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0783B66E-A570-4275-913F-6AE4969D10BE}" xr6:coauthVersionLast="47" xr6:coauthVersionMax="47" xr10:uidLastSave="{00000000-0000-0000-0000-000000000000}"/>
  <bookViews>
    <workbookView xWindow="28680" yWindow="1110" windowWidth="29040" windowHeight="15720" activeTab="6" xr2:uid="{00000000-000D-0000-FFFF-FFFF00000000}"/>
  </bookViews>
  <sheets>
    <sheet name="data" sheetId="1" r:id="rId1"/>
    <sheet name="fantacalcio" sheetId="11" r:id="rId2"/>
    <sheet name="analysis" sheetId="2" r:id="rId3"/>
    <sheet name="analysis_workarea" sheetId="3" r:id="rId4"/>
    <sheet name="graph" sheetId="4" r:id="rId5"/>
    <sheet name="goalkeepers" sheetId="10" r:id="rId6"/>
    <sheet name="my_team_1" sheetId="5" r:id="rId7"/>
    <sheet name="my_team_2" sheetId="6" r:id="rId8"/>
    <sheet name="my_team_3" sheetId="7" r:id="rId9"/>
    <sheet name="my_team_4" sheetId="8" r:id="rId10"/>
    <sheet name="my_team_5" sheetId="9" r:id="rId11"/>
  </sheets>
  <definedNames>
    <definedName name="_xlnm._FilterDatabase" localSheetId="3" hidden="1">analysis_workarea!$A$1:$W$1</definedName>
    <definedName name="_xlnm._FilterDatabase" localSheetId="5" hidden="1">goalkeepers!$A$1:$K$29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9" l="1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7" i="9"/>
  <c r="M6" i="9"/>
  <c r="M5" i="9"/>
  <c r="M4" i="9"/>
  <c r="M3" i="9"/>
  <c r="M27" i="8"/>
  <c r="M26" i="8"/>
  <c r="M25" i="8"/>
  <c r="M24" i="8"/>
  <c r="M22" i="8"/>
  <c r="M21" i="8"/>
  <c r="M20" i="8"/>
  <c r="M19" i="8"/>
  <c r="M18" i="8"/>
  <c r="M17" i="8"/>
  <c r="M16" i="8"/>
  <c r="M15" i="8"/>
  <c r="M13" i="8"/>
  <c r="M12" i="8"/>
  <c r="M11" i="8"/>
  <c r="M10" i="8"/>
  <c r="M9" i="8"/>
  <c r="M8" i="8"/>
  <c r="M6" i="8"/>
  <c r="M5" i="8"/>
  <c r="M4" i="8"/>
  <c r="M3" i="8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6" i="7"/>
  <c r="M5" i="7"/>
  <c r="M4" i="7"/>
  <c r="M3" i="7"/>
  <c r="M27" i="6"/>
  <c r="M25" i="6"/>
  <c r="M21" i="6"/>
  <c r="M19" i="6"/>
  <c r="M18" i="6"/>
  <c r="M17" i="6"/>
  <c r="M16" i="6"/>
  <c r="M15" i="6"/>
  <c r="M13" i="6"/>
  <c r="M12" i="6"/>
  <c r="M11" i="6"/>
  <c r="M10" i="6"/>
  <c r="M9" i="6"/>
  <c r="M5" i="6"/>
  <c r="M4" i="6"/>
  <c r="Q8" i="5"/>
  <c r="M4" i="5"/>
  <c r="M5" i="5"/>
  <c r="M6" i="5"/>
  <c r="P6" i="5" s="1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" i="5"/>
  <c r="K3" i="5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V505" i="2"/>
  <c r="V506" i="2"/>
  <c r="V507" i="2"/>
  <c r="V508" i="2"/>
  <c r="V509" i="2"/>
  <c r="V510" i="2"/>
  <c r="V511" i="2"/>
  <c r="V512" i="2"/>
  <c r="V513" i="2"/>
  <c r="V514" i="2"/>
  <c r="V515" i="2"/>
  <c r="V516" i="2"/>
  <c r="V517" i="2"/>
  <c r="V518" i="2"/>
  <c r="V519" i="2"/>
  <c r="V520" i="2"/>
  <c r="V521" i="2"/>
  <c r="V522" i="2"/>
  <c r="V523" i="2"/>
  <c r="V524" i="2"/>
  <c r="V525" i="2"/>
  <c r="V526" i="2"/>
  <c r="V527" i="2"/>
  <c r="V528" i="2"/>
  <c r="V529" i="2"/>
  <c r="V530" i="2"/>
  <c r="V531" i="2"/>
  <c r="V532" i="2"/>
  <c r="V533" i="2"/>
  <c r="V534" i="2"/>
  <c r="V535" i="2"/>
  <c r="V536" i="2"/>
  <c r="V537" i="2"/>
  <c r="V538" i="2"/>
  <c r="V539" i="2"/>
  <c r="V540" i="2"/>
  <c r="V541" i="2"/>
  <c r="V542" i="2"/>
  <c r="V543" i="2"/>
  <c r="V544" i="2"/>
  <c r="V2" i="2"/>
  <c r="V2" i="3"/>
  <c r="A4" i="11" l="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3" i="11"/>
  <c r="U544" i="3"/>
  <c r="T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V544" i="3" s="1"/>
  <c r="U543" i="3"/>
  <c r="T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V543" i="3" s="1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A542" i="3"/>
  <c r="V542" i="3" s="1"/>
  <c r="U541" i="3"/>
  <c r="T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V541" i="3" s="1"/>
  <c r="U540" i="3"/>
  <c r="T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V540" i="3" s="1"/>
  <c r="U539" i="3"/>
  <c r="T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V539" i="3" s="1"/>
  <c r="U538" i="3"/>
  <c r="T538" i="3"/>
  <c r="R538" i="3"/>
  <c r="Q538" i="3"/>
  <c r="P538" i="3"/>
  <c r="O538" i="3"/>
  <c r="N538" i="3"/>
  <c r="M538" i="3"/>
  <c r="L538" i="3"/>
  <c r="K538" i="3"/>
  <c r="J538" i="3"/>
  <c r="I538" i="3"/>
  <c r="S538" i="3" s="1"/>
  <c r="H538" i="3"/>
  <c r="G538" i="3"/>
  <c r="F538" i="3"/>
  <c r="E538" i="3"/>
  <c r="D538" i="3"/>
  <c r="C538" i="3"/>
  <c r="B538" i="3"/>
  <c r="A538" i="3"/>
  <c r="V538" i="3" s="1"/>
  <c r="U537" i="3"/>
  <c r="T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V537" i="3" s="1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V536" i="3" s="1"/>
  <c r="U535" i="3"/>
  <c r="T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V535" i="3" s="1"/>
  <c r="U534" i="3"/>
  <c r="T534" i="3"/>
  <c r="R534" i="3"/>
  <c r="Q534" i="3"/>
  <c r="P534" i="3"/>
  <c r="O534" i="3"/>
  <c r="N534" i="3"/>
  <c r="M534" i="3"/>
  <c r="L534" i="3"/>
  <c r="K534" i="3"/>
  <c r="J534" i="3"/>
  <c r="I534" i="3"/>
  <c r="S534" i="3" s="1"/>
  <c r="H534" i="3"/>
  <c r="G534" i="3"/>
  <c r="F534" i="3"/>
  <c r="E534" i="3"/>
  <c r="D534" i="3"/>
  <c r="C534" i="3"/>
  <c r="B534" i="3"/>
  <c r="A534" i="3"/>
  <c r="V534" i="3" s="1"/>
  <c r="U533" i="3"/>
  <c r="T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V533" i="3" s="1"/>
  <c r="U532" i="3"/>
  <c r="T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V532" i="3" s="1"/>
  <c r="U531" i="3"/>
  <c r="T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V531" i="3" s="1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A530" i="3"/>
  <c r="V530" i="3" s="1"/>
  <c r="U529" i="3"/>
  <c r="T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V529" i="3" s="1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A528" i="3"/>
  <c r="V528" i="3" s="1"/>
  <c r="U527" i="3"/>
  <c r="T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V527" i="3" s="1"/>
  <c r="U526" i="3"/>
  <c r="T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A526" i="3"/>
  <c r="V526" i="3" s="1"/>
  <c r="U525" i="3"/>
  <c r="T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V525" i="3" s="1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A524" i="3"/>
  <c r="V524" i="3" s="1"/>
  <c r="U523" i="3"/>
  <c r="T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V523" i="3" s="1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A522" i="3"/>
  <c r="V522" i="3" s="1"/>
  <c r="U521" i="3"/>
  <c r="T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V521" i="3" s="1"/>
  <c r="U520" i="3"/>
  <c r="T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V520" i="3" s="1"/>
  <c r="U519" i="3"/>
  <c r="T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V519" i="3" s="1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A518" i="3"/>
  <c r="V518" i="3" s="1"/>
  <c r="U517" i="3"/>
  <c r="T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V517" i="3" s="1"/>
  <c r="U516" i="3"/>
  <c r="T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V516" i="3" s="1"/>
  <c r="U515" i="3"/>
  <c r="T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V515" i="3" s="1"/>
  <c r="U514" i="3"/>
  <c r="T514" i="3"/>
  <c r="R514" i="3"/>
  <c r="Q514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A514" i="3"/>
  <c r="V514" i="3" s="1"/>
  <c r="U513" i="3"/>
  <c r="T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V513" i="3" s="1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A512" i="3"/>
  <c r="V512" i="3" s="1"/>
  <c r="U511" i="3"/>
  <c r="T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V511" i="3" s="1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A510" i="3"/>
  <c r="V510" i="3" s="1"/>
  <c r="U509" i="3"/>
  <c r="T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V509" i="3" s="1"/>
  <c r="U508" i="3"/>
  <c r="T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V508" i="3" s="1"/>
  <c r="U507" i="3"/>
  <c r="T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V507" i="3" s="1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A506" i="3"/>
  <c r="V506" i="3" s="1"/>
  <c r="U505" i="3"/>
  <c r="T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V505" i="3" s="1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A504" i="3"/>
  <c r="V504" i="3" s="1"/>
  <c r="U503" i="3"/>
  <c r="T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V503" i="3" s="1"/>
  <c r="U502" i="3"/>
  <c r="T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A502" i="3"/>
  <c r="V502" i="3" s="1"/>
  <c r="U501" i="3"/>
  <c r="T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V501" i="3" s="1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A500" i="3"/>
  <c r="V500" i="3" s="1"/>
  <c r="U499" i="3"/>
  <c r="T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V499" i="3" s="1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A498" i="3"/>
  <c r="V498" i="3" s="1"/>
  <c r="U497" i="3"/>
  <c r="T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V497" i="3" s="1"/>
  <c r="U496" i="3"/>
  <c r="T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V496" i="3" s="1"/>
  <c r="U495" i="3"/>
  <c r="T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V495" i="3" s="1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A494" i="3"/>
  <c r="V494" i="3" s="1"/>
  <c r="U493" i="3"/>
  <c r="T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V493" i="3" s="1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V492" i="3" s="1"/>
  <c r="U491" i="3"/>
  <c r="T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V491" i="3" s="1"/>
  <c r="U490" i="3"/>
  <c r="T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A490" i="3"/>
  <c r="V490" i="3" s="1"/>
  <c r="U489" i="3"/>
  <c r="T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V489" i="3" s="1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A488" i="3"/>
  <c r="V488" i="3" s="1"/>
  <c r="U487" i="3"/>
  <c r="T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V487" i="3" s="1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A486" i="3"/>
  <c r="V486" i="3" s="1"/>
  <c r="U485" i="3"/>
  <c r="T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V485" i="3" s="1"/>
  <c r="U484" i="3"/>
  <c r="T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V484" i="3" s="1"/>
  <c r="U483" i="3"/>
  <c r="T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V483" i="3" s="1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A482" i="3"/>
  <c r="V482" i="3" s="1"/>
  <c r="U481" i="3"/>
  <c r="T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V481" i="3" s="1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A480" i="3"/>
  <c r="V480" i="3" s="1"/>
  <c r="U479" i="3"/>
  <c r="T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V479" i="3" s="1"/>
  <c r="U478" i="3"/>
  <c r="T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A478" i="3"/>
  <c r="V478" i="3" s="1"/>
  <c r="U477" i="3"/>
  <c r="T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V477" i="3" s="1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A476" i="3"/>
  <c r="V476" i="3" s="1"/>
  <c r="U475" i="3"/>
  <c r="T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V475" i="3" s="1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A474" i="3"/>
  <c r="V474" i="3" s="1"/>
  <c r="U473" i="3"/>
  <c r="T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V473" i="3" s="1"/>
  <c r="U472" i="3"/>
  <c r="T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V472" i="3" s="1"/>
  <c r="U471" i="3"/>
  <c r="T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V471" i="3" s="1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A470" i="3"/>
  <c r="V470" i="3" s="1"/>
  <c r="U469" i="3"/>
  <c r="T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V469" i="3" s="1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V468" i="3" s="1"/>
  <c r="U467" i="3"/>
  <c r="T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V467" i="3" s="1"/>
  <c r="U466" i="3"/>
  <c r="T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A466" i="3"/>
  <c r="V466" i="3" s="1"/>
  <c r="U465" i="3"/>
  <c r="T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V465" i="3" s="1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A464" i="3"/>
  <c r="V464" i="3" s="1"/>
  <c r="U463" i="3"/>
  <c r="T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V463" i="3" s="1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A462" i="3"/>
  <c r="V462" i="3" s="1"/>
  <c r="U461" i="3"/>
  <c r="T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V461" i="3" s="1"/>
  <c r="U460" i="3"/>
  <c r="T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V460" i="3" s="1"/>
  <c r="U459" i="3"/>
  <c r="T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V459" i="3" s="1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A458" i="3"/>
  <c r="V458" i="3" s="1"/>
  <c r="U457" i="3"/>
  <c r="T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V457" i="3" s="1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A456" i="3"/>
  <c r="V456" i="3" s="1"/>
  <c r="U455" i="3"/>
  <c r="T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V455" i="3" s="1"/>
  <c r="U454" i="3"/>
  <c r="T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A454" i="3"/>
  <c r="V454" i="3" s="1"/>
  <c r="U453" i="3"/>
  <c r="T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V453" i="3" s="1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A452" i="3"/>
  <c r="V452" i="3" s="1"/>
  <c r="U451" i="3"/>
  <c r="T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V451" i="3" s="1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A450" i="3"/>
  <c r="V450" i="3" s="1"/>
  <c r="U449" i="3"/>
  <c r="T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V449" i="3" s="1"/>
  <c r="U448" i="3"/>
  <c r="T448" i="3"/>
  <c r="R448" i="3"/>
  <c r="Q448" i="3"/>
  <c r="P448" i="3"/>
  <c r="O448" i="3"/>
  <c r="N448" i="3"/>
  <c r="M448" i="3"/>
  <c r="L448" i="3"/>
  <c r="K448" i="3"/>
  <c r="J448" i="3"/>
  <c r="I448" i="3"/>
  <c r="S448" i="3" s="1"/>
  <c r="H448" i="3"/>
  <c r="G448" i="3"/>
  <c r="F448" i="3"/>
  <c r="E448" i="3"/>
  <c r="D448" i="3"/>
  <c r="C448" i="3"/>
  <c r="B448" i="3"/>
  <c r="A448" i="3"/>
  <c r="V448" i="3" s="1"/>
  <c r="U447" i="3"/>
  <c r="T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V447" i="3" s="1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A446" i="3"/>
  <c r="V446" i="3" s="1"/>
  <c r="U445" i="3"/>
  <c r="T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V445" i="3" s="1"/>
  <c r="U444" i="3"/>
  <c r="W444" i="3" s="1"/>
  <c r="T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S444" i="3" s="1"/>
  <c r="A444" i="3"/>
  <c r="V444" i="3" s="1"/>
  <c r="U443" i="3"/>
  <c r="T443" i="3"/>
  <c r="S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V443" i="3" s="1"/>
  <c r="U442" i="3"/>
  <c r="T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A442" i="3"/>
  <c r="V442" i="3" s="1"/>
  <c r="U441" i="3"/>
  <c r="T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V441" i="3" s="1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A440" i="3"/>
  <c r="V440" i="3" s="1"/>
  <c r="U439" i="3"/>
  <c r="T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S439" i="3" s="1"/>
  <c r="A439" i="3"/>
  <c r="V439" i="3" s="1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A438" i="3"/>
  <c r="V438" i="3" s="1"/>
  <c r="U437" i="3"/>
  <c r="T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V437" i="3" s="1"/>
  <c r="U436" i="3"/>
  <c r="T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S436" i="3" s="1"/>
  <c r="A436" i="3"/>
  <c r="V436" i="3" s="1"/>
  <c r="U435" i="3"/>
  <c r="T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V435" i="3" s="1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A434" i="3"/>
  <c r="V434" i="3" s="1"/>
  <c r="U433" i="3"/>
  <c r="T433" i="3"/>
  <c r="R433" i="3"/>
  <c r="Q433" i="3"/>
  <c r="P433" i="3"/>
  <c r="O433" i="3"/>
  <c r="N433" i="3"/>
  <c r="M433" i="3"/>
  <c r="L433" i="3"/>
  <c r="K433" i="3"/>
  <c r="J433" i="3"/>
  <c r="I433" i="3"/>
  <c r="H433" i="3"/>
  <c r="S433" i="3" s="1"/>
  <c r="G433" i="3"/>
  <c r="F433" i="3"/>
  <c r="E433" i="3"/>
  <c r="D433" i="3"/>
  <c r="C433" i="3"/>
  <c r="B433" i="3"/>
  <c r="A433" i="3"/>
  <c r="V433" i="3" s="1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A432" i="3"/>
  <c r="V432" i="3" s="1"/>
  <c r="U431" i="3"/>
  <c r="T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V431" i="3" s="1"/>
  <c r="U430" i="3"/>
  <c r="T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A430" i="3"/>
  <c r="V430" i="3" s="1"/>
  <c r="U429" i="3"/>
  <c r="T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V429" i="3" s="1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A428" i="3"/>
  <c r="V428" i="3" s="1"/>
  <c r="U427" i="3"/>
  <c r="T427" i="3"/>
  <c r="R427" i="3"/>
  <c r="Q427" i="3"/>
  <c r="P427" i="3"/>
  <c r="O427" i="3"/>
  <c r="N427" i="3"/>
  <c r="M427" i="3"/>
  <c r="L427" i="3"/>
  <c r="K427" i="3"/>
  <c r="J427" i="3"/>
  <c r="I427" i="3"/>
  <c r="H427" i="3"/>
  <c r="S427" i="3" s="1"/>
  <c r="G427" i="3"/>
  <c r="F427" i="3"/>
  <c r="E427" i="3"/>
  <c r="D427" i="3"/>
  <c r="C427" i="3"/>
  <c r="B427" i="3"/>
  <c r="A427" i="3"/>
  <c r="V427" i="3" s="1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A426" i="3"/>
  <c r="V426" i="3" s="1"/>
  <c r="U425" i="3"/>
  <c r="T425" i="3"/>
  <c r="R425" i="3"/>
  <c r="Q425" i="3"/>
  <c r="P425" i="3"/>
  <c r="O425" i="3"/>
  <c r="N425" i="3"/>
  <c r="M425" i="3"/>
  <c r="L425" i="3"/>
  <c r="K425" i="3"/>
  <c r="J425" i="3"/>
  <c r="I425" i="3"/>
  <c r="H425" i="3"/>
  <c r="S425" i="3" s="1"/>
  <c r="G425" i="3"/>
  <c r="F425" i="3"/>
  <c r="E425" i="3"/>
  <c r="D425" i="3"/>
  <c r="C425" i="3"/>
  <c r="B425" i="3"/>
  <c r="A425" i="3"/>
  <c r="V425" i="3" s="1"/>
  <c r="U424" i="3"/>
  <c r="T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V424" i="3" s="1"/>
  <c r="U423" i="3"/>
  <c r="T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V423" i="3" s="1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A422" i="3"/>
  <c r="V422" i="3" s="1"/>
  <c r="U421" i="3"/>
  <c r="T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A421" i="3"/>
  <c r="V421" i="3" s="1"/>
  <c r="U420" i="3"/>
  <c r="W420" i="3" s="1"/>
  <c r="T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S420" i="3" s="1"/>
  <c r="A420" i="3"/>
  <c r="V420" i="3" s="1"/>
  <c r="U419" i="3"/>
  <c r="T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S419" i="3" s="1"/>
  <c r="A419" i="3"/>
  <c r="V419" i="3" s="1"/>
  <c r="U418" i="3"/>
  <c r="T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A418" i="3"/>
  <c r="V418" i="3" s="1"/>
  <c r="U417" i="3"/>
  <c r="T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V417" i="3" s="1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A416" i="3"/>
  <c r="V416" i="3" s="1"/>
  <c r="U415" i="3"/>
  <c r="T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S415" i="3" s="1"/>
  <c r="A415" i="3"/>
  <c r="V415" i="3" s="1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S414" i="3" s="1"/>
  <c r="A414" i="3"/>
  <c r="V414" i="3" s="1"/>
  <c r="U413" i="3"/>
  <c r="T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V413" i="3" s="1"/>
  <c r="U412" i="3"/>
  <c r="T412" i="3"/>
  <c r="S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V412" i="3" s="1"/>
  <c r="U411" i="3"/>
  <c r="T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V411" i="3" s="1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A410" i="3"/>
  <c r="V410" i="3" s="1"/>
  <c r="U409" i="3"/>
  <c r="T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A409" i="3"/>
  <c r="V409" i="3" s="1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A408" i="3"/>
  <c r="V408" i="3" s="1"/>
  <c r="U407" i="3"/>
  <c r="T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V407" i="3" s="1"/>
  <c r="U406" i="3"/>
  <c r="T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A406" i="3"/>
  <c r="V406" i="3" s="1"/>
  <c r="U405" i="3"/>
  <c r="T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V405" i="3" s="1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A404" i="3"/>
  <c r="V404" i="3" s="1"/>
  <c r="U403" i="3"/>
  <c r="T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S403" i="3" s="1"/>
  <c r="A403" i="3"/>
  <c r="V403" i="3" s="1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A402" i="3"/>
  <c r="V402" i="3" s="1"/>
  <c r="U401" i="3"/>
  <c r="T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V401" i="3" s="1"/>
  <c r="U400" i="3"/>
  <c r="T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V400" i="3" s="1"/>
  <c r="U399" i="3"/>
  <c r="T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V399" i="3" s="1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A398" i="3"/>
  <c r="V398" i="3" s="1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A397" i="3"/>
  <c r="V397" i="3" s="1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S396" i="3" s="1"/>
  <c r="A396" i="3"/>
  <c r="V396" i="3" s="1"/>
  <c r="U395" i="3"/>
  <c r="W395" i="3" s="1"/>
  <c r="T395" i="3"/>
  <c r="R395" i="3"/>
  <c r="Q395" i="3"/>
  <c r="P395" i="3"/>
  <c r="O395" i="3"/>
  <c r="N395" i="3"/>
  <c r="M395" i="3"/>
  <c r="L395" i="3"/>
  <c r="K395" i="3"/>
  <c r="J395" i="3"/>
  <c r="I395" i="3"/>
  <c r="S395" i="3" s="1"/>
  <c r="H395" i="3"/>
  <c r="G395" i="3"/>
  <c r="F395" i="3"/>
  <c r="E395" i="3"/>
  <c r="D395" i="3"/>
  <c r="C395" i="3"/>
  <c r="B395" i="3"/>
  <c r="A395" i="3"/>
  <c r="V395" i="3" s="1"/>
  <c r="U394" i="3"/>
  <c r="T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A394" i="3"/>
  <c r="V394" i="3" s="1"/>
  <c r="U393" i="3"/>
  <c r="T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V393" i="3" s="1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A392" i="3"/>
  <c r="V392" i="3" s="1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A391" i="3"/>
  <c r="V391" i="3" s="1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A390" i="3"/>
  <c r="V390" i="3" s="1"/>
  <c r="U389" i="3"/>
  <c r="T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V389" i="3" s="1"/>
  <c r="U388" i="3"/>
  <c r="T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S388" i="3" s="1"/>
  <c r="A388" i="3"/>
  <c r="V388" i="3" s="1"/>
  <c r="U387" i="3"/>
  <c r="T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S387" i="3" s="1"/>
  <c r="A387" i="3"/>
  <c r="V387" i="3" s="1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A386" i="3"/>
  <c r="V386" i="3" s="1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A385" i="3"/>
  <c r="V385" i="3" s="1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A384" i="3"/>
  <c r="V384" i="3" s="1"/>
  <c r="U383" i="3"/>
  <c r="T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S383" i="3" s="1"/>
  <c r="A383" i="3"/>
  <c r="V383" i="3" s="1"/>
  <c r="U382" i="3"/>
  <c r="T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V382" i="3" s="1"/>
  <c r="U381" i="3"/>
  <c r="T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V381" i="3" s="1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S380" i="3" s="1"/>
  <c r="A380" i="3"/>
  <c r="V380" i="3" s="1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S379" i="3" s="1"/>
  <c r="A379" i="3"/>
  <c r="V379" i="3" s="1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A378" i="3"/>
  <c r="V378" i="3" s="1"/>
  <c r="U377" i="3"/>
  <c r="T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V377" i="3" s="1"/>
  <c r="U376" i="3"/>
  <c r="T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V376" i="3" s="1"/>
  <c r="U375" i="3"/>
  <c r="T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S375" i="3" s="1"/>
  <c r="A375" i="3"/>
  <c r="V375" i="3" s="1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S374" i="3" s="1"/>
  <c r="A374" i="3"/>
  <c r="V374" i="3" s="1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A373" i="3"/>
  <c r="V373" i="3" s="1"/>
  <c r="U372" i="3"/>
  <c r="W372" i="3" s="1"/>
  <c r="T372" i="3"/>
  <c r="S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A372" i="3"/>
  <c r="V372" i="3" s="1"/>
  <c r="U371" i="3"/>
  <c r="T371" i="3"/>
  <c r="R371" i="3"/>
  <c r="Q371" i="3"/>
  <c r="P371" i="3"/>
  <c r="O371" i="3"/>
  <c r="N371" i="3"/>
  <c r="M371" i="3"/>
  <c r="L371" i="3"/>
  <c r="K371" i="3"/>
  <c r="J371" i="3"/>
  <c r="I371" i="3"/>
  <c r="H371" i="3"/>
  <c r="S371" i="3" s="1"/>
  <c r="G371" i="3"/>
  <c r="F371" i="3"/>
  <c r="E371" i="3"/>
  <c r="D371" i="3"/>
  <c r="C371" i="3"/>
  <c r="B371" i="3"/>
  <c r="A371" i="3"/>
  <c r="V371" i="3" s="1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A370" i="3"/>
  <c r="V370" i="3" s="1"/>
  <c r="U369" i="3"/>
  <c r="W369" i="3" s="1"/>
  <c r="T369" i="3"/>
  <c r="R369" i="3"/>
  <c r="Q369" i="3"/>
  <c r="P369" i="3"/>
  <c r="O369" i="3"/>
  <c r="N369" i="3"/>
  <c r="M369" i="3"/>
  <c r="L369" i="3"/>
  <c r="K369" i="3"/>
  <c r="J369" i="3"/>
  <c r="I369" i="3"/>
  <c r="H369" i="3"/>
  <c r="S369" i="3" s="1"/>
  <c r="G369" i="3"/>
  <c r="F369" i="3"/>
  <c r="E369" i="3"/>
  <c r="D369" i="3"/>
  <c r="C369" i="3"/>
  <c r="B369" i="3"/>
  <c r="A369" i="3"/>
  <c r="V369" i="3" s="1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S368" i="3" s="1"/>
  <c r="G368" i="3"/>
  <c r="F368" i="3"/>
  <c r="E368" i="3"/>
  <c r="D368" i="3"/>
  <c r="C368" i="3"/>
  <c r="B368" i="3"/>
  <c r="A368" i="3"/>
  <c r="V368" i="3" s="1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A367" i="3"/>
  <c r="V367" i="3" s="1"/>
  <c r="U366" i="3"/>
  <c r="W366" i="3" s="1"/>
  <c r="T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A366" i="3"/>
  <c r="V366" i="3" s="1"/>
  <c r="U365" i="3"/>
  <c r="T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V365" i="3" s="1"/>
  <c r="U364" i="3"/>
  <c r="W364" i="3" s="1"/>
  <c r="T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S364" i="3" s="1"/>
  <c r="A364" i="3"/>
  <c r="V364" i="3" s="1"/>
  <c r="U363" i="3"/>
  <c r="T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V363" i="3" s="1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A362" i="3"/>
  <c r="V362" i="3" s="1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A361" i="3"/>
  <c r="V361" i="3" s="1"/>
  <c r="U360" i="3"/>
  <c r="T360" i="3"/>
  <c r="R360" i="3"/>
  <c r="Q360" i="3"/>
  <c r="P360" i="3"/>
  <c r="O360" i="3"/>
  <c r="N360" i="3"/>
  <c r="M360" i="3"/>
  <c r="L360" i="3"/>
  <c r="K360" i="3"/>
  <c r="J360" i="3"/>
  <c r="I360" i="3"/>
  <c r="S360" i="3" s="1"/>
  <c r="H360" i="3"/>
  <c r="G360" i="3"/>
  <c r="F360" i="3"/>
  <c r="E360" i="3"/>
  <c r="D360" i="3"/>
  <c r="C360" i="3"/>
  <c r="B360" i="3"/>
  <c r="A360" i="3"/>
  <c r="V360" i="3" s="1"/>
  <c r="U359" i="3"/>
  <c r="T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V359" i="3" s="1"/>
  <c r="U358" i="3"/>
  <c r="T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V358" i="3" s="1"/>
  <c r="U357" i="3"/>
  <c r="T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V357" i="3" s="1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A356" i="3"/>
  <c r="V356" i="3" s="1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A355" i="3"/>
  <c r="V355" i="3" s="1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A354" i="3"/>
  <c r="V354" i="3" s="1"/>
  <c r="U353" i="3"/>
  <c r="T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V353" i="3" s="1"/>
  <c r="U352" i="3"/>
  <c r="T352" i="3"/>
  <c r="R352" i="3"/>
  <c r="Q352" i="3"/>
  <c r="P352" i="3"/>
  <c r="O352" i="3"/>
  <c r="N352" i="3"/>
  <c r="M352" i="3"/>
  <c r="L352" i="3"/>
  <c r="K352" i="3"/>
  <c r="J352" i="3"/>
  <c r="I352" i="3"/>
  <c r="S352" i="3" s="1"/>
  <c r="H352" i="3"/>
  <c r="G352" i="3"/>
  <c r="F352" i="3"/>
  <c r="E352" i="3"/>
  <c r="D352" i="3"/>
  <c r="C352" i="3"/>
  <c r="B352" i="3"/>
  <c r="A352" i="3"/>
  <c r="V352" i="3" s="1"/>
  <c r="U351" i="3"/>
  <c r="T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V351" i="3" s="1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A350" i="3"/>
  <c r="V350" i="3" s="1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V349" i="3" s="1"/>
  <c r="U348" i="3"/>
  <c r="W348" i="3" s="1"/>
  <c r="T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S348" i="3" s="1"/>
  <c r="A348" i="3"/>
  <c r="V348" i="3" s="1"/>
  <c r="U347" i="3"/>
  <c r="T347" i="3"/>
  <c r="S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V347" i="3" s="1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A346" i="3"/>
  <c r="V346" i="3" s="1"/>
  <c r="U345" i="3"/>
  <c r="T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V345" i="3" s="1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A344" i="3"/>
  <c r="V344" i="3" s="1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V343" i="3" s="1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S342" i="3" s="1"/>
  <c r="A342" i="3"/>
  <c r="V342" i="3" s="1"/>
  <c r="U341" i="3"/>
  <c r="T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V341" i="3" s="1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S340" i="3" s="1"/>
  <c r="G340" i="3"/>
  <c r="F340" i="3"/>
  <c r="E340" i="3"/>
  <c r="D340" i="3"/>
  <c r="C340" i="3"/>
  <c r="B340" i="3"/>
  <c r="A340" i="3"/>
  <c r="V340" i="3" s="1"/>
  <c r="U339" i="3"/>
  <c r="T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V339" i="3" s="1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A338" i="3"/>
  <c r="V338" i="3" s="1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S337" i="3" s="1"/>
  <c r="G337" i="3"/>
  <c r="F337" i="3"/>
  <c r="E337" i="3"/>
  <c r="D337" i="3"/>
  <c r="C337" i="3"/>
  <c r="B337" i="3"/>
  <c r="A337" i="3"/>
  <c r="V337" i="3" s="1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A336" i="3"/>
  <c r="V336" i="3" s="1"/>
  <c r="U335" i="3"/>
  <c r="T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V335" i="3" s="1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A334" i="3"/>
  <c r="V334" i="3" s="1"/>
  <c r="U333" i="3"/>
  <c r="T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V333" i="3" s="1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A332" i="3"/>
  <c r="V332" i="3" s="1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A331" i="3"/>
  <c r="V331" i="3" s="1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A330" i="3"/>
  <c r="V330" i="3" s="1"/>
  <c r="U329" i="3"/>
  <c r="T329" i="3"/>
  <c r="R329" i="3"/>
  <c r="Q329" i="3"/>
  <c r="P329" i="3"/>
  <c r="O329" i="3"/>
  <c r="N329" i="3"/>
  <c r="M329" i="3"/>
  <c r="L329" i="3"/>
  <c r="K329" i="3"/>
  <c r="J329" i="3"/>
  <c r="I329" i="3"/>
  <c r="H329" i="3"/>
  <c r="S329" i="3" s="1"/>
  <c r="G329" i="3"/>
  <c r="F329" i="3"/>
  <c r="E329" i="3"/>
  <c r="D329" i="3"/>
  <c r="C329" i="3"/>
  <c r="B329" i="3"/>
  <c r="A329" i="3"/>
  <c r="V329" i="3" s="1"/>
  <c r="U328" i="3"/>
  <c r="T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V328" i="3" s="1"/>
  <c r="U327" i="3"/>
  <c r="T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V327" i="3" s="1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A326" i="3"/>
  <c r="V326" i="3" s="1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V325" i="3" s="1"/>
  <c r="U324" i="3"/>
  <c r="W324" i="3" s="1"/>
  <c r="T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A324" i="3"/>
  <c r="V324" i="3" s="1"/>
  <c r="U323" i="3"/>
  <c r="T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S323" i="3" s="1"/>
  <c r="A323" i="3"/>
  <c r="V323" i="3" s="1"/>
  <c r="U322" i="3"/>
  <c r="T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A322" i="3"/>
  <c r="V322" i="3" s="1"/>
  <c r="U321" i="3"/>
  <c r="T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V321" i="3" s="1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A320" i="3"/>
  <c r="V320" i="3" s="1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S319" i="3" s="1"/>
  <c r="A319" i="3"/>
  <c r="V319" i="3" s="1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A318" i="3"/>
  <c r="V318" i="3" s="1"/>
  <c r="U317" i="3"/>
  <c r="T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V317" i="3" s="1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S316" i="3" s="1"/>
  <c r="A316" i="3"/>
  <c r="V316" i="3" s="1"/>
  <c r="U315" i="3"/>
  <c r="T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V315" i="3" s="1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A314" i="3"/>
  <c r="V314" i="3" s="1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V313" i="3" s="1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A312" i="3"/>
  <c r="V312" i="3" s="1"/>
  <c r="U311" i="3"/>
  <c r="T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V311" i="3" s="1"/>
  <c r="U310" i="3"/>
  <c r="T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A310" i="3"/>
  <c r="V310" i="3" s="1"/>
  <c r="U309" i="3"/>
  <c r="T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V309" i="3" s="1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A308" i="3"/>
  <c r="V308" i="3" s="1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S307" i="3" s="1"/>
  <c r="A307" i="3"/>
  <c r="V307" i="3" s="1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A306" i="3"/>
  <c r="V306" i="3" s="1"/>
  <c r="U305" i="3"/>
  <c r="T305" i="3"/>
  <c r="R305" i="3"/>
  <c r="Q305" i="3"/>
  <c r="P305" i="3"/>
  <c r="O305" i="3"/>
  <c r="N305" i="3"/>
  <c r="M305" i="3"/>
  <c r="L305" i="3"/>
  <c r="K305" i="3"/>
  <c r="J305" i="3"/>
  <c r="I305" i="3"/>
  <c r="H305" i="3"/>
  <c r="S305" i="3" s="1"/>
  <c r="G305" i="3"/>
  <c r="F305" i="3"/>
  <c r="E305" i="3"/>
  <c r="D305" i="3"/>
  <c r="C305" i="3"/>
  <c r="B305" i="3"/>
  <c r="A305" i="3"/>
  <c r="V305" i="3" s="1"/>
  <c r="U304" i="3"/>
  <c r="T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V304" i="3" s="1"/>
  <c r="U303" i="3"/>
  <c r="T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V303" i="3" s="1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A302" i="3"/>
  <c r="V302" i="3" s="1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V301" i="3" s="1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S300" i="3" s="1"/>
  <c r="A300" i="3"/>
  <c r="V300" i="3" s="1"/>
  <c r="U299" i="3"/>
  <c r="T299" i="3"/>
  <c r="R299" i="3"/>
  <c r="Q299" i="3"/>
  <c r="P299" i="3"/>
  <c r="O299" i="3"/>
  <c r="N299" i="3"/>
  <c r="M299" i="3"/>
  <c r="L299" i="3"/>
  <c r="K299" i="3"/>
  <c r="J299" i="3"/>
  <c r="I299" i="3"/>
  <c r="H299" i="3"/>
  <c r="S299" i="3" s="1"/>
  <c r="G299" i="3"/>
  <c r="F299" i="3"/>
  <c r="E299" i="3"/>
  <c r="D299" i="3"/>
  <c r="C299" i="3"/>
  <c r="B299" i="3"/>
  <c r="A299" i="3"/>
  <c r="V299" i="3" s="1"/>
  <c r="U298" i="3"/>
  <c r="T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V298" i="3" s="1"/>
  <c r="U297" i="3"/>
  <c r="T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V297" i="3" s="1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S296" i="3" s="1"/>
  <c r="G296" i="3"/>
  <c r="F296" i="3"/>
  <c r="E296" i="3"/>
  <c r="D296" i="3"/>
  <c r="C296" i="3"/>
  <c r="B296" i="3"/>
  <c r="A296" i="3"/>
  <c r="V296" i="3" s="1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V295" i="3" s="1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A294" i="3"/>
  <c r="V294" i="3" s="1"/>
  <c r="U293" i="3"/>
  <c r="T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V293" i="3" s="1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S292" i="3" s="1"/>
  <c r="A292" i="3"/>
  <c r="V292" i="3" s="1"/>
  <c r="U291" i="3"/>
  <c r="T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S291" i="3" s="1"/>
  <c r="A291" i="3"/>
  <c r="V291" i="3" s="1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290" i="3"/>
  <c r="V290" i="3" s="1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V289" i="3" s="1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A288" i="3"/>
  <c r="V288" i="3" s="1"/>
  <c r="U287" i="3"/>
  <c r="T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V287" i="3" s="1"/>
  <c r="U286" i="3"/>
  <c r="T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A286" i="3"/>
  <c r="V286" i="3" s="1"/>
  <c r="U285" i="3"/>
  <c r="T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V285" i="3" s="1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A284" i="3"/>
  <c r="V284" i="3" s="1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S283" i="3" s="1"/>
  <c r="A283" i="3"/>
  <c r="V283" i="3" s="1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A282" i="3"/>
  <c r="V282" i="3" s="1"/>
  <c r="U281" i="3"/>
  <c r="T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V281" i="3" s="1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V280" i="3" s="1"/>
  <c r="U279" i="3"/>
  <c r="T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S279" i="3" s="1"/>
  <c r="A279" i="3"/>
  <c r="V279" i="3" s="1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A278" i="3"/>
  <c r="V278" i="3" s="1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V277" i="3" s="1"/>
  <c r="U276" i="3"/>
  <c r="W276" i="3" s="1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S276" i="3" s="1"/>
  <c r="A276" i="3"/>
  <c r="V276" i="3" s="1"/>
  <c r="U275" i="3"/>
  <c r="T275" i="3"/>
  <c r="R275" i="3"/>
  <c r="Q275" i="3"/>
  <c r="P275" i="3"/>
  <c r="O275" i="3"/>
  <c r="N275" i="3"/>
  <c r="M275" i="3"/>
  <c r="L275" i="3"/>
  <c r="K275" i="3"/>
  <c r="J275" i="3"/>
  <c r="I275" i="3"/>
  <c r="H275" i="3"/>
  <c r="S275" i="3" s="1"/>
  <c r="G275" i="3"/>
  <c r="F275" i="3"/>
  <c r="E275" i="3"/>
  <c r="D275" i="3"/>
  <c r="C275" i="3"/>
  <c r="B275" i="3"/>
  <c r="A275" i="3"/>
  <c r="V275" i="3" s="1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A274" i="3"/>
  <c r="V274" i="3" s="1"/>
  <c r="U273" i="3"/>
  <c r="T273" i="3"/>
  <c r="R273" i="3"/>
  <c r="Q273" i="3"/>
  <c r="P273" i="3"/>
  <c r="O273" i="3"/>
  <c r="N273" i="3"/>
  <c r="M273" i="3"/>
  <c r="L273" i="3"/>
  <c r="K273" i="3"/>
  <c r="J273" i="3"/>
  <c r="I273" i="3"/>
  <c r="H273" i="3"/>
  <c r="S273" i="3" s="1"/>
  <c r="G273" i="3"/>
  <c r="F273" i="3"/>
  <c r="E273" i="3"/>
  <c r="D273" i="3"/>
  <c r="C273" i="3"/>
  <c r="B273" i="3"/>
  <c r="A273" i="3"/>
  <c r="V273" i="3" s="1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S272" i="3" s="1"/>
  <c r="G272" i="3"/>
  <c r="F272" i="3"/>
  <c r="E272" i="3"/>
  <c r="D272" i="3"/>
  <c r="C272" i="3"/>
  <c r="B272" i="3"/>
  <c r="A272" i="3"/>
  <c r="V272" i="3" s="1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V271" i="3" s="1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A270" i="3"/>
  <c r="V270" i="3" s="1"/>
  <c r="U269" i="3"/>
  <c r="T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V269" i="3" s="1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S268" i="3" s="1"/>
  <c r="G268" i="3"/>
  <c r="F268" i="3"/>
  <c r="E268" i="3"/>
  <c r="D268" i="3"/>
  <c r="C268" i="3"/>
  <c r="B268" i="3"/>
  <c r="A268" i="3"/>
  <c r="V268" i="3" s="1"/>
  <c r="U267" i="3"/>
  <c r="T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V267" i="3" s="1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A266" i="3"/>
  <c r="V266" i="3" s="1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S265" i="3" s="1"/>
  <c r="G265" i="3"/>
  <c r="F265" i="3"/>
  <c r="E265" i="3"/>
  <c r="D265" i="3"/>
  <c r="C265" i="3"/>
  <c r="B265" i="3"/>
  <c r="A265" i="3"/>
  <c r="V265" i="3" s="1"/>
  <c r="U264" i="3"/>
  <c r="T264" i="3"/>
  <c r="R264" i="3"/>
  <c r="Q264" i="3"/>
  <c r="P264" i="3"/>
  <c r="O264" i="3"/>
  <c r="N264" i="3"/>
  <c r="M264" i="3"/>
  <c r="L264" i="3"/>
  <c r="K264" i="3"/>
  <c r="J264" i="3"/>
  <c r="I264" i="3"/>
  <c r="S264" i="3" s="1"/>
  <c r="H264" i="3"/>
  <c r="G264" i="3"/>
  <c r="F264" i="3"/>
  <c r="E264" i="3"/>
  <c r="D264" i="3"/>
  <c r="C264" i="3"/>
  <c r="B264" i="3"/>
  <c r="A264" i="3"/>
  <c r="V264" i="3" s="1"/>
  <c r="U263" i="3"/>
  <c r="T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V263" i="3" s="1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A262" i="3"/>
  <c r="V262" i="3" s="1"/>
  <c r="U261" i="3"/>
  <c r="T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V261" i="3" s="1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A260" i="3"/>
  <c r="V260" i="3" s="1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A259" i="3"/>
  <c r="V259" i="3" s="1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A258" i="3"/>
  <c r="V258" i="3" s="1"/>
  <c r="U257" i="3"/>
  <c r="T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V257" i="3" s="1"/>
  <c r="U256" i="3"/>
  <c r="T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V256" i="3" s="1"/>
  <c r="U255" i="3"/>
  <c r="T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V255" i="3" s="1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A254" i="3"/>
  <c r="V254" i="3" s="1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A253" i="3"/>
  <c r="V253" i="3" s="1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S252" i="3" s="1"/>
  <c r="A252" i="3"/>
  <c r="V252" i="3" s="1"/>
  <c r="U251" i="3"/>
  <c r="W251" i="3" s="1"/>
  <c r="T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S251" i="3" s="1"/>
  <c r="A251" i="3"/>
  <c r="V251" i="3" s="1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A250" i="3"/>
  <c r="V250" i="3" s="1"/>
  <c r="U249" i="3"/>
  <c r="T249" i="3"/>
  <c r="R249" i="3"/>
  <c r="Q249" i="3"/>
  <c r="P249" i="3"/>
  <c r="O249" i="3"/>
  <c r="N249" i="3"/>
  <c r="M249" i="3"/>
  <c r="L249" i="3"/>
  <c r="K249" i="3"/>
  <c r="J249" i="3"/>
  <c r="I249" i="3"/>
  <c r="H249" i="3"/>
  <c r="S249" i="3" s="1"/>
  <c r="G249" i="3"/>
  <c r="F249" i="3"/>
  <c r="E249" i="3"/>
  <c r="D249" i="3"/>
  <c r="C249" i="3"/>
  <c r="B249" i="3"/>
  <c r="A249" i="3"/>
  <c r="V249" i="3" s="1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A248" i="3"/>
  <c r="V248" i="3" s="1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V247" i="3" s="1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A246" i="3"/>
  <c r="V246" i="3" s="1"/>
  <c r="U245" i="3"/>
  <c r="T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V245" i="3" s="1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S244" i="3" s="1"/>
  <c r="G244" i="3"/>
  <c r="F244" i="3"/>
  <c r="E244" i="3"/>
  <c r="D244" i="3"/>
  <c r="C244" i="3"/>
  <c r="B244" i="3"/>
  <c r="A244" i="3"/>
  <c r="V244" i="3" s="1"/>
  <c r="U243" i="3"/>
  <c r="T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V243" i="3" s="1"/>
  <c r="U242" i="3"/>
  <c r="W242" i="3" s="1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A242" i="3"/>
  <c r="V242" i="3" s="1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S241" i="3" s="1"/>
  <c r="G241" i="3"/>
  <c r="F241" i="3"/>
  <c r="E241" i="3"/>
  <c r="D241" i="3"/>
  <c r="C241" i="3"/>
  <c r="B241" i="3"/>
  <c r="A241" i="3"/>
  <c r="V241" i="3" s="1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A240" i="3"/>
  <c r="V240" i="3" s="1"/>
  <c r="U239" i="3"/>
  <c r="W239" i="3" s="1"/>
  <c r="T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V239" i="3" s="1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A238" i="3"/>
  <c r="V238" i="3" s="1"/>
  <c r="U237" i="3"/>
  <c r="T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V237" i="3" s="1"/>
  <c r="U236" i="3"/>
  <c r="W236" i="3" s="1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A236" i="3"/>
  <c r="V236" i="3" s="1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V235" i="3" s="1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A234" i="3"/>
  <c r="V234" i="3" s="1"/>
  <c r="U233" i="3"/>
  <c r="W233" i="3" s="1"/>
  <c r="T233" i="3"/>
  <c r="R233" i="3"/>
  <c r="Q233" i="3"/>
  <c r="P233" i="3"/>
  <c r="O233" i="3"/>
  <c r="N233" i="3"/>
  <c r="M233" i="3"/>
  <c r="L233" i="3"/>
  <c r="K233" i="3"/>
  <c r="J233" i="3"/>
  <c r="I233" i="3"/>
  <c r="H233" i="3"/>
  <c r="S233" i="3" s="1"/>
  <c r="G233" i="3"/>
  <c r="F233" i="3"/>
  <c r="E233" i="3"/>
  <c r="D233" i="3"/>
  <c r="C233" i="3"/>
  <c r="B233" i="3"/>
  <c r="A233" i="3"/>
  <c r="V233" i="3" s="1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V232" i="3" s="1"/>
  <c r="U231" i="3"/>
  <c r="T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V231" i="3" s="1"/>
  <c r="U230" i="3"/>
  <c r="W230" i="3" s="1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A230" i="3"/>
  <c r="V230" i="3" s="1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V229" i="3" s="1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S228" i="3" s="1"/>
  <c r="A228" i="3"/>
  <c r="V228" i="3" s="1"/>
  <c r="U227" i="3"/>
  <c r="T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S227" i="3" s="1"/>
  <c r="A227" i="3"/>
  <c r="V227" i="3" s="1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A226" i="3"/>
  <c r="V226" i="3" s="1"/>
  <c r="U225" i="3"/>
  <c r="T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V225" i="3" s="1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A224" i="3"/>
  <c r="V224" i="3" s="1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S223" i="3" s="1"/>
  <c r="A223" i="3"/>
  <c r="V223" i="3" s="1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V222" i="3" s="1"/>
  <c r="U221" i="3"/>
  <c r="T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V221" i="3" s="1"/>
  <c r="U220" i="3"/>
  <c r="T220" i="3"/>
  <c r="S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V220" i="3" s="1"/>
  <c r="U219" i="3"/>
  <c r="T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V219" i="3" s="1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A218" i="3"/>
  <c r="V218" i="3" s="1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V217" i="3" s="1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A216" i="3"/>
  <c r="V216" i="3" s="1"/>
  <c r="U215" i="3"/>
  <c r="T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V215" i="3" s="1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A214" i="3"/>
  <c r="V214" i="3" s="1"/>
  <c r="U213" i="3"/>
  <c r="T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V213" i="3" s="1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A212" i="3"/>
  <c r="V212" i="3" s="1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S211" i="3" s="1"/>
  <c r="A211" i="3"/>
  <c r="V211" i="3" s="1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A210" i="3"/>
  <c r="V210" i="3" s="1"/>
  <c r="U209" i="3"/>
  <c r="T209" i="3"/>
  <c r="R209" i="3"/>
  <c r="Q209" i="3"/>
  <c r="P209" i="3"/>
  <c r="O209" i="3"/>
  <c r="N209" i="3"/>
  <c r="M209" i="3"/>
  <c r="L209" i="3"/>
  <c r="K209" i="3"/>
  <c r="J209" i="3"/>
  <c r="I209" i="3"/>
  <c r="H209" i="3"/>
  <c r="S209" i="3" s="1"/>
  <c r="G209" i="3"/>
  <c r="F209" i="3"/>
  <c r="E209" i="3"/>
  <c r="D209" i="3"/>
  <c r="C209" i="3"/>
  <c r="B209" i="3"/>
  <c r="A209" i="3"/>
  <c r="V209" i="3" s="1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V208" i="3" s="1"/>
  <c r="U207" i="3"/>
  <c r="T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V207" i="3" s="1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A206" i="3"/>
  <c r="V206" i="3" s="1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A205" i="3"/>
  <c r="V205" i="3" s="1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A204" i="3"/>
  <c r="V204" i="3" s="1"/>
  <c r="U203" i="3"/>
  <c r="T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V203" i="3" s="1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A202" i="3"/>
  <c r="V202" i="3" s="1"/>
  <c r="U201" i="3"/>
  <c r="T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V201" i="3" s="1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V200" i="3" s="1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S199" i="3" s="1"/>
  <c r="A199" i="3"/>
  <c r="V199" i="3" s="1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S198" i="3" s="1"/>
  <c r="A198" i="3"/>
  <c r="V198" i="3" s="1"/>
  <c r="U197" i="3"/>
  <c r="T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V197" i="3" s="1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A196" i="3"/>
  <c r="V196" i="3" s="1"/>
  <c r="U195" i="3"/>
  <c r="T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S195" i="3" s="1"/>
  <c r="A195" i="3"/>
  <c r="V195" i="3" s="1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A194" i="3"/>
  <c r="V194" i="3" s="1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A193" i="3"/>
  <c r="V193" i="3" s="1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A192" i="3"/>
  <c r="V192" i="3" s="1"/>
  <c r="U191" i="3"/>
  <c r="T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S191" i="3" s="1"/>
  <c r="A191" i="3"/>
  <c r="V191" i="3" s="1"/>
  <c r="U190" i="3"/>
  <c r="T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A190" i="3"/>
  <c r="V190" i="3" s="1"/>
  <c r="U189" i="3"/>
  <c r="T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V189" i="3" s="1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A188" i="3"/>
  <c r="V188" i="3" s="1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S187" i="3" s="1"/>
  <c r="A187" i="3"/>
  <c r="V187" i="3" s="1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A186" i="3"/>
  <c r="V186" i="3" s="1"/>
  <c r="U185" i="3"/>
  <c r="T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V185" i="3" s="1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V184" i="3" s="1"/>
  <c r="U183" i="3"/>
  <c r="T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S183" i="3" s="1"/>
  <c r="A183" i="3"/>
  <c r="V183" i="3" s="1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A182" i="3"/>
  <c r="V182" i="3" s="1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V181" i="3" s="1"/>
  <c r="U180" i="3"/>
  <c r="W180" i="3" s="1"/>
  <c r="T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S180" i="3" s="1"/>
  <c r="A180" i="3"/>
  <c r="V180" i="3" s="1"/>
  <c r="U179" i="3"/>
  <c r="W179" i="3" s="1"/>
  <c r="T179" i="3"/>
  <c r="R179" i="3"/>
  <c r="Q179" i="3"/>
  <c r="P179" i="3"/>
  <c r="O179" i="3"/>
  <c r="N179" i="3"/>
  <c r="M179" i="3"/>
  <c r="L179" i="3"/>
  <c r="K179" i="3"/>
  <c r="J179" i="3"/>
  <c r="I179" i="3"/>
  <c r="S179" i="3" s="1"/>
  <c r="H179" i="3"/>
  <c r="G179" i="3"/>
  <c r="F179" i="3"/>
  <c r="E179" i="3"/>
  <c r="D179" i="3"/>
  <c r="C179" i="3"/>
  <c r="B179" i="3"/>
  <c r="A179" i="3"/>
  <c r="V179" i="3" s="1"/>
  <c r="U178" i="3"/>
  <c r="W178" i="3" s="1"/>
  <c r="T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V178" i="3" s="1"/>
  <c r="U177" i="3"/>
  <c r="T177" i="3"/>
  <c r="R177" i="3"/>
  <c r="Q177" i="3"/>
  <c r="P177" i="3"/>
  <c r="O177" i="3"/>
  <c r="N177" i="3"/>
  <c r="M177" i="3"/>
  <c r="L177" i="3"/>
  <c r="K177" i="3"/>
  <c r="J177" i="3"/>
  <c r="I177" i="3"/>
  <c r="H177" i="3"/>
  <c r="S177" i="3" s="1"/>
  <c r="G177" i="3"/>
  <c r="F177" i="3"/>
  <c r="E177" i="3"/>
  <c r="D177" i="3"/>
  <c r="C177" i="3"/>
  <c r="B177" i="3"/>
  <c r="A177" i="3"/>
  <c r="V177" i="3" s="1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A176" i="3"/>
  <c r="V176" i="3" s="1"/>
  <c r="U175" i="3"/>
  <c r="W175" i="3" s="1"/>
  <c r="T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V175" i="3" s="1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174" i="3"/>
  <c r="V174" i="3" s="1"/>
  <c r="U173" i="3"/>
  <c r="T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V173" i="3" s="1"/>
  <c r="U172" i="3"/>
  <c r="W172" i="3" s="1"/>
  <c r="T172" i="3"/>
  <c r="R172" i="3"/>
  <c r="Q172" i="3"/>
  <c r="P172" i="3"/>
  <c r="O172" i="3"/>
  <c r="N172" i="3"/>
  <c r="M172" i="3"/>
  <c r="L172" i="3"/>
  <c r="K172" i="3"/>
  <c r="J172" i="3"/>
  <c r="I172" i="3"/>
  <c r="H172" i="3"/>
  <c r="S172" i="3" s="1"/>
  <c r="G172" i="3"/>
  <c r="F172" i="3"/>
  <c r="E172" i="3"/>
  <c r="D172" i="3"/>
  <c r="C172" i="3"/>
  <c r="B172" i="3"/>
  <c r="A172" i="3"/>
  <c r="V172" i="3" s="1"/>
  <c r="U171" i="3"/>
  <c r="T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S171" i="3" s="1"/>
  <c r="A171" i="3"/>
  <c r="V171" i="3" s="1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A170" i="3"/>
  <c r="V170" i="3" s="1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V169" i="3" s="1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A168" i="3"/>
  <c r="V168" i="3" s="1"/>
  <c r="U167" i="3"/>
  <c r="T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S167" i="3" s="1"/>
  <c r="A167" i="3"/>
  <c r="V167" i="3" s="1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A166" i="3"/>
  <c r="V166" i="3" s="1"/>
  <c r="U165" i="3"/>
  <c r="T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V165" i="3" s="1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S164" i="3" s="1"/>
  <c r="A164" i="3"/>
  <c r="V164" i="3" s="1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V163" i="3" s="1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A162" i="3"/>
  <c r="V162" i="3" s="1"/>
  <c r="U161" i="3"/>
  <c r="T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V161" i="3" s="1"/>
  <c r="U160" i="3"/>
  <c r="T160" i="3"/>
  <c r="R160" i="3"/>
  <c r="Q160" i="3"/>
  <c r="P160" i="3"/>
  <c r="O160" i="3"/>
  <c r="N160" i="3"/>
  <c r="M160" i="3"/>
  <c r="L160" i="3"/>
  <c r="K160" i="3"/>
  <c r="J160" i="3"/>
  <c r="I160" i="3"/>
  <c r="S160" i="3" s="1"/>
  <c r="H160" i="3"/>
  <c r="G160" i="3"/>
  <c r="F160" i="3"/>
  <c r="E160" i="3"/>
  <c r="D160" i="3"/>
  <c r="C160" i="3"/>
  <c r="B160" i="3"/>
  <c r="A160" i="3"/>
  <c r="V160" i="3" s="1"/>
  <c r="U159" i="3"/>
  <c r="T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S159" i="3" s="1"/>
  <c r="A159" i="3"/>
  <c r="V159" i="3" s="1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S158" i="3" s="1"/>
  <c r="A158" i="3"/>
  <c r="V158" i="3" s="1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V157" i="3" s="1"/>
  <c r="U156" i="3"/>
  <c r="W156" i="3" s="1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V156" i="3" s="1"/>
  <c r="U155" i="3"/>
  <c r="T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S155" i="3" s="1"/>
  <c r="A155" i="3"/>
  <c r="V155" i="3" s="1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A154" i="3"/>
  <c r="V154" i="3" s="1"/>
  <c r="U153" i="3"/>
  <c r="T153" i="3"/>
  <c r="R153" i="3"/>
  <c r="Q153" i="3"/>
  <c r="P153" i="3"/>
  <c r="O153" i="3"/>
  <c r="N153" i="3"/>
  <c r="M153" i="3"/>
  <c r="L153" i="3"/>
  <c r="K153" i="3"/>
  <c r="J153" i="3"/>
  <c r="I153" i="3"/>
  <c r="H153" i="3"/>
  <c r="S153" i="3" s="1"/>
  <c r="G153" i="3"/>
  <c r="F153" i="3"/>
  <c r="E153" i="3"/>
  <c r="D153" i="3"/>
  <c r="C153" i="3"/>
  <c r="B153" i="3"/>
  <c r="A153" i="3"/>
  <c r="V153" i="3" s="1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A152" i="3"/>
  <c r="V152" i="3" s="1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V151" i="3" s="1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A150" i="3"/>
  <c r="V150" i="3" s="1"/>
  <c r="U149" i="3"/>
  <c r="T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V149" i="3" s="1"/>
  <c r="U148" i="3"/>
  <c r="W148" i="3" s="1"/>
  <c r="T148" i="3"/>
  <c r="R148" i="3"/>
  <c r="Q148" i="3"/>
  <c r="P148" i="3"/>
  <c r="O148" i="3"/>
  <c r="N148" i="3"/>
  <c r="M148" i="3"/>
  <c r="L148" i="3"/>
  <c r="K148" i="3"/>
  <c r="J148" i="3"/>
  <c r="I148" i="3"/>
  <c r="S148" i="3" s="1"/>
  <c r="H148" i="3"/>
  <c r="G148" i="3"/>
  <c r="F148" i="3"/>
  <c r="E148" i="3"/>
  <c r="D148" i="3"/>
  <c r="C148" i="3"/>
  <c r="B148" i="3"/>
  <c r="A148" i="3"/>
  <c r="V148" i="3" s="1"/>
  <c r="U147" i="3"/>
  <c r="W147" i="3" s="1"/>
  <c r="T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V147" i="3" s="1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A146" i="3"/>
  <c r="V146" i="3" s="1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V145" i="3" s="1"/>
  <c r="U144" i="3"/>
  <c r="W144" i="3" s="1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A144" i="3"/>
  <c r="V144" i="3" s="1"/>
  <c r="U143" i="3"/>
  <c r="T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S143" i="3" s="1"/>
  <c r="A143" i="3"/>
  <c r="V143" i="3" s="1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A142" i="3"/>
  <c r="V142" i="3" s="1"/>
  <c r="U141" i="3"/>
  <c r="W141" i="3" s="1"/>
  <c r="T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V141" i="3" s="1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S140" i="3" s="1"/>
  <c r="A140" i="3"/>
  <c r="V140" i="3" s="1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A139" i="3"/>
  <c r="V139" i="3" s="1"/>
  <c r="U138" i="3"/>
  <c r="W138" i="3" s="1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A138" i="3"/>
  <c r="V138" i="3" s="1"/>
  <c r="U137" i="3"/>
  <c r="T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V137" i="3" s="1"/>
  <c r="U136" i="3"/>
  <c r="T136" i="3"/>
  <c r="R136" i="3"/>
  <c r="Q136" i="3"/>
  <c r="P136" i="3"/>
  <c r="O136" i="3"/>
  <c r="N136" i="3"/>
  <c r="M136" i="3"/>
  <c r="L136" i="3"/>
  <c r="K136" i="3"/>
  <c r="J136" i="3"/>
  <c r="I136" i="3"/>
  <c r="S136" i="3" s="1"/>
  <c r="H136" i="3"/>
  <c r="G136" i="3"/>
  <c r="F136" i="3"/>
  <c r="E136" i="3"/>
  <c r="D136" i="3"/>
  <c r="C136" i="3"/>
  <c r="B136" i="3"/>
  <c r="A136" i="3"/>
  <c r="V136" i="3" s="1"/>
  <c r="U135" i="3"/>
  <c r="W135" i="3" s="1"/>
  <c r="T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V135" i="3" s="1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A134" i="3"/>
  <c r="V134" i="3" s="1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A133" i="3"/>
  <c r="V133" i="3" s="1"/>
  <c r="U132" i="3"/>
  <c r="W132" i="3" s="1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S132" i="3" s="1"/>
  <c r="A132" i="3"/>
  <c r="V132" i="3" s="1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V131" i="3" s="1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A130" i="3"/>
  <c r="V130" i="3" s="1"/>
  <c r="U129" i="3"/>
  <c r="T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V129" i="3" s="1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V128" i="3" s="1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S127" i="3" s="1"/>
  <c r="A127" i="3"/>
  <c r="V127" i="3" s="1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A126" i="3"/>
  <c r="V126" i="3" s="1"/>
  <c r="U125" i="3"/>
  <c r="T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V125" i="3" s="1"/>
  <c r="U124" i="3"/>
  <c r="T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S124" i="3" s="1"/>
  <c r="A124" i="3"/>
  <c r="V124" i="3" s="1"/>
  <c r="U123" i="3"/>
  <c r="T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V123" i="3" s="1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A122" i="3"/>
  <c r="V122" i="3" s="1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A121" i="3"/>
  <c r="V121" i="3" s="1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A120" i="3"/>
  <c r="V120" i="3" s="1"/>
  <c r="U119" i="3"/>
  <c r="T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V119" i="3" s="1"/>
  <c r="U118" i="3"/>
  <c r="T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A118" i="3"/>
  <c r="V118" i="3" s="1"/>
  <c r="U117" i="3"/>
  <c r="T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V117" i="3" s="1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116" i="3"/>
  <c r="V116" i="3" s="1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S115" i="3" s="1"/>
  <c r="A115" i="3"/>
  <c r="V115" i="3" s="1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114" i="3"/>
  <c r="V114" i="3" s="1"/>
  <c r="U113" i="3"/>
  <c r="T113" i="3"/>
  <c r="R113" i="3"/>
  <c r="Q113" i="3"/>
  <c r="P113" i="3"/>
  <c r="O113" i="3"/>
  <c r="N113" i="3"/>
  <c r="M113" i="3"/>
  <c r="L113" i="3"/>
  <c r="K113" i="3"/>
  <c r="J113" i="3"/>
  <c r="I113" i="3"/>
  <c r="H113" i="3"/>
  <c r="S113" i="3" s="1"/>
  <c r="G113" i="3"/>
  <c r="F113" i="3"/>
  <c r="E113" i="3"/>
  <c r="D113" i="3"/>
  <c r="C113" i="3"/>
  <c r="B113" i="3"/>
  <c r="A113" i="3"/>
  <c r="V113" i="3" s="1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V112" i="3" s="1"/>
  <c r="U111" i="3"/>
  <c r="T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V111" i="3" s="1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A110" i="3"/>
  <c r="V110" i="3" s="1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V109" i="3" s="1"/>
  <c r="U108" i="3"/>
  <c r="W108" i="3" s="1"/>
  <c r="T108" i="3"/>
  <c r="R108" i="3"/>
  <c r="Q108" i="3"/>
  <c r="P108" i="3"/>
  <c r="O108" i="3"/>
  <c r="N108" i="3"/>
  <c r="M108" i="3"/>
  <c r="L108" i="3"/>
  <c r="K108" i="3"/>
  <c r="J108" i="3"/>
  <c r="I108" i="3"/>
  <c r="S108" i="3" s="1"/>
  <c r="H108" i="3"/>
  <c r="G108" i="3"/>
  <c r="F108" i="3"/>
  <c r="E108" i="3"/>
  <c r="D108" i="3"/>
  <c r="C108" i="3"/>
  <c r="B108" i="3"/>
  <c r="A108" i="3"/>
  <c r="V108" i="3" s="1"/>
  <c r="U107" i="3"/>
  <c r="W107" i="3" s="1"/>
  <c r="T107" i="3"/>
  <c r="R107" i="3"/>
  <c r="Q107" i="3"/>
  <c r="P107" i="3"/>
  <c r="O107" i="3"/>
  <c r="N107" i="3"/>
  <c r="M107" i="3"/>
  <c r="L107" i="3"/>
  <c r="K107" i="3"/>
  <c r="J107" i="3"/>
  <c r="I107" i="3"/>
  <c r="H107" i="3"/>
  <c r="S107" i="3" s="1"/>
  <c r="G107" i="3"/>
  <c r="F107" i="3"/>
  <c r="E107" i="3"/>
  <c r="D107" i="3"/>
  <c r="C107" i="3"/>
  <c r="B107" i="3"/>
  <c r="A107" i="3"/>
  <c r="V107" i="3" s="1"/>
  <c r="U106" i="3"/>
  <c r="T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V106" i="3" s="1"/>
  <c r="U105" i="3"/>
  <c r="T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V105" i="3" s="1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A104" i="3"/>
  <c r="V104" i="3" s="1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S103" i="3" s="1"/>
  <c r="A103" i="3"/>
  <c r="V103" i="3" s="1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S102" i="3" s="1"/>
  <c r="A102" i="3"/>
  <c r="V102" i="3" s="1"/>
  <c r="U101" i="3"/>
  <c r="T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V101" i="3" s="1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A100" i="3"/>
  <c r="V100" i="3" s="1"/>
  <c r="U99" i="3"/>
  <c r="T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S99" i="3" s="1"/>
  <c r="A99" i="3"/>
  <c r="V99" i="3" s="1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A98" i="3"/>
  <c r="V98" i="3" s="1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S97" i="3" s="1"/>
  <c r="G97" i="3"/>
  <c r="F97" i="3"/>
  <c r="E97" i="3"/>
  <c r="D97" i="3"/>
  <c r="C97" i="3"/>
  <c r="B97" i="3"/>
  <c r="A97" i="3"/>
  <c r="V97" i="3" s="1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A96" i="3"/>
  <c r="V96" i="3" s="1"/>
  <c r="U95" i="3"/>
  <c r="T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V95" i="3" s="1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A94" i="3"/>
  <c r="V94" i="3" s="1"/>
  <c r="U93" i="3"/>
  <c r="T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V93" i="3" s="1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A92" i="3"/>
  <c r="V92" i="3" s="1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V91" i="3" s="1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A90" i="3"/>
  <c r="V90" i="3" s="1"/>
  <c r="U89" i="3"/>
  <c r="T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V89" i="3" s="1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V88" i="3" s="1"/>
  <c r="U87" i="3"/>
  <c r="T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S87" i="3" s="1"/>
  <c r="A87" i="3"/>
  <c r="V87" i="3" s="1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A86" i="3"/>
  <c r="V86" i="3" s="1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V85" i="3" s="1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S84" i="3" s="1"/>
  <c r="A84" i="3"/>
  <c r="V84" i="3" s="1"/>
  <c r="U83" i="3"/>
  <c r="W83" i="3" s="1"/>
  <c r="T83" i="3"/>
  <c r="R83" i="3"/>
  <c r="Q83" i="3"/>
  <c r="P83" i="3"/>
  <c r="O83" i="3"/>
  <c r="N83" i="3"/>
  <c r="M83" i="3"/>
  <c r="L83" i="3"/>
  <c r="K83" i="3"/>
  <c r="J83" i="3"/>
  <c r="I83" i="3"/>
  <c r="S83" i="3" s="1"/>
  <c r="H83" i="3"/>
  <c r="G83" i="3"/>
  <c r="F83" i="3"/>
  <c r="E83" i="3"/>
  <c r="D83" i="3"/>
  <c r="C83" i="3"/>
  <c r="B83" i="3"/>
  <c r="A83" i="3"/>
  <c r="V83" i="3" s="1"/>
  <c r="U82" i="3"/>
  <c r="W82" i="3" s="1"/>
  <c r="T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A82" i="3"/>
  <c r="V82" i="3" s="1"/>
  <c r="U81" i="3"/>
  <c r="T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V81" i="3" s="1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A80" i="3"/>
  <c r="V80" i="3" s="1"/>
  <c r="U79" i="3"/>
  <c r="W79" i="3" s="1"/>
  <c r="T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V79" i="3" s="1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S78" i="3" s="1"/>
  <c r="A78" i="3"/>
  <c r="V78" i="3" s="1"/>
  <c r="U77" i="3"/>
  <c r="T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V77" i="3" s="1"/>
  <c r="U76" i="3"/>
  <c r="W76" i="3" s="1"/>
  <c r="T76" i="3"/>
  <c r="R76" i="3"/>
  <c r="Q76" i="3"/>
  <c r="P76" i="3"/>
  <c r="O76" i="3"/>
  <c r="N76" i="3"/>
  <c r="M76" i="3"/>
  <c r="L76" i="3"/>
  <c r="K76" i="3"/>
  <c r="J76" i="3"/>
  <c r="I76" i="3"/>
  <c r="H76" i="3"/>
  <c r="S76" i="3" s="1"/>
  <c r="G76" i="3"/>
  <c r="F76" i="3"/>
  <c r="E76" i="3"/>
  <c r="D76" i="3"/>
  <c r="C76" i="3"/>
  <c r="B76" i="3"/>
  <c r="A76" i="3"/>
  <c r="V76" i="3" s="1"/>
  <c r="U75" i="3"/>
  <c r="T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S75" i="3" s="1"/>
  <c r="A75" i="3"/>
  <c r="V75" i="3" s="1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A74" i="3"/>
  <c r="V74" i="3" s="1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V73" i="3" s="1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A72" i="3"/>
  <c r="V72" i="3" s="1"/>
  <c r="U71" i="3"/>
  <c r="T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S71" i="3" s="1"/>
  <c r="A71" i="3"/>
  <c r="V71" i="3" s="1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A70" i="3"/>
  <c r="V70" i="3" s="1"/>
  <c r="U69" i="3"/>
  <c r="T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V69" i="3" s="1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S68" i="3" s="1"/>
  <c r="A68" i="3"/>
  <c r="V68" i="3" s="1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A67" i="3"/>
  <c r="V67" i="3" s="1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A66" i="3"/>
  <c r="V66" i="3" s="1"/>
  <c r="U65" i="3"/>
  <c r="T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V65" i="3" s="1"/>
  <c r="U64" i="3"/>
  <c r="T64" i="3"/>
  <c r="R64" i="3"/>
  <c r="Q64" i="3"/>
  <c r="P64" i="3"/>
  <c r="O64" i="3"/>
  <c r="N64" i="3"/>
  <c r="M64" i="3"/>
  <c r="L64" i="3"/>
  <c r="K64" i="3"/>
  <c r="J64" i="3"/>
  <c r="I64" i="3"/>
  <c r="S64" i="3" s="1"/>
  <c r="H64" i="3"/>
  <c r="G64" i="3"/>
  <c r="F64" i="3"/>
  <c r="E64" i="3"/>
  <c r="D64" i="3"/>
  <c r="C64" i="3"/>
  <c r="B64" i="3"/>
  <c r="A64" i="3"/>
  <c r="V64" i="3" s="1"/>
  <c r="U63" i="3"/>
  <c r="T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S63" i="3" s="1"/>
  <c r="A63" i="3"/>
  <c r="V63" i="3" s="1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S62" i="3" s="1"/>
  <c r="A62" i="3"/>
  <c r="V62" i="3" s="1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61" i="3"/>
  <c r="V61" i="3" s="1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60" i="3"/>
  <c r="V60" i="3" s="1"/>
  <c r="U59" i="3"/>
  <c r="T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S59" i="3" s="1"/>
  <c r="A59" i="3"/>
  <c r="V59" i="3" s="1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58" i="3"/>
  <c r="V58" i="3" s="1"/>
  <c r="U57" i="3"/>
  <c r="T57" i="3"/>
  <c r="R57" i="3"/>
  <c r="Q57" i="3"/>
  <c r="P57" i="3"/>
  <c r="O57" i="3"/>
  <c r="N57" i="3"/>
  <c r="M57" i="3"/>
  <c r="L57" i="3"/>
  <c r="K57" i="3"/>
  <c r="J57" i="3"/>
  <c r="I57" i="3"/>
  <c r="H57" i="3"/>
  <c r="S57" i="3" s="1"/>
  <c r="G57" i="3"/>
  <c r="F57" i="3"/>
  <c r="E57" i="3"/>
  <c r="D57" i="3"/>
  <c r="C57" i="3"/>
  <c r="B57" i="3"/>
  <c r="A57" i="3"/>
  <c r="V57" i="3" s="1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V56" i="3" s="1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A55" i="3"/>
  <c r="V55" i="3" s="1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A54" i="3"/>
  <c r="V54" i="3" s="1"/>
  <c r="U53" i="3"/>
  <c r="T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V53" i="3" s="1"/>
  <c r="U52" i="3"/>
  <c r="W52" i="3" s="1"/>
  <c r="T52" i="3"/>
  <c r="R52" i="3"/>
  <c r="Q52" i="3"/>
  <c r="P52" i="3"/>
  <c r="O52" i="3"/>
  <c r="N52" i="3"/>
  <c r="M52" i="3"/>
  <c r="L52" i="3"/>
  <c r="K52" i="3"/>
  <c r="J52" i="3"/>
  <c r="I52" i="3"/>
  <c r="S52" i="3" s="1"/>
  <c r="H52" i="3"/>
  <c r="G52" i="3"/>
  <c r="F52" i="3"/>
  <c r="E52" i="3"/>
  <c r="D52" i="3"/>
  <c r="C52" i="3"/>
  <c r="B52" i="3"/>
  <c r="A52" i="3"/>
  <c r="V52" i="3" s="1"/>
  <c r="U51" i="3"/>
  <c r="T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V51" i="3" s="1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50" i="3"/>
  <c r="V50" i="3" s="1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A49" i="3"/>
  <c r="V49" i="3" s="1"/>
  <c r="U48" i="3"/>
  <c r="W48" i="3" s="1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A48" i="3"/>
  <c r="V48" i="3" s="1"/>
  <c r="U47" i="3"/>
  <c r="T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S47" i="3" s="1"/>
  <c r="A47" i="3"/>
  <c r="V47" i="3" s="1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6" i="3"/>
  <c r="V46" i="3" s="1"/>
  <c r="U45" i="3"/>
  <c r="W45" i="3" s="1"/>
  <c r="T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V45" i="3" s="1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S44" i="3" s="1"/>
  <c r="A44" i="3"/>
  <c r="V44" i="3" s="1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A43" i="3"/>
  <c r="V43" i="3" s="1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A42" i="3"/>
  <c r="V42" i="3" s="1"/>
  <c r="U41" i="3"/>
  <c r="T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V41" i="3" s="1"/>
  <c r="U40" i="3"/>
  <c r="T40" i="3"/>
  <c r="R40" i="3"/>
  <c r="Q40" i="3"/>
  <c r="P40" i="3"/>
  <c r="O40" i="3"/>
  <c r="N40" i="3"/>
  <c r="M40" i="3"/>
  <c r="L40" i="3"/>
  <c r="K40" i="3"/>
  <c r="J40" i="3"/>
  <c r="I40" i="3"/>
  <c r="S40" i="3" s="1"/>
  <c r="H40" i="3"/>
  <c r="G40" i="3"/>
  <c r="F40" i="3"/>
  <c r="E40" i="3"/>
  <c r="D40" i="3"/>
  <c r="C40" i="3"/>
  <c r="B40" i="3"/>
  <c r="A40" i="3"/>
  <c r="V40" i="3" s="1"/>
  <c r="U39" i="3"/>
  <c r="T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V39" i="3" s="1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S38" i="3" s="1"/>
  <c r="A38" i="3"/>
  <c r="V38" i="3" s="1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V37" i="3" s="1"/>
  <c r="U36" i="3"/>
  <c r="W36" i="3" s="1"/>
  <c r="T36" i="3"/>
  <c r="R36" i="3"/>
  <c r="Q36" i="3"/>
  <c r="P36" i="3"/>
  <c r="O36" i="3"/>
  <c r="N36" i="3"/>
  <c r="M36" i="3"/>
  <c r="L36" i="3"/>
  <c r="K36" i="3"/>
  <c r="J36" i="3"/>
  <c r="I36" i="3"/>
  <c r="H36" i="3"/>
  <c r="S36" i="3" s="1"/>
  <c r="G36" i="3"/>
  <c r="F36" i="3"/>
  <c r="E36" i="3"/>
  <c r="D36" i="3"/>
  <c r="C36" i="3"/>
  <c r="B36" i="3"/>
  <c r="A36" i="3"/>
  <c r="V36" i="3" s="1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V35" i="3" s="1"/>
  <c r="U34" i="3"/>
  <c r="T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V34" i="3" s="1"/>
  <c r="U33" i="3"/>
  <c r="T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V33" i="3" s="1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S32" i="3" s="1"/>
  <c r="G32" i="3"/>
  <c r="F32" i="3"/>
  <c r="E32" i="3"/>
  <c r="D32" i="3"/>
  <c r="C32" i="3"/>
  <c r="B32" i="3"/>
  <c r="A32" i="3"/>
  <c r="V32" i="3" s="1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S31" i="3" s="1"/>
  <c r="A31" i="3"/>
  <c r="V31" i="3" s="1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V30" i="3" s="1"/>
  <c r="U29" i="3"/>
  <c r="T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V29" i="3" s="1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S28" i="3" s="1"/>
  <c r="A28" i="3"/>
  <c r="V28" i="3" s="1"/>
  <c r="U27" i="3"/>
  <c r="T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V27" i="3" s="1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26" i="3"/>
  <c r="V26" i="3" s="1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V25" i="3" s="1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V24" i="3" s="1"/>
  <c r="U23" i="3"/>
  <c r="T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V23" i="3" s="1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V22" i="3" s="1"/>
  <c r="U21" i="3"/>
  <c r="T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V21" i="3" s="1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20" i="3"/>
  <c r="V20" i="3" s="1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S19" i="3" s="1"/>
  <c r="A19" i="3"/>
  <c r="V19" i="3" s="1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V18" i="3" s="1"/>
  <c r="U17" i="3"/>
  <c r="T17" i="3"/>
  <c r="R17" i="3"/>
  <c r="Q17" i="3"/>
  <c r="P17" i="3"/>
  <c r="O17" i="3"/>
  <c r="N17" i="3"/>
  <c r="M17" i="3"/>
  <c r="L17" i="3"/>
  <c r="K17" i="3"/>
  <c r="J17" i="3"/>
  <c r="I17" i="3"/>
  <c r="H17" i="3"/>
  <c r="S17" i="3" s="1"/>
  <c r="G17" i="3"/>
  <c r="F17" i="3"/>
  <c r="E17" i="3"/>
  <c r="D17" i="3"/>
  <c r="C17" i="3"/>
  <c r="B17" i="3"/>
  <c r="A17" i="3"/>
  <c r="V17" i="3" s="1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V16" i="3" s="1"/>
  <c r="U15" i="3"/>
  <c r="T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V15" i="3" s="1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14" i="3"/>
  <c r="V14" i="3" s="1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V13" i="3" s="1"/>
  <c r="U12" i="3"/>
  <c r="W12" i="3" s="1"/>
  <c r="T12" i="3"/>
  <c r="R12" i="3"/>
  <c r="Q12" i="3"/>
  <c r="P12" i="3"/>
  <c r="O12" i="3"/>
  <c r="N12" i="3"/>
  <c r="M12" i="3"/>
  <c r="L12" i="3"/>
  <c r="K12" i="3"/>
  <c r="J12" i="3"/>
  <c r="I12" i="3"/>
  <c r="S12" i="3" s="1"/>
  <c r="H12" i="3"/>
  <c r="G12" i="3"/>
  <c r="F12" i="3"/>
  <c r="E12" i="3"/>
  <c r="D12" i="3"/>
  <c r="C12" i="3"/>
  <c r="B12" i="3"/>
  <c r="A12" i="3"/>
  <c r="V12" i="3" s="1"/>
  <c r="U11" i="3"/>
  <c r="W11" i="3" s="1"/>
  <c r="T11" i="3"/>
  <c r="R11" i="3"/>
  <c r="Q11" i="3"/>
  <c r="P11" i="3"/>
  <c r="O11" i="3"/>
  <c r="N11" i="3"/>
  <c r="M11" i="3"/>
  <c r="L11" i="3"/>
  <c r="K11" i="3"/>
  <c r="J11" i="3"/>
  <c r="I11" i="3"/>
  <c r="H11" i="3"/>
  <c r="S11" i="3" s="1"/>
  <c r="G11" i="3"/>
  <c r="F11" i="3"/>
  <c r="E11" i="3"/>
  <c r="D11" i="3"/>
  <c r="C11" i="3"/>
  <c r="B11" i="3"/>
  <c r="A11" i="3"/>
  <c r="V11" i="3" s="1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V10" i="3" s="1"/>
  <c r="U9" i="3"/>
  <c r="T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V9" i="3" s="1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V8" i="3" s="1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S7" i="3" s="1"/>
  <c r="A7" i="3"/>
  <c r="V7" i="3" s="1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S6" i="3" s="1"/>
  <c r="A6" i="3"/>
  <c r="V6" i="3" s="1"/>
  <c r="U5" i="3"/>
  <c r="T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V5" i="3" s="1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V4" i="3" s="1"/>
  <c r="U3" i="3"/>
  <c r="T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S3" i="3" s="1"/>
  <c r="A3" i="3"/>
  <c r="V3" i="3" s="1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U544" i="2"/>
  <c r="T544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A544" i="2"/>
  <c r="U543" i="2"/>
  <c r="T543" i="2"/>
  <c r="R543" i="2"/>
  <c r="Q543" i="2"/>
  <c r="P543" i="2"/>
  <c r="O543" i="2"/>
  <c r="N543" i="2"/>
  <c r="M543" i="2"/>
  <c r="L543" i="2"/>
  <c r="K543" i="2"/>
  <c r="J543" i="2"/>
  <c r="I543" i="2"/>
  <c r="H543" i="2"/>
  <c r="S543" i="2" s="1"/>
  <c r="G543" i="2"/>
  <c r="F543" i="2"/>
  <c r="E543" i="2"/>
  <c r="D543" i="2"/>
  <c r="C543" i="2"/>
  <c r="B543" i="2"/>
  <c r="A543" i="2"/>
  <c r="U542" i="2"/>
  <c r="T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S542" i="2" s="1"/>
  <c r="A542" i="2"/>
  <c r="U541" i="2"/>
  <c r="T541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S541" i="2" s="1"/>
  <c r="A541" i="2"/>
  <c r="U540" i="2"/>
  <c r="T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S540" i="2" s="1"/>
  <c r="A540" i="2"/>
  <c r="U539" i="2"/>
  <c r="T539" i="2"/>
  <c r="R539" i="2"/>
  <c r="Q539" i="2"/>
  <c r="P539" i="2"/>
  <c r="O539" i="2"/>
  <c r="N539" i="2"/>
  <c r="M539" i="2"/>
  <c r="L539" i="2"/>
  <c r="K539" i="2"/>
  <c r="J539" i="2"/>
  <c r="I539" i="2"/>
  <c r="H539" i="2"/>
  <c r="S539" i="2" s="1"/>
  <c r="G539" i="2"/>
  <c r="F539" i="2"/>
  <c r="E539" i="2"/>
  <c r="D539" i="2"/>
  <c r="C539" i="2"/>
  <c r="B539" i="2"/>
  <c r="A539" i="2"/>
  <c r="U538" i="2"/>
  <c r="T538" i="2"/>
  <c r="S538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A538" i="2"/>
  <c r="U537" i="2"/>
  <c r="T537" i="2"/>
  <c r="R537" i="2"/>
  <c r="Q537" i="2"/>
  <c r="P537" i="2"/>
  <c r="O537" i="2"/>
  <c r="N537" i="2"/>
  <c r="M537" i="2"/>
  <c r="L537" i="2"/>
  <c r="K537" i="2"/>
  <c r="J537" i="2"/>
  <c r="I537" i="2"/>
  <c r="S537" i="2" s="1"/>
  <c r="H537" i="2"/>
  <c r="G537" i="2"/>
  <c r="F537" i="2"/>
  <c r="E537" i="2"/>
  <c r="D537" i="2"/>
  <c r="C537" i="2"/>
  <c r="B537" i="2"/>
  <c r="A537" i="2"/>
  <c r="U536" i="2"/>
  <c r="T536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A536" i="2"/>
  <c r="U535" i="2"/>
  <c r="T535" i="2"/>
  <c r="R535" i="2"/>
  <c r="Q535" i="2"/>
  <c r="P535" i="2"/>
  <c r="O535" i="2"/>
  <c r="N535" i="2"/>
  <c r="M535" i="2"/>
  <c r="L535" i="2"/>
  <c r="K535" i="2"/>
  <c r="J535" i="2"/>
  <c r="I535" i="2"/>
  <c r="H535" i="2"/>
  <c r="S535" i="2" s="1"/>
  <c r="G535" i="2"/>
  <c r="F535" i="2"/>
  <c r="E535" i="2"/>
  <c r="D535" i="2"/>
  <c r="C535" i="2"/>
  <c r="B535" i="2"/>
  <c r="A535" i="2"/>
  <c r="U534" i="2"/>
  <c r="T534" i="2"/>
  <c r="R534" i="2"/>
  <c r="Q534" i="2"/>
  <c r="P534" i="2"/>
  <c r="O534" i="2"/>
  <c r="N534" i="2"/>
  <c r="M534" i="2"/>
  <c r="L534" i="2"/>
  <c r="K534" i="2"/>
  <c r="J534" i="2"/>
  <c r="I534" i="2"/>
  <c r="H534" i="2"/>
  <c r="S534" i="2" s="1"/>
  <c r="G534" i="2"/>
  <c r="F534" i="2"/>
  <c r="E534" i="2"/>
  <c r="D534" i="2"/>
  <c r="C534" i="2"/>
  <c r="B534" i="2"/>
  <c r="A534" i="2"/>
  <c r="U533" i="2"/>
  <c r="T533" i="2"/>
  <c r="S533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U532" i="2"/>
  <c r="T532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A532" i="2"/>
  <c r="U531" i="2"/>
  <c r="T531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U530" i="2"/>
  <c r="T530" i="2"/>
  <c r="R530" i="2"/>
  <c r="Q530" i="2"/>
  <c r="P530" i="2"/>
  <c r="O530" i="2"/>
  <c r="N530" i="2"/>
  <c r="M530" i="2"/>
  <c r="L530" i="2"/>
  <c r="K530" i="2"/>
  <c r="J530" i="2"/>
  <c r="I530" i="2"/>
  <c r="H530" i="2"/>
  <c r="S530" i="2" s="1"/>
  <c r="G530" i="2"/>
  <c r="F530" i="2"/>
  <c r="E530" i="2"/>
  <c r="D530" i="2"/>
  <c r="C530" i="2"/>
  <c r="B530" i="2"/>
  <c r="A530" i="2"/>
  <c r="U529" i="2"/>
  <c r="T529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S529" i="2" s="1"/>
  <c r="A529" i="2"/>
  <c r="U528" i="2"/>
  <c r="T528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A528" i="2"/>
  <c r="U527" i="2"/>
  <c r="T527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U526" i="2"/>
  <c r="T526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S526" i="2" s="1"/>
  <c r="A526" i="2"/>
  <c r="U525" i="2"/>
  <c r="T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S525" i="2" s="1"/>
  <c r="A525" i="2"/>
  <c r="U524" i="2"/>
  <c r="T524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A524" i="2"/>
  <c r="U523" i="2"/>
  <c r="T523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U522" i="2"/>
  <c r="T522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S522" i="2" s="1"/>
  <c r="A522" i="2"/>
  <c r="U521" i="2"/>
  <c r="T521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S521" i="2" s="1"/>
  <c r="A521" i="2"/>
  <c r="U520" i="2"/>
  <c r="T520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A520" i="2"/>
  <c r="U519" i="2"/>
  <c r="T519" i="2"/>
  <c r="R519" i="2"/>
  <c r="Q519" i="2"/>
  <c r="P519" i="2"/>
  <c r="O519" i="2"/>
  <c r="N519" i="2"/>
  <c r="M519" i="2"/>
  <c r="L519" i="2"/>
  <c r="K519" i="2"/>
  <c r="J519" i="2"/>
  <c r="I519" i="2"/>
  <c r="H519" i="2"/>
  <c r="S519" i="2" s="1"/>
  <c r="G519" i="2"/>
  <c r="F519" i="2"/>
  <c r="E519" i="2"/>
  <c r="D519" i="2"/>
  <c r="C519" i="2"/>
  <c r="B519" i="2"/>
  <c r="A519" i="2"/>
  <c r="U518" i="2"/>
  <c r="T518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S518" i="2" s="1"/>
  <c r="A518" i="2"/>
  <c r="U517" i="2"/>
  <c r="T517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S517" i="2" s="1"/>
  <c r="A517" i="2"/>
  <c r="U516" i="2"/>
  <c r="T516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S516" i="2" s="1"/>
  <c r="A516" i="2"/>
  <c r="U515" i="2"/>
  <c r="T515" i="2"/>
  <c r="R515" i="2"/>
  <c r="Q515" i="2"/>
  <c r="P515" i="2"/>
  <c r="O515" i="2"/>
  <c r="N515" i="2"/>
  <c r="M515" i="2"/>
  <c r="L515" i="2"/>
  <c r="K515" i="2"/>
  <c r="J515" i="2"/>
  <c r="I515" i="2"/>
  <c r="H515" i="2"/>
  <c r="S515" i="2" s="1"/>
  <c r="G515" i="2"/>
  <c r="F515" i="2"/>
  <c r="E515" i="2"/>
  <c r="D515" i="2"/>
  <c r="C515" i="2"/>
  <c r="B515" i="2"/>
  <c r="A515" i="2"/>
  <c r="U514" i="2"/>
  <c r="T514" i="2"/>
  <c r="S514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A514" i="2"/>
  <c r="U513" i="2"/>
  <c r="T513" i="2"/>
  <c r="R513" i="2"/>
  <c r="Q513" i="2"/>
  <c r="P513" i="2"/>
  <c r="O513" i="2"/>
  <c r="N513" i="2"/>
  <c r="M513" i="2"/>
  <c r="L513" i="2"/>
  <c r="K513" i="2"/>
  <c r="J513" i="2"/>
  <c r="I513" i="2"/>
  <c r="S513" i="2" s="1"/>
  <c r="H513" i="2"/>
  <c r="G513" i="2"/>
  <c r="F513" i="2"/>
  <c r="E513" i="2"/>
  <c r="D513" i="2"/>
  <c r="C513" i="2"/>
  <c r="B513" i="2"/>
  <c r="A513" i="2"/>
  <c r="U512" i="2"/>
  <c r="T512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A512" i="2"/>
  <c r="U511" i="2"/>
  <c r="T511" i="2"/>
  <c r="R511" i="2"/>
  <c r="Q511" i="2"/>
  <c r="P511" i="2"/>
  <c r="O511" i="2"/>
  <c r="N511" i="2"/>
  <c r="M511" i="2"/>
  <c r="L511" i="2"/>
  <c r="K511" i="2"/>
  <c r="J511" i="2"/>
  <c r="I511" i="2"/>
  <c r="H511" i="2"/>
  <c r="S511" i="2" s="1"/>
  <c r="G511" i="2"/>
  <c r="F511" i="2"/>
  <c r="E511" i="2"/>
  <c r="D511" i="2"/>
  <c r="C511" i="2"/>
  <c r="B511" i="2"/>
  <c r="A511" i="2"/>
  <c r="U510" i="2"/>
  <c r="T510" i="2"/>
  <c r="R510" i="2"/>
  <c r="Q510" i="2"/>
  <c r="P510" i="2"/>
  <c r="O510" i="2"/>
  <c r="N510" i="2"/>
  <c r="M510" i="2"/>
  <c r="L510" i="2"/>
  <c r="K510" i="2"/>
  <c r="J510" i="2"/>
  <c r="I510" i="2"/>
  <c r="H510" i="2"/>
  <c r="S510" i="2" s="1"/>
  <c r="G510" i="2"/>
  <c r="F510" i="2"/>
  <c r="E510" i="2"/>
  <c r="D510" i="2"/>
  <c r="C510" i="2"/>
  <c r="B510" i="2"/>
  <c r="A510" i="2"/>
  <c r="U509" i="2"/>
  <c r="T509" i="2"/>
  <c r="S509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U508" i="2"/>
  <c r="T508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A508" i="2"/>
  <c r="U507" i="2"/>
  <c r="T507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U506" i="2"/>
  <c r="T506" i="2"/>
  <c r="R506" i="2"/>
  <c r="Q506" i="2"/>
  <c r="P506" i="2"/>
  <c r="O506" i="2"/>
  <c r="N506" i="2"/>
  <c r="M506" i="2"/>
  <c r="L506" i="2"/>
  <c r="K506" i="2"/>
  <c r="J506" i="2"/>
  <c r="I506" i="2"/>
  <c r="H506" i="2"/>
  <c r="S506" i="2" s="1"/>
  <c r="G506" i="2"/>
  <c r="F506" i="2"/>
  <c r="E506" i="2"/>
  <c r="D506" i="2"/>
  <c r="C506" i="2"/>
  <c r="B506" i="2"/>
  <c r="A506" i="2"/>
  <c r="U505" i="2"/>
  <c r="T505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S505" i="2" s="1"/>
  <c r="A505" i="2"/>
  <c r="U504" i="2"/>
  <c r="T504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A504" i="2"/>
  <c r="U503" i="2"/>
  <c r="T503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U502" i="2"/>
  <c r="T502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S502" i="2" s="1"/>
  <c r="A502" i="2"/>
  <c r="U501" i="2"/>
  <c r="T501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S501" i="2" s="1"/>
  <c r="A501" i="2"/>
  <c r="U500" i="2"/>
  <c r="T500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A500" i="2"/>
  <c r="U499" i="2"/>
  <c r="T499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U498" i="2"/>
  <c r="T498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S498" i="2" s="1"/>
  <c r="A498" i="2"/>
  <c r="U497" i="2"/>
  <c r="T497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S497" i="2" s="1"/>
  <c r="A497" i="2"/>
  <c r="U496" i="2"/>
  <c r="T496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A496" i="2"/>
  <c r="U495" i="2"/>
  <c r="T495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S495" i="2" s="1"/>
  <c r="A495" i="2"/>
  <c r="U494" i="2"/>
  <c r="T494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S494" i="2" s="1"/>
  <c r="A494" i="2"/>
  <c r="U493" i="2"/>
  <c r="T493" i="2"/>
  <c r="S493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U492" i="2"/>
  <c r="T492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A492" i="2"/>
  <c r="U491" i="2"/>
  <c r="T491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S491" i="2" s="1"/>
  <c r="A491" i="2"/>
  <c r="U490" i="2"/>
  <c r="T490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S490" i="2" s="1"/>
  <c r="A490" i="2"/>
  <c r="U489" i="2"/>
  <c r="T489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S489" i="2" s="1"/>
  <c r="A489" i="2"/>
  <c r="U488" i="2"/>
  <c r="T488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S488" i="2" s="1"/>
  <c r="A488" i="2"/>
  <c r="U487" i="2"/>
  <c r="T487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S487" i="2" s="1"/>
  <c r="A487" i="2"/>
  <c r="U486" i="2"/>
  <c r="T486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S486" i="2" s="1"/>
  <c r="A486" i="2"/>
  <c r="U485" i="2"/>
  <c r="T485" i="2"/>
  <c r="R485" i="2"/>
  <c r="Q485" i="2"/>
  <c r="P485" i="2"/>
  <c r="O485" i="2"/>
  <c r="N485" i="2"/>
  <c r="M485" i="2"/>
  <c r="L485" i="2"/>
  <c r="K485" i="2"/>
  <c r="J485" i="2"/>
  <c r="I485" i="2"/>
  <c r="H485" i="2"/>
  <c r="S485" i="2" s="1"/>
  <c r="G485" i="2"/>
  <c r="F485" i="2"/>
  <c r="E485" i="2"/>
  <c r="D485" i="2"/>
  <c r="C485" i="2"/>
  <c r="B485" i="2"/>
  <c r="A485" i="2"/>
  <c r="U484" i="2"/>
  <c r="T484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A484" i="2"/>
  <c r="U483" i="2"/>
  <c r="T483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S483" i="2" s="1"/>
  <c r="A483" i="2"/>
  <c r="U482" i="2"/>
  <c r="T482" i="2"/>
  <c r="S482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A482" i="2"/>
  <c r="U481" i="2"/>
  <c r="T481" i="2"/>
  <c r="R481" i="2"/>
  <c r="Q481" i="2"/>
  <c r="P481" i="2"/>
  <c r="O481" i="2"/>
  <c r="N481" i="2"/>
  <c r="M481" i="2"/>
  <c r="L481" i="2"/>
  <c r="K481" i="2"/>
  <c r="J481" i="2"/>
  <c r="I481" i="2"/>
  <c r="S481" i="2" s="1"/>
  <c r="H481" i="2"/>
  <c r="G481" i="2"/>
  <c r="F481" i="2"/>
  <c r="E481" i="2"/>
  <c r="D481" i="2"/>
  <c r="C481" i="2"/>
  <c r="B481" i="2"/>
  <c r="A481" i="2"/>
  <c r="U480" i="2"/>
  <c r="T480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A480" i="2"/>
  <c r="U479" i="2"/>
  <c r="T479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S479" i="2" s="1"/>
  <c r="A479" i="2"/>
  <c r="U478" i="2"/>
  <c r="T478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S478" i="2" s="1"/>
  <c r="A478" i="2"/>
  <c r="U477" i="2"/>
  <c r="T477" i="2"/>
  <c r="R477" i="2"/>
  <c r="Q477" i="2"/>
  <c r="P477" i="2"/>
  <c r="O477" i="2"/>
  <c r="N477" i="2"/>
  <c r="M477" i="2"/>
  <c r="L477" i="2"/>
  <c r="K477" i="2"/>
  <c r="J477" i="2"/>
  <c r="I477" i="2"/>
  <c r="H477" i="2"/>
  <c r="S477" i="2" s="1"/>
  <c r="G477" i="2"/>
  <c r="F477" i="2"/>
  <c r="E477" i="2"/>
  <c r="D477" i="2"/>
  <c r="C477" i="2"/>
  <c r="B477" i="2"/>
  <c r="A477" i="2"/>
  <c r="U476" i="2"/>
  <c r="T476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S476" i="2" s="1"/>
  <c r="A476" i="2"/>
  <c r="U475" i="2"/>
  <c r="T475" i="2"/>
  <c r="R475" i="2"/>
  <c r="Q475" i="2"/>
  <c r="P475" i="2"/>
  <c r="O475" i="2"/>
  <c r="N475" i="2"/>
  <c r="M475" i="2"/>
  <c r="L475" i="2"/>
  <c r="K475" i="2"/>
  <c r="J475" i="2"/>
  <c r="I475" i="2"/>
  <c r="H475" i="2"/>
  <c r="S475" i="2" s="1"/>
  <c r="G475" i="2"/>
  <c r="F475" i="2"/>
  <c r="E475" i="2"/>
  <c r="D475" i="2"/>
  <c r="C475" i="2"/>
  <c r="B475" i="2"/>
  <c r="A475" i="2"/>
  <c r="U474" i="2"/>
  <c r="T474" i="2"/>
  <c r="R474" i="2"/>
  <c r="Q474" i="2"/>
  <c r="P474" i="2"/>
  <c r="O474" i="2"/>
  <c r="N474" i="2"/>
  <c r="M474" i="2"/>
  <c r="L474" i="2"/>
  <c r="K474" i="2"/>
  <c r="J474" i="2"/>
  <c r="I474" i="2"/>
  <c r="H474" i="2"/>
  <c r="S474" i="2" s="1"/>
  <c r="G474" i="2"/>
  <c r="F474" i="2"/>
  <c r="E474" i="2"/>
  <c r="D474" i="2"/>
  <c r="C474" i="2"/>
  <c r="B474" i="2"/>
  <c r="A474" i="2"/>
  <c r="U473" i="2"/>
  <c r="T473" i="2"/>
  <c r="S473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A473" i="2"/>
  <c r="U472" i="2"/>
  <c r="T472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A472" i="2"/>
  <c r="U471" i="2"/>
  <c r="T471" i="2"/>
  <c r="S471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B471" i="2"/>
  <c r="A471" i="2"/>
  <c r="U470" i="2"/>
  <c r="T470" i="2"/>
  <c r="R470" i="2"/>
  <c r="Q470" i="2"/>
  <c r="P470" i="2"/>
  <c r="O470" i="2"/>
  <c r="N470" i="2"/>
  <c r="M470" i="2"/>
  <c r="L470" i="2"/>
  <c r="K470" i="2"/>
  <c r="J470" i="2"/>
  <c r="I470" i="2"/>
  <c r="S470" i="2" s="1"/>
  <c r="H470" i="2"/>
  <c r="G470" i="2"/>
  <c r="F470" i="2"/>
  <c r="E470" i="2"/>
  <c r="D470" i="2"/>
  <c r="C470" i="2"/>
  <c r="B470" i="2"/>
  <c r="A470" i="2"/>
  <c r="U469" i="2"/>
  <c r="T469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S469" i="2" s="1"/>
  <c r="A469" i="2"/>
  <c r="U468" i="2"/>
  <c r="T468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S468" i="2" s="1"/>
  <c r="A468" i="2"/>
  <c r="U467" i="2"/>
  <c r="T467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S467" i="2" s="1"/>
  <c r="A467" i="2"/>
  <c r="U466" i="2"/>
  <c r="T466" i="2"/>
  <c r="R466" i="2"/>
  <c r="Q466" i="2"/>
  <c r="P466" i="2"/>
  <c r="O466" i="2"/>
  <c r="N466" i="2"/>
  <c r="M466" i="2"/>
  <c r="L466" i="2"/>
  <c r="K466" i="2"/>
  <c r="J466" i="2"/>
  <c r="I466" i="2"/>
  <c r="H466" i="2"/>
  <c r="S466" i="2" s="1"/>
  <c r="G466" i="2"/>
  <c r="F466" i="2"/>
  <c r="E466" i="2"/>
  <c r="D466" i="2"/>
  <c r="C466" i="2"/>
  <c r="B466" i="2"/>
  <c r="A466" i="2"/>
  <c r="U465" i="2"/>
  <c r="T465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S465" i="2" s="1"/>
  <c r="A465" i="2"/>
  <c r="U464" i="2"/>
  <c r="T464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A464" i="2"/>
  <c r="U463" i="2"/>
  <c r="T463" i="2"/>
  <c r="R463" i="2"/>
  <c r="Q463" i="2"/>
  <c r="P463" i="2"/>
  <c r="O463" i="2"/>
  <c r="N463" i="2"/>
  <c r="M463" i="2"/>
  <c r="L463" i="2"/>
  <c r="K463" i="2"/>
  <c r="J463" i="2"/>
  <c r="I463" i="2"/>
  <c r="H463" i="2"/>
  <c r="S463" i="2" s="1"/>
  <c r="G463" i="2"/>
  <c r="F463" i="2"/>
  <c r="E463" i="2"/>
  <c r="D463" i="2"/>
  <c r="C463" i="2"/>
  <c r="B463" i="2"/>
  <c r="A463" i="2"/>
  <c r="U462" i="2"/>
  <c r="T462" i="2"/>
  <c r="S462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B462" i="2"/>
  <c r="A462" i="2"/>
  <c r="U461" i="2"/>
  <c r="T461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S461" i="2" s="1"/>
  <c r="A461" i="2"/>
  <c r="U460" i="2"/>
  <c r="T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A460" i="2"/>
  <c r="U459" i="2"/>
  <c r="T459" i="2"/>
  <c r="R459" i="2"/>
  <c r="Q459" i="2"/>
  <c r="P459" i="2"/>
  <c r="O459" i="2"/>
  <c r="N459" i="2"/>
  <c r="M459" i="2"/>
  <c r="L459" i="2"/>
  <c r="K459" i="2"/>
  <c r="J459" i="2"/>
  <c r="I459" i="2"/>
  <c r="S459" i="2" s="1"/>
  <c r="H459" i="2"/>
  <c r="G459" i="2"/>
  <c r="F459" i="2"/>
  <c r="E459" i="2"/>
  <c r="D459" i="2"/>
  <c r="C459" i="2"/>
  <c r="B459" i="2"/>
  <c r="A459" i="2"/>
  <c r="U458" i="2"/>
  <c r="T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S458" i="2" s="1"/>
  <c r="A458" i="2"/>
  <c r="U457" i="2"/>
  <c r="T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S457" i="2" s="1"/>
  <c r="A457" i="2"/>
  <c r="U456" i="2"/>
  <c r="T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A456" i="2"/>
  <c r="U455" i="2"/>
  <c r="T455" i="2"/>
  <c r="R455" i="2"/>
  <c r="Q455" i="2"/>
  <c r="P455" i="2"/>
  <c r="O455" i="2"/>
  <c r="N455" i="2"/>
  <c r="M455" i="2"/>
  <c r="L455" i="2"/>
  <c r="K455" i="2"/>
  <c r="J455" i="2"/>
  <c r="I455" i="2"/>
  <c r="H455" i="2"/>
  <c r="S455" i="2" s="1"/>
  <c r="G455" i="2"/>
  <c r="F455" i="2"/>
  <c r="E455" i="2"/>
  <c r="D455" i="2"/>
  <c r="C455" i="2"/>
  <c r="B455" i="2"/>
  <c r="A455" i="2"/>
  <c r="U454" i="2"/>
  <c r="T454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S454" i="2" s="1"/>
  <c r="A454" i="2"/>
  <c r="U453" i="2"/>
  <c r="T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S453" i="2" s="1"/>
  <c r="A453" i="2"/>
  <c r="U452" i="2"/>
  <c r="T452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A452" i="2"/>
  <c r="U451" i="2"/>
  <c r="T451" i="2"/>
  <c r="S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U450" i="2"/>
  <c r="T450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S450" i="2" s="1"/>
  <c r="A450" i="2"/>
  <c r="U449" i="2"/>
  <c r="T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S449" i="2" s="1"/>
  <c r="A449" i="2"/>
  <c r="U448" i="2"/>
  <c r="T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A448" i="2"/>
  <c r="U447" i="2"/>
  <c r="T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S447" i="2" s="1"/>
  <c r="A447" i="2"/>
  <c r="U446" i="2"/>
  <c r="T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S446" i="2" s="1"/>
  <c r="A446" i="2"/>
  <c r="U445" i="2"/>
  <c r="T445" i="2"/>
  <c r="S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U444" i="2"/>
  <c r="T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A444" i="2"/>
  <c r="U443" i="2"/>
  <c r="T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S443" i="2" s="1"/>
  <c r="A443" i="2"/>
  <c r="U442" i="2"/>
  <c r="T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S442" i="2" s="1"/>
  <c r="A442" i="2"/>
  <c r="U441" i="2"/>
  <c r="T441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S441" i="2" s="1"/>
  <c r="A441" i="2"/>
  <c r="U440" i="2"/>
  <c r="T440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S440" i="2" s="1"/>
  <c r="A440" i="2"/>
  <c r="U439" i="2"/>
  <c r="T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S439" i="2" s="1"/>
  <c r="A439" i="2"/>
  <c r="U438" i="2"/>
  <c r="T438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S438" i="2" s="1"/>
  <c r="A438" i="2"/>
  <c r="U437" i="2"/>
  <c r="T437" i="2"/>
  <c r="R437" i="2"/>
  <c r="Q437" i="2"/>
  <c r="P437" i="2"/>
  <c r="O437" i="2"/>
  <c r="N437" i="2"/>
  <c r="M437" i="2"/>
  <c r="L437" i="2"/>
  <c r="K437" i="2"/>
  <c r="J437" i="2"/>
  <c r="I437" i="2"/>
  <c r="H437" i="2"/>
  <c r="S437" i="2" s="1"/>
  <c r="G437" i="2"/>
  <c r="F437" i="2"/>
  <c r="E437" i="2"/>
  <c r="D437" i="2"/>
  <c r="C437" i="2"/>
  <c r="B437" i="2"/>
  <c r="A437" i="2"/>
  <c r="U436" i="2"/>
  <c r="T436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A436" i="2"/>
  <c r="U435" i="2"/>
  <c r="T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S435" i="2" s="1"/>
  <c r="A435" i="2"/>
  <c r="U434" i="2"/>
  <c r="T434" i="2"/>
  <c r="S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A434" i="2"/>
  <c r="U433" i="2"/>
  <c r="T433" i="2"/>
  <c r="R433" i="2"/>
  <c r="Q433" i="2"/>
  <c r="P433" i="2"/>
  <c r="O433" i="2"/>
  <c r="N433" i="2"/>
  <c r="M433" i="2"/>
  <c r="L433" i="2"/>
  <c r="K433" i="2"/>
  <c r="J433" i="2"/>
  <c r="I433" i="2"/>
  <c r="S433" i="2" s="1"/>
  <c r="H433" i="2"/>
  <c r="G433" i="2"/>
  <c r="F433" i="2"/>
  <c r="E433" i="2"/>
  <c r="D433" i="2"/>
  <c r="C433" i="2"/>
  <c r="B433" i="2"/>
  <c r="A433" i="2"/>
  <c r="U432" i="2"/>
  <c r="T432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A432" i="2"/>
  <c r="U431" i="2"/>
  <c r="T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S431" i="2" s="1"/>
  <c r="A431" i="2"/>
  <c r="U430" i="2"/>
  <c r="T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S430" i="2" s="1"/>
  <c r="A430" i="2"/>
  <c r="U429" i="2"/>
  <c r="T429" i="2"/>
  <c r="R429" i="2"/>
  <c r="Q429" i="2"/>
  <c r="P429" i="2"/>
  <c r="O429" i="2"/>
  <c r="N429" i="2"/>
  <c r="M429" i="2"/>
  <c r="L429" i="2"/>
  <c r="K429" i="2"/>
  <c r="J429" i="2"/>
  <c r="I429" i="2"/>
  <c r="H429" i="2"/>
  <c r="S429" i="2" s="1"/>
  <c r="G429" i="2"/>
  <c r="F429" i="2"/>
  <c r="E429" i="2"/>
  <c r="D429" i="2"/>
  <c r="C429" i="2"/>
  <c r="B429" i="2"/>
  <c r="A429" i="2"/>
  <c r="U428" i="2"/>
  <c r="T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S428" i="2" s="1"/>
  <c r="A428" i="2"/>
  <c r="U427" i="2"/>
  <c r="T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S427" i="2" s="1"/>
  <c r="A427" i="2"/>
  <c r="U426" i="2"/>
  <c r="T426" i="2"/>
  <c r="R426" i="2"/>
  <c r="Q426" i="2"/>
  <c r="P426" i="2"/>
  <c r="O426" i="2"/>
  <c r="N426" i="2"/>
  <c r="M426" i="2"/>
  <c r="L426" i="2"/>
  <c r="K426" i="2"/>
  <c r="J426" i="2"/>
  <c r="I426" i="2"/>
  <c r="H426" i="2"/>
  <c r="S426" i="2" s="1"/>
  <c r="G426" i="2"/>
  <c r="F426" i="2"/>
  <c r="E426" i="2"/>
  <c r="D426" i="2"/>
  <c r="C426" i="2"/>
  <c r="B426" i="2"/>
  <c r="A426" i="2"/>
  <c r="U425" i="2"/>
  <c r="T425" i="2"/>
  <c r="S425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F425" i="2"/>
  <c r="E425" i="2"/>
  <c r="D425" i="2"/>
  <c r="C425" i="2"/>
  <c r="B425" i="2"/>
  <c r="A425" i="2"/>
  <c r="U424" i="2"/>
  <c r="T424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S424" i="2" s="1"/>
  <c r="A424" i="2"/>
  <c r="U423" i="2"/>
  <c r="T423" i="2"/>
  <c r="S423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U422" i="2"/>
  <c r="T422" i="2"/>
  <c r="R422" i="2"/>
  <c r="Q422" i="2"/>
  <c r="P422" i="2"/>
  <c r="O422" i="2"/>
  <c r="N422" i="2"/>
  <c r="M422" i="2"/>
  <c r="L422" i="2"/>
  <c r="K422" i="2"/>
  <c r="J422" i="2"/>
  <c r="I422" i="2"/>
  <c r="S422" i="2" s="1"/>
  <c r="H422" i="2"/>
  <c r="G422" i="2"/>
  <c r="F422" i="2"/>
  <c r="E422" i="2"/>
  <c r="D422" i="2"/>
  <c r="C422" i="2"/>
  <c r="B422" i="2"/>
  <c r="A422" i="2"/>
  <c r="U421" i="2"/>
  <c r="T421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S421" i="2" s="1"/>
  <c r="A421" i="2"/>
  <c r="U420" i="2"/>
  <c r="T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S420" i="2" s="1"/>
  <c r="A420" i="2"/>
  <c r="U419" i="2"/>
  <c r="T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S419" i="2" s="1"/>
  <c r="A419" i="2"/>
  <c r="U418" i="2"/>
  <c r="T418" i="2"/>
  <c r="R418" i="2"/>
  <c r="Q418" i="2"/>
  <c r="P418" i="2"/>
  <c r="O418" i="2"/>
  <c r="N418" i="2"/>
  <c r="M418" i="2"/>
  <c r="L418" i="2"/>
  <c r="K418" i="2"/>
  <c r="J418" i="2"/>
  <c r="I418" i="2"/>
  <c r="H418" i="2"/>
  <c r="S418" i="2" s="1"/>
  <c r="G418" i="2"/>
  <c r="F418" i="2"/>
  <c r="E418" i="2"/>
  <c r="D418" i="2"/>
  <c r="C418" i="2"/>
  <c r="B418" i="2"/>
  <c r="A418" i="2"/>
  <c r="U417" i="2"/>
  <c r="T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S417" i="2" s="1"/>
  <c r="A417" i="2"/>
  <c r="U416" i="2"/>
  <c r="T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A416" i="2"/>
  <c r="U415" i="2"/>
  <c r="T415" i="2"/>
  <c r="R415" i="2"/>
  <c r="Q415" i="2"/>
  <c r="P415" i="2"/>
  <c r="O415" i="2"/>
  <c r="N415" i="2"/>
  <c r="M415" i="2"/>
  <c r="L415" i="2"/>
  <c r="K415" i="2"/>
  <c r="J415" i="2"/>
  <c r="I415" i="2"/>
  <c r="H415" i="2"/>
  <c r="S415" i="2" s="1"/>
  <c r="G415" i="2"/>
  <c r="F415" i="2"/>
  <c r="E415" i="2"/>
  <c r="D415" i="2"/>
  <c r="C415" i="2"/>
  <c r="B415" i="2"/>
  <c r="A415" i="2"/>
  <c r="U414" i="2"/>
  <c r="T414" i="2"/>
  <c r="S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A414" i="2"/>
  <c r="U413" i="2"/>
  <c r="T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S413" i="2" s="1"/>
  <c r="A413" i="2"/>
  <c r="U412" i="2"/>
  <c r="T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A412" i="2"/>
  <c r="U411" i="2"/>
  <c r="T411" i="2"/>
  <c r="R411" i="2"/>
  <c r="Q411" i="2"/>
  <c r="P411" i="2"/>
  <c r="O411" i="2"/>
  <c r="N411" i="2"/>
  <c r="M411" i="2"/>
  <c r="L411" i="2"/>
  <c r="K411" i="2"/>
  <c r="J411" i="2"/>
  <c r="I411" i="2"/>
  <c r="S411" i="2" s="1"/>
  <c r="H411" i="2"/>
  <c r="G411" i="2"/>
  <c r="F411" i="2"/>
  <c r="E411" i="2"/>
  <c r="D411" i="2"/>
  <c r="C411" i="2"/>
  <c r="B411" i="2"/>
  <c r="A411" i="2"/>
  <c r="U410" i="2"/>
  <c r="T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S410" i="2" s="1"/>
  <c r="A410" i="2"/>
  <c r="U409" i="2"/>
  <c r="T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S409" i="2" s="1"/>
  <c r="A409" i="2"/>
  <c r="U408" i="2"/>
  <c r="T408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A408" i="2"/>
  <c r="U407" i="2"/>
  <c r="T407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S407" i="2" s="1"/>
  <c r="A407" i="2"/>
  <c r="U406" i="2"/>
  <c r="T406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S406" i="2" s="1"/>
  <c r="A406" i="2"/>
  <c r="U405" i="2"/>
  <c r="T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S405" i="2" s="1"/>
  <c r="A405" i="2"/>
  <c r="U404" i="2"/>
  <c r="T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A404" i="2"/>
  <c r="U403" i="2"/>
  <c r="T403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A403" i="2"/>
  <c r="U402" i="2"/>
  <c r="T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S402" i="2" s="1"/>
  <c r="A402" i="2"/>
  <c r="U401" i="2"/>
  <c r="T401" i="2"/>
  <c r="R401" i="2"/>
  <c r="Q401" i="2"/>
  <c r="P401" i="2"/>
  <c r="O401" i="2"/>
  <c r="N401" i="2"/>
  <c r="M401" i="2"/>
  <c r="L401" i="2"/>
  <c r="K401" i="2"/>
  <c r="J401" i="2"/>
  <c r="I401" i="2"/>
  <c r="H401" i="2"/>
  <c r="S401" i="2" s="1"/>
  <c r="G401" i="2"/>
  <c r="F401" i="2"/>
  <c r="E401" i="2"/>
  <c r="D401" i="2"/>
  <c r="C401" i="2"/>
  <c r="B401" i="2"/>
  <c r="A401" i="2"/>
  <c r="U400" i="2"/>
  <c r="T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A400" i="2"/>
  <c r="U399" i="2"/>
  <c r="T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S399" i="2" s="1"/>
  <c r="A399" i="2"/>
  <c r="U398" i="2"/>
  <c r="T398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S398" i="2" s="1"/>
  <c r="A398" i="2"/>
  <c r="U397" i="2"/>
  <c r="T397" i="2"/>
  <c r="S397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U396" i="2"/>
  <c r="T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A396" i="2"/>
  <c r="U395" i="2"/>
  <c r="T395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S395" i="2" s="1"/>
  <c r="A395" i="2"/>
  <c r="U394" i="2"/>
  <c r="T394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S394" i="2" s="1"/>
  <c r="A394" i="2"/>
  <c r="U393" i="2"/>
  <c r="T393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S393" i="2" s="1"/>
  <c r="A393" i="2"/>
  <c r="U392" i="2"/>
  <c r="T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S392" i="2" s="1"/>
  <c r="A392" i="2"/>
  <c r="U391" i="2"/>
  <c r="T391" i="2"/>
  <c r="S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U390" i="2"/>
  <c r="T390" i="2"/>
  <c r="R390" i="2"/>
  <c r="Q390" i="2"/>
  <c r="P390" i="2"/>
  <c r="O390" i="2"/>
  <c r="N390" i="2"/>
  <c r="M390" i="2"/>
  <c r="L390" i="2"/>
  <c r="K390" i="2"/>
  <c r="J390" i="2"/>
  <c r="I390" i="2"/>
  <c r="H390" i="2"/>
  <c r="S390" i="2" s="1"/>
  <c r="G390" i="2"/>
  <c r="F390" i="2"/>
  <c r="E390" i="2"/>
  <c r="D390" i="2"/>
  <c r="C390" i="2"/>
  <c r="B390" i="2"/>
  <c r="A390" i="2"/>
  <c r="U389" i="2"/>
  <c r="T389" i="2"/>
  <c r="R389" i="2"/>
  <c r="Q389" i="2"/>
  <c r="P389" i="2"/>
  <c r="O389" i="2"/>
  <c r="N389" i="2"/>
  <c r="M389" i="2"/>
  <c r="L389" i="2"/>
  <c r="K389" i="2"/>
  <c r="J389" i="2"/>
  <c r="I389" i="2"/>
  <c r="H389" i="2"/>
  <c r="S389" i="2" s="1"/>
  <c r="G389" i="2"/>
  <c r="F389" i="2"/>
  <c r="E389" i="2"/>
  <c r="D389" i="2"/>
  <c r="C389" i="2"/>
  <c r="B389" i="2"/>
  <c r="A389" i="2"/>
  <c r="U388" i="2"/>
  <c r="T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A388" i="2"/>
  <c r="U387" i="2"/>
  <c r="T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S387" i="2" s="1"/>
  <c r="A387" i="2"/>
  <c r="U386" i="2"/>
  <c r="T386" i="2"/>
  <c r="S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A386" i="2"/>
  <c r="U385" i="2"/>
  <c r="T385" i="2"/>
  <c r="R385" i="2"/>
  <c r="Q385" i="2"/>
  <c r="P385" i="2"/>
  <c r="O385" i="2"/>
  <c r="N385" i="2"/>
  <c r="M385" i="2"/>
  <c r="L385" i="2"/>
  <c r="K385" i="2"/>
  <c r="J385" i="2"/>
  <c r="I385" i="2"/>
  <c r="S385" i="2" s="1"/>
  <c r="H385" i="2"/>
  <c r="G385" i="2"/>
  <c r="F385" i="2"/>
  <c r="E385" i="2"/>
  <c r="D385" i="2"/>
  <c r="C385" i="2"/>
  <c r="B385" i="2"/>
  <c r="A385" i="2"/>
  <c r="U384" i="2"/>
  <c r="T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A384" i="2"/>
  <c r="U383" i="2"/>
  <c r="T383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S383" i="2" s="1"/>
  <c r="A383" i="2"/>
  <c r="U382" i="2"/>
  <c r="T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S382" i="2" s="1"/>
  <c r="A382" i="2"/>
  <c r="U381" i="2"/>
  <c r="T381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S381" i="2" s="1"/>
  <c r="A381" i="2"/>
  <c r="U380" i="2"/>
  <c r="T380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S380" i="2" s="1"/>
  <c r="A380" i="2"/>
  <c r="U379" i="2"/>
  <c r="T379" i="2"/>
  <c r="R379" i="2"/>
  <c r="Q379" i="2"/>
  <c r="P379" i="2"/>
  <c r="O379" i="2"/>
  <c r="N379" i="2"/>
  <c r="M379" i="2"/>
  <c r="L379" i="2"/>
  <c r="K379" i="2"/>
  <c r="J379" i="2"/>
  <c r="I379" i="2"/>
  <c r="H379" i="2"/>
  <c r="S379" i="2" s="1"/>
  <c r="G379" i="2"/>
  <c r="F379" i="2"/>
  <c r="E379" i="2"/>
  <c r="D379" i="2"/>
  <c r="C379" i="2"/>
  <c r="B379" i="2"/>
  <c r="A379" i="2"/>
  <c r="U378" i="2"/>
  <c r="T378" i="2"/>
  <c r="R378" i="2"/>
  <c r="Q378" i="2"/>
  <c r="P378" i="2"/>
  <c r="O378" i="2"/>
  <c r="N378" i="2"/>
  <c r="M378" i="2"/>
  <c r="L378" i="2"/>
  <c r="K378" i="2"/>
  <c r="J378" i="2"/>
  <c r="I378" i="2"/>
  <c r="H378" i="2"/>
  <c r="S378" i="2" s="1"/>
  <c r="G378" i="2"/>
  <c r="F378" i="2"/>
  <c r="E378" i="2"/>
  <c r="D378" i="2"/>
  <c r="C378" i="2"/>
  <c r="B378" i="2"/>
  <c r="A378" i="2"/>
  <c r="U377" i="2"/>
  <c r="T377" i="2"/>
  <c r="S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U376" i="2"/>
  <c r="T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A376" i="2"/>
  <c r="U375" i="2"/>
  <c r="T375" i="2"/>
  <c r="S375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U374" i="2"/>
  <c r="T374" i="2"/>
  <c r="R374" i="2"/>
  <c r="Q374" i="2"/>
  <c r="P374" i="2"/>
  <c r="O374" i="2"/>
  <c r="N374" i="2"/>
  <c r="M374" i="2"/>
  <c r="L374" i="2"/>
  <c r="K374" i="2"/>
  <c r="J374" i="2"/>
  <c r="I374" i="2"/>
  <c r="S374" i="2" s="1"/>
  <c r="H374" i="2"/>
  <c r="G374" i="2"/>
  <c r="F374" i="2"/>
  <c r="E374" i="2"/>
  <c r="D374" i="2"/>
  <c r="C374" i="2"/>
  <c r="B374" i="2"/>
  <c r="A374" i="2"/>
  <c r="U373" i="2"/>
  <c r="T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S373" i="2" s="1"/>
  <c r="A373" i="2"/>
  <c r="U372" i="2"/>
  <c r="T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S372" i="2" s="1"/>
  <c r="A372" i="2"/>
  <c r="U371" i="2"/>
  <c r="T371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S371" i="2" s="1"/>
  <c r="A371" i="2"/>
  <c r="U370" i="2"/>
  <c r="T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S370" i="2" s="1"/>
  <c r="A370" i="2"/>
  <c r="U369" i="2"/>
  <c r="T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S369" i="2" s="1"/>
  <c r="A369" i="2"/>
  <c r="U368" i="2"/>
  <c r="T368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A368" i="2"/>
  <c r="U367" i="2"/>
  <c r="T367" i="2"/>
  <c r="R367" i="2"/>
  <c r="Q367" i="2"/>
  <c r="P367" i="2"/>
  <c r="O367" i="2"/>
  <c r="N367" i="2"/>
  <c r="M367" i="2"/>
  <c r="L367" i="2"/>
  <c r="K367" i="2"/>
  <c r="J367" i="2"/>
  <c r="I367" i="2"/>
  <c r="H367" i="2"/>
  <c r="S367" i="2" s="1"/>
  <c r="G367" i="2"/>
  <c r="F367" i="2"/>
  <c r="E367" i="2"/>
  <c r="D367" i="2"/>
  <c r="C367" i="2"/>
  <c r="B367" i="2"/>
  <c r="A367" i="2"/>
  <c r="U366" i="2"/>
  <c r="T366" i="2"/>
  <c r="S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A366" i="2"/>
  <c r="U365" i="2"/>
  <c r="T365" i="2"/>
  <c r="S365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A365" i="2"/>
  <c r="U364" i="2"/>
  <c r="T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A364" i="2"/>
  <c r="U363" i="2"/>
  <c r="T363" i="2"/>
  <c r="R363" i="2"/>
  <c r="Q363" i="2"/>
  <c r="P363" i="2"/>
  <c r="O363" i="2"/>
  <c r="N363" i="2"/>
  <c r="M363" i="2"/>
  <c r="L363" i="2"/>
  <c r="K363" i="2"/>
  <c r="J363" i="2"/>
  <c r="I363" i="2"/>
  <c r="S363" i="2" s="1"/>
  <c r="H363" i="2"/>
  <c r="G363" i="2"/>
  <c r="F363" i="2"/>
  <c r="E363" i="2"/>
  <c r="D363" i="2"/>
  <c r="C363" i="2"/>
  <c r="B363" i="2"/>
  <c r="A363" i="2"/>
  <c r="U362" i="2"/>
  <c r="T362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S362" i="2" s="1"/>
  <c r="A362" i="2"/>
  <c r="U361" i="2"/>
  <c r="T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S361" i="2" s="1"/>
  <c r="A361" i="2"/>
  <c r="U360" i="2"/>
  <c r="T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S360" i="2" s="1"/>
  <c r="A360" i="2"/>
  <c r="U359" i="2"/>
  <c r="T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S359" i="2" s="1"/>
  <c r="A359" i="2"/>
  <c r="U358" i="2"/>
  <c r="T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S358" i="2" s="1"/>
  <c r="A358" i="2"/>
  <c r="U357" i="2"/>
  <c r="T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S357" i="2" s="1"/>
  <c r="A357" i="2"/>
  <c r="U356" i="2"/>
  <c r="T356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A356" i="2"/>
  <c r="U355" i="2"/>
  <c r="T355" i="2"/>
  <c r="S355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A355" i="2"/>
  <c r="U354" i="2"/>
  <c r="T354" i="2"/>
  <c r="S354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A354" i="2"/>
  <c r="U353" i="2"/>
  <c r="T353" i="2"/>
  <c r="R353" i="2"/>
  <c r="Q353" i="2"/>
  <c r="P353" i="2"/>
  <c r="O353" i="2"/>
  <c r="N353" i="2"/>
  <c r="M353" i="2"/>
  <c r="L353" i="2"/>
  <c r="K353" i="2"/>
  <c r="J353" i="2"/>
  <c r="I353" i="2"/>
  <c r="H353" i="2"/>
  <c r="S353" i="2" s="1"/>
  <c r="G353" i="2"/>
  <c r="F353" i="2"/>
  <c r="E353" i="2"/>
  <c r="D353" i="2"/>
  <c r="C353" i="2"/>
  <c r="B353" i="2"/>
  <c r="A353" i="2"/>
  <c r="U352" i="2"/>
  <c r="T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A352" i="2"/>
  <c r="U351" i="2"/>
  <c r="T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S351" i="2" s="1"/>
  <c r="A351" i="2"/>
  <c r="U350" i="2"/>
  <c r="T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S350" i="2" s="1"/>
  <c r="A350" i="2"/>
  <c r="U349" i="2"/>
  <c r="T349" i="2"/>
  <c r="S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U348" i="2"/>
  <c r="T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A348" i="2"/>
  <c r="U347" i="2"/>
  <c r="T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S347" i="2" s="1"/>
  <c r="A347" i="2"/>
  <c r="U346" i="2"/>
  <c r="T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S346" i="2" s="1"/>
  <c r="A346" i="2"/>
  <c r="U345" i="2"/>
  <c r="T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S345" i="2" s="1"/>
  <c r="A345" i="2"/>
  <c r="U344" i="2"/>
  <c r="T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S344" i="2" s="1"/>
  <c r="A344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A343" i="2"/>
  <c r="U342" i="2"/>
  <c r="T342" i="2"/>
  <c r="R342" i="2"/>
  <c r="Q342" i="2"/>
  <c r="P342" i="2"/>
  <c r="O342" i="2"/>
  <c r="N342" i="2"/>
  <c r="M342" i="2"/>
  <c r="L342" i="2"/>
  <c r="K342" i="2"/>
  <c r="J342" i="2"/>
  <c r="I342" i="2"/>
  <c r="H342" i="2"/>
  <c r="S342" i="2" s="1"/>
  <c r="G342" i="2"/>
  <c r="F342" i="2"/>
  <c r="E342" i="2"/>
  <c r="D342" i="2"/>
  <c r="C342" i="2"/>
  <c r="B342" i="2"/>
  <c r="A342" i="2"/>
  <c r="U341" i="2"/>
  <c r="T341" i="2"/>
  <c r="R341" i="2"/>
  <c r="Q341" i="2"/>
  <c r="P341" i="2"/>
  <c r="O341" i="2"/>
  <c r="N341" i="2"/>
  <c r="M341" i="2"/>
  <c r="L341" i="2"/>
  <c r="K341" i="2"/>
  <c r="J341" i="2"/>
  <c r="I341" i="2"/>
  <c r="H341" i="2"/>
  <c r="S341" i="2" s="1"/>
  <c r="G341" i="2"/>
  <c r="F341" i="2"/>
  <c r="E341" i="2"/>
  <c r="D341" i="2"/>
  <c r="C341" i="2"/>
  <c r="B341" i="2"/>
  <c r="A341" i="2"/>
  <c r="U340" i="2"/>
  <c r="T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A340" i="2"/>
  <c r="U339" i="2"/>
  <c r="T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S339" i="2" s="1"/>
  <c r="A339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A338" i="2"/>
  <c r="U337" i="2"/>
  <c r="T337" i="2"/>
  <c r="R337" i="2"/>
  <c r="Q337" i="2"/>
  <c r="P337" i="2"/>
  <c r="O337" i="2"/>
  <c r="N337" i="2"/>
  <c r="M337" i="2"/>
  <c r="L337" i="2"/>
  <c r="K337" i="2"/>
  <c r="J337" i="2"/>
  <c r="I337" i="2"/>
  <c r="S337" i="2" s="1"/>
  <c r="H337" i="2"/>
  <c r="G337" i="2"/>
  <c r="F337" i="2"/>
  <c r="E337" i="2"/>
  <c r="D337" i="2"/>
  <c r="C337" i="2"/>
  <c r="B337" i="2"/>
  <c r="A337" i="2"/>
  <c r="U336" i="2"/>
  <c r="T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A336" i="2"/>
  <c r="U335" i="2"/>
  <c r="T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S335" i="2" s="1"/>
  <c r="A335" i="2"/>
  <c r="U334" i="2"/>
  <c r="T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S334" i="2" s="1"/>
  <c r="A334" i="2"/>
  <c r="U333" i="2"/>
  <c r="T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S333" i="2" s="1"/>
  <c r="A333" i="2"/>
  <c r="U332" i="2"/>
  <c r="T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S332" i="2" s="1"/>
  <c r="A332" i="2"/>
  <c r="U331" i="2"/>
  <c r="T331" i="2"/>
  <c r="R331" i="2"/>
  <c r="Q331" i="2"/>
  <c r="P331" i="2"/>
  <c r="O331" i="2"/>
  <c r="N331" i="2"/>
  <c r="M331" i="2"/>
  <c r="L331" i="2"/>
  <c r="K331" i="2"/>
  <c r="J331" i="2"/>
  <c r="I331" i="2"/>
  <c r="H331" i="2"/>
  <c r="S331" i="2" s="1"/>
  <c r="G331" i="2"/>
  <c r="F331" i="2"/>
  <c r="E331" i="2"/>
  <c r="D331" i="2"/>
  <c r="C331" i="2"/>
  <c r="B331" i="2"/>
  <c r="A331" i="2"/>
  <c r="U330" i="2"/>
  <c r="T330" i="2"/>
  <c r="R330" i="2"/>
  <c r="Q330" i="2"/>
  <c r="P330" i="2"/>
  <c r="O330" i="2"/>
  <c r="N330" i="2"/>
  <c r="M330" i="2"/>
  <c r="L330" i="2"/>
  <c r="K330" i="2"/>
  <c r="J330" i="2"/>
  <c r="I330" i="2"/>
  <c r="H330" i="2"/>
  <c r="S330" i="2" s="1"/>
  <c r="G330" i="2"/>
  <c r="F330" i="2"/>
  <c r="E330" i="2"/>
  <c r="D330" i="2"/>
  <c r="C330" i="2"/>
  <c r="B330" i="2"/>
  <c r="A330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A329" i="2"/>
  <c r="U328" i="2"/>
  <c r="T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A328" i="2"/>
  <c r="U327" i="2"/>
  <c r="T327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U326" i="2"/>
  <c r="T326" i="2"/>
  <c r="R326" i="2"/>
  <c r="Q326" i="2"/>
  <c r="P326" i="2"/>
  <c r="O326" i="2"/>
  <c r="N326" i="2"/>
  <c r="M326" i="2"/>
  <c r="L326" i="2"/>
  <c r="K326" i="2"/>
  <c r="J326" i="2"/>
  <c r="I326" i="2"/>
  <c r="S326" i="2" s="1"/>
  <c r="H326" i="2"/>
  <c r="G326" i="2"/>
  <c r="F326" i="2"/>
  <c r="E326" i="2"/>
  <c r="D326" i="2"/>
  <c r="C326" i="2"/>
  <c r="B326" i="2"/>
  <c r="A326" i="2"/>
  <c r="U325" i="2"/>
  <c r="T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S325" i="2" s="1"/>
  <c r="A325" i="2"/>
  <c r="U324" i="2"/>
  <c r="T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S324" i="2" s="1"/>
  <c r="A324" i="2"/>
  <c r="U323" i="2"/>
  <c r="T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S323" i="2" s="1"/>
  <c r="A323" i="2"/>
  <c r="U322" i="2"/>
  <c r="T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S322" i="2" s="1"/>
  <c r="A322" i="2"/>
  <c r="U321" i="2"/>
  <c r="T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S321" i="2" s="1"/>
  <c r="A321" i="2"/>
  <c r="U320" i="2"/>
  <c r="T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A320" i="2"/>
  <c r="U319" i="2"/>
  <c r="T319" i="2"/>
  <c r="R319" i="2"/>
  <c r="Q319" i="2"/>
  <c r="P319" i="2"/>
  <c r="O319" i="2"/>
  <c r="N319" i="2"/>
  <c r="M319" i="2"/>
  <c r="L319" i="2"/>
  <c r="K319" i="2"/>
  <c r="J319" i="2"/>
  <c r="I319" i="2"/>
  <c r="H319" i="2"/>
  <c r="S319" i="2" s="1"/>
  <c r="G319" i="2"/>
  <c r="F319" i="2"/>
  <c r="E319" i="2"/>
  <c r="D319" i="2"/>
  <c r="C319" i="2"/>
  <c r="B319" i="2"/>
  <c r="A319" i="2"/>
  <c r="U318" i="2"/>
  <c r="T318" i="2"/>
  <c r="S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A318" i="2"/>
  <c r="U317" i="2"/>
  <c r="T317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A317" i="2"/>
  <c r="U316" i="2"/>
  <c r="T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A316" i="2"/>
  <c r="U315" i="2"/>
  <c r="T315" i="2"/>
  <c r="R315" i="2"/>
  <c r="Q315" i="2"/>
  <c r="P315" i="2"/>
  <c r="O315" i="2"/>
  <c r="N315" i="2"/>
  <c r="M315" i="2"/>
  <c r="L315" i="2"/>
  <c r="K315" i="2"/>
  <c r="J315" i="2"/>
  <c r="I315" i="2"/>
  <c r="S315" i="2" s="1"/>
  <c r="H315" i="2"/>
  <c r="G315" i="2"/>
  <c r="F315" i="2"/>
  <c r="E315" i="2"/>
  <c r="D315" i="2"/>
  <c r="C315" i="2"/>
  <c r="B315" i="2"/>
  <c r="A315" i="2"/>
  <c r="U314" i="2"/>
  <c r="T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S314" i="2" s="1"/>
  <c r="A314" i="2"/>
  <c r="U313" i="2"/>
  <c r="T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S313" i="2" s="1"/>
  <c r="A313" i="2"/>
  <c r="U312" i="2"/>
  <c r="T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S312" i="2" s="1"/>
  <c r="A312" i="2"/>
  <c r="U311" i="2"/>
  <c r="T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S311" i="2" s="1"/>
  <c r="A311" i="2"/>
  <c r="U310" i="2"/>
  <c r="T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S310" i="2" s="1"/>
  <c r="A310" i="2"/>
  <c r="U309" i="2"/>
  <c r="T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S309" i="2" s="1"/>
  <c r="A309" i="2"/>
  <c r="U308" i="2"/>
  <c r="T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A308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A307" i="2"/>
  <c r="U306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A306" i="2"/>
  <c r="U305" i="2"/>
  <c r="T305" i="2"/>
  <c r="R305" i="2"/>
  <c r="Q305" i="2"/>
  <c r="P305" i="2"/>
  <c r="O305" i="2"/>
  <c r="N305" i="2"/>
  <c r="M305" i="2"/>
  <c r="L305" i="2"/>
  <c r="K305" i="2"/>
  <c r="J305" i="2"/>
  <c r="I305" i="2"/>
  <c r="H305" i="2"/>
  <c r="S305" i="2" s="1"/>
  <c r="G305" i="2"/>
  <c r="F305" i="2"/>
  <c r="E305" i="2"/>
  <c r="D305" i="2"/>
  <c r="C305" i="2"/>
  <c r="B305" i="2"/>
  <c r="A305" i="2"/>
  <c r="U304" i="2"/>
  <c r="T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A304" i="2"/>
  <c r="U303" i="2"/>
  <c r="T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S303" i="2" s="1"/>
  <c r="A303" i="2"/>
  <c r="U302" i="2"/>
  <c r="T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S302" i="2" s="1"/>
  <c r="A302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U300" i="2"/>
  <c r="T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A300" i="2"/>
  <c r="U299" i="2"/>
  <c r="T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S299" i="2" s="1"/>
  <c r="A299" i="2"/>
  <c r="U298" i="2"/>
  <c r="T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S298" i="2" s="1"/>
  <c r="A298" i="2"/>
  <c r="U297" i="2"/>
  <c r="T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S297" i="2" s="1"/>
  <c r="A297" i="2"/>
  <c r="U296" i="2"/>
  <c r="T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S296" i="2" s="1"/>
  <c r="A296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U294" i="2"/>
  <c r="T294" i="2"/>
  <c r="R294" i="2"/>
  <c r="Q294" i="2"/>
  <c r="P294" i="2"/>
  <c r="O294" i="2"/>
  <c r="N294" i="2"/>
  <c r="M294" i="2"/>
  <c r="L294" i="2"/>
  <c r="K294" i="2"/>
  <c r="J294" i="2"/>
  <c r="I294" i="2"/>
  <c r="H294" i="2"/>
  <c r="S294" i="2" s="1"/>
  <c r="G294" i="2"/>
  <c r="F294" i="2"/>
  <c r="E294" i="2"/>
  <c r="D294" i="2"/>
  <c r="C294" i="2"/>
  <c r="B294" i="2"/>
  <c r="A294" i="2"/>
  <c r="U293" i="2"/>
  <c r="T293" i="2"/>
  <c r="R293" i="2"/>
  <c r="Q293" i="2"/>
  <c r="P293" i="2"/>
  <c r="O293" i="2"/>
  <c r="N293" i="2"/>
  <c r="M293" i="2"/>
  <c r="L293" i="2"/>
  <c r="K293" i="2"/>
  <c r="J293" i="2"/>
  <c r="I293" i="2"/>
  <c r="H293" i="2"/>
  <c r="S293" i="2" s="1"/>
  <c r="G293" i="2"/>
  <c r="F293" i="2"/>
  <c r="E293" i="2"/>
  <c r="D293" i="2"/>
  <c r="C293" i="2"/>
  <c r="B293" i="2"/>
  <c r="A293" i="2"/>
  <c r="U292" i="2"/>
  <c r="T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A292" i="2"/>
  <c r="U291" i="2"/>
  <c r="T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S291" i="2" s="1"/>
  <c r="A291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A290" i="2"/>
  <c r="U289" i="2"/>
  <c r="T289" i="2"/>
  <c r="R289" i="2"/>
  <c r="Q289" i="2"/>
  <c r="P289" i="2"/>
  <c r="O289" i="2"/>
  <c r="N289" i="2"/>
  <c r="M289" i="2"/>
  <c r="L289" i="2"/>
  <c r="K289" i="2"/>
  <c r="J289" i="2"/>
  <c r="I289" i="2"/>
  <c r="S289" i="2" s="1"/>
  <c r="H289" i="2"/>
  <c r="G289" i="2"/>
  <c r="F289" i="2"/>
  <c r="E289" i="2"/>
  <c r="D289" i="2"/>
  <c r="C289" i="2"/>
  <c r="B289" i="2"/>
  <c r="A289" i="2"/>
  <c r="U288" i="2"/>
  <c r="T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A288" i="2"/>
  <c r="U287" i="2"/>
  <c r="T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S287" i="2" s="1"/>
  <c r="A287" i="2"/>
  <c r="U286" i="2"/>
  <c r="T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S286" i="2" s="1"/>
  <c r="A286" i="2"/>
  <c r="U285" i="2"/>
  <c r="T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S285" i="2" s="1"/>
  <c r="A285" i="2"/>
  <c r="U284" i="2"/>
  <c r="T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S284" i="2" s="1"/>
  <c r="A284" i="2"/>
  <c r="U283" i="2"/>
  <c r="T283" i="2"/>
  <c r="R283" i="2"/>
  <c r="Q283" i="2"/>
  <c r="P283" i="2"/>
  <c r="O283" i="2"/>
  <c r="N283" i="2"/>
  <c r="M283" i="2"/>
  <c r="L283" i="2"/>
  <c r="K283" i="2"/>
  <c r="J283" i="2"/>
  <c r="I283" i="2"/>
  <c r="H283" i="2"/>
  <c r="S283" i="2" s="1"/>
  <c r="G283" i="2"/>
  <c r="F283" i="2"/>
  <c r="E283" i="2"/>
  <c r="D283" i="2"/>
  <c r="C283" i="2"/>
  <c r="B283" i="2"/>
  <c r="A283" i="2"/>
  <c r="U282" i="2"/>
  <c r="T282" i="2"/>
  <c r="R282" i="2"/>
  <c r="Q282" i="2"/>
  <c r="P282" i="2"/>
  <c r="O282" i="2"/>
  <c r="N282" i="2"/>
  <c r="M282" i="2"/>
  <c r="L282" i="2"/>
  <c r="K282" i="2"/>
  <c r="J282" i="2"/>
  <c r="I282" i="2"/>
  <c r="H282" i="2"/>
  <c r="S282" i="2" s="1"/>
  <c r="G282" i="2"/>
  <c r="F282" i="2"/>
  <c r="E282" i="2"/>
  <c r="D282" i="2"/>
  <c r="C282" i="2"/>
  <c r="B282" i="2"/>
  <c r="A282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U280" i="2"/>
  <c r="T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A280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U278" i="2"/>
  <c r="T278" i="2"/>
  <c r="R278" i="2"/>
  <c r="Q278" i="2"/>
  <c r="P278" i="2"/>
  <c r="O278" i="2"/>
  <c r="N278" i="2"/>
  <c r="M278" i="2"/>
  <c r="L278" i="2"/>
  <c r="K278" i="2"/>
  <c r="J278" i="2"/>
  <c r="I278" i="2"/>
  <c r="S278" i="2" s="1"/>
  <c r="H278" i="2"/>
  <c r="G278" i="2"/>
  <c r="F278" i="2"/>
  <c r="E278" i="2"/>
  <c r="D278" i="2"/>
  <c r="C278" i="2"/>
  <c r="B278" i="2"/>
  <c r="A278" i="2"/>
  <c r="U277" i="2"/>
  <c r="T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S277" i="2" s="1"/>
  <c r="A277" i="2"/>
  <c r="U276" i="2"/>
  <c r="T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S276" i="2" s="1"/>
  <c r="A276" i="2"/>
  <c r="U275" i="2"/>
  <c r="T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S275" i="2" s="1"/>
  <c r="A275" i="2"/>
  <c r="U274" i="2"/>
  <c r="T274" i="2"/>
  <c r="R274" i="2"/>
  <c r="Q274" i="2"/>
  <c r="P274" i="2"/>
  <c r="O274" i="2"/>
  <c r="N274" i="2"/>
  <c r="M274" i="2"/>
  <c r="L274" i="2"/>
  <c r="K274" i="2"/>
  <c r="J274" i="2"/>
  <c r="I274" i="2"/>
  <c r="H274" i="2"/>
  <c r="S274" i="2" s="1"/>
  <c r="G274" i="2"/>
  <c r="F274" i="2"/>
  <c r="E274" i="2"/>
  <c r="D274" i="2"/>
  <c r="C274" i="2"/>
  <c r="B274" i="2"/>
  <c r="A274" i="2"/>
  <c r="U273" i="2"/>
  <c r="T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S273" i="2" s="1"/>
  <c r="A273" i="2"/>
  <c r="U272" i="2"/>
  <c r="T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A272" i="2"/>
  <c r="U271" i="2"/>
  <c r="T271" i="2"/>
  <c r="R271" i="2"/>
  <c r="Q271" i="2"/>
  <c r="P271" i="2"/>
  <c r="O271" i="2"/>
  <c r="N271" i="2"/>
  <c r="M271" i="2"/>
  <c r="L271" i="2"/>
  <c r="K271" i="2"/>
  <c r="J271" i="2"/>
  <c r="I271" i="2"/>
  <c r="H271" i="2"/>
  <c r="S271" i="2" s="1"/>
  <c r="G271" i="2"/>
  <c r="F271" i="2"/>
  <c r="E271" i="2"/>
  <c r="D271" i="2"/>
  <c r="C271" i="2"/>
  <c r="B271" i="2"/>
  <c r="A271" i="2"/>
  <c r="U270" i="2"/>
  <c r="T270" i="2"/>
  <c r="S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A270" i="2"/>
  <c r="U269" i="2"/>
  <c r="T269" i="2"/>
  <c r="S269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A269" i="2"/>
  <c r="U268" i="2"/>
  <c r="T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A268" i="2"/>
  <c r="U267" i="2"/>
  <c r="T267" i="2"/>
  <c r="R267" i="2"/>
  <c r="Q267" i="2"/>
  <c r="P267" i="2"/>
  <c r="O267" i="2"/>
  <c r="N267" i="2"/>
  <c r="M267" i="2"/>
  <c r="L267" i="2"/>
  <c r="K267" i="2"/>
  <c r="J267" i="2"/>
  <c r="I267" i="2"/>
  <c r="S267" i="2" s="1"/>
  <c r="H267" i="2"/>
  <c r="G267" i="2"/>
  <c r="F267" i="2"/>
  <c r="E267" i="2"/>
  <c r="D267" i="2"/>
  <c r="C267" i="2"/>
  <c r="B267" i="2"/>
  <c r="A267" i="2"/>
  <c r="U266" i="2"/>
  <c r="T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S266" i="2" s="1"/>
  <c r="A266" i="2"/>
  <c r="U265" i="2"/>
  <c r="T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S265" i="2" s="1"/>
  <c r="A265" i="2"/>
  <c r="U264" i="2"/>
  <c r="T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S264" i="2" s="1"/>
  <c r="A264" i="2"/>
  <c r="U263" i="2"/>
  <c r="T263" i="2"/>
  <c r="R263" i="2"/>
  <c r="Q263" i="2"/>
  <c r="P263" i="2"/>
  <c r="O263" i="2"/>
  <c r="N263" i="2"/>
  <c r="M263" i="2"/>
  <c r="L263" i="2"/>
  <c r="K263" i="2"/>
  <c r="J263" i="2"/>
  <c r="I263" i="2"/>
  <c r="H263" i="2"/>
  <c r="S263" i="2" s="1"/>
  <c r="G263" i="2"/>
  <c r="F263" i="2"/>
  <c r="E263" i="2"/>
  <c r="D263" i="2"/>
  <c r="C263" i="2"/>
  <c r="B263" i="2"/>
  <c r="A263" i="2"/>
  <c r="U262" i="2"/>
  <c r="T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S262" i="2" s="1"/>
  <c r="A262" i="2"/>
  <c r="U261" i="2"/>
  <c r="T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S261" i="2" s="1"/>
  <c r="A261" i="2"/>
  <c r="U260" i="2"/>
  <c r="T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A260" i="2"/>
  <c r="U259" i="2"/>
  <c r="T259" i="2"/>
  <c r="S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A259" i="2"/>
  <c r="U258" i="2"/>
  <c r="T258" i="2"/>
  <c r="S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A258" i="2"/>
  <c r="U257" i="2"/>
  <c r="T257" i="2"/>
  <c r="R257" i="2"/>
  <c r="Q257" i="2"/>
  <c r="P257" i="2"/>
  <c r="O257" i="2"/>
  <c r="N257" i="2"/>
  <c r="M257" i="2"/>
  <c r="L257" i="2"/>
  <c r="K257" i="2"/>
  <c r="J257" i="2"/>
  <c r="I257" i="2"/>
  <c r="H257" i="2"/>
  <c r="S257" i="2" s="1"/>
  <c r="G257" i="2"/>
  <c r="F257" i="2"/>
  <c r="E257" i="2"/>
  <c r="D257" i="2"/>
  <c r="C257" i="2"/>
  <c r="B257" i="2"/>
  <c r="A257" i="2"/>
  <c r="U256" i="2"/>
  <c r="T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A256" i="2"/>
  <c r="U255" i="2"/>
  <c r="T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S255" i="2" s="1"/>
  <c r="A255" i="2"/>
  <c r="U254" i="2"/>
  <c r="T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S254" i="2" s="1"/>
  <c r="A254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U252" i="2"/>
  <c r="T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A252" i="2"/>
  <c r="U251" i="2"/>
  <c r="T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S251" i="2" s="1"/>
  <c r="A251" i="2"/>
  <c r="U250" i="2"/>
  <c r="T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S250" i="2" s="1"/>
  <c r="A250" i="2"/>
  <c r="U249" i="2"/>
  <c r="T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S249" i="2" s="1"/>
  <c r="A249" i="2"/>
  <c r="U248" i="2"/>
  <c r="T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S248" i="2" s="1"/>
  <c r="A248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A247" i="2"/>
  <c r="U246" i="2"/>
  <c r="T246" i="2"/>
  <c r="R246" i="2"/>
  <c r="Q246" i="2"/>
  <c r="P246" i="2"/>
  <c r="O246" i="2"/>
  <c r="N246" i="2"/>
  <c r="M246" i="2"/>
  <c r="L246" i="2"/>
  <c r="K246" i="2"/>
  <c r="J246" i="2"/>
  <c r="I246" i="2"/>
  <c r="H246" i="2"/>
  <c r="S246" i="2" s="1"/>
  <c r="G246" i="2"/>
  <c r="F246" i="2"/>
  <c r="E246" i="2"/>
  <c r="D246" i="2"/>
  <c r="C246" i="2"/>
  <c r="B246" i="2"/>
  <c r="A246" i="2"/>
  <c r="U245" i="2"/>
  <c r="T245" i="2"/>
  <c r="R245" i="2"/>
  <c r="Q245" i="2"/>
  <c r="P245" i="2"/>
  <c r="O245" i="2"/>
  <c r="N245" i="2"/>
  <c r="M245" i="2"/>
  <c r="L245" i="2"/>
  <c r="K245" i="2"/>
  <c r="J245" i="2"/>
  <c r="I245" i="2"/>
  <c r="H245" i="2"/>
  <c r="S245" i="2" s="1"/>
  <c r="G245" i="2"/>
  <c r="F245" i="2"/>
  <c r="E245" i="2"/>
  <c r="D245" i="2"/>
  <c r="C245" i="2"/>
  <c r="B245" i="2"/>
  <c r="A245" i="2"/>
  <c r="U244" i="2"/>
  <c r="T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A244" i="2"/>
  <c r="U243" i="2"/>
  <c r="T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S243" i="2" s="1"/>
  <c r="A243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A242" i="2"/>
  <c r="U241" i="2"/>
  <c r="T241" i="2"/>
  <c r="R241" i="2"/>
  <c r="Q241" i="2"/>
  <c r="P241" i="2"/>
  <c r="O241" i="2"/>
  <c r="N241" i="2"/>
  <c r="M241" i="2"/>
  <c r="L241" i="2"/>
  <c r="K241" i="2"/>
  <c r="J241" i="2"/>
  <c r="I241" i="2"/>
  <c r="S241" i="2" s="1"/>
  <c r="H241" i="2"/>
  <c r="G241" i="2"/>
  <c r="F241" i="2"/>
  <c r="E241" i="2"/>
  <c r="D241" i="2"/>
  <c r="C241" i="2"/>
  <c r="B241" i="2"/>
  <c r="A241" i="2"/>
  <c r="U240" i="2"/>
  <c r="T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A240" i="2"/>
  <c r="U239" i="2"/>
  <c r="T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S239" i="2" s="1"/>
  <c r="A239" i="2"/>
  <c r="U238" i="2"/>
  <c r="T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B238" i="2"/>
  <c r="S238" i="2" s="1"/>
  <c r="A238" i="2"/>
  <c r="U237" i="2"/>
  <c r="T237" i="2"/>
  <c r="R237" i="2"/>
  <c r="Q237" i="2"/>
  <c r="P237" i="2"/>
  <c r="O237" i="2"/>
  <c r="N237" i="2"/>
  <c r="M237" i="2"/>
  <c r="L237" i="2"/>
  <c r="K237" i="2"/>
  <c r="J237" i="2"/>
  <c r="I237" i="2"/>
  <c r="H237" i="2"/>
  <c r="S237" i="2" s="1"/>
  <c r="G237" i="2"/>
  <c r="F237" i="2"/>
  <c r="E237" i="2"/>
  <c r="D237" i="2"/>
  <c r="C237" i="2"/>
  <c r="B237" i="2"/>
  <c r="A237" i="2"/>
  <c r="U236" i="2"/>
  <c r="T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S236" i="2" s="1"/>
  <c r="A236" i="2"/>
  <c r="U235" i="2"/>
  <c r="T235" i="2"/>
  <c r="R235" i="2"/>
  <c r="Q235" i="2"/>
  <c r="P235" i="2"/>
  <c r="O235" i="2"/>
  <c r="N235" i="2"/>
  <c r="M235" i="2"/>
  <c r="L235" i="2"/>
  <c r="K235" i="2"/>
  <c r="J235" i="2"/>
  <c r="I235" i="2"/>
  <c r="H235" i="2"/>
  <c r="S235" i="2" s="1"/>
  <c r="G235" i="2"/>
  <c r="F235" i="2"/>
  <c r="E235" i="2"/>
  <c r="D235" i="2"/>
  <c r="C235" i="2"/>
  <c r="B235" i="2"/>
  <c r="A235" i="2"/>
  <c r="U234" i="2"/>
  <c r="T234" i="2"/>
  <c r="R234" i="2"/>
  <c r="Q234" i="2"/>
  <c r="P234" i="2"/>
  <c r="O234" i="2"/>
  <c r="N234" i="2"/>
  <c r="M234" i="2"/>
  <c r="L234" i="2"/>
  <c r="K234" i="2"/>
  <c r="J234" i="2"/>
  <c r="I234" i="2"/>
  <c r="H234" i="2"/>
  <c r="S234" i="2" s="1"/>
  <c r="G234" i="2"/>
  <c r="F234" i="2"/>
  <c r="E234" i="2"/>
  <c r="D234" i="2"/>
  <c r="C234" i="2"/>
  <c r="B234" i="2"/>
  <c r="A234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C233" i="2"/>
  <c r="B233" i="2"/>
  <c r="A233" i="2"/>
  <c r="U232" i="2"/>
  <c r="T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A232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C231" i="2"/>
  <c r="B231" i="2"/>
  <c r="A231" i="2"/>
  <c r="U230" i="2"/>
  <c r="T230" i="2"/>
  <c r="R230" i="2"/>
  <c r="Q230" i="2"/>
  <c r="P230" i="2"/>
  <c r="O230" i="2"/>
  <c r="N230" i="2"/>
  <c r="M230" i="2"/>
  <c r="L230" i="2"/>
  <c r="K230" i="2"/>
  <c r="J230" i="2"/>
  <c r="I230" i="2"/>
  <c r="S230" i="2" s="1"/>
  <c r="H230" i="2"/>
  <c r="G230" i="2"/>
  <c r="F230" i="2"/>
  <c r="E230" i="2"/>
  <c r="D230" i="2"/>
  <c r="C230" i="2"/>
  <c r="B230" i="2"/>
  <c r="A230" i="2"/>
  <c r="U229" i="2"/>
  <c r="T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B229" i="2"/>
  <c r="S229" i="2" s="1"/>
  <c r="A229" i="2"/>
  <c r="U228" i="2"/>
  <c r="T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B228" i="2"/>
  <c r="S228" i="2" s="1"/>
  <c r="A228" i="2"/>
  <c r="U227" i="2"/>
  <c r="T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B227" i="2"/>
  <c r="S227" i="2" s="1"/>
  <c r="A227" i="2"/>
  <c r="U226" i="2"/>
  <c r="T226" i="2"/>
  <c r="R226" i="2"/>
  <c r="Q226" i="2"/>
  <c r="P226" i="2"/>
  <c r="O226" i="2"/>
  <c r="N226" i="2"/>
  <c r="M226" i="2"/>
  <c r="L226" i="2"/>
  <c r="K226" i="2"/>
  <c r="J226" i="2"/>
  <c r="I226" i="2"/>
  <c r="H226" i="2"/>
  <c r="S226" i="2" s="1"/>
  <c r="G226" i="2"/>
  <c r="F226" i="2"/>
  <c r="E226" i="2"/>
  <c r="D226" i="2"/>
  <c r="C226" i="2"/>
  <c r="B226" i="2"/>
  <c r="A226" i="2"/>
  <c r="U225" i="2"/>
  <c r="T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S225" i="2" s="1"/>
  <c r="A225" i="2"/>
  <c r="U224" i="2"/>
  <c r="T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B224" i="2"/>
  <c r="A224" i="2"/>
  <c r="U223" i="2"/>
  <c r="T223" i="2"/>
  <c r="R223" i="2"/>
  <c r="Q223" i="2"/>
  <c r="P223" i="2"/>
  <c r="O223" i="2"/>
  <c r="N223" i="2"/>
  <c r="M223" i="2"/>
  <c r="L223" i="2"/>
  <c r="K223" i="2"/>
  <c r="J223" i="2"/>
  <c r="I223" i="2"/>
  <c r="H223" i="2"/>
  <c r="S223" i="2" s="1"/>
  <c r="G223" i="2"/>
  <c r="F223" i="2"/>
  <c r="E223" i="2"/>
  <c r="D223" i="2"/>
  <c r="C223" i="2"/>
  <c r="B223" i="2"/>
  <c r="A223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B222" i="2"/>
  <c r="A222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A221" i="2"/>
  <c r="U220" i="2"/>
  <c r="T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B220" i="2"/>
  <c r="A220" i="2"/>
  <c r="U219" i="2"/>
  <c r="T219" i="2"/>
  <c r="R219" i="2"/>
  <c r="Q219" i="2"/>
  <c r="P219" i="2"/>
  <c r="O219" i="2"/>
  <c r="N219" i="2"/>
  <c r="M219" i="2"/>
  <c r="L219" i="2"/>
  <c r="K219" i="2"/>
  <c r="J219" i="2"/>
  <c r="I219" i="2"/>
  <c r="S219" i="2" s="1"/>
  <c r="H219" i="2"/>
  <c r="G219" i="2"/>
  <c r="F219" i="2"/>
  <c r="E219" i="2"/>
  <c r="D219" i="2"/>
  <c r="C219" i="2"/>
  <c r="B219" i="2"/>
  <c r="A219" i="2"/>
  <c r="U218" i="2"/>
  <c r="T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S218" i="2" s="1"/>
  <c r="A218" i="2"/>
  <c r="U217" i="2"/>
  <c r="T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S217" i="2" s="1"/>
  <c r="A217" i="2"/>
  <c r="U216" i="2"/>
  <c r="T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S216" i="2" s="1"/>
  <c r="A216" i="2"/>
  <c r="U215" i="2"/>
  <c r="T215" i="2"/>
  <c r="R215" i="2"/>
  <c r="Q215" i="2"/>
  <c r="P215" i="2"/>
  <c r="O215" i="2"/>
  <c r="N215" i="2"/>
  <c r="M215" i="2"/>
  <c r="L215" i="2"/>
  <c r="K215" i="2"/>
  <c r="J215" i="2"/>
  <c r="I215" i="2"/>
  <c r="H215" i="2"/>
  <c r="S215" i="2" s="1"/>
  <c r="G215" i="2"/>
  <c r="F215" i="2"/>
  <c r="E215" i="2"/>
  <c r="D215" i="2"/>
  <c r="C215" i="2"/>
  <c r="B215" i="2"/>
  <c r="A215" i="2"/>
  <c r="U214" i="2"/>
  <c r="T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S214" i="2" s="1"/>
  <c r="A214" i="2"/>
  <c r="U213" i="2"/>
  <c r="T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B213" i="2"/>
  <c r="S213" i="2" s="1"/>
  <c r="A213" i="2"/>
  <c r="U212" i="2"/>
  <c r="T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A212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A211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A210" i="2"/>
  <c r="U209" i="2"/>
  <c r="T209" i="2"/>
  <c r="R209" i="2"/>
  <c r="Q209" i="2"/>
  <c r="P209" i="2"/>
  <c r="O209" i="2"/>
  <c r="N209" i="2"/>
  <c r="M209" i="2"/>
  <c r="L209" i="2"/>
  <c r="K209" i="2"/>
  <c r="J209" i="2"/>
  <c r="I209" i="2"/>
  <c r="H209" i="2"/>
  <c r="S209" i="2" s="1"/>
  <c r="G209" i="2"/>
  <c r="F209" i="2"/>
  <c r="E209" i="2"/>
  <c r="D209" i="2"/>
  <c r="C209" i="2"/>
  <c r="B209" i="2"/>
  <c r="A209" i="2"/>
  <c r="U208" i="2"/>
  <c r="T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B208" i="2"/>
  <c r="A208" i="2"/>
  <c r="U207" i="2"/>
  <c r="T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S207" i="2" s="1"/>
  <c r="A207" i="2"/>
  <c r="U206" i="2"/>
  <c r="T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S206" i="2" s="1"/>
  <c r="A206" i="2"/>
  <c r="U205" i="2"/>
  <c r="T205" i="2"/>
  <c r="R205" i="2"/>
  <c r="Q205" i="2"/>
  <c r="P205" i="2"/>
  <c r="O205" i="2"/>
  <c r="N205" i="2"/>
  <c r="M205" i="2"/>
  <c r="L205" i="2"/>
  <c r="K205" i="2"/>
  <c r="J205" i="2"/>
  <c r="I205" i="2"/>
  <c r="S205" i="2" s="1"/>
  <c r="H205" i="2"/>
  <c r="G205" i="2"/>
  <c r="F205" i="2"/>
  <c r="E205" i="2"/>
  <c r="D205" i="2"/>
  <c r="C205" i="2"/>
  <c r="B205" i="2"/>
  <c r="A205" i="2"/>
  <c r="U204" i="2"/>
  <c r="T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A204" i="2"/>
  <c r="U203" i="2"/>
  <c r="T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S203" i="2" s="1"/>
  <c r="A203" i="2"/>
  <c r="U202" i="2"/>
  <c r="T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B202" i="2"/>
  <c r="S202" i="2" s="1"/>
  <c r="A202" i="2"/>
  <c r="U201" i="2"/>
  <c r="T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S201" i="2" s="1"/>
  <c r="A201" i="2"/>
  <c r="U200" i="2"/>
  <c r="T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S200" i="2" s="1"/>
  <c r="A200" i="2"/>
  <c r="U199" i="2"/>
  <c r="T199" i="2"/>
  <c r="S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A199" i="2"/>
  <c r="U198" i="2"/>
  <c r="T198" i="2"/>
  <c r="R198" i="2"/>
  <c r="Q198" i="2"/>
  <c r="P198" i="2"/>
  <c r="O198" i="2"/>
  <c r="N198" i="2"/>
  <c r="M198" i="2"/>
  <c r="L198" i="2"/>
  <c r="K198" i="2"/>
  <c r="J198" i="2"/>
  <c r="I198" i="2"/>
  <c r="H198" i="2"/>
  <c r="S198" i="2" s="1"/>
  <c r="G198" i="2"/>
  <c r="F198" i="2"/>
  <c r="E198" i="2"/>
  <c r="D198" i="2"/>
  <c r="C198" i="2"/>
  <c r="B198" i="2"/>
  <c r="A198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B197" i="2"/>
  <c r="A197" i="2"/>
  <c r="U196" i="2"/>
  <c r="T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B196" i="2"/>
  <c r="A196" i="2"/>
  <c r="U195" i="2"/>
  <c r="T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5" i="2"/>
  <c r="S195" i="2" s="1"/>
  <c r="A195" i="2"/>
  <c r="U194" i="2"/>
  <c r="T194" i="2"/>
  <c r="R194" i="2"/>
  <c r="Q194" i="2"/>
  <c r="P194" i="2"/>
  <c r="O194" i="2"/>
  <c r="N194" i="2"/>
  <c r="M194" i="2"/>
  <c r="L194" i="2"/>
  <c r="K194" i="2"/>
  <c r="J194" i="2"/>
  <c r="I194" i="2"/>
  <c r="S194" i="2" s="1"/>
  <c r="H194" i="2"/>
  <c r="G194" i="2"/>
  <c r="F194" i="2"/>
  <c r="E194" i="2"/>
  <c r="D194" i="2"/>
  <c r="C194" i="2"/>
  <c r="B194" i="2"/>
  <c r="A194" i="2"/>
  <c r="U193" i="2"/>
  <c r="T193" i="2"/>
  <c r="R193" i="2"/>
  <c r="Q193" i="2"/>
  <c r="P193" i="2"/>
  <c r="O193" i="2"/>
  <c r="N193" i="2"/>
  <c r="M193" i="2"/>
  <c r="L193" i="2"/>
  <c r="K193" i="2"/>
  <c r="J193" i="2"/>
  <c r="I193" i="2"/>
  <c r="S193" i="2" s="1"/>
  <c r="H193" i="2"/>
  <c r="G193" i="2"/>
  <c r="F193" i="2"/>
  <c r="E193" i="2"/>
  <c r="D193" i="2"/>
  <c r="C193" i="2"/>
  <c r="B193" i="2"/>
  <c r="A193" i="2"/>
  <c r="U192" i="2"/>
  <c r="T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S192" i="2" s="1"/>
  <c r="A192" i="2"/>
  <c r="U191" i="2"/>
  <c r="T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B191" i="2"/>
  <c r="S191" i="2" s="1"/>
  <c r="A191" i="2"/>
  <c r="U190" i="2"/>
  <c r="T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B190" i="2"/>
  <c r="S190" i="2" s="1"/>
  <c r="A190" i="2"/>
  <c r="U189" i="2"/>
  <c r="T189" i="2"/>
  <c r="R189" i="2"/>
  <c r="Q189" i="2"/>
  <c r="P189" i="2"/>
  <c r="O189" i="2"/>
  <c r="N189" i="2"/>
  <c r="M189" i="2"/>
  <c r="L189" i="2"/>
  <c r="K189" i="2"/>
  <c r="J189" i="2"/>
  <c r="I189" i="2"/>
  <c r="H189" i="2"/>
  <c r="S189" i="2" s="1"/>
  <c r="G189" i="2"/>
  <c r="F189" i="2"/>
  <c r="E189" i="2"/>
  <c r="D189" i="2"/>
  <c r="C189" i="2"/>
  <c r="B189" i="2"/>
  <c r="A189" i="2"/>
  <c r="U188" i="2"/>
  <c r="T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S188" i="2" s="1"/>
  <c r="A188" i="2"/>
  <c r="U187" i="2"/>
  <c r="T187" i="2"/>
  <c r="R187" i="2"/>
  <c r="Q187" i="2"/>
  <c r="P187" i="2"/>
  <c r="O187" i="2"/>
  <c r="N187" i="2"/>
  <c r="M187" i="2"/>
  <c r="L187" i="2"/>
  <c r="K187" i="2"/>
  <c r="J187" i="2"/>
  <c r="I187" i="2"/>
  <c r="H187" i="2"/>
  <c r="S187" i="2" s="1"/>
  <c r="G187" i="2"/>
  <c r="F187" i="2"/>
  <c r="E187" i="2"/>
  <c r="D187" i="2"/>
  <c r="C187" i="2"/>
  <c r="B187" i="2"/>
  <c r="A187" i="2"/>
  <c r="U186" i="2"/>
  <c r="T186" i="2"/>
  <c r="S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A186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A185" i="2"/>
  <c r="U184" i="2"/>
  <c r="T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B184" i="2"/>
  <c r="A184" i="2"/>
  <c r="U183" i="2"/>
  <c r="T183" i="2"/>
  <c r="R183" i="2"/>
  <c r="Q183" i="2"/>
  <c r="P183" i="2"/>
  <c r="O183" i="2"/>
  <c r="N183" i="2"/>
  <c r="M183" i="2"/>
  <c r="L183" i="2"/>
  <c r="K183" i="2"/>
  <c r="J183" i="2"/>
  <c r="I183" i="2"/>
  <c r="S183" i="2" s="1"/>
  <c r="H183" i="2"/>
  <c r="G183" i="2"/>
  <c r="F183" i="2"/>
  <c r="E183" i="2"/>
  <c r="D183" i="2"/>
  <c r="C183" i="2"/>
  <c r="B183" i="2"/>
  <c r="A183" i="2"/>
  <c r="U182" i="2"/>
  <c r="T182" i="2"/>
  <c r="R182" i="2"/>
  <c r="Q182" i="2"/>
  <c r="P182" i="2"/>
  <c r="O182" i="2"/>
  <c r="N182" i="2"/>
  <c r="M182" i="2"/>
  <c r="L182" i="2"/>
  <c r="K182" i="2"/>
  <c r="J182" i="2"/>
  <c r="I182" i="2"/>
  <c r="S182" i="2" s="1"/>
  <c r="H182" i="2"/>
  <c r="G182" i="2"/>
  <c r="F182" i="2"/>
  <c r="E182" i="2"/>
  <c r="D182" i="2"/>
  <c r="C182" i="2"/>
  <c r="B182" i="2"/>
  <c r="A182" i="2"/>
  <c r="U181" i="2"/>
  <c r="T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B181" i="2"/>
  <c r="S181" i="2" s="1"/>
  <c r="A181" i="2"/>
  <c r="U180" i="2"/>
  <c r="T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S180" i="2" s="1"/>
  <c r="A180" i="2"/>
  <c r="U179" i="2"/>
  <c r="T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B179" i="2"/>
  <c r="S179" i="2" s="1"/>
  <c r="A179" i="2"/>
  <c r="U178" i="2"/>
  <c r="T178" i="2"/>
  <c r="R178" i="2"/>
  <c r="Q178" i="2"/>
  <c r="P178" i="2"/>
  <c r="O178" i="2"/>
  <c r="N178" i="2"/>
  <c r="M178" i="2"/>
  <c r="L178" i="2"/>
  <c r="K178" i="2"/>
  <c r="J178" i="2"/>
  <c r="I178" i="2"/>
  <c r="H178" i="2"/>
  <c r="S178" i="2" s="1"/>
  <c r="G178" i="2"/>
  <c r="F178" i="2"/>
  <c r="E178" i="2"/>
  <c r="D178" i="2"/>
  <c r="C178" i="2"/>
  <c r="B178" i="2"/>
  <c r="A178" i="2"/>
  <c r="U177" i="2"/>
  <c r="T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B177" i="2"/>
  <c r="S177" i="2" s="1"/>
  <c r="A177" i="2"/>
  <c r="U176" i="2"/>
  <c r="T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A176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B175" i="2"/>
  <c r="A175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A174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B173" i="2"/>
  <c r="A173" i="2"/>
  <c r="U172" i="2"/>
  <c r="T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B172" i="2"/>
  <c r="A172" i="2"/>
  <c r="U171" i="2"/>
  <c r="T171" i="2"/>
  <c r="R171" i="2"/>
  <c r="Q171" i="2"/>
  <c r="P171" i="2"/>
  <c r="O171" i="2"/>
  <c r="N171" i="2"/>
  <c r="M171" i="2"/>
  <c r="L171" i="2"/>
  <c r="K171" i="2"/>
  <c r="J171" i="2"/>
  <c r="I171" i="2"/>
  <c r="S171" i="2" s="1"/>
  <c r="H171" i="2"/>
  <c r="G171" i="2"/>
  <c r="F171" i="2"/>
  <c r="E171" i="2"/>
  <c r="D171" i="2"/>
  <c r="C171" i="2"/>
  <c r="B171" i="2"/>
  <c r="A171" i="2"/>
  <c r="U170" i="2"/>
  <c r="T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B170" i="2"/>
  <c r="S170" i="2" s="1"/>
  <c r="A170" i="2"/>
  <c r="U169" i="2"/>
  <c r="T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B169" i="2"/>
  <c r="S169" i="2" s="1"/>
  <c r="A169" i="2"/>
  <c r="U168" i="2"/>
  <c r="T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A168" i="2"/>
  <c r="U167" i="2"/>
  <c r="T167" i="2"/>
  <c r="R167" i="2"/>
  <c r="Q167" i="2"/>
  <c r="P167" i="2"/>
  <c r="O167" i="2"/>
  <c r="N167" i="2"/>
  <c r="M167" i="2"/>
  <c r="L167" i="2"/>
  <c r="K167" i="2"/>
  <c r="J167" i="2"/>
  <c r="I167" i="2"/>
  <c r="H167" i="2"/>
  <c r="S167" i="2" s="1"/>
  <c r="G167" i="2"/>
  <c r="F167" i="2"/>
  <c r="E167" i="2"/>
  <c r="D167" i="2"/>
  <c r="C167" i="2"/>
  <c r="B167" i="2"/>
  <c r="A167" i="2"/>
  <c r="U166" i="2"/>
  <c r="T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S166" i="2" s="1"/>
  <c r="A166" i="2"/>
  <c r="U165" i="2"/>
  <c r="T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S165" i="2" s="1"/>
  <c r="A165" i="2"/>
  <c r="U164" i="2"/>
  <c r="T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A164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A163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A162" i="2"/>
  <c r="U161" i="2"/>
  <c r="T161" i="2"/>
  <c r="R161" i="2"/>
  <c r="Q161" i="2"/>
  <c r="P161" i="2"/>
  <c r="O161" i="2"/>
  <c r="N161" i="2"/>
  <c r="M161" i="2"/>
  <c r="L161" i="2"/>
  <c r="K161" i="2"/>
  <c r="J161" i="2"/>
  <c r="I161" i="2"/>
  <c r="H161" i="2"/>
  <c r="S161" i="2" s="1"/>
  <c r="G161" i="2"/>
  <c r="F161" i="2"/>
  <c r="E161" i="2"/>
  <c r="D161" i="2"/>
  <c r="C161" i="2"/>
  <c r="B161" i="2"/>
  <c r="A161" i="2"/>
  <c r="U160" i="2"/>
  <c r="T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A160" i="2"/>
  <c r="U159" i="2"/>
  <c r="T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S159" i="2" s="1"/>
  <c r="A159" i="2"/>
  <c r="U158" i="2"/>
  <c r="T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S158" i="2" s="1"/>
  <c r="A158" i="2"/>
  <c r="U157" i="2"/>
  <c r="T157" i="2"/>
  <c r="R157" i="2"/>
  <c r="Q157" i="2"/>
  <c r="P157" i="2"/>
  <c r="O157" i="2"/>
  <c r="N157" i="2"/>
  <c r="M157" i="2"/>
  <c r="L157" i="2"/>
  <c r="K157" i="2"/>
  <c r="J157" i="2"/>
  <c r="I157" i="2"/>
  <c r="S157" i="2" s="1"/>
  <c r="H157" i="2"/>
  <c r="G157" i="2"/>
  <c r="F157" i="2"/>
  <c r="E157" i="2"/>
  <c r="D157" i="2"/>
  <c r="C157" i="2"/>
  <c r="B157" i="2"/>
  <c r="A157" i="2"/>
  <c r="U156" i="2"/>
  <c r="T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A156" i="2"/>
  <c r="U155" i="2"/>
  <c r="T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S155" i="2" s="1"/>
  <c r="A155" i="2"/>
  <c r="U154" i="2"/>
  <c r="T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S154" i="2" s="1"/>
  <c r="A154" i="2"/>
  <c r="U153" i="2"/>
  <c r="T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S153" i="2" s="1"/>
  <c r="A153" i="2"/>
  <c r="U152" i="2"/>
  <c r="T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S152" i="2" s="1"/>
  <c r="A152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A151" i="2"/>
  <c r="U150" i="2"/>
  <c r="T150" i="2"/>
  <c r="R150" i="2"/>
  <c r="Q150" i="2"/>
  <c r="P150" i="2"/>
  <c r="O150" i="2"/>
  <c r="N150" i="2"/>
  <c r="M150" i="2"/>
  <c r="L150" i="2"/>
  <c r="K150" i="2"/>
  <c r="J150" i="2"/>
  <c r="I150" i="2"/>
  <c r="H150" i="2"/>
  <c r="S150" i="2" s="1"/>
  <c r="G150" i="2"/>
  <c r="F150" i="2"/>
  <c r="E150" i="2"/>
  <c r="D150" i="2"/>
  <c r="C150" i="2"/>
  <c r="B150" i="2"/>
  <c r="A150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A149" i="2"/>
  <c r="U148" i="2"/>
  <c r="T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A148" i="2"/>
  <c r="U147" i="2"/>
  <c r="T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S147" i="2" s="1"/>
  <c r="A147" i="2"/>
  <c r="U146" i="2"/>
  <c r="T146" i="2"/>
  <c r="R146" i="2"/>
  <c r="Q146" i="2"/>
  <c r="P146" i="2"/>
  <c r="O146" i="2"/>
  <c r="N146" i="2"/>
  <c r="M146" i="2"/>
  <c r="L146" i="2"/>
  <c r="K146" i="2"/>
  <c r="J146" i="2"/>
  <c r="I146" i="2"/>
  <c r="S146" i="2" s="1"/>
  <c r="H146" i="2"/>
  <c r="G146" i="2"/>
  <c r="F146" i="2"/>
  <c r="E146" i="2"/>
  <c r="D146" i="2"/>
  <c r="C146" i="2"/>
  <c r="B146" i="2"/>
  <c r="A146" i="2"/>
  <c r="U145" i="2"/>
  <c r="T145" i="2"/>
  <c r="R145" i="2"/>
  <c r="Q145" i="2"/>
  <c r="P145" i="2"/>
  <c r="O145" i="2"/>
  <c r="N145" i="2"/>
  <c r="M145" i="2"/>
  <c r="L145" i="2"/>
  <c r="K145" i="2"/>
  <c r="J145" i="2"/>
  <c r="I145" i="2"/>
  <c r="S145" i="2" s="1"/>
  <c r="H145" i="2"/>
  <c r="G145" i="2"/>
  <c r="F145" i="2"/>
  <c r="E145" i="2"/>
  <c r="D145" i="2"/>
  <c r="C145" i="2"/>
  <c r="B145" i="2"/>
  <c r="A145" i="2"/>
  <c r="U144" i="2"/>
  <c r="T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S144" i="2" s="1"/>
  <c r="A144" i="2"/>
  <c r="U143" i="2"/>
  <c r="T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S143" i="2" s="1"/>
  <c r="A143" i="2"/>
  <c r="U142" i="2"/>
  <c r="T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S142" i="2" s="1"/>
  <c r="A142" i="2"/>
  <c r="U141" i="2"/>
  <c r="T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S141" i="2" s="1"/>
  <c r="A141" i="2"/>
  <c r="U140" i="2"/>
  <c r="T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S140" i="2" s="1"/>
  <c r="A140" i="2"/>
  <c r="U139" i="2"/>
  <c r="T139" i="2"/>
  <c r="R139" i="2"/>
  <c r="Q139" i="2"/>
  <c r="P139" i="2"/>
  <c r="O139" i="2"/>
  <c r="N139" i="2"/>
  <c r="M139" i="2"/>
  <c r="L139" i="2"/>
  <c r="K139" i="2"/>
  <c r="J139" i="2"/>
  <c r="I139" i="2"/>
  <c r="H139" i="2"/>
  <c r="S139" i="2" s="1"/>
  <c r="G139" i="2"/>
  <c r="F139" i="2"/>
  <c r="E139" i="2"/>
  <c r="D139" i="2"/>
  <c r="C139" i="2"/>
  <c r="B139" i="2"/>
  <c r="A139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A138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A137" i="2"/>
  <c r="U136" i="2"/>
  <c r="T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A136" i="2"/>
  <c r="U135" i="2"/>
  <c r="T135" i="2"/>
  <c r="R135" i="2"/>
  <c r="Q135" i="2"/>
  <c r="P135" i="2"/>
  <c r="O135" i="2"/>
  <c r="N135" i="2"/>
  <c r="M135" i="2"/>
  <c r="L135" i="2"/>
  <c r="K135" i="2"/>
  <c r="J135" i="2"/>
  <c r="I135" i="2"/>
  <c r="S135" i="2" s="1"/>
  <c r="H135" i="2"/>
  <c r="G135" i="2"/>
  <c r="F135" i="2"/>
  <c r="E135" i="2"/>
  <c r="D135" i="2"/>
  <c r="C135" i="2"/>
  <c r="B135" i="2"/>
  <c r="A135" i="2"/>
  <c r="U134" i="2"/>
  <c r="T134" i="2"/>
  <c r="R134" i="2"/>
  <c r="Q134" i="2"/>
  <c r="P134" i="2"/>
  <c r="O134" i="2"/>
  <c r="N134" i="2"/>
  <c r="M134" i="2"/>
  <c r="L134" i="2"/>
  <c r="K134" i="2"/>
  <c r="J134" i="2"/>
  <c r="I134" i="2"/>
  <c r="S134" i="2" s="1"/>
  <c r="H134" i="2"/>
  <c r="G134" i="2"/>
  <c r="F134" i="2"/>
  <c r="E134" i="2"/>
  <c r="D134" i="2"/>
  <c r="C134" i="2"/>
  <c r="B134" i="2"/>
  <c r="A134" i="2"/>
  <c r="U133" i="2"/>
  <c r="T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S133" i="2" s="1"/>
  <c r="A133" i="2"/>
  <c r="U132" i="2"/>
  <c r="T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S132" i="2" s="1"/>
  <c r="A132" i="2"/>
  <c r="U131" i="2"/>
  <c r="T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S131" i="2" s="1"/>
  <c r="A131" i="2"/>
  <c r="U130" i="2"/>
  <c r="T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S130" i="2" s="1"/>
  <c r="A130" i="2"/>
  <c r="U129" i="2"/>
  <c r="T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S129" i="2" s="1"/>
  <c r="A129" i="2"/>
  <c r="U128" i="2"/>
  <c r="T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A128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A127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B126" i="2"/>
  <c r="A126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U124" i="2"/>
  <c r="T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A124" i="2"/>
  <c r="U123" i="2"/>
  <c r="T123" i="2"/>
  <c r="R123" i="2"/>
  <c r="Q123" i="2"/>
  <c r="P123" i="2"/>
  <c r="O123" i="2"/>
  <c r="N123" i="2"/>
  <c r="M123" i="2"/>
  <c r="L123" i="2"/>
  <c r="K123" i="2"/>
  <c r="J123" i="2"/>
  <c r="I123" i="2"/>
  <c r="S123" i="2" s="1"/>
  <c r="H123" i="2"/>
  <c r="G123" i="2"/>
  <c r="F123" i="2"/>
  <c r="E123" i="2"/>
  <c r="D123" i="2"/>
  <c r="C123" i="2"/>
  <c r="B123" i="2"/>
  <c r="A123" i="2"/>
  <c r="U122" i="2"/>
  <c r="T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S122" i="2" s="1"/>
  <c r="A122" i="2"/>
  <c r="U121" i="2"/>
  <c r="T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S121" i="2" s="1"/>
  <c r="A121" i="2"/>
  <c r="U120" i="2"/>
  <c r="T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A120" i="2"/>
  <c r="U119" i="2"/>
  <c r="T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S119" i="2" s="1"/>
  <c r="A119" i="2"/>
  <c r="U118" i="2"/>
  <c r="T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S118" i="2" s="1"/>
  <c r="A118" i="2"/>
  <c r="U117" i="2"/>
  <c r="T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S117" i="2" s="1"/>
  <c r="A117" i="2"/>
  <c r="U116" i="2"/>
  <c r="T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A116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A115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114" i="2"/>
  <c r="U113" i="2"/>
  <c r="T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S113" i="2" s="1"/>
  <c r="A113" i="2"/>
  <c r="U112" i="2"/>
  <c r="T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A112" i="2"/>
  <c r="U111" i="2"/>
  <c r="T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S111" i="2" s="1"/>
  <c r="A111" i="2"/>
  <c r="U110" i="2"/>
  <c r="T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S110" i="2" s="1"/>
  <c r="A110" i="2"/>
  <c r="U109" i="2"/>
  <c r="T109" i="2"/>
  <c r="R109" i="2"/>
  <c r="Q109" i="2"/>
  <c r="P109" i="2"/>
  <c r="O109" i="2"/>
  <c r="N109" i="2"/>
  <c r="M109" i="2"/>
  <c r="L109" i="2"/>
  <c r="K109" i="2"/>
  <c r="J109" i="2"/>
  <c r="I109" i="2"/>
  <c r="S109" i="2" s="1"/>
  <c r="H109" i="2"/>
  <c r="G109" i="2"/>
  <c r="F109" i="2"/>
  <c r="E109" i="2"/>
  <c r="D109" i="2"/>
  <c r="C109" i="2"/>
  <c r="B109" i="2"/>
  <c r="A109" i="2"/>
  <c r="U108" i="2"/>
  <c r="T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A108" i="2"/>
  <c r="U107" i="2"/>
  <c r="T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S107" i="2" s="1"/>
  <c r="A107" i="2"/>
  <c r="U106" i="2"/>
  <c r="T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S106" i="2" s="1"/>
  <c r="A106" i="2"/>
  <c r="U105" i="2"/>
  <c r="T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S105" i="2" s="1"/>
  <c r="A105" i="2"/>
  <c r="U104" i="2"/>
  <c r="T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S104" i="2" s="1"/>
  <c r="A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U102" i="2"/>
  <c r="T102" i="2"/>
  <c r="R102" i="2"/>
  <c r="Q102" i="2"/>
  <c r="P102" i="2"/>
  <c r="O102" i="2"/>
  <c r="N102" i="2"/>
  <c r="M102" i="2"/>
  <c r="L102" i="2"/>
  <c r="K102" i="2"/>
  <c r="J102" i="2"/>
  <c r="I102" i="2"/>
  <c r="H102" i="2"/>
  <c r="S102" i="2" s="1"/>
  <c r="G102" i="2"/>
  <c r="F102" i="2"/>
  <c r="E102" i="2"/>
  <c r="D102" i="2"/>
  <c r="C102" i="2"/>
  <c r="B102" i="2"/>
  <c r="A102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U100" i="2"/>
  <c r="T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U99" i="2"/>
  <c r="T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S99" i="2" s="1"/>
  <c r="A99" i="2"/>
  <c r="U98" i="2"/>
  <c r="T98" i="2"/>
  <c r="R98" i="2"/>
  <c r="Q98" i="2"/>
  <c r="P98" i="2"/>
  <c r="O98" i="2"/>
  <c r="N98" i="2"/>
  <c r="M98" i="2"/>
  <c r="L98" i="2"/>
  <c r="K98" i="2"/>
  <c r="J98" i="2"/>
  <c r="I98" i="2"/>
  <c r="S98" i="2" s="1"/>
  <c r="H98" i="2"/>
  <c r="G98" i="2"/>
  <c r="F98" i="2"/>
  <c r="E98" i="2"/>
  <c r="D98" i="2"/>
  <c r="C98" i="2"/>
  <c r="B98" i="2"/>
  <c r="A98" i="2"/>
  <c r="U97" i="2"/>
  <c r="T97" i="2"/>
  <c r="R97" i="2"/>
  <c r="Q97" i="2"/>
  <c r="P97" i="2"/>
  <c r="O97" i="2"/>
  <c r="N97" i="2"/>
  <c r="M97" i="2"/>
  <c r="L97" i="2"/>
  <c r="K97" i="2"/>
  <c r="J97" i="2"/>
  <c r="I97" i="2"/>
  <c r="S97" i="2" s="1"/>
  <c r="H97" i="2"/>
  <c r="G97" i="2"/>
  <c r="F97" i="2"/>
  <c r="E97" i="2"/>
  <c r="D97" i="2"/>
  <c r="C97" i="2"/>
  <c r="B97" i="2"/>
  <c r="A97" i="2"/>
  <c r="U96" i="2"/>
  <c r="T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S96" i="2" s="1"/>
  <c r="A96" i="2"/>
  <c r="U95" i="2"/>
  <c r="T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S95" i="2" s="1"/>
  <c r="A95" i="2"/>
  <c r="U94" i="2"/>
  <c r="T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S94" i="2" s="1"/>
  <c r="A94" i="2"/>
  <c r="U93" i="2"/>
  <c r="T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S93" i="2" s="1"/>
  <c r="A93" i="2"/>
  <c r="U92" i="2"/>
  <c r="T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S92" i="2" s="1"/>
  <c r="A92" i="2"/>
  <c r="U91" i="2"/>
  <c r="T91" i="2"/>
  <c r="R91" i="2"/>
  <c r="Q91" i="2"/>
  <c r="P91" i="2"/>
  <c r="O91" i="2"/>
  <c r="N91" i="2"/>
  <c r="M91" i="2"/>
  <c r="L91" i="2"/>
  <c r="K91" i="2"/>
  <c r="J91" i="2"/>
  <c r="I91" i="2"/>
  <c r="H91" i="2"/>
  <c r="S91" i="2" s="1"/>
  <c r="G91" i="2"/>
  <c r="F91" i="2"/>
  <c r="E91" i="2"/>
  <c r="D91" i="2"/>
  <c r="C91" i="2"/>
  <c r="B91" i="2"/>
  <c r="A91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A90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A89" i="2"/>
  <c r="U88" i="2"/>
  <c r="T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A88" i="2"/>
  <c r="U87" i="2"/>
  <c r="T87" i="2"/>
  <c r="R87" i="2"/>
  <c r="Q87" i="2"/>
  <c r="P87" i="2"/>
  <c r="O87" i="2"/>
  <c r="N87" i="2"/>
  <c r="M87" i="2"/>
  <c r="L87" i="2"/>
  <c r="K87" i="2"/>
  <c r="J87" i="2"/>
  <c r="I87" i="2"/>
  <c r="S87" i="2" s="1"/>
  <c r="H87" i="2"/>
  <c r="G87" i="2"/>
  <c r="F87" i="2"/>
  <c r="E87" i="2"/>
  <c r="D87" i="2"/>
  <c r="C87" i="2"/>
  <c r="B87" i="2"/>
  <c r="A87" i="2"/>
  <c r="U86" i="2"/>
  <c r="T86" i="2"/>
  <c r="R86" i="2"/>
  <c r="Q86" i="2"/>
  <c r="P86" i="2"/>
  <c r="O86" i="2"/>
  <c r="N86" i="2"/>
  <c r="M86" i="2"/>
  <c r="L86" i="2"/>
  <c r="K86" i="2"/>
  <c r="J86" i="2"/>
  <c r="I86" i="2"/>
  <c r="S86" i="2" s="1"/>
  <c r="H86" i="2"/>
  <c r="G86" i="2"/>
  <c r="F86" i="2"/>
  <c r="E86" i="2"/>
  <c r="D86" i="2"/>
  <c r="C86" i="2"/>
  <c r="B86" i="2"/>
  <c r="A86" i="2"/>
  <c r="U85" i="2"/>
  <c r="T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S85" i="2" s="1"/>
  <c r="A85" i="2"/>
  <c r="U84" i="2"/>
  <c r="T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S84" i="2" s="1"/>
  <c r="A84" i="2"/>
  <c r="U83" i="2"/>
  <c r="T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S83" i="2" s="1"/>
  <c r="A83" i="2"/>
  <c r="U82" i="2"/>
  <c r="T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S82" i="2" s="1"/>
  <c r="A82" i="2"/>
  <c r="U81" i="2"/>
  <c r="T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S81" i="2" s="1"/>
  <c r="A81" i="2"/>
  <c r="U80" i="2"/>
  <c r="T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A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A77" i="2"/>
  <c r="U76" i="2"/>
  <c r="T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A76" i="2"/>
  <c r="U75" i="2"/>
  <c r="T75" i="2"/>
  <c r="R75" i="2"/>
  <c r="Q75" i="2"/>
  <c r="P75" i="2"/>
  <c r="O75" i="2"/>
  <c r="N75" i="2"/>
  <c r="M75" i="2"/>
  <c r="L75" i="2"/>
  <c r="K75" i="2"/>
  <c r="J75" i="2"/>
  <c r="I75" i="2"/>
  <c r="S75" i="2" s="1"/>
  <c r="H75" i="2"/>
  <c r="G75" i="2"/>
  <c r="F75" i="2"/>
  <c r="E75" i="2"/>
  <c r="D75" i="2"/>
  <c r="C75" i="2"/>
  <c r="B75" i="2"/>
  <c r="A75" i="2"/>
  <c r="U74" i="2"/>
  <c r="T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S74" i="2" s="1"/>
  <c r="A74" i="2"/>
  <c r="U73" i="2"/>
  <c r="T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S73" i="2" s="1"/>
  <c r="A73" i="2"/>
  <c r="U72" i="2"/>
  <c r="T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U71" i="2"/>
  <c r="T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S71" i="2" s="1"/>
  <c r="A71" i="2"/>
  <c r="U70" i="2"/>
  <c r="T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S70" i="2" s="1"/>
  <c r="A70" i="2"/>
  <c r="U69" i="2"/>
  <c r="T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S69" i="2" s="1"/>
  <c r="A69" i="2"/>
  <c r="U68" i="2"/>
  <c r="T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A68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A66" i="2"/>
  <c r="U65" i="2"/>
  <c r="T65" i="2"/>
  <c r="R65" i="2"/>
  <c r="Q65" i="2"/>
  <c r="P65" i="2"/>
  <c r="O65" i="2"/>
  <c r="N65" i="2"/>
  <c r="M65" i="2"/>
  <c r="L65" i="2"/>
  <c r="K65" i="2"/>
  <c r="J65" i="2"/>
  <c r="I65" i="2"/>
  <c r="H65" i="2"/>
  <c r="S65" i="2" s="1"/>
  <c r="G65" i="2"/>
  <c r="F65" i="2"/>
  <c r="E65" i="2"/>
  <c r="D65" i="2"/>
  <c r="C65" i="2"/>
  <c r="B65" i="2"/>
  <c r="A65" i="2"/>
  <c r="U64" i="2"/>
  <c r="T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A64" i="2"/>
  <c r="U63" i="2"/>
  <c r="T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S63" i="2" s="1"/>
  <c r="A63" i="2"/>
  <c r="U62" i="2"/>
  <c r="T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S62" i="2" s="1"/>
  <c r="A62" i="2"/>
  <c r="U61" i="2"/>
  <c r="T61" i="2"/>
  <c r="R61" i="2"/>
  <c r="Q61" i="2"/>
  <c r="P61" i="2"/>
  <c r="O61" i="2"/>
  <c r="N61" i="2"/>
  <c r="M61" i="2"/>
  <c r="L61" i="2"/>
  <c r="K61" i="2"/>
  <c r="J61" i="2"/>
  <c r="I61" i="2"/>
  <c r="S61" i="2" s="1"/>
  <c r="H61" i="2"/>
  <c r="G61" i="2"/>
  <c r="F61" i="2"/>
  <c r="E61" i="2"/>
  <c r="D61" i="2"/>
  <c r="C61" i="2"/>
  <c r="B61" i="2"/>
  <c r="A61" i="2"/>
  <c r="U60" i="2"/>
  <c r="T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U59" i="2"/>
  <c r="T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S59" i="2" s="1"/>
  <c r="A59" i="2"/>
  <c r="U58" i="2"/>
  <c r="T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S58" i="2" s="1"/>
  <c r="A58" i="2"/>
  <c r="U57" i="2"/>
  <c r="T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2" s="1"/>
  <c r="A57" i="2"/>
  <c r="U56" i="2"/>
  <c r="T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2" s="1"/>
  <c r="A56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U54" i="2"/>
  <c r="T54" i="2"/>
  <c r="R54" i="2"/>
  <c r="Q54" i="2"/>
  <c r="P54" i="2"/>
  <c r="O54" i="2"/>
  <c r="N54" i="2"/>
  <c r="M54" i="2"/>
  <c r="L54" i="2"/>
  <c r="K54" i="2"/>
  <c r="J54" i="2"/>
  <c r="I54" i="2"/>
  <c r="H54" i="2"/>
  <c r="S54" i="2" s="1"/>
  <c r="G54" i="2"/>
  <c r="F54" i="2"/>
  <c r="E54" i="2"/>
  <c r="D54" i="2"/>
  <c r="C54" i="2"/>
  <c r="B54" i="2"/>
  <c r="A54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U52" i="2"/>
  <c r="T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U51" i="2"/>
  <c r="T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S51" i="2" s="1"/>
  <c r="A51" i="2"/>
  <c r="U50" i="2"/>
  <c r="T50" i="2"/>
  <c r="R50" i="2"/>
  <c r="Q50" i="2"/>
  <c r="P50" i="2"/>
  <c r="O50" i="2"/>
  <c r="N50" i="2"/>
  <c r="M50" i="2"/>
  <c r="L50" i="2"/>
  <c r="K50" i="2"/>
  <c r="J50" i="2"/>
  <c r="I50" i="2"/>
  <c r="S50" i="2" s="1"/>
  <c r="H50" i="2"/>
  <c r="G50" i="2"/>
  <c r="F50" i="2"/>
  <c r="E50" i="2"/>
  <c r="D50" i="2"/>
  <c r="C50" i="2"/>
  <c r="B50" i="2"/>
  <c r="A50" i="2"/>
  <c r="U49" i="2"/>
  <c r="T49" i="2"/>
  <c r="R49" i="2"/>
  <c r="Q49" i="2"/>
  <c r="P49" i="2"/>
  <c r="O49" i="2"/>
  <c r="N49" i="2"/>
  <c r="M49" i="2"/>
  <c r="L49" i="2"/>
  <c r="K49" i="2"/>
  <c r="J49" i="2"/>
  <c r="I49" i="2"/>
  <c r="S49" i="2" s="1"/>
  <c r="H49" i="2"/>
  <c r="G49" i="2"/>
  <c r="F49" i="2"/>
  <c r="E49" i="2"/>
  <c r="D49" i="2"/>
  <c r="C49" i="2"/>
  <c r="B49" i="2"/>
  <c r="A49" i="2"/>
  <c r="U48" i="2"/>
  <c r="T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S48" i="2" s="1"/>
  <c r="A48" i="2"/>
  <c r="U47" i="2"/>
  <c r="T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S47" i="2" s="1"/>
  <c r="A47" i="2"/>
  <c r="U46" i="2"/>
  <c r="T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S46" i="2" s="1"/>
  <c r="A46" i="2"/>
  <c r="U45" i="2"/>
  <c r="T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2" s="1"/>
  <c r="A45" i="2"/>
  <c r="U44" i="2"/>
  <c r="T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S44" i="2" s="1"/>
  <c r="A44" i="2"/>
  <c r="U43" i="2"/>
  <c r="T43" i="2"/>
  <c r="R43" i="2"/>
  <c r="Q43" i="2"/>
  <c r="P43" i="2"/>
  <c r="O43" i="2"/>
  <c r="N43" i="2"/>
  <c r="M43" i="2"/>
  <c r="L43" i="2"/>
  <c r="K43" i="2"/>
  <c r="J43" i="2"/>
  <c r="I43" i="2"/>
  <c r="H43" i="2"/>
  <c r="S43" i="2" s="1"/>
  <c r="G43" i="2"/>
  <c r="F43" i="2"/>
  <c r="E43" i="2"/>
  <c r="D43" i="2"/>
  <c r="C43" i="2"/>
  <c r="B43" i="2"/>
  <c r="A43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U40" i="2"/>
  <c r="T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U39" i="2"/>
  <c r="T39" i="2"/>
  <c r="R39" i="2"/>
  <c r="Q39" i="2"/>
  <c r="P39" i="2"/>
  <c r="O39" i="2"/>
  <c r="N39" i="2"/>
  <c r="M39" i="2"/>
  <c r="L39" i="2"/>
  <c r="K39" i="2"/>
  <c r="J39" i="2"/>
  <c r="I39" i="2"/>
  <c r="S39" i="2" s="1"/>
  <c r="H39" i="2"/>
  <c r="G39" i="2"/>
  <c r="F39" i="2"/>
  <c r="E39" i="2"/>
  <c r="D39" i="2"/>
  <c r="C39" i="2"/>
  <c r="B39" i="2"/>
  <c r="A39" i="2"/>
  <c r="U38" i="2"/>
  <c r="T38" i="2"/>
  <c r="R38" i="2"/>
  <c r="Q38" i="2"/>
  <c r="P38" i="2"/>
  <c r="O38" i="2"/>
  <c r="N38" i="2"/>
  <c r="M38" i="2"/>
  <c r="L38" i="2"/>
  <c r="K38" i="2"/>
  <c r="J38" i="2"/>
  <c r="I38" i="2"/>
  <c r="S38" i="2" s="1"/>
  <c r="H38" i="2"/>
  <c r="G38" i="2"/>
  <c r="F38" i="2"/>
  <c r="E38" i="2"/>
  <c r="D38" i="2"/>
  <c r="C38" i="2"/>
  <c r="B38" i="2"/>
  <c r="A38" i="2"/>
  <c r="U37" i="2"/>
  <c r="T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S37" i="2" s="1"/>
  <c r="A37" i="2"/>
  <c r="U36" i="2"/>
  <c r="T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S36" i="2" s="1"/>
  <c r="A36" i="2"/>
  <c r="U35" i="2"/>
  <c r="T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5" i="2" s="1"/>
  <c r="A35" i="2"/>
  <c r="U34" i="2"/>
  <c r="T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2" s="1"/>
  <c r="A34" i="2"/>
  <c r="U33" i="2"/>
  <c r="T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S33" i="2" s="1"/>
  <c r="A33" i="2"/>
  <c r="U32" i="2"/>
  <c r="T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U29" i="2"/>
  <c r="T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S29" i="2" s="1"/>
  <c r="A29" i="2"/>
  <c r="U28" i="2"/>
  <c r="T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U27" i="2"/>
  <c r="T27" i="2"/>
  <c r="R27" i="2"/>
  <c r="Q27" i="2"/>
  <c r="P27" i="2"/>
  <c r="O27" i="2"/>
  <c r="N27" i="2"/>
  <c r="M27" i="2"/>
  <c r="L27" i="2"/>
  <c r="K27" i="2"/>
  <c r="J27" i="2"/>
  <c r="I27" i="2"/>
  <c r="S27" i="2" s="1"/>
  <c r="H27" i="2"/>
  <c r="G27" i="2"/>
  <c r="F27" i="2"/>
  <c r="E27" i="2"/>
  <c r="D27" i="2"/>
  <c r="C27" i="2"/>
  <c r="B27" i="2"/>
  <c r="A27" i="2"/>
  <c r="U26" i="2"/>
  <c r="T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S26" i="2" s="1"/>
  <c r="A26" i="2"/>
  <c r="U25" i="2"/>
  <c r="T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S25" i="2" s="1"/>
  <c r="A25" i="2"/>
  <c r="U24" i="2"/>
  <c r="T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U23" i="2"/>
  <c r="T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S23" i="2" s="1"/>
  <c r="A23" i="2"/>
  <c r="U22" i="2"/>
  <c r="T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S22" i="2" s="1"/>
  <c r="A22" i="2"/>
  <c r="U21" i="2"/>
  <c r="T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S21" i="2" s="1"/>
  <c r="A21" i="2"/>
  <c r="U20" i="2"/>
  <c r="T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U18" i="2"/>
  <c r="T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S18" i="2" s="1"/>
  <c r="A18" i="2"/>
  <c r="U17" i="2"/>
  <c r="T17" i="2"/>
  <c r="R17" i="2"/>
  <c r="Q17" i="2"/>
  <c r="P17" i="2"/>
  <c r="O17" i="2"/>
  <c r="N17" i="2"/>
  <c r="M17" i="2"/>
  <c r="L17" i="2"/>
  <c r="K17" i="2"/>
  <c r="J17" i="2"/>
  <c r="I17" i="2"/>
  <c r="H17" i="2"/>
  <c r="S17" i="2" s="1"/>
  <c r="G17" i="2"/>
  <c r="F17" i="2"/>
  <c r="E17" i="2"/>
  <c r="D17" i="2"/>
  <c r="C17" i="2"/>
  <c r="B17" i="2"/>
  <c r="A17" i="2"/>
  <c r="U16" i="2"/>
  <c r="T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U15" i="2"/>
  <c r="T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S15" i="2" s="1"/>
  <c r="A15" i="2"/>
  <c r="U14" i="2"/>
  <c r="T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S14" i="2" s="1"/>
  <c r="A14" i="2"/>
  <c r="U13" i="2"/>
  <c r="T13" i="2"/>
  <c r="R13" i="2"/>
  <c r="Q13" i="2"/>
  <c r="P13" i="2"/>
  <c r="O13" i="2"/>
  <c r="N13" i="2"/>
  <c r="M13" i="2"/>
  <c r="L13" i="2"/>
  <c r="K13" i="2"/>
  <c r="J13" i="2"/>
  <c r="I13" i="2"/>
  <c r="S13" i="2" s="1"/>
  <c r="H13" i="2"/>
  <c r="G13" i="2"/>
  <c r="F13" i="2"/>
  <c r="E13" i="2"/>
  <c r="D13" i="2"/>
  <c r="C13" i="2"/>
  <c r="B13" i="2"/>
  <c r="A13" i="2"/>
  <c r="U12" i="2"/>
  <c r="T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U11" i="2"/>
  <c r="T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S11" i="2" s="1"/>
  <c r="A11" i="2"/>
  <c r="U10" i="2"/>
  <c r="T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S10" i="2" s="1"/>
  <c r="A10" i="2"/>
  <c r="U9" i="2"/>
  <c r="T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S9" i="2" s="1"/>
  <c r="A9" i="2"/>
  <c r="U8" i="2"/>
  <c r="T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S8" i="2" s="1"/>
  <c r="A8" i="2"/>
  <c r="U7" i="2"/>
  <c r="T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S7" i="2" s="1"/>
  <c r="A7" i="2"/>
  <c r="U6" i="2"/>
  <c r="T6" i="2"/>
  <c r="R6" i="2"/>
  <c r="Q6" i="2"/>
  <c r="P6" i="2"/>
  <c r="O6" i="2"/>
  <c r="N6" i="2"/>
  <c r="M6" i="2"/>
  <c r="L6" i="2"/>
  <c r="K6" i="2"/>
  <c r="J6" i="2"/>
  <c r="I6" i="2"/>
  <c r="H6" i="2"/>
  <c r="S6" i="2" s="1"/>
  <c r="G6" i="2"/>
  <c r="F6" i="2"/>
  <c r="E6" i="2"/>
  <c r="D6" i="2"/>
  <c r="C6" i="2"/>
  <c r="B6" i="2"/>
  <c r="A6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U4" i="2"/>
  <c r="T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U3" i="2"/>
  <c r="T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S3" i="2" s="1"/>
  <c r="A3" i="2"/>
  <c r="U2" i="2"/>
  <c r="T2" i="2"/>
  <c r="R2" i="2"/>
  <c r="Q2" i="2"/>
  <c r="P2" i="2"/>
  <c r="O2" i="2"/>
  <c r="N2" i="2"/>
  <c r="M2" i="2"/>
  <c r="L2" i="2"/>
  <c r="K2" i="2"/>
  <c r="J2" i="2"/>
  <c r="I2" i="2"/>
  <c r="S2" i="2" s="1"/>
  <c r="H2" i="2"/>
  <c r="G2" i="2"/>
  <c r="F2" i="2"/>
  <c r="E2" i="2"/>
  <c r="D2" i="2"/>
  <c r="C2" i="2"/>
  <c r="B2" i="2"/>
  <c r="A2" i="2"/>
  <c r="W5" i="3" l="1"/>
  <c r="S8" i="3"/>
  <c r="W8" i="3"/>
  <c r="W61" i="3"/>
  <c r="W64" i="3"/>
  <c r="W67" i="3"/>
  <c r="W70" i="3"/>
  <c r="S73" i="3"/>
  <c r="W73" i="3"/>
  <c r="W101" i="3"/>
  <c r="S104" i="3"/>
  <c r="W104" i="3"/>
  <c r="W157" i="3"/>
  <c r="W160" i="3"/>
  <c r="W163" i="3"/>
  <c r="W166" i="3"/>
  <c r="S169" i="3"/>
  <c r="W169" i="3"/>
  <c r="W197" i="3"/>
  <c r="S200" i="3"/>
  <c r="W200" i="3"/>
  <c r="S203" i="3"/>
  <c r="W203" i="3"/>
  <c r="W206" i="3"/>
  <c r="W209" i="3"/>
  <c r="W212" i="3"/>
  <c r="W215" i="3"/>
  <c r="W218" i="3"/>
  <c r="W327" i="3"/>
  <c r="W330" i="3"/>
  <c r="W333" i="3"/>
  <c r="W336" i="3"/>
  <c r="W339" i="3"/>
  <c r="W39" i="3"/>
  <c r="W14" i="3"/>
  <c r="W17" i="3"/>
  <c r="W20" i="3"/>
  <c r="W23" i="3"/>
  <c r="W26" i="3"/>
  <c r="S48" i="3"/>
  <c r="W54" i="3"/>
  <c r="W57" i="3"/>
  <c r="W110" i="3"/>
  <c r="W113" i="3"/>
  <c r="W116" i="3"/>
  <c r="W119" i="3"/>
  <c r="W122" i="3"/>
  <c r="S144" i="3"/>
  <c r="W150" i="3"/>
  <c r="W153" i="3"/>
  <c r="W269" i="3"/>
  <c r="W272" i="3"/>
  <c r="W29" i="3"/>
  <c r="W32" i="3"/>
  <c r="S43" i="3"/>
  <c r="W85" i="3"/>
  <c r="W88" i="3"/>
  <c r="W91" i="3"/>
  <c r="W94" i="3"/>
  <c r="W97" i="3"/>
  <c r="W125" i="3"/>
  <c r="S128" i="3"/>
  <c r="W293" i="3"/>
  <c r="W296" i="3"/>
  <c r="W299" i="3"/>
  <c r="W423" i="3"/>
  <c r="W426" i="3"/>
  <c r="W429" i="3"/>
  <c r="W432" i="3"/>
  <c r="W435" i="3"/>
  <c r="W4" i="3"/>
  <c r="W7" i="3"/>
  <c r="W10" i="3"/>
  <c r="S15" i="3"/>
  <c r="S27" i="3"/>
  <c r="W35" i="3"/>
  <c r="S55" i="3"/>
  <c r="W60" i="3"/>
  <c r="W63" i="3"/>
  <c r="W66" i="3"/>
  <c r="W69" i="3"/>
  <c r="W72" i="3"/>
  <c r="W75" i="3"/>
  <c r="S88" i="3"/>
  <c r="W100" i="3"/>
  <c r="W103" i="3"/>
  <c r="W106" i="3"/>
  <c r="S111" i="3"/>
  <c r="S123" i="3"/>
  <c r="W326" i="3"/>
  <c r="W329" i="3"/>
  <c r="W332" i="3"/>
  <c r="W335" i="3"/>
  <c r="W338" i="3"/>
  <c r="S30" i="3"/>
  <c r="W38" i="3"/>
  <c r="S41" i="3"/>
  <c r="W41" i="3"/>
  <c r="W44" i="3"/>
  <c r="W47" i="3"/>
  <c r="W50" i="3"/>
  <c r="S72" i="3"/>
  <c r="W78" i="3"/>
  <c r="S81" i="3"/>
  <c r="W81" i="3"/>
  <c r="S86" i="3"/>
  <c r="S92" i="3"/>
  <c r="S95" i="3"/>
  <c r="S126" i="3"/>
  <c r="W134" i="3"/>
  <c r="S137" i="3"/>
  <c r="W137" i="3"/>
  <c r="W140" i="3"/>
  <c r="W143" i="3"/>
  <c r="W146" i="3"/>
  <c r="S168" i="3"/>
  <c r="W174" i="3"/>
  <c r="W177" i="3"/>
  <c r="S182" i="3"/>
  <c r="S188" i="3"/>
  <c r="W229" i="3"/>
  <c r="W232" i="3"/>
  <c r="W235" i="3"/>
  <c r="W238" i="3"/>
  <c r="W241" i="3"/>
  <c r="W365" i="3"/>
  <c r="W368" i="3"/>
  <c r="W13" i="3"/>
  <c r="W16" i="3"/>
  <c r="W19" i="3"/>
  <c r="W22" i="3"/>
  <c r="S25" i="3"/>
  <c r="W25" i="3"/>
  <c r="W53" i="3"/>
  <c r="S56" i="3"/>
  <c r="W56" i="3"/>
  <c r="S67" i="3"/>
  <c r="W109" i="3"/>
  <c r="W112" i="3"/>
  <c r="W115" i="3"/>
  <c r="W118" i="3"/>
  <c r="S121" i="3"/>
  <c r="W121" i="3"/>
  <c r="W149" i="3"/>
  <c r="S152" i="3"/>
  <c r="W152" i="3"/>
  <c r="S163" i="3"/>
  <c r="W253" i="3"/>
  <c r="W256" i="3"/>
  <c r="W259" i="3"/>
  <c r="W262" i="3"/>
  <c r="W265" i="3"/>
  <c r="W268" i="3"/>
  <c r="W271" i="3"/>
  <c r="W274" i="3"/>
  <c r="S318" i="3"/>
  <c r="S324" i="3"/>
  <c r="W3" i="3"/>
  <c r="S16" i="3"/>
  <c r="W28" i="3"/>
  <c r="W31" i="3"/>
  <c r="W34" i="3"/>
  <c r="S39" i="3"/>
  <c r="S51" i="3"/>
  <c r="W59" i="3"/>
  <c r="S79" i="3"/>
  <c r="W84" i="3"/>
  <c r="W87" i="3"/>
  <c r="W90" i="3"/>
  <c r="W93" i="3"/>
  <c r="W96" i="3"/>
  <c r="W99" i="3"/>
  <c r="S112" i="3"/>
  <c r="W124" i="3"/>
  <c r="W127" i="3"/>
  <c r="W130" i="3"/>
  <c r="S135" i="3"/>
  <c r="S147" i="3"/>
  <c r="S256" i="3"/>
  <c r="W422" i="3"/>
  <c r="W425" i="3"/>
  <c r="W428" i="3"/>
  <c r="W431" i="3"/>
  <c r="W434" i="3"/>
  <c r="W6" i="3"/>
  <c r="S9" i="3"/>
  <c r="W9" i="3"/>
  <c r="S14" i="3"/>
  <c r="S20" i="3"/>
  <c r="S23" i="3"/>
  <c r="S54" i="3"/>
  <c r="W62" i="3"/>
  <c r="S65" i="3"/>
  <c r="W65" i="3"/>
  <c r="W68" i="3"/>
  <c r="W71" i="3"/>
  <c r="W74" i="3"/>
  <c r="S96" i="3"/>
  <c r="W102" i="3"/>
  <c r="S105" i="3"/>
  <c r="W105" i="3"/>
  <c r="S110" i="3"/>
  <c r="S116" i="3"/>
  <c r="S119" i="3"/>
  <c r="S150" i="3"/>
  <c r="W158" i="3"/>
  <c r="S161" i="3"/>
  <c r="W161" i="3"/>
  <c r="W164" i="3"/>
  <c r="W167" i="3"/>
  <c r="W170" i="3"/>
  <c r="S204" i="3"/>
  <c r="W204" i="3"/>
  <c r="W207" i="3"/>
  <c r="W325" i="3"/>
  <c r="W328" i="3"/>
  <c r="W331" i="3"/>
  <c r="W334" i="3"/>
  <c r="W337" i="3"/>
  <c r="W42" i="3"/>
  <c r="W51" i="3"/>
  <c r="W37" i="3"/>
  <c r="W40" i="3"/>
  <c r="W43" i="3"/>
  <c r="W46" i="3"/>
  <c r="S49" i="3"/>
  <c r="W49" i="3"/>
  <c r="W77" i="3"/>
  <c r="S80" i="3"/>
  <c r="W80" i="3"/>
  <c r="S91" i="3"/>
  <c r="W133" i="3"/>
  <c r="W136" i="3"/>
  <c r="W139" i="3"/>
  <c r="W142" i="3"/>
  <c r="S145" i="3"/>
  <c r="W145" i="3"/>
  <c r="W173" i="3"/>
  <c r="S176" i="3"/>
  <c r="W176" i="3"/>
  <c r="W228" i="3"/>
  <c r="W231" i="3"/>
  <c r="W234" i="3"/>
  <c r="W237" i="3"/>
  <c r="W240" i="3"/>
  <c r="W243" i="3"/>
  <c r="S278" i="3"/>
  <c r="S284" i="3"/>
  <c r="S287" i="3"/>
  <c r="W367" i="3"/>
  <c r="W370" i="3"/>
  <c r="W15" i="3"/>
  <c r="W18" i="3"/>
  <c r="W21" i="3"/>
  <c r="W24" i="3"/>
  <c r="W27" i="3"/>
  <c r="W55" i="3"/>
  <c r="W58" i="3"/>
  <c r="W111" i="3"/>
  <c r="W114" i="3"/>
  <c r="W117" i="3"/>
  <c r="W120" i="3"/>
  <c r="W123" i="3"/>
  <c r="W151" i="3"/>
  <c r="W154" i="3"/>
  <c r="W270" i="3"/>
  <c r="W273" i="3"/>
  <c r="W2" i="3"/>
  <c r="S24" i="3"/>
  <c r="W30" i="3"/>
  <c r="S33" i="3"/>
  <c r="W33" i="3"/>
  <c r="W86" i="3"/>
  <c r="S89" i="3"/>
  <c r="W89" i="3"/>
  <c r="W92" i="3"/>
  <c r="W95" i="3"/>
  <c r="W98" i="3"/>
  <c r="S120" i="3"/>
  <c r="W126" i="3"/>
  <c r="S129" i="3"/>
  <c r="W129" i="3"/>
  <c r="S134" i="3"/>
  <c r="S174" i="3"/>
  <c r="W421" i="3"/>
  <c r="W424" i="3"/>
  <c r="W427" i="3"/>
  <c r="W430" i="3"/>
  <c r="W433" i="3"/>
  <c r="W349" i="3"/>
  <c r="W352" i="3"/>
  <c r="W355" i="3"/>
  <c r="W358" i="3"/>
  <c r="S361" i="3"/>
  <c r="W361" i="3"/>
  <c r="W389" i="3"/>
  <c r="S392" i="3"/>
  <c r="W392" i="3"/>
  <c r="W445" i="3"/>
  <c r="W448" i="3"/>
  <c r="S451" i="3"/>
  <c r="W451" i="3"/>
  <c r="W454" i="3"/>
  <c r="S457" i="3"/>
  <c r="W457" i="3"/>
  <c r="S460" i="3"/>
  <c r="W460" i="3"/>
  <c r="W463" i="3"/>
  <c r="W466" i="3"/>
  <c r="W469" i="3"/>
  <c r="W472" i="3"/>
  <c r="W475" i="3"/>
  <c r="W478" i="3"/>
  <c r="W481" i="3"/>
  <c r="W484" i="3"/>
  <c r="W487" i="3"/>
  <c r="W490" i="3"/>
  <c r="S493" i="3"/>
  <c r="W493" i="3"/>
  <c r="S496" i="3"/>
  <c r="W496" i="3"/>
  <c r="W499" i="3"/>
  <c r="W502" i="3"/>
  <c r="S505" i="3"/>
  <c r="W505" i="3"/>
  <c r="S508" i="3"/>
  <c r="W508" i="3"/>
  <c r="W511" i="3"/>
  <c r="W514" i="3"/>
  <c r="W517" i="3"/>
  <c r="W520" i="3"/>
  <c r="W523" i="3"/>
  <c r="W526" i="3"/>
  <c r="W529" i="3"/>
  <c r="W532" i="3"/>
  <c r="W535" i="3"/>
  <c r="W538" i="3"/>
  <c r="S541" i="3"/>
  <c r="W541" i="3"/>
  <c r="W544" i="3"/>
  <c r="S240" i="3"/>
  <c r="W246" i="3"/>
  <c r="W249" i="3"/>
  <c r="S254" i="3"/>
  <c r="S260" i="3"/>
  <c r="S263" i="3"/>
  <c r="S294" i="3"/>
  <c r="W302" i="3"/>
  <c r="W305" i="3"/>
  <c r="W308" i="3"/>
  <c r="W311" i="3"/>
  <c r="W314" i="3"/>
  <c r="S336" i="3"/>
  <c r="W342" i="3"/>
  <c r="S345" i="3"/>
  <c r="W345" i="3"/>
  <c r="S350" i="3"/>
  <c r="S356" i="3"/>
  <c r="S359" i="3"/>
  <c r="S390" i="3"/>
  <c r="W398" i="3"/>
  <c r="S401" i="3"/>
  <c r="W401" i="3"/>
  <c r="W404" i="3"/>
  <c r="W407" i="3"/>
  <c r="W410" i="3"/>
  <c r="S432" i="3"/>
  <c r="W438" i="3"/>
  <c r="S441" i="3"/>
  <c r="W441" i="3"/>
  <c r="S446" i="3"/>
  <c r="S452" i="3"/>
  <c r="S455" i="3"/>
  <c r="S488" i="3"/>
  <c r="S494" i="3"/>
  <c r="S500" i="3"/>
  <c r="S503" i="3"/>
  <c r="S536" i="3"/>
  <c r="W128" i="3"/>
  <c r="S139" i="3"/>
  <c r="W181" i="3"/>
  <c r="W184" i="3"/>
  <c r="W187" i="3"/>
  <c r="W190" i="3"/>
  <c r="S193" i="3"/>
  <c r="W193" i="3"/>
  <c r="W221" i="3"/>
  <c r="S224" i="3"/>
  <c r="W224" i="3"/>
  <c r="S235" i="3"/>
  <c r="W277" i="3"/>
  <c r="W280" i="3"/>
  <c r="W283" i="3"/>
  <c r="W286" i="3"/>
  <c r="S289" i="3"/>
  <c r="W289" i="3"/>
  <c r="W317" i="3"/>
  <c r="S320" i="3"/>
  <c r="W320" i="3"/>
  <c r="S331" i="3"/>
  <c r="W373" i="3"/>
  <c r="W376" i="3"/>
  <c r="W379" i="3"/>
  <c r="W382" i="3"/>
  <c r="S385" i="3"/>
  <c r="W385" i="3"/>
  <c r="W413" i="3"/>
  <c r="S416" i="3"/>
  <c r="W416" i="3"/>
  <c r="W131" i="3"/>
  <c r="S151" i="3"/>
  <c r="W159" i="3"/>
  <c r="W162" i="3"/>
  <c r="W165" i="3"/>
  <c r="W168" i="3"/>
  <c r="W171" i="3"/>
  <c r="S184" i="3"/>
  <c r="W196" i="3"/>
  <c r="W199" i="3"/>
  <c r="W202" i="3"/>
  <c r="S207" i="3"/>
  <c r="S219" i="3"/>
  <c r="W227" i="3"/>
  <c r="S247" i="3"/>
  <c r="W252" i="3"/>
  <c r="W255" i="3"/>
  <c r="W258" i="3"/>
  <c r="W261" i="3"/>
  <c r="W264" i="3"/>
  <c r="W267" i="3"/>
  <c r="S280" i="3"/>
  <c r="W292" i="3"/>
  <c r="W295" i="3"/>
  <c r="W298" i="3"/>
  <c r="S303" i="3"/>
  <c r="S315" i="3"/>
  <c r="W323" i="3"/>
  <c r="S343" i="3"/>
  <c r="W351" i="3"/>
  <c r="W354" i="3"/>
  <c r="W357" i="3"/>
  <c r="W360" i="3"/>
  <c r="W363" i="3"/>
  <c r="S376" i="3"/>
  <c r="W388" i="3"/>
  <c r="W391" i="3"/>
  <c r="W394" i="3"/>
  <c r="S399" i="3"/>
  <c r="S411" i="3"/>
  <c r="W419" i="3"/>
  <c r="W447" i="3"/>
  <c r="W450" i="3"/>
  <c r="W453" i="3"/>
  <c r="W456" i="3"/>
  <c r="W459" i="3"/>
  <c r="W462" i="3"/>
  <c r="W465" i="3"/>
  <c r="W468" i="3"/>
  <c r="W471" i="3"/>
  <c r="W474" i="3"/>
  <c r="S477" i="3"/>
  <c r="W477" i="3"/>
  <c r="S480" i="3"/>
  <c r="W480" i="3"/>
  <c r="W483" i="3"/>
  <c r="W486" i="3"/>
  <c r="S489" i="3"/>
  <c r="W489" i="3"/>
  <c r="S492" i="3"/>
  <c r="W492" i="3"/>
  <c r="W495" i="3"/>
  <c r="W498" i="3"/>
  <c r="W501" i="3"/>
  <c r="W504" i="3"/>
  <c r="W507" i="3"/>
  <c r="W510" i="3"/>
  <c r="W513" i="3"/>
  <c r="W516" i="3"/>
  <c r="W519" i="3"/>
  <c r="W522" i="3"/>
  <c r="S525" i="3"/>
  <c r="W525" i="3"/>
  <c r="W528" i="3"/>
  <c r="W531" i="3"/>
  <c r="W534" i="3"/>
  <c r="S537" i="3"/>
  <c r="W537" i="3"/>
  <c r="S540" i="3"/>
  <c r="W540" i="3"/>
  <c r="W543" i="3"/>
  <c r="W205" i="3"/>
  <c r="W208" i="3"/>
  <c r="W211" i="3"/>
  <c r="W214" i="3"/>
  <c r="S217" i="3"/>
  <c r="W217" i="3"/>
  <c r="W245" i="3"/>
  <c r="S248" i="3"/>
  <c r="W248" i="3"/>
  <c r="S259" i="3"/>
  <c r="W301" i="3"/>
  <c r="W304" i="3"/>
  <c r="W307" i="3"/>
  <c r="W310" i="3"/>
  <c r="S313" i="3"/>
  <c r="W313" i="3"/>
  <c r="W341" i="3"/>
  <c r="S344" i="3"/>
  <c r="W344" i="3"/>
  <c r="S355" i="3"/>
  <c r="W397" i="3"/>
  <c r="W400" i="3"/>
  <c r="W403" i="3"/>
  <c r="W406" i="3"/>
  <c r="S409" i="3"/>
  <c r="W409" i="3"/>
  <c r="W437" i="3"/>
  <c r="S440" i="3"/>
  <c r="W440" i="3"/>
  <c r="S472" i="3"/>
  <c r="S478" i="3"/>
  <c r="S484" i="3"/>
  <c r="S487" i="3"/>
  <c r="S520" i="3"/>
  <c r="S532" i="3"/>
  <c r="S535" i="3"/>
  <c r="S544" i="3"/>
  <c r="W155" i="3"/>
  <c r="S175" i="3"/>
  <c r="W183" i="3"/>
  <c r="W186" i="3"/>
  <c r="W189" i="3"/>
  <c r="W192" i="3"/>
  <c r="W195" i="3"/>
  <c r="S208" i="3"/>
  <c r="W220" i="3"/>
  <c r="W223" i="3"/>
  <c r="W226" i="3"/>
  <c r="S231" i="3"/>
  <c r="S243" i="3"/>
  <c r="S271" i="3"/>
  <c r="W279" i="3"/>
  <c r="W282" i="3"/>
  <c r="W285" i="3"/>
  <c r="W288" i="3"/>
  <c r="W291" i="3"/>
  <c r="S304" i="3"/>
  <c r="W316" i="3"/>
  <c r="W319" i="3"/>
  <c r="W322" i="3"/>
  <c r="S327" i="3"/>
  <c r="S339" i="3"/>
  <c r="W347" i="3"/>
  <c r="S367" i="3"/>
  <c r="W375" i="3"/>
  <c r="W378" i="3"/>
  <c r="W381" i="3"/>
  <c r="W384" i="3"/>
  <c r="W387" i="3"/>
  <c r="S400" i="3"/>
  <c r="W412" i="3"/>
  <c r="W415" i="3"/>
  <c r="W418" i="3"/>
  <c r="S423" i="3"/>
  <c r="S435" i="3"/>
  <c r="W443" i="3"/>
  <c r="S192" i="3"/>
  <c r="W198" i="3"/>
  <c r="S201" i="3"/>
  <c r="W201" i="3"/>
  <c r="S206" i="3"/>
  <c r="S212" i="3"/>
  <c r="S215" i="3"/>
  <c r="S246" i="3"/>
  <c r="W254" i="3"/>
  <c r="S257" i="3"/>
  <c r="W257" i="3"/>
  <c r="W260" i="3"/>
  <c r="W263" i="3"/>
  <c r="W266" i="3"/>
  <c r="S288" i="3"/>
  <c r="W294" i="3"/>
  <c r="S297" i="3"/>
  <c r="W297" i="3"/>
  <c r="S302" i="3"/>
  <c r="S308" i="3"/>
  <c r="S311" i="3"/>
  <c r="W350" i="3"/>
  <c r="S353" i="3"/>
  <c r="W353" i="3"/>
  <c r="W356" i="3"/>
  <c r="W359" i="3"/>
  <c r="W362" i="3"/>
  <c r="S384" i="3"/>
  <c r="W390" i="3"/>
  <c r="S393" i="3"/>
  <c r="W393" i="3"/>
  <c r="S398" i="3"/>
  <c r="S404" i="3"/>
  <c r="S407" i="3"/>
  <c r="S438" i="3"/>
  <c r="W446" i="3"/>
  <c r="W449" i="3"/>
  <c r="W452" i="3"/>
  <c r="W455" i="3"/>
  <c r="W458" i="3"/>
  <c r="S461" i="3"/>
  <c r="W461" i="3"/>
  <c r="S464" i="3"/>
  <c r="W464" i="3"/>
  <c r="W467" i="3"/>
  <c r="W470" i="3"/>
  <c r="S473" i="3"/>
  <c r="W473" i="3"/>
  <c r="S476" i="3"/>
  <c r="W476" i="3"/>
  <c r="W479" i="3"/>
  <c r="W482" i="3"/>
  <c r="W485" i="3"/>
  <c r="W488" i="3"/>
  <c r="W491" i="3"/>
  <c r="W494" i="3"/>
  <c r="W497" i="3"/>
  <c r="W500" i="3"/>
  <c r="W503" i="3"/>
  <c r="W506" i="3"/>
  <c r="S509" i="3"/>
  <c r="W509" i="3"/>
  <c r="S512" i="3"/>
  <c r="W512" i="3"/>
  <c r="W515" i="3"/>
  <c r="W518" i="3"/>
  <c r="S521" i="3"/>
  <c r="W521" i="3"/>
  <c r="S524" i="3"/>
  <c r="W524" i="3"/>
  <c r="W527" i="3"/>
  <c r="S530" i="3"/>
  <c r="W530" i="3"/>
  <c r="W533" i="3"/>
  <c r="W536" i="3"/>
  <c r="W539" i="3"/>
  <c r="W542" i="3"/>
  <c r="W210" i="3"/>
  <c r="W213" i="3"/>
  <c r="W216" i="3"/>
  <c r="W219" i="3"/>
  <c r="S232" i="3"/>
  <c r="W244" i="3"/>
  <c r="W247" i="3"/>
  <c r="W250" i="3"/>
  <c r="S255" i="3"/>
  <c r="S267" i="3"/>
  <c r="W275" i="3"/>
  <c r="S295" i="3"/>
  <c r="W300" i="3"/>
  <c r="W303" i="3"/>
  <c r="W306" i="3"/>
  <c r="W309" i="3"/>
  <c r="W312" i="3"/>
  <c r="W315" i="3"/>
  <c r="S328" i="3"/>
  <c r="W340" i="3"/>
  <c r="W343" i="3"/>
  <c r="W346" i="3"/>
  <c r="S351" i="3"/>
  <c r="S363" i="3"/>
  <c r="W371" i="3"/>
  <c r="S391" i="3"/>
  <c r="W396" i="3"/>
  <c r="W399" i="3"/>
  <c r="W402" i="3"/>
  <c r="W405" i="3"/>
  <c r="W408" i="3"/>
  <c r="W411" i="3"/>
  <c r="S424" i="3"/>
  <c r="W436" i="3"/>
  <c r="W439" i="3"/>
  <c r="W442" i="3"/>
  <c r="S447" i="3"/>
  <c r="S456" i="3"/>
  <c r="S462" i="3"/>
  <c r="S468" i="3"/>
  <c r="S471" i="3"/>
  <c r="S504" i="3"/>
  <c r="S510" i="3"/>
  <c r="S516" i="3"/>
  <c r="S519" i="3"/>
  <c r="S528" i="3"/>
  <c r="W182" i="3"/>
  <c r="S185" i="3"/>
  <c r="W185" i="3"/>
  <c r="W188" i="3"/>
  <c r="W191" i="3"/>
  <c r="W194" i="3"/>
  <c r="S216" i="3"/>
  <c r="W222" i="3"/>
  <c r="S225" i="3"/>
  <c r="W225" i="3"/>
  <c r="S230" i="3"/>
  <c r="S236" i="3"/>
  <c r="S239" i="3"/>
  <c r="S270" i="3"/>
  <c r="W278" i="3"/>
  <c r="S281" i="3"/>
  <c r="W281" i="3"/>
  <c r="W284" i="3"/>
  <c r="W287" i="3"/>
  <c r="W290" i="3"/>
  <c r="S312" i="3"/>
  <c r="W318" i="3"/>
  <c r="S321" i="3"/>
  <c r="W321" i="3"/>
  <c r="S326" i="3"/>
  <c r="S332" i="3"/>
  <c r="S335" i="3"/>
  <c r="S366" i="3"/>
  <c r="W374" i="3"/>
  <c r="S377" i="3"/>
  <c r="W377" i="3"/>
  <c r="W380" i="3"/>
  <c r="W383" i="3"/>
  <c r="W386" i="3"/>
  <c r="S408" i="3"/>
  <c r="W414" i="3"/>
  <c r="S417" i="3"/>
  <c r="W417" i="3"/>
  <c r="S422" i="3"/>
  <c r="S428" i="3"/>
  <c r="S431" i="3"/>
  <c r="S240" i="2"/>
  <c r="S288" i="2"/>
  <c r="S336" i="2"/>
  <c r="S384" i="2"/>
  <c r="S432" i="2"/>
  <c r="S480" i="2"/>
  <c r="S507" i="2"/>
  <c r="S512" i="2"/>
  <c r="S531" i="2"/>
  <c r="S536" i="2"/>
  <c r="S40" i="2"/>
  <c r="S88" i="2"/>
  <c r="S136" i="2"/>
  <c r="S184" i="2"/>
  <c r="S232" i="2"/>
  <c r="S280" i="2"/>
  <c r="S328" i="2"/>
  <c r="S376" i="2"/>
  <c r="S472" i="2"/>
  <c r="S503" i="2"/>
  <c r="S508" i="2"/>
  <c r="S527" i="2"/>
  <c r="S532" i="2"/>
  <c r="M5" i="4"/>
  <c r="S32" i="2"/>
  <c r="S80" i="2"/>
  <c r="S128" i="2"/>
  <c r="S176" i="2"/>
  <c r="S224" i="2"/>
  <c r="S272" i="2"/>
  <c r="S320" i="2"/>
  <c r="S368" i="2"/>
  <c r="S416" i="2"/>
  <c r="S464" i="2"/>
  <c r="S499" i="2"/>
  <c r="S504" i="2"/>
  <c r="S523" i="2"/>
  <c r="S528" i="2"/>
  <c r="S28" i="2"/>
  <c r="S76" i="2"/>
  <c r="S124" i="2"/>
  <c r="S172" i="2"/>
  <c r="S220" i="2"/>
  <c r="S268" i="2"/>
  <c r="S316" i="2"/>
  <c r="S364" i="2"/>
  <c r="S412" i="2"/>
  <c r="S460" i="2"/>
  <c r="S24" i="2"/>
  <c r="S72" i="2"/>
  <c r="S120" i="2"/>
  <c r="S168" i="2"/>
  <c r="S408" i="2"/>
  <c r="S456" i="2"/>
  <c r="S500" i="2"/>
  <c r="S524" i="2"/>
  <c r="S20" i="2"/>
  <c r="S68" i="2"/>
  <c r="H6" i="6" s="1"/>
  <c r="S116" i="2"/>
  <c r="S164" i="2"/>
  <c r="S212" i="2"/>
  <c r="S260" i="2"/>
  <c r="S308" i="2"/>
  <c r="S356" i="2"/>
  <c r="S404" i="2"/>
  <c r="S452" i="2"/>
  <c r="S16" i="2"/>
  <c r="S64" i="2"/>
  <c r="S112" i="2"/>
  <c r="S160" i="2"/>
  <c r="S208" i="2"/>
  <c r="S256" i="2"/>
  <c r="S304" i="2"/>
  <c r="S352" i="2"/>
  <c r="S400" i="2"/>
  <c r="S448" i="2"/>
  <c r="S496" i="2"/>
  <c r="S520" i="2"/>
  <c r="S544" i="2"/>
  <c r="S12" i="2"/>
  <c r="S60" i="2"/>
  <c r="S108" i="2"/>
  <c r="H10" i="9" s="1"/>
  <c r="S156" i="2"/>
  <c r="S204" i="2"/>
  <c r="S252" i="2"/>
  <c r="S300" i="2"/>
  <c r="S348" i="2"/>
  <c r="S396" i="2"/>
  <c r="S444" i="2"/>
  <c r="S492" i="2"/>
  <c r="T5" i="4"/>
  <c r="S4" i="2"/>
  <c r="S52" i="2"/>
  <c r="S100" i="2"/>
  <c r="S148" i="2"/>
  <c r="S196" i="2"/>
  <c r="S244" i="2"/>
  <c r="S292" i="2"/>
  <c r="S340" i="2"/>
  <c r="S388" i="2"/>
  <c r="S436" i="2"/>
  <c r="S484" i="2"/>
  <c r="S5" i="3"/>
  <c r="S10" i="3"/>
  <c r="S29" i="3"/>
  <c r="S34" i="3"/>
  <c r="S53" i="3"/>
  <c r="S58" i="3"/>
  <c r="S77" i="3"/>
  <c r="S82" i="3"/>
  <c r="S101" i="3"/>
  <c r="S106" i="3"/>
  <c r="S125" i="3"/>
  <c r="S130" i="3"/>
  <c r="S149" i="3"/>
  <c r="S154" i="3"/>
  <c r="S173" i="3"/>
  <c r="S178" i="3"/>
  <c r="S197" i="3"/>
  <c r="S202" i="3"/>
  <c r="S221" i="3"/>
  <c r="S226" i="3"/>
  <c r="S245" i="3"/>
  <c r="S250" i="3"/>
  <c r="S269" i="3"/>
  <c r="S274" i="3"/>
  <c r="S293" i="3"/>
  <c r="S298" i="3"/>
  <c r="S317" i="3"/>
  <c r="S322" i="3"/>
  <c r="S341" i="3"/>
  <c r="S346" i="3"/>
  <c r="S365" i="3"/>
  <c r="S370" i="3"/>
  <c r="S389" i="3"/>
  <c r="S394" i="3"/>
  <c r="S413" i="3"/>
  <c r="S418" i="3"/>
  <c r="S437" i="3"/>
  <c r="S442" i="3"/>
  <c r="S518" i="3"/>
  <c r="S458" i="3"/>
  <c r="S474" i="3"/>
  <c r="S490" i="3"/>
  <c r="S506" i="3"/>
  <c r="S2" i="3"/>
  <c r="S21" i="3"/>
  <c r="S26" i="3"/>
  <c r="S45" i="3"/>
  <c r="S50" i="3"/>
  <c r="S69" i="3"/>
  <c r="S74" i="3"/>
  <c r="S93" i="3"/>
  <c r="S98" i="3"/>
  <c r="S117" i="3"/>
  <c r="S122" i="3"/>
  <c r="S141" i="3"/>
  <c r="S146" i="3"/>
  <c r="S165" i="3"/>
  <c r="S170" i="3"/>
  <c r="S189" i="3"/>
  <c r="S194" i="3"/>
  <c r="S213" i="3"/>
  <c r="S218" i="3"/>
  <c r="S237" i="3"/>
  <c r="S242" i="3"/>
  <c r="S261" i="3"/>
  <c r="S266" i="3"/>
  <c r="S285" i="3"/>
  <c r="S290" i="3"/>
  <c r="S309" i="3"/>
  <c r="S314" i="3"/>
  <c r="S333" i="3"/>
  <c r="S338" i="3"/>
  <c r="S357" i="3"/>
  <c r="S362" i="3"/>
  <c r="S381" i="3"/>
  <c r="S386" i="3"/>
  <c r="S405" i="3"/>
  <c r="S410" i="3"/>
  <c r="S429" i="3"/>
  <c r="S434" i="3"/>
  <c r="S453" i="3"/>
  <c r="S469" i="3"/>
  <c r="S485" i="3"/>
  <c r="S501" i="3"/>
  <c r="S517" i="3"/>
  <c r="S533" i="3"/>
  <c r="S467" i="3"/>
  <c r="S483" i="3"/>
  <c r="S499" i="3"/>
  <c r="S515" i="3"/>
  <c r="S531" i="3"/>
  <c r="S22" i="3"/>
  <c r="S46" i="3"/>
  <c r="S70" i="3"/>
  <c r="S94" i="3"/>
  <c r="S118" i="3"/>
  <c r="S142" i="3"/>
  <c r="S166" i="3"/>
  <c r="S190" i="3"/>
  <c r="S214" i="3"/>
  <c r="S238" i="3"/>
  <c r="S262" i="3"/>
  <c r="S286" i="3"/>
  <c r="S310" i="3"/>
  <c r="S334" i="3"/>
  <c r="S358" i="3"/>
  <c r="S382" i="3"/>
  <c r="S406" i="3"/>
  <c r="S430" i="3"/>
  <c r="S449" i="3"/>
  <c r="S454" i="3"/>
  <c r="S470" i="3"/>
  <c r="S486" i="3"/>
  <c r="S502" i="3"/>
  <c r="S526" i="3"/>
  <c r="S542" i="3"/>
  <c r="S465" i="3"/>
  <c r="S481" i="3"/>
  <c r="S497" i="3"/>
  <c r="S513" i="3"/>
  <c r="S529" i="3"/>
  <c r="S13" i="3"/>
  <c r="S18" i="3"/>
  <c r="S37" i="3"/>
  <c r="S42" i="3"/>
  <c r="S61" i="3"/>
  <c r="S66" i="3"/>
  <c r="S85" i="3"/>
  <c r="S90" i="3"/>
  <c r="S109" i="3"/>
  <c r="S114" i="3"/>
  <c r="S133" i="3"/>
  <c r="S138" i="3"/>
  <c r="S157" i="3"/>
  <c r="S162" i="3"/>
  <c r="S181" i="3"/>
  <c r="S186" i="3"/>
  <c r="S205" i="3"/>
  <c r="S210" i="3"/>
  <c r="S229" i="3"/>
  <c r="S234" i="3"/>
  <c r="S253" i="3"/>
  <c r="S258" i="3"/>
  <c r="S277" i="3"/>
  <c r="S282" i="3"/>
  <c r="S301" i="3"/>
  <c r="S306" i="3"/>
  <c r="S325" i="3"/>
  <c r="S330" i="3"/>
  <c r="S349" i="3"/>
  <c r="S354" i="3"/>
  <c r="S373" i="3"/>
  <c r="S378" i="3"/>
  <c r="S397" i="3"/>
  <c r="S402" i="3"/>
  <c r="S421" i="3"/>
  <c r="S426" i="3"/>
  <c r="S445" i="3"/>
  <c r="S450" i="3"/>
  <c r="S463" i="3"/>
  <c r="S479" i="3"/>
  <c r="S495" i="3"/>
  <c r="S511" i="3"/>
  <c r="S527" i="3"/>
  <c r="S543" i="3"/>
  <c r="S466" i="3"/>
  <c r="S482" i="3"/>
  <c r="S498" i="3"/>
  <c r="S514" i="3"/>
  <c r="S522" i="3"/>
  <c r="S459" i="3"/>
  <c r="S475" i="3"/>
  <c r="S491" i="3"/>
  <c r="S507" i="3"/>
  <c r="S523" i="3"/>
  <c r="S539" i="3"/>
  <c r="E5" i="4"/>
  <c r="Q5" i="4"/>
  <c r="F5" i="4"/>
  <c r="R5" i="4"/>
  <c r="G5" i="4"/>
  <c r="S5" i="4"/>
  <c r="I5" i="4"/>
  <c r="G9" i="4"/>
  <c r="H5" i="4"/>
  <c r="J5" i="4"/>
  <c r="H9" i="4"/>
  <c r="K5" i="4"/>
  <c r="L5" i="4"/>
  <c r="K29" i="10"/>
  <c r="I28" i="10"/>
  <c r="G27" i="10"/>
  <c r="E26" i="10"/>
  <c r="C24" i="10"/>
  <c r="K23" i="10"/>
  <c r="I11" i="10"/>
  <c r="G16" i="10"/>
  <c r="E22" i="10"/>
  <c r="C20" i="10"/>
  <c r="K19" i="10"/>
  <c r="I17" i="10"/>
  <c r="G14" i="10"/>
  <c r="E12" i="10"/>
  <c r="C21" i="10"/>
  <c r="K15" i="10"/>
  <c r="I13" i="10"/>
  <c r="G10" i="10"/>
  <c r="E8" i="10"/>
  <c r="C9" i="10"/>
  <c r="K3" i="10"/>
  <c r="I7" i="10"/>
  <c r="G4" i="10"/>
  <c r="E27" i="9"/>
  <c r="C26" i="9"/>
  <c r="K24" i="9"/>
  <c r="I23" i="9"/>
  <c r="G22" i="9"/>
  <c r="E21" i="9"/>
  <c r="C20" i="9"/>
  <c r="K18" i="9"/>
  <c r="I17" i="9"/>
  <c r="G16" i="9"/>
  <c r="E15" i="9"/>
  <c r="C14" i="9"/>
  <c r="K12" i="9"/>
  <c r="I11" i="9"/>
  <c r="G10" i="9"/>
  <c r="E9" i="9"/>
  <c r="C8" i="9"/>
  <c r="K6" i="9"/>
  <c r="I5" i="9"/>
  <c r="G4" i="9"/>
  <c r="E3" i="9"/>
  <c r="C27" i="8"/>
  <c r="K25" i="8"/>
  <c r="I24" i="8"/>
  <c r="G23" i="8"/>
  <c r="M23" i="8" s="1"/>
  <c r="E22" i="8"/>
  <c r="C21" i="8"/>
  <c r="K19" i="8"/>
  <c r="I18" i="8"/>
  <c r="G17" i="8"/>
  <c r="E16" i="8"/>
  <c r="C15" i="8"/>
  <c r="K13" i="8"/>
  <c r="I12" i="8"/>
  <c r="G11" i="8"/>
  <c r="E10" i="8"/>
  <c r="C9" i="8"/>
  <c r="K7" i="8"/>
  <c r="I6" i="8"/>
  <c r="G5" i="8"/>
  <c r="E4" i="8"/>
  <c r="C3" i="8"/>
  <c r="K26" i="7"/>
  <c r="I25" i="7"/>
  <c r="G24" i="7"/>
  <c r="E23" i="7"/>
  <c r="C22" i="7"/>
  <c r="K20" i="7"/>
  <c r="I19" i="7"/>
  <c r="G18" i="7"/>
  <c r="J29" i="10"/>
  <c r="H28" i="10"/>
  <c r="F27" i="10"/>
  <c r="D26" i="10"/>
  <c r="B24" i="10"/>
  <c r="J23" i="10"/>
  <c r="H11" i="10"/>
  <c r="F16" i="10"/>
  <c r="D22" i="10"/>
  <c r="B20" i="10"/>
  <c r="J19" i="10"/>
  <c r="H17" i="10"/>
  <c r="F14" i="10"/>
  <c r="D12" i="10"/>
  <c r="B21" i="10"/>
  <c r="J15" i="10"/>
  <c r="H13" i="10"/>
  <c r="F10" i="10"/>
  <c r="D8" i="10"/>
  <c r="B9" i="10"/>
  <c r="J3" i="10"/>
  <c r="H7" i="10"/>
  <c r="F4" i="10"/>
  <c r="D27" i="9"/>
  <c r="B26" i="9"/>
  <c r="J24" i="9"/>
  <c r="H23" i="9"/>
  <c r="F22" i="9"/>
  <c r="D21" i="9"/>
  <c r="B20" i="9"/>
  <c r="J18" i="9"/>
  <c r="H17" i="9"/>
  <c r="F16" i="9"/>
  <c r="D15" i="9"/>
  <c r="B14" i="9"/>
  <c r="J12" i="9"/>
  <c r="H11" i="9"/>
  <c r="F10" i="9"/>
  <c r="D9" i="9"/>
  <c r="B8" i="9"/>
  <c r="J6" i="9"/>
  <c r="H5" i="9"/>
  <c r="F4" i="9"/>
  <c r="D3" i="9"/>
  <c r="B27" i="8"/>
  <c r="J25" i="8"/>
  <c r="H24" i="8"/>
  <c r="F23" i="8"/>
  <c r="D22" i="8"/>
  <c r="B21" i="8"/>
  <c r="J19" i="8"/>
  <c r="H18" i="8"/>
  <c r="F17" i="8"/>
  <c r="D16" i="8"/>
  <c r="B15" i="8"/>
  <c r="J13" i="8"/>
  <c r="H12" i="8"/>
  <c r="F11" i="8"/>
  <c r="D10" i="8"/>
  <c r="B9" i="8"/>
  <c r="J7" i="8"/>
  <c r="H6" i="8"/>
  <c r="F5" i="8"/>
  <c r="D4" i="8"/>
  <c r="B3" i="8"/>
  <c r="J26" i="7"/>
  <c r="I29" i="10"/>
  <c r="G28" i="10"/>
  <c r="E27" i="10"/>
  <c r="C26" i="10"/>
  <c r="K25" i="10"/>
  <c r="I23" i="10"/>
  <c r="G11" i="10"/>
  <c r="E16" i="10"/>
  <c r="C22" i="10"/>
  <c r="K18" i="10"/>
  <c r="I19" i="10"/>
  <c r="G17" i="10"/>
  <c r="E14" i="10"/>
  <c r="C12" i="10"/>
  <c r="K6" i="10"/>
  <c r="I15" i="10"/>
  <c r="G13" i="10"/>
  <c r="E10" i="10"/>
  <c r="C8" i="10"/>
  <c r="K5" i="10"/>
  <c r="I3" i="10"/>
  <c r="G7" i="10"/>
  <c r="E4" i="10"/>
  <c r="C27" i="9"/>
  <c r="K25" i="9"/>
  <c r="I24" i="9"/>
  <c r="G23" i="9"/>
  <c r="E22" i="9"/>
  <c r="C21" i="9"/>
  <c r="K19" i="9"/>
  <c r="I18" i="9"/>
  <c r="G17" i="9"/>
  <c r="E16" i="9"/>
  <c r="C15" i="9"/>
  <c r="K13" i="9"/>
  <c r="I12" i="9"/>
  <c r="G11" i="9"/>
  <c r="E10" i="9"/>
  <c r="C9" i="9"/>
  <c r="K7" i="9"/>
  <c r="I6" i="9"/>
  <c r="G5" i="9"/>
  <c r="E4" i="9"/>
  <c r="C3" i="9"/>
  <c r="K26" i="8"/>
  <c r="I25" i="8"/>
  <c r="G24" i="8"/>
  <c r="E23" i="8"/>
  <c r="C22" i="8"/>
  <c r="K20" i="8"/>
  <c r="I19" i="8"/>
  <c r="G18" i="8"/>
  <c r="E17" i="8"/>
  <c r="C16" i="8"/>
  <c r="K14" i="8"/>
  <c r="I13" i="8"/>
  <c r="G12" i="8"/>
  <c r="E11" i="8"/>
  <c r="C10" i="8"/>
  <c r="K8" i="8"/>
  <c r="I7" i="8"/>
  <c r="G6" i="8"/>
  <c r="E5" i="8"/>
  <c r="C4" i="8"/>
  <c r="K27" i="7"/>
  <c r="I26" i="7"/>
  <c r="G25" i="7"/>
  <c r="E24" i="7"/>
  <c r="C23" i="7"/>
  <c r="K21" i="7"/>
  <c r="I20" i="7"/>
  <c r="G19" i="7"/>
  <c r="H29" i="10"/>
  <c r="F28" i="10"/>
  <c r="D27" i="10"/>
  <c r="B26" i="10"/>
  <c r="J25" i="10"/>
  <c r="H23" i="10"/>
  <c r="F11" i="10"/>
  <c r="D16" i="10"/>
  <c r="B22" i="10"/>
  <c r="J18" i="10"/>
  <c r="H19" i="10"/>
  <c r="F17" i="10"/>
  <c r="D14" i="10"/>
  <c r="B12" i="10"/>
  <c r="J6" i="10"/>
  <c r="H15" i="10"/>
  <c r="F13" i="10"/>
  <c r="D10" i="10"/>
  <c r="B8" i="10"/>
  <c r="J5" i="10"/>
  <c r="H3" i="10"/>
  <c r="F7" i="10"/>
  <c r="D4" i="10"/>
  <c r="B27" i="9"/>
  <c r="J25" i="9"/>
  <c r="H24" i="9"/>
  <c r="F23" i="9"/>
  <c r="D22" i="9"/>
  <c r="B21" i="9"/>
  <c r="J19" i="9"/>
  <c r="H18" i="9"/>
  <c r="F17" i="9"/>
  <c r="D16" i="9"/>
  <c r="B15" i="9"/>
  <c r="J13" i="9"/>
  <c r="H12" i="9"/>
  <c r="F11" i="9"/>
  <c r="D10" i="9"/>
  <c r="B9" i="9"/>
  <c r="J7" i="9"/>
  <c r="H6" i="9"/>
  <c r="F5" i="9"/>
  <c r="D4" i="9"/>
  <c r="B3" i="9"/>
  <c r="J26" i="8"/>
  <c r="H25" i="8"/>
  <c r="F24" i="8"/>
  <c r="D23" i="8"/>
  <c r="B22" i="8"/>
  <c r="J20" i="8"/>
  <c r="H19" i="8"/>
  <c r="F18" i="8"/>
  <c r="D17" i="8"/>
  <c r="B16" i="8"/>
  <c r="J14" i="8"/>
  <c r="H13" i="8"/>
  <c r="F12" i="8"/>
  <c r="D11" i="8"/>
  <c r="B10" i="8"/>
  <c r="J8" i="8"/>
  <c r="H7" i="8"/>
  <c r="F6" i="8"/>
  <c r="D5" i="8"/>
  <c r="B4" i="8"/>
  <c r="J27" i="7"/>
  <c r="H26" i="7"/>
  <c r="F25" i="7"/>
  <c r="D24" i="7"/>
  <c r="B23" i="7"/>
  <c r="J21" i="7"/>
  <c r="H20" i="7"/>
  <c r="F19" i="7"/>
  <c r="G29" i="10"/>
  <c r="E28" i="10"/>
  <c r="C27" i="10"/>
  <c r="K24" i="10"/>
  <c r="I25" i="10"/>
  <c r="G23" i="10"/>
  <c r="E11" i="10"/>
  <c r="C16" i="10"/>
  <c r="K20" i="10"/>
  <c r="I18" i="10"/>
  <c r="G19" i="10"/>
  <c r="E17" i="10"/>
  <c r="C14" i="10"/>
  <c r="K21" i="10"/>
  <c r="I6" i="10"/>
  <c r="G15" i="10"/>
  <c r="E13" i="10"/>
  <c r="C10" i="10"/>
  <c r="K9" i="10"/>
  <c r="I5" i="10"/>
  <c r="G3" i="10"/>
  <c r="E7" i="10"/>
  <c r="C4" i="10"/>
  <c r="K26" i="9"/>
  <c r="I25" i="9"/>
  <c r="G24" i="9"/>
  <c r="E23" i="9"/>
  <c r="C22" i="9"/>
  <c r="K20" i="9"/>
  <c r="I19" i="9"/>
  <c r="G18" i="9"/>
  <c r="E17" i="9"/>
  <c r="C16" i="9"/>
  <c r="K14" i="9"/>
  <c r="I13" i="9"/>
  <c r="G12" i="9"/>
  <c r="E11" i="9"/>
  <c r="C10" i="9"/>
  <c r="K8" i="9"/>
  <c r="I7" i="9"/>
  <c r="G6" i="9"/>
  <c r="E5" i="9"/>
  <c r="C4" i="9"/>
  <c r="K27" i="8"/>
  <c r="I26" i="8"/>
  <c r="G25" i="8"/>
  <c r="E24" i="8"/>
  <c r="C23" i="8"/>
  <c r="K21" i="8"/>
  <c r="I20" i="8"/>
  <c r="G19" i="8"/>
  <c r="E18" i="8"/>
  <c r="C17" i="8"/>
  <c r="K15" i="8"/>
  <c r="I14" i="8"/>
  <c r="G13" i="8"/>
  <c r="E12" i="8"/>
  <c r="C11" i="8"/>
  <c r="K9" i="8"/>
  <c r="I8" i="8"/>
  <c r="G7" i="8"/>
  <c r="M7" i="8" s="1"/>
  <c r="E6" i="8"/>
  <c r="C5" i="8"/>
  <c r="K3" i="8"/>
  <c r="I27" i="7"/>
  <c r="F29" i="10"/>
  <c r="D28" i="10"/>
  <c r="B27" i="10"/>
  <c r="J24" i="10"/>
  <c r="H25" i="10"/>
  <c r="F23" i="10"/>
  <c r="D11" i="10"/>
  <c r="B16" i="10"/>
  <c r="J20" i="10"/>
  <c r="H18" i="10"/>
  <c r="F19" i="10"/>
  <c r="D17" i="10"/>
  <c r="B14" i="10"/>
  <c r="J21" i="10"/>
  <c r="H6" i="10"/>
  <c r="F15" i="10"/>
  <c r="D13" i="10"/>
  <c r="B10" i="10"/>
  <c r="J9" i="10"/>
  <c r="H5" i="10"/>
  <c r="F3" i="10"/>
  <c r="D7" i="10"/>
  <c r="B4" i="10"/>
  <c r="J26" i="9"/>
  <c r="H25" i="9"/>
  <c r="F24" i="9"/>
  <c r="D23" i="9"/>
  <c r="B22" i="9"/>
  <c r="J20" i="9"/>
  <c r="H19" i="9"/>
  <c r="F18" i="9"/>
  <c r="D17" i="9"/>
  <c r="B16" i="9"/>
  <c r="J14" i="9"/>
  <c r="H13" i="9"/>
  <c r="F12" i="9"/>
  <c r="D11" i="9"/>
  <c r="B10" i="9"/>
  <c r="J8" i="9"/>
  <c r="H7" i="9"/>
  <c r="F6" i="9"/>
  <c r="D5" i="9"/>
  <c r="B4" i="9"/>
  <c r="J27" i="8"/>
  <c r="H26" i="8"/>
  <c r="F25" i="8"/>
  <c r="D24" i="8"/>
  <c r="B23" i="8"/>
  <c r="J21" i="8"/>
  <c r="H20" i="8"/>
  <c r="F19" i="8"/>
  <c r="D18" i="8"/>
  <c r="B17" i="8"/>
  <c r="J15" i="8"/>
  <c r="H14" i="8"/>
  <c r="F13" i="8"/>
  <c r="D12" i="8"/>
  <c r="B11" i="8"/>
  <c r="J9" i="8"/>
  <c r="H8" i="8"/>
  <c r="F7" i="8"/>
  <c r="D6" i="8"/>
  <c r="B5" i="8"/>
  <c r="J3" i="8"/>
  <c r="H27" i="7"/>
  <c r="F26" i="7"/>
  <c r="D25" i="7"/>
  <c r="B24" i="7"/>
  <c r="J22" i="7"/>
  <c r="H21" i="7"/>
  <c r="F20" i="7"/>
  <c r="D19" i="7"/>
  <c r="B18" i="7"/>
  <c r="J16" i="7"/>
  <c r="H15" i="7"/>
  <c r="F14" i="7"/>
  <c r="D13" i="7"/>
  <c r="B12" i="7"/>
  <c r="J10" i="7"/>
  <c r="H9" i="7"/>
  <c r="F8" i="7"/>
  <c r="D7" i="7"/>
  <c r="B6" i="7"/>
  <c r="J4" i="7"/>
  <c r="H3" i="7"/>
  <c r="E29" i="10"/>
  <c r="C28" i="10"/>
  <c r="K26" i="10"/>
  <c r="I24" i="10"/>
  <c r="G25" i="10"/>
  <c r="E23" i="10"/>
  <c r="C11" i="10"/>
  <c r="K22" i="10"/>
  <c r="I20" i="10"/>
  <c r="G18" i="10"/>
  <c r="E19" i="10"/>
  <c r="C17" i="10"/>
  <c r="K12" i="10"/>
  <c r="I21" i="10"/>
  <c r="G6" i="10"/>
  <c r="E15" i="10"/>
  <c r="C13" i="10"/>
  <c r="K8" i="10"/>
  <c r="I9" i="10"/>
  <c r="G5" i="10"/>
  <c r="E3" i="10"/>
  <c r="C7" i="10"/>
  <c r="K27" i="9"/>
  <c r="I26" i="9"/>
  <c r="G25" i="9"/>
  <c r="E24" i="9"/>
  <c r="C23" i="9"/>
  <c r="K21" i="9"/>
  <c r="I20" i="9"/>
  <c r="G19" i="9"/>
  <c r="E18" i="9"/>
  <c r="C17" i="9"/>
  <c r="K15" i="9"/>
  <c r="I14" i="9"/>
  <c r="G13" i="9"/>
  <c r="E12" i="9"/>
  <c r="C11" i="9"/>
  <c r="K9" i="9"/>
  <c r="I8" i="9"/>
  <c r="G7" i="9"/>
  <c r="E6" i="9"/>
  <c r="C5" i="9"/>
  <c r="K3" i="9"/>
  <c r="I27" i="8"/>
  <c r="G26" i="8"/>
  <c r="E25" i="8"/>
  <c r="C24" i="8"/>
  <c r="K22" i="8"/>
  <c r="I21" i="8"/>
  <c r="G20" i="8"/>
  <c r="E19" i="8"/>
  <c r="C18" i="8"/>
  <c r="K16" i="8"/>
  <c r="I15" i="8"/>
  <c r="G14" i="8"/>
  <c r="M14" i="8" s="1"/>
  <c r="E13" i="8"/>
  <c r="C12" i="8"/>
  <c r="K10" i="8"/>
  <c r="I9" i="8"/>
  <c r="G8" i="8"/>
  <c r="E7" i="8"/>
  <c r="C6" i="8"/>
  <c r="K4" i="8"/>
  <c r="I3" i="8"/>
  <c r="G27" i="7"/>
  <c r="E26" i="7"/>
  <c r="C25" i="7"/>
  <c r="K23" i="7"/>
  <c r="I22" i="7"/>
  <c r="G21" i="7"/>
  <c r="E20" i="7"/>
  <c r="C19" i="7"/>
  <c r="K17" i="7"/>
  <c r="I16" i="7"/>
  <c r="G15" i="7"/>
  <c r="E14" i="7"/>
  <c r="C13" i="7"/>
  <c r="K11" i="7"/>
  <c r="I10" i="7"/>
  <c r="G9" i="7"/>
  <c r="E8" i="7"/>
  <c r="C7" i="7"/>
  <c r="K5" i="7"/>
  <c r="I4" i="7"/>
  <c r="G3" i="7"/>
  <c r="D29" i="10"/>
  <c r="B28" i="10"/>
  <c r="J26" i="10"/>
  <c r="H24" i="10"/>
  <c r="F25" i="10"/>
  <c r="D23" i="10"/>
  <c r="B11" i="10"/>
  <c r="J22" i="10"/>
  <c r="H20" i="10"/>
  <c r="F18" i="10"/>
  <c r="D19" i="10"/>
  <c r="B17" i="10"/>
  <c r="J12" i="10"/>
  <c r="H21" i="10"/>
  <c r="F6" i="10"/>
  <c r="D15" i="10"/>
  <c r="B13" i="10"/>
  <c r="J8" i="10"/>
  <c r="H9" i="10"/>
  <c r="F5" i="10"/>
  <c r="D3" i="10"/>
  <c r="B7" i="10"/>
  <c r="J27" i="9"/>
  <c r="H26" i="9"/>
  <c r="F25" i="9"/>
  <c r="D24" i="9"/>
  <c r="B23" i="9"/>
  <c r="J21" i="9"/>
  <c r="H20" i="9"/>
  <c r="F19" i="9"/>
  <c r="D18" i="9"/>
  <c r="B17" i="9"/>
  <c r="J15" i="9"/>
  <c r="H14" i="9"/>
  <c r="F13" i="9"/>
  <c r="D12" i="9"/>
  <c r="B11" i="9"/>
  <c r="J9" i="9"/>
  <c r="H8" i="9"/>
  <c r="F7" i="9"/>
  <c r="D6" i="9"/>
  <c r="B5" i="9"/>
  <c r="J3" i="9"/>
  <c r="H27" i="8"/>
  <c r="F26" i="8"/>
  <c r="D25" i="8"/>
  <c r="B24" i="8"/>
  <c r="J22" i="8"/>
  <c r="H21" i="8"/>
  <c r="F20" i="8"/>
  <c r="D19" i="8"/>
  <c r="B18" i="8"/>
  <c r="J16" i="8"/>
  <c r="H15" i="8"/>
  <c r="F14" i="8"/>
  <c r="D13" i="8"/>
  <c r="B12" i="8"/>
  <c r="J10" i="8"/>
  <c r="H9" i="8"/>
  <c r="F8" i="8"/>
  <c r="D7" i="8"/>
  <c r="B6" i="8"/>
  <c r="J4" i="8"/>
  <c r="H3" i="8"/>
  <c r="F27" i="7"/>
  <c r="D26" i="7"/>
  <c r="B25" i="7"/>
  <c r="J23" i="7"/>
  <c r="H22" i="7"/>
  <c r="F21" i="7"/>
  <c r="D20" i="7"/>
  <c r="B29" i="10"/>
  <c r="J27" i="10"/>
  <c r="H26" i="10"/>
  <c r="F24" i="10"/>
  <c r="D25" i="10"/>
  <c r="B23" i="10"/>
  <c r="J16" i="10"/>
  <c r="H22" i="10"/>
  <c r="F20" i="10"/>
  <c r="D18" i="10"/>
  <c r="B19" i="10"/>
  <c r="J14" i="10"/>
  <c r="H12" i="10"/>
  <c r="F21" i="10"/>
  <c r="D6" i="10"/>
  <c r="B15" i="10"/>
  <c r="J10" i="10"/>
  <c r="H8" i="10"/>
  <c r="F9" i="10"/>
  <c r="D5" i="10"/>
  <c r="B3" i="10"/>
  <c r="J4" i="10"/>
  <c r="H27" i="9"/>
  <c r="F26" i="9"/>
  <c r="D25" i="9"/>
  <c r="B24" i="9"/>
  <c r="J22" i="9"/>
  <c r="H21" i="9"/>
  <c r="F20" i="9"/>
  <c r="D19" i="9"/>
  <c r="B18" i="9"/>
  <c r="J16" i="9"/>
  <c r="H15" i="9"/>
  <c r="F14" i="9"/>
  <c r="D13" i="9"/>
  <c r="B12" i="9"/>
  <c r="J10" i="9"/>
  <c r="H9" i="9"/>
  <c r="F8" i="9"/>
  <c r="D7" i="9"/>
  <c r="B6" i="9"/>
  <c r="J4" i="9"/>
  <c r="H3" i="9"/>
  <c r="F27" i="8"/>
  <c r="D26" i="8"/>
  <c r="B25" i="8"/>
  <c r="J23" i="8"/>
  <c r="H22" i="8"/>
  <c r="F21" i="8"/>
  <c r="D20" i="8"/>
  <c r="B19" i="8"/>
  <c r="J17" i="8"/>
  <c r="H16" i="8"/>
  <c r="F15" i="8"/>
  <c r="D14" i="8"/>
  <c r="B13" i="8"/>
  <c r="J11" i="8"/>
  <c r="H10" i="8"/>
  <c r="F9" i="8"/>
  <c r="D8" i="8"/>
  <c r="B7" i="8"/>
  <c r="J5" i="8"/>
  <c r="H4" i="8"/>
  <c r="F3" i="8"/>
  <c r="D27" i="7"/>
  <c r="B26" i="7"/>
  <c r="J24" i="7"/>
  <c r="H23" i="7"/>
  <c r="F22" i="7"/>
  <c r="D21" i="7"/>
  <c r="B20" i="7"/>
  <c r="J18" i="7"/>
  <c r="H17" i="7"/>
  <c r="F16" i="7"/>
  <c r="D15" i="7"/>
  <c r="B14" i="7"/>
  <c r="J12" i="7"/>
  <c r="H11" i="7"/>
  <c r="F10" i="7"/>
  <c r="D9" i="7"/>
  <c r="B8" i="7"/>
  <c r="J6" i="7"/>
  <c r="H5" i="7"/>
  <c r="J28" i="10"/>
  <c r="H27" i="10"/>
  <c r="F26" i="10"/>
  <c r="D24" i="10"/>
  <c r="B25" i="10"/>
  <c r="J11" i="10"/>
  <c r="H16" i="10"/>
  <c r="F22" i="10"/>
  <c r="D20" i="10"/>
  <c r="B18" i="10"/>
  <c r="J17" i="10"/>
  <c r="H14" i="10"/>
  <c r="F12" i="10"/>
  <c r="D21" i="10"/>
  <c r="B6" i="10"/>
  <c r="J13" i="10"/>
  <c r="H10" i="10"/>
  <c r="F8" i="10"/>
  <c r="D9" i="10"/>
  <c r="B5" i="10"/>
  <c r="J7" i="10"/>
  <c r="H4" i="10"/>
  <c r="F27" i="9"/>
  <c r="D26" i="9"/>
  <c r="B25" i="9"/>
  <c r="J23" i="9"/>
  <c r="H22" i="9"/>
  <c r="F21" i="9"/>
  <c r="D20" i="9"/>
  <c r="B19" i="9"/>
  <c r="J17" i="9"/>
  <c r="H16" i="9"/>
  <c r="F15" i="9"/>
  <c r="D14" i="9"/>
  <c r="B13" i="9"/>
  <c r="J11" i="9"/>
  <c r="F9" i="9"/>
  <c r="D8" i="9"/>
  <c r="B7" i="9"/>
  <c r="J5" i="9"/>
  <c r="H4" i="9"/>
  <c r="F3" i="9"/>
  <c r="D27" i="8"/>
  <c r="B26" i="8"/>
  <c r="J24" i="8"/>
  <c r="H23" i="8"/>
  <c r="F22" i="8"/>
  <c r="D21" i="8"/>
  <c r="B20" i="8"/>
  <c r="J18" i="8"/>
  <c r="H17" i="8"/>
  <c r="F16" i="8"/>
  <c r="D15" i="8"/>
  <c r="B14" i="8"/>
  <c r="J12" i="8"/>
  <c r="H11" i="8"/>
  <c r="F10" i="8"/>
  <c r="D9" i="8"/>
  <c r="B8" i="8"/>
  <c r="J6" i="8"/>
  <c r="H5" i="8"/>
  <c r="F4" i="8"/>
  <c r="D3" i="8"/>
  <c r="B27" i="7"/>
  <c r="J25" i="7"/>
  <c r="H24" i="7"/>
  <c r="F23" i="7"/>
  <c r="D22" i="7"/>
  <c r="B21" i="7"/>
  <c r="J19" i="7"/>
  <c r="H18" i="7"/>
  <c r="F17" i="7"/>
  <c r="D16" i="7"/>
  <c r="B15" i="7"/>
  <c r="J13" i="7"/>
  <c r="H12" i="7"/>
  <c r="F11" i="7"/>
  <c r="D10" i="7"/>
  <c r="B9" i="7"/>
  <c r="J7" i="7"/>
  <c r="H6" i="7"/>
  <c r="C29" i="10"/>
  <c r="K16" i="10"/>
  <c r="I12" i="10"/>
  <c r="G9" i="10"/>
  <c r="E25" i="9"/>
  <c r="C18" i="9"/>
  <c r="K10" i="9"/>
  <c r="I3" i="9"/>
  <c r="G21" i="8"/>
  <c r="E14" i="8"/>
  <c r="C7" i="8"/>
  <c r="K25" i="7"/>
  <c r="E22" i="7"/>
  <c r="K18" i="7"/>
  <c r="B17" i="7"/>
  <c r="C15" i="7"/>
  <c r="F13" i="7"/>
  <c r="G11" i="7"/>
  <c r="J9" i="7"/>
  <c r="K7" i="7"/>
  <c r="D6" i="7"/>
  <c r="G4" i="7"/>
  <c r="C3" i="7"/>
  <c r="K26" i="6"/>
  <c r="I25" i="6"/>
  <c r="G24" i="6"/>
  <c r="M24" i="6" s="1"/>
  <c r="E23" i="6"/>
  <c r="C22" i="6"/>
  <c r="K20" i="6"/>
  <c r="I19" i="6"/>
  <c r="G18" i="6"/>
  <c r="E17" i="6"/>
  <c r="C16" i="6"/>
  <c r="K14" i="6"/>
  <c r="I13" i="6"/>
  <c r="G12" i="6"/>
  <c r="E11" i="6"/>
  <c r="C10" i="6"/>
  <c r="K8" i="6"/>
  <c r="I7" i="6"/>
  <c r="G6" i="6"/>
  <c r="M6" i="6" s="1"/>
  <c r="E5" i="6"/>
  <c r="C4" i="6"/>
  <c r="K32" i="5"/>
  <c r="I31" i="5"/>
  <c r="G30" i="5"/>
  <c r="E29" i="5"/>
  <c r="C28" i="5"/>
  <c r="K26" i="5"/>
  <c r="I25" i="5"/>
  <c r="G24" i="5"/>
  <c r="E23" i="5"/>
  <c r="C22" i="5"/>
  <c r="K20" i="5"/>
  <c r="K28" i="10"/>
  <c r="I16" i="10"/>
  <c r="G12" i="10"/>
  <c r="E9" i="10"/>
  <c r="C25" i="9"/>
  <c r="K17" i="9"/>
  <c r="I10" i="9"/>
  <c r="G3" i="9"/>
  <c r="E21" i="8"/>
  <c r="C14" i="8"/>
  <c r="K6" i="8"/>
  <c r="H25" i="7"/>
  <c r="B22" i="7"/>
  <c r="I18" i="7"/>
  <c r="K16" i="7"/>
  <c r="K14" i="7"/>
  <c r="E13" i="7"/>
  <c r="E11" i="7"/>
  <c r="I9" i="7"/>
  <c r="I7" i="7"/>
  <c r="C6" i="7"/>
  <c r="F4" i="7"/>
  <c r="B3" i="7"/>
  <c r="J26" i="6"/>
  <c r="H25" i="6"/>
  <c r="F24" i="6"/>
  <c r="D23" i="6"/>
  <c r="B22" i="6"/>
  <c r="J20" i="6"/>
  <c r="H19" i="6"/>
  <c r="F18" i="6"/>
  <c r="D17" i="6"/>
  <c r="B16" i="6"/>
  <c r="J14" i="6"/>
  <c r="H13" i="6"/>
  <c r="F12" i="6"/>
  <c r="D11" i="6"/>
  <c r="B10" i="6"/>
  <c r="J8" i="6"/>
  <c r="H7" i="6"/>
  <c r="F6" i="6"/>
  <c r="D5" i="6"/>
  <c r="B4" i="6"/>
  <c r="J32" i="5"/>
  <c r="H31" i="5"/>
  <c r="F30" i="5"/>
  <c r="D29" i="5"/>
  <c r="J26" i="5"/>
  <c r="H25" i="5"/>
  <c r="F24" i="5"/>
  <c r="D23" i="5"/>
  <c r="J20" i="5"/>
  <c r="H19" i="5"/>
  <c r="F18" i="5"/>
  <c r="D17" i="5"/>
  <c r="J14" i="5"/>
  <c r="H13" i="5"/>
  <c r="F12" i="5"/>
  <c r="D11" i="5"/>
  <c r="J8" i="5"/>
  <c r="K27" i="10"/>
  <c r="I22" i="10"/>
  <c r="G21" i="10"/>
  <c r="E5" i="10"/>
  <c r="C24" i="9"/>
  <c r="K16" i="9"/>
  <c r="I9" i="9"/>
  <c r="G27" i="8"/>
  <c r="E20" i="8"/>
  <c r="C13" i="8"/>
  <c r="K5" i="8"/>
  <c r="E25" i="7"/>
  <c r="I21" i="7"/>
  <c r="F18" i="7"/>
  <c r="H16" i="7"/>
  <c r="J14" i="7"/>
  <c r="B13" i="7"/>
  <c r="D11" i="7"/>
  <c r="F9" i="7"/>
  <c r="J5" i="7"/>
  <c r="E4" i="7"/>
  <c r="K27" i="6"/>
  <c r="I26" i="6"/>
  <c r="G25" i="6"/>
  <c r="E24" i="6"/>
  <c r="C23" i="6"/>
  <c r="K21" i="6"/>
  <c r="I20" i="6"/>
  <c r="G19" i="6"/>
  <c r="E18" i="6"/>
  <c r="C17" i="6"/>
  <c r="K15" i="6"/>
  <c r="I14" i="6"/>
  <c r="G13" i="6"/>
  <c r="E12" i="6"/>
  <c r="C11" i="6"/>
  <c r="K9" i="6"/>
  <c r="I8" i="6"/>
  <c r="G7" i="6"/>
  <c r="M7" i="6" s="1"/>
  <c r="E6" i="6"/>
  <c r="C5" i="6"/>
  <c r="K3" i="6"/>
  <c r="I32" i="5"/>
  <c r="G31" i="5"/>
  <c r="E30" i="5"/>
  <c r="C29" i="5"/>
  <c r="K27" i="5"/>
  <c r="I26" i="5"/>
  <c r="G25" i="5"/>
  <c r="E24" i="5"/>
  <c r="C23" i="5"/>
  <c r="K21" i="5"/>
  <c r="I20" i="5"/>
  <c r="G19" i="5"/>
  <c r="E18" i="5"/>
  <c r="C17" i="5"/>
  <c r="K15" i="5"/>
  <c r="I14" i="5"/>
  <c r="G13" i="5"/>
  <c r="I27" i="10"/>
  <c r="G22" i="10"/>
  <c r="E21" i="10"/>
  <c r="C5" i="10"/>
  <c r="K23" i="9"/>
  <c r="I16" i="9"/>
  <c r="G9" i="9"/>
  <c r="E27" i="8"/>
  <c r="C20" i="8"/>
  <c r="K12" i="8"/>
  <c r="I5" i="8"/>
  <c r="K24" i="7"/>
  <c r="E21" i="7"/>
  <c r="E18" i="7"/>
  <c r="G16" i="7"/>
  <c r="I14" i="7"/>
  <c r="K12" i="7"/>
  <c r="C11" i="7"/>
  <c r="E9" i="7"/>
  <c r="G7" i="7"/>
  <c r="M7" i="7" s="1"/>
  <c r="I5" i="7"/>
  <c r="D4" i="7"/>
  <c r="J27" i="6"/>
  <c r="H26" i="6"/>
  <c r="F25" i="6"/>
  <c r="D24" i="6"/>
  <c r="B23" i="6"/>
  <c r="J21" i="6"/>
  <c r="H20" i="6"/>
  <c r="F19" i="6"/>
  <c r="D18" i="6"/>
  <c r="B17" i="6"/>
  <c r="J15" i="6"/>
  <c r="H14" i="6"/>
  <c r="F13" i="6"/>
  <c r="D12" i="6"/>
  <c r="B11" i="6"/>
  <c r="J9" i="6"/>
  <c r="H8" i="6"/>
  <c r="F7" i="6"/>
  <c r="D6" i="6"/>
  <c r="B5" i="6"/>
  <c r="J3" i="6"/>
  <c r="H32" i="5"/>
  <c r="F31" i="5"/>
  <c r="D30" i="5"/>
  <c r="J27" i="5"/>
  <c r="H26" i="5"/>
  <c r="F25" i="5"/>
  <c r="D24" i="5"/>
  <c r="J21" i="5"/>
  <c r="H20" i="5"/>
  <c r="F19" i="5"/>
  <c r="D18" i="5"/>
  <c r="J15" i="5"/>
  <c r="H14" i="5"/>
  <c r="F13" i="5"/>
  <c r="D12" i="5"/>
  <c r="J9" i="5"/>
  <c r="H8" i="5"/>
  <c r="F7" i="5"/>
  <c r="D6" i="5"/>
  <c r="J3" i="5"/>
  <c r="I26" i="10"/>
  <c r="G20" i="10"/>
  <c r="E6" i="10"/>
  <c r="C3" i="10"/>
  <c r="K22" i="9"/>
  <c r="I15" i="9"/>
  <c r="G8" i="9"/>
  <c r="M8" i="9" s="1"/>
  <c r="E26" i="8"/>
  <c r="C19" i="8"/>
  <c r="K11" i="8"/>
  <c r="I4" i="8"/>
  <c r="I24" i="7"/>
  <c r="C21" i="7"/>
  <c r="D18" i="7"/>
  <c r="E16" i="7"/>
  <c r="H14" i="7"/>
  <c r="I12" i="7"/>
  <c r="B11" i="7"/>
  <c r="C9" i="7"/>
  <c r="F7" i="7"/>
  <c r="G5" i="7"/>
  <c r="C4" i="7"/>
  <c r="I27" i="6"/>
  <c r="G26" i="6"/>
  <c r="M26" i="6" s="1"/>
  <c r="E25" i="6"/>
  <c r="C24" i="6"/>
  <c r="K22" i="6"/>
  <c r="I21" i="6"/>
  <c r="G20" i="6"/>
  <c r="M20" i="6" s="1"/>
  <c r="E19" i="6"/>
  <c r="C18" i="6"/>
  <c r="K16" i="6"/>
  <c r="I15" i="6"/>
  <c r="G14" i="6"/>
  <c r="M14" i="6" s="1"/>
  <c r="E13" i="6"/>
  <c r="C12" i="6"/>
  <c r="K10" i="6"/>
  <c r="I9" i="6"/>
  <c r="G8" i="6"/>
  <c r="M8" i="6" s="1"/>
  <c r="E7" i="6"/>
  <c r="C6" i="6"/>
  <c r="K4" i="6"/>
  <c r="I3" i="6"/>
  <c r="G32" i="5"/>
  <c r="E31" i="5"/>
  <c r="C30" i="5"/>
  <c r="K28" i="5"/>
  <c r="I27" i="5"/>
  <c r="G26" i="5"/>
  <c r="E25" i="5"/>
  <c r="C24" i="5"/>
  <c r="K22" i="5"/>
  <c r="I21" i="5"/>
  <c r="G20" i="5"/>
  <c r="E19" i="5"/>
  <c r="C18" i="5"/>
  <c r="K16" i="5"/>
  <c r="I15" i="5"/>
  <c r="G14" i="5"/>
  <c r="E13" i="5"/>
  <c r="C12" i="5"/>
  <c r="K10" i="5"/>
  <c r="I9" i="5"/>
  <c r="G26" i="10"/>
  <c r="E20" i="10"/>
  <c r="C6" i="10"/>
  <c r="K7" i="10"/>
  <c r="I22" i="9"/>
  <c r="G15" i="9"/>
  <c r="E8" i="9"/>
  <c r="C26" i="8"/>
  <c r="K18" i="8"/>
  <c r="I11" i="8"/>
  <c r="G4" i="8"/>
  <c r="F24" i="7"/>
  <c r="J20" i="7"/>
  <c r="C18" i="7"/>
  <c r="C16" i="7"/>
  <c r="G14" i="7"/>
  <c r="G12" i="7"/>
  <c r="K10" i="7"/>
  <c r="K8" i="7"/>
  <c r="E7" i="7"/>
  <c r="F5" i="7"/>
  <c r="B4" i="7"/>
  <c r="H27" i="6"/>
  <c r="F26" i="6"/>
  <c r="D25" i="6"/>
  <c r="B24" i="6"/>
  <c r="J22" i="6"/>
  <c r="H21" i="6"/>
  <c r="F20" i="6"/>
  <c r="D19" i="6"/>
  <c r="B18" i="6"/>
  <c r="J16" i="6"/>
  <c r="H15" i="6"/>
  <c r="F14" i="6"/>
  <c r="D13" i="6"/>
  <c r="B12" i="6"/>
  <c r="J10" i="6"/>
  <c r="H9" i="6"/>
  <c r="F8" i="6"/>
  <c r="D7" i="6"/>
  <c r="B6" i="6"/>
  <c r="J4" i="6"/>
  <c r="H3" i="6"/>
  <c r="F32" i="5"/>
  <c r="D31" i="5"/>
  <c r="J28" i="5"/>
  <c r="H27" i="5"/>
  <c r="F26" i="5"/>
  <c r="D25" i="5"/>
  <c r="J22" i="5"/>
  <c r="H21" i="5"/>
  <c r="F20" i="5"/>
  <c r="D19" i="5"/>
  <c r="J16" i="5"/>
  <c r="H15" i="5"/>
  <c r="F14" i="5"/>
  <c r="D13" i="5"/>
  <c r="J10" i="5"/>
  <c r="H9" i="5"/>
  <c r="F8" i="5"/>
  <c r="D7" i="5"/>
  <c r="G24" i="10"/>
  <c r="E18" i="10"/>
  <c r="C15" i="10"/>
  <c r="K4" i="10"/>
  <c r="I21" i="9"/>
  <c r="G14" i="9"/>
  <c r="E7" i="9"/>
  <c r="C25" i="8"/>
  <c r="K17" i="8"/>
  <c r="I10" i="8"/>
  <c r="G3" i="8"/>
  <c r="C24" i="7"/>
  <c r="G20" i="7"/>
  <c r="J17" i="7"/>
  <c r="B16" i="7"/>
  <c r="D14" i="7"/>
  <c r="F12" i="7"/>
  <c r="H10" i="7"/>
  <c r="J8" i="7"/>
  <c r="B7" i="7"/>
  <c r="E5" i="7"/>
  <c r="K3" i="7"/>
  <c r="G27" i="6"/>
  <c r="E26" i="6"/>
  <c r="C25" i="6"/>
  <c r="K23" i="6"/>
  <c r="I22" i="6"/>
  <c r="G21" i="6"/>
  <c r="E20" i="6"/>
  <c r="C19" i="6"/>
  <c r="K17" i="6"/>
  <c r="I16" i="6"/>
  <c r="G15" i="6"/>
  <c r="E14" i="6"/>
  <c r="C13" i="6"/>
  <c r="K11" i="6"/>
  <c r="I10" i="6"/>
  <c r="G9" i="6"/>
  <c r="E8" i="6"/>
  <c r="C7" i="6"/>
  <c r="K5" i="6"/>
  <c r="I4" i="6"/>
  <c r="G3" i="6"/>
  <c r="M3" i="6" s="1"/>
  <c r="E32" i="5"/>
  <c r="C31" i="5"/>
  <c r="K29" i="5"/>
  <c r="I28" i="5"/>
  <c r="G27" i="5"/>
  <c r="E26" i="5"/>
  <c r="C25" i="5"/>
  <c r="K23" i="5"/>
  <c r="I22" i="5"/>
  <c r="G21" i="5"/>
  <c r="E20" i="5"/>
  <c r="C19" i="5"/>
  <c r="K17" i="5"/>
  <c r="I16" i="5"/>
  <c r="G15" i="5"/>
  <c r="E14" i="5"/>
  <c r="C13" i="5"/>
  <c r="K11" i="5"/>
  <c r="I10" i="5"/>
  <c r="E24" i="10"/>
  <c r="C18" i="10"/>
  <c r="K13" i="10"/>
  <c r="I4" i="10"/>
  <c r="G21" i="9"/>
  <c r="E14" i="9"/>
  <c r="C7" i="9"/>
  <c r="K24" i="8"/>
  <c r="I17" i="8"/>
  <c r="G10" i="8"/>
  <c r="E3" i="8"/>
  <c r="I23" i="7"/>
  <c r="C25" i="10"/>
  <c r="K17" i="10"/>
  <c r="I10" i="10"/>
  <c r="G27" i="9"/>
  <c r="E20" i="9"/>
  <c r="C13" i="9"/>
  <c r="K5" i="9"/>
  <c r="I23" i="8"/>
  <c r="G16" i="8"/>
  <c r="E9" i="8"/>
  <c r="C27" i="7"/>
  <c r="D23" i="7"/>
  <c r="H19" i="7"/>
  <c r="E17" i="7"/>
  <c r="I15" i="7"/>
  <c r="I13" i="7"/>
  <c r="C12" i="7"/>
  <c r="C10" i="7"/>
  <c r="G8" i="7"/>
  <c r="M8" i="7" s="1"/>
  <c r="G6" i="7"/>
  <c r="B5" i="7"/>
  <c r="F3" i="7"/>
  <c r="D27" i="6"/>
  <c r="B26" i="6"/>
  <c r="J24" i="6"/>
  <c r="H23" i="6"/>
  <c r="F22" i="6"/>
  <c r="D21" i="6"/>
  <c r="B20" i="6"/>
  <c r="J18" i="6"/>
  <c r="H17" i="6"/>
  <c r="F16" i="6"/>
  <c r="D15" i="6"/>
  <c r="B14" i="6"/>
  <c r="J12" i="6"/>
  <c r="H11" i="6"/>
  <c r="F10" i="6"/>
  <c r="D9" i="6"/>
  <c r="B8" i="6"/>
  <c r="J6" i="6"/>
  <c r="H5" i="6"/>
  <c r="F4" i="6"/>
  <c r="D3" i="6"/>
  <c r="J30" i="5"/>
  <c r="H29" i="5"/>
  <c r="F28" i="5"/>
  <c r="D27" i="5"/>
  <c r="J24" i="5"/>
  <c r="H23" i="5"/>
  <c r="F22" i="5"/>
  <c r="D21" i="5"/>
  <c r="J18" i="5"/>
  <c r="H17" i="5"/>
  <c r="F16" i="5"/>
  <c r="K11" i="10"/>
  <c r="I14" i="10"/>
  <c r="G8" i="10"/>
  <c r="E26" i="9"/>
  <c r="C19" i="9"/>
  <c r="K11" i="9"/>
  <c r="I4" i="9"/>
  <c r="G22" i="8"/>
  <c r="E15" i="8"/>
  <c r="C8" i="8"/>
  <c r="C26" i="7"/>
  <c r="G22" i="7"/>
  <c r="B19" i="7"/>
  <c r="C17" i="7"/>
  <c r="E15" i="7"/>
  <c r="G13" i="7"/>
  <c r="I11" i="7"/>
  <c r="K9" i="7"/>
  <c r="C8" i="7"/>
  <c r="E6" i="7"/>
  <c r="H4" i="7"/>
  <c r="D3" i="7"/>
  <c r="B27" i="6"/>
  <c r="J25" i="6"/>
  <c r="H24" i="6"/>
  <c r="F23" i="6"/>
  <c r="D22" i="6"/>
  <c r="B21" i="6"/>
  <c r="J19" i="6"/>
  <c r="H18" i="6"/>
  <c r="F17" i="6"/>
  <c r="D16" i="6"/>
  <c r="B15" i="6"/>
  <c r="J13" i="6"/>
  <c r="H12" i="6"/>
  <c r="F11" i="6"/>
  <c r="D10" i="6"/>
  <c r="B9" i="6"/>
  <c r="J7" i="6"/>
  <c r="F5" i="6"/>
  <c r="D4" i="6"/>
  <c r="E25" i="10"/>
  <c r="C6" i="9"/>
  <c r="C20" i="7"/>
  <c r="E12" i="7"/>
  <c r="D5" i="7"/>
  <c r="B25" i="6"/>
  <c r="D20" i="6"/>
  <c r="F15" i="6"/>
  <c r="H10" i="6"/>
  <c r="J5" i="6"/>
  <c r="K31" i="5"/>
  <c r="E28" i="5"/>
  <c r="I24" i="5"/>
  <c r="C21" i="5"/>
  <c r="J17" i="5"/>
  <c r="D15" i="5"/>
  <c r="J12" i="5"/>
  <c r="H10" i="5"/>
  <c r="E7" i="5"/>
  <c r="K5" i="5"/>
  <c r="H4" i="5"/>
  <c r="E3" i="5"/>
  <c r="C23" i="10"/>
  <c r="K4" i="9"/>
  <c r="K19" i="7"/>
  <c r="D12" i="7"/>
  <c r="C5" i="7"/>
  <c r="K24" i="6"/>
  <c r="C20" i="6"/>
  <c r="E15" i="6"/>
  <c r="G10" i="6"/>
  <c r="I5" i="6"/>
  <c r="J31" i="5"/>
  <c r="D28" i="5"/>
  <c r="H24" i="5"/>
  <c r="I17" i="5"/>
  <c r="C15" i="5"/>
  <c r="I12" i="5"/>
  <c r="G10" i="5"/>
  <c r="K8" i="5"/>
  <c r="C7" i="5"/>
  <c r="J5" i="5"/>
  <c r="G4" i="5"/>
  <c r="D3" i="5"/>
  <c r="C19" i="10"/>
  <c r="K23" i="8"/>
  <c r="E19" i="7"/>
  <c r="J11" i="7"/>
  <c r="K4" i="7"/>
  <c r="I24" i="6"/>
  <c r="K19" i="6"/>
  <c r="C15" i="6"/>
  <c r="E10" i="6"/>
  <c r="G5" i="6"/>
  <c r="F27" i="5"/>
  <c r="J23" i="5"/>
  <c r="D20" i="5"/>
  <c r="G17" i="5"/>
  <c r="H12" i="5"/>
  <c r="F10" i="5"/>
  <c r="I8" i="5"/>
  <c r="I5" i="5"/>
  <c r="F4" i="5"/>
  <c r="C3" i="5"/>
  <c r="K14" i="10"/>
  <c r="I22" i="8"/>
  <c r="I17" i="7"/>
  <c r="G10" i="7"/>
  <c r="J3" i="7"/>
  <c r="J23" i="6"/>
  <c r="B19" i="6"/>
  <c r="D14" i="6"/>
  <c r="F9" i="6"/>
  <c r="H4" i="6"/>
  <c r="K30" i="5"/>
  <c r="E27" i="5"/>
  <c r="I23" i="5"/>
  <c r="C20" i="5"/>
  <c r="F17" i="5"/>
  <c r="K14" i="5"/>
  <c r="G12" i="5"/>
  <c r="E10" i="5"/>
  <c r="G8" i="5"/>
  <c r="K6" i="5"/>
  <c r="H5" i="5"/>
  <c r="E4" i="5"/>
  <c r="K10" i="10"/>
  <c r="I16" i="8"/>
  <c r="G17" i="7"/>
  <c r="E10" i="7"/>
  <c r="I3" i="7"/>
  <c r="I23" i="6"/>
  <c r="K18" i="6"/>
  <c r="C14" i="6"/>
  <c r="E9" i="6"/>
  <c r="G4" i="6"/>
  <c r="I30" i="5"/>
  <c r="C27" i="5"/>
  <c r="G23" i="5"/>
  <c r="K19" i="5"/>
  <c r="E17" i="5"/>
  <c r="D14" i="5"/>
  <c r="E12" i="5"/>
  <c r="D10" i="5"/>
  <c r="E8" i="5"/>
  <c r="J6" i="5"/>
  <c r="G5" i="5"/>
  <c r="D4" i="5"/>
  <c r="I8" i="10"/>
  <c r="G15" i="8"/>
  <c r="D17" i="7"/>
  <c r="B10" i="7"/>
  <c r="E3" i="7"/>
  <c r="G23" i="6"/>
  <c r="M23" i="6" s="1"/>
  <c r="I18" i="6"/>
  <c r="K13" i="6"/>
  <c r="C9" i="6"/>
  <c r="E4" i="6"/>
  <c r="H30" i="5"/>
  <c r="F23" i="5"/>
  <c r="J19" i="5"/>
  <c r="H16" i="5"/>
  <c r="C14" i="5"/>
  <c r="J11" i="5"/>
  <c r="C10" i="5"/>
  <c r="D8" i="5"/>
  <c r="I6" i="5"/>
  <c r="F5" i="5"/>
  <c r="C4" i="5"/>
  <c r="I27" i="9"/>
  <c r="G9" i="8"/>
  <c r="K15" i="7"/>
  <c r="I8" i="7"/>
  <c r="F27" i="6"/>
  <c r="H22" i="6"/>
  <c r="J17" i="6"/>
  <c r="B13" i="6"/>
  <c r="D8" i="6"/>
  <c r="F3" i="6"/>
  <c r="J29" i="5"/>
  <c r="D26" i="5"/>
  <c r="H22" i="5"/>
  <c r="I19" i="5"/>
  <c r="G16" i="5"/>
  <c r="I11" i="5"/>
  <c r="K9" i="5"/>
  <c r="C8" i="5"/>
  <c r="H6" i="5"/>
  <c r="E5" i="5"/>
  <c r="G26" i="9"/>
  <c r="E8" i="8"/>
  <c r="J15" i="7"/>
  <c r="H8" i="7"/>
  <c r="E27" i="6"/>
  <c r="G22" i="6"/>
  <c r="M22" i="6" s="1"/>
  <c r="I17" i="6"/>
  <c r="K12" i="6"/>
  <c r="C8" i="6"/>
  <c r="E3" i="6"/>
  <c r="I29" i="5"/>
  <c r="C26" i="5"/>
  <c r="G22" i="5"/>
  <c r="E16" i="5"/>
  <c r="K13" i="5"/>
  <c r="H11" i="5"/>
  <c r="G9" i="5"/>
  <c r="G6" i="5"/>
  <c r="D5" i="5"/>
  <c r="G20" i="9"/>
  <c r="E27" i="7"/>
  <c r="F15" i="7"/>
  <c r="D8" i="7"/>
  <c r="C27" i="6"/>
  <c r="E22" i="6"/>
  <c r="G17" i="6"/>
  <c r="I12" i="6"/>
  <c r="K7" i="6"/>
  <c r="C3" i="6"/>
  <c r="G29" i="5"/>
  <c r="K25" i="5"/>
  <c r="E22" i="5"/>
  <c r="K18" i="5"/>
  <c r="D16" i="5"/>
  <c r="J13" i="5"/>
  <c r="G11" i="5"/>
  <c r="F9" i="5"/>
  <c r="K7" i="5"/>
  <c r="E19" i="9"/>
  <c r="D26" i="6"/>
  <c r="B7" i="6"/>
  <c r="D22" i="5"/>
  <c r="F11" i="5"/>
  <c r="E13" i="9"/>
  <c r="C26" i="6"/>
  <c r="K6" i="6"/>
  <c r="F21" i="5"/>
  <c r="E11" i="5"/>
  <c r="C5" i="5"/>
  <c r="C12" i="9"/>
  <c r="K25" i="6"/>
  <c r="I6" i="6"/>
  <c r="E21" i="5"/>
  <c r="C11" i="5"/>
  <c r="K4" i="5"/>
  <c r="G26" i="7"/>
  <c r="F21" i="6"/>
  <c r="B3" i="6"/>
  <c r="I18" i="5"/>
  <c r="E9" i="5"/>
  <c r="J4" i="5"/>
  <c r="G23" i="7"/>
  <c r="E21" i="6"/>
  <c r="D32" i="5"/>
  <c r="H18" i="5"/>
  <c r="D9" i="5"/>
  <c r="I4" i="5"/>
  <c r="K22" i="7"/>
  <c r="C21" i="6"/>
  <c r="C32" i="5"/>
  <c r="G18" i="5"/>
  <c r="C9" i="5"/>
  <c r="I3" i="5"/>
  <c r="C14" i="7"/>
  <c r="H16" i="6"/>
  <c r="F29" i="5"/>
  <c r="C16" i="5"/>
  <c r="J7" i="5"/>
  <c r="H3" i="5"/>
  <c r="K13" i="7"/>
  <c r="G16" i="6"/>
  <c r="H28" i="5"/>
  <c r="F15" i="5"/>
  <c r="I7" i="5"/>
  <c r="G3" i="5"/>
  <c r="K6" i="7"/>
  <c r="J11" i="6"/>
  <c r="J25" i="5"/>
  <c r="I13" i="5"/>
  <c r="F6" i="5"/>
  <c r="F6" i="7"/>
  <c r="G11" i="6"/>
  <c r="K24" i="5"/>
  <c r="K12" i="5"/>
  <c r="C6" i="5"/>
  <c r="H13" i="7"/>
  <c r="I6" i="7"/>
  <c r="E16" i="6"/>
  <c r="I11" i="6"/>
  <c r="G28" i="5"/>
  <c r="E15" i="5"/>
  <c r="E6" i="5"/>
  <c r="G7" i="5"/>
  <c r="F3" i="5"/>
  <c r="N5" i="4"/>
  <c r="C5" i="4"/>
  <c r="O5" i="4"/>
  <c r="D5" i="4"/>
  <c r="C1" i="4" s="1"/>
  <c r="P5" i="4"/>
  <c r="Q8" i="7" l="1"/>
  <c r="P6" i="7"/>
  <c r="P6" i="8"/>
  <c r="Q8" i="8"/>
  <c r="P6" i="9"/>
  <c r="Q8" i="9"/>
  <c r="P6" i="6"/>
  <c r="Q8" i="6"/>
  <c r="H7" i="5"/>
  <c r="H7" i="7"/>
  <c r="L2980" i="4"/>
  <c r="L2982" i="4"/>
  <c r="L2983" i="4"/>
  <c r="L2984" i="4"/>
  <c r="L2986" i="4"/>
  <c r="L2974" i="4"/>
  <c r="L2987" i="4"/>
  <c r="L2975" i="4"/>
  <c r="L2985" i="4"/>
  <c r="L2981" i="4"/>
  <c r="M2981" i="4" s="1"/>
  <c r="N2981" i="4" s="1"/>
  <c r="O2981" i="4" s="1"/>
  <c r="P2981" i="4" s="1"/>
  <c r="Q2981" i="4" s="1"/>
  <c r="L2972" i="4"/>
  <c r="M2972" i="4" s="1"/>
  <c r="N2972" i="4" s="1"/>
  <c r="O2972" i="4" s="1"/>
  <c r="P2972" i="4" s="1"/>
  <c r="Q2972" i="4" s="1"/>
  <c r="L2968" i="4"/>
  <c r="L2964" i="4"/>
  <c r="L2960" i="4"/>
  <c r="L2956" i="4"/>
  <c r="L2951" i="4"/>
  <c r="L2945" i="4"/>
  <c r="L2979" i="4"/>
  <c r="L2977" i="4"/>
  <c r="L2933" i="4"/>
  <c r="L2952" i="4"/>
  <c r="L2946" i="4"/>
  <c r="M2946" i="4" s="1"/>
  <c r="N2946" i="4" s="1"/>
  <c r="L2969" i="4"/>
  <c r="M2969" i="4" s="1"/>
  <c r="N2969" i="4" s="1"/>
  <c r="L2965" i="4"/>
  <c r="L2961" i="4"/>
  <c r="L2957" i="4"/>
  <c r="L2973" i="4"/>
  <c r="L2953" i="4"/>
  <c r="L2947" i="4"/>
  <c r="L2941" i="4"/>
  <c r="L2935" i="4"/>
  <c r="L2970" i="4"/>
  <c r="L2966" i="4"/>
  <c r="L2962" i="4"/>
  <c r="M2962" i="4" s="1"/>
  <c r="N2962" i="4" s="1"/>
  <c r="O2962" i="4" s="1"/>
  <c r="P2962" i="4" s="1"/>
  <c r="Q2962" i="4" s="1"/>
  <c r="L2958" i="4"/>
  <c r="M2958" i="4" s="1"/>
  <c r="N2958" i="4" s="1"/>
  <c r="L2954" i="4"/>
  <c r="L2948" i="4"/>
  <c r="L2942" i="4"/>
  <c r="L2936" i="4"/>
  <c r="L2978" i="4"/>
  <c r="L2976" i="4"/>
  <c r="L2971" i="4"/>
  <c r="L2967" i="4"/>
  <c r="L2963" i="4"/>
  <c r="L2959" i="4"/>
  <c r="L2955" i="4"/>
  <c r="M2955" i="4" s="1"/>
  <c r="N2955" i="4" s="1"/>
  <c r="O2955" i="4" s="1"/>
  <c r="P2955" i="4" s="1"/>
  <c r="Q2955" i="4" s="1"/>
  <c r="L2944" i="4"/>
  <c r="M2944" i="4" s="1"/>
  <c r="N2944" i="4" s="1"/>
  <c r="O2944" i="4" s="1"/>
  <c r="P2944" i="4" s="1"/>
  <c r="Q2944" i="4" s="1"/>
  <c r="L2925" i="4"/>
  <c r="L2950" i="4"/>
  <c r="L2899" i="4"/>
  <c r="L2949" i="4"/>
  <c r="L2940" i="4"/>
  <c r="L2932" i="4"/>
  <c r="L2929" i="4"/>
  <c r="L2920" i="4"/>
  <c r="L2914" i="4"/>
  <c r="L2908" i="4"/>
  <c r="L2900" i="4"/>
  <c r="M2900" i="4" s="1"/>
  <c r="N2900" i="4" s="1"/>
  <c r="O2900" i="4" s="1"/>
  <c r="P2900" i="4" s="1"/>
  <c r="Q2900" i="4" s="1"/>
  <c r="L2943" i="4"/>
  <c r="M2943" i="4" s="1"/>
  <c r="N2943" i="4" s="1"/>
  <c r="O2943" i="4" s="1"/>
  <c r="P2943" i="4" s="1"/>
  <c r="Q2943" i="4" s="1"/>
  <c r="L2938" i="4"/>
  <c r="L2926" i="4"/>
  <c r="L2901" i="4"/>
  <c r="L2921" i="4"/>
  <c r="L2915" i="4"/>
  <c r="L2909" i="4"/>
  <c r="L2902" i="4"/>
  <c r="L2903" i="4"/>
  <c r="L2930" i="4"/>
  <c r="L2927" i="4"/>
  <c r="L2922" i="4"/>
  <c r="M2922" i="4" s="1"/>
  <c r="N2922" i="4" s="1"/>
  <c r="O2922" i="4" s="1"/>
  <c r="P2922" i="4" s="1"/>
  <c r="Q2922" i="4" s="1"/>
  <c r="L2916" i="4"/>
  <c r="L2910" i="4"/>
  <c r="L2904" i="4"/>
  <c r="L2934" i="4"/>
  <c r="L2895" i="4"/>
  <c r="L2988" i="4"/>
  <c r="L2897" i="4"/>
  <c r="L2907" i="4"/>
  <c r="L2885" i="4"/>
  <c r="L2875" i="4"/>
  <c r="L2869" i="4"/>
  <c r="L2857" i="4"/>
  <c r="M2857" i="4" s="1"/>
  <c r="N2857" i="4" s="1"/>
  <c r="L2893" i="4"/>
  <c r="M2893" i="4" s="1"/>
  <c r="N2893" i="4" s="1"/>
  <c r="O2893" i="4" s="1"/>
  <c r="P2893" i="4" s="1"/>
  <c r="Q2893" i="4" s="1"/>
  <c r="L2890" i="4"/>
  <c r="L2858" i="4"/>
  <c r="L2937" i="4"/>
  <c r="L2931" i="4"/>
  <c r="L2917" i="4"/>
  <c r="L2887" i="4"/>
  <c r="L2873" i="4"/>
  <c r="L2870" i="4"/>
  <c r="L2859" i="4"/>
  <c r="L2906" i="4"/>
  <c r="L2896" i="4"/>
  <c r="M2896" i="4" s="1"/>
  <c r="N2896" i="4" s="1"/>
  <c r="O2896" i="4" s="1"/>
  <c r="P2896" i="4" s="1"/>
  <c r="Q2896" i="4" s="1"/>
  <c r="L2882" i="4"/>
  <c r="M2882" i="4" s="1"/>
  <c r="N2882" i="4" s="1"/>
  <c r="L2880" i="4"/>
  <c r="L2878" i="4"/>
  <c r="L2860" i="4"/>
  <c r="L2913" i="4"/>
  <c r="L2861" i="4"/>
  <c r="L2924" i="4"/>
  <c r="L2892" i="4"/>
  <c r="L2889" i="4"/>
  <c r="L2884" i="4"/>
  <c r="L2876" i="4"/>
  <c r="L2862" i="4"/>
  <c r="M2862" i="4" s="1"/>
  <c r="N2862" i="4" s="1"/>
  <c r="O2862" i="4" s="1"/>
  <c r="P2862" i="4" s="1"/>
  <c r="Q2862" i="4" s="1"/>
  <c r="L2905" i="4"/>
  <c r="L2871" i="4"/>
  <c r="L2863" i="4"/>
  <c r="L2891" i="4"/>
  <c r="L2888" i="4"/>
  <c r="L2881" i="4"/>
  <c r="L2879" i="4"/>
  <c r="L2866" i="4"/>
  <c r="L2854" i="4"/>
  <c r="L2939" i="4"/>
  <c r="L2911" i="4"/>
  <c r="L2894" i="4"/>
  <c r="M2894" i="4" s="1"/>
  <c r="N2894" i="4" s="1"/>
  <c r="O2894" i="4" s="1"/>
  <c r="P2894" i="4" s="1"/>
  <c r="Q2894" i="4" s="1"/>
  <c r="L2883" i="4"/>
  <c r="M2883" i="4" s="1"/>
  <c r="N2883" i="4" s="1"/>
  <c r="L2877" i="4"/>
  <c r="L2872" i="4"/>
  <c r="L2867" i="4"/>
  <c r="L2855" i="4"/>
  <c r="L2918" i="4"/>
  <c r="L2868" i="4"/>
  <c r="L2856" i="4"/>
  <c r="L2809" i="4"/>
  <c r="L2792" i="4"/>
  <c r="L2786" i="4"/>
  <c r="L2850" i="4"/>
  <c r="M2850" i="4" s="1"/>
  <c r="N2850" i="4" s="1"/>
  <c r="O2850" i="4" s="1"/>
  <c r="P2850" i="4" s="1"/>
  <c r="Q2850" i="4" s="1"/>
  <c r="L2844" i="4"/>
  <c r="M2844" i="4" s="1"/>
  <c r="N2844" i="4" s="1"/>
  <c r="L2838" i="4"/>
  <c r="L2832" i="4"/>
  <c r="L2826" i="4"/>
  <c r="L2814" i="4"/>
  <c r="L2912" i="4"/>
  <c r="L2822" i="4"/>
  <c r="L2819" i="4"/>
  <c r="L2816" i="4"/>
  <c r="L2812" i="4"/>
  <c r="L2806" i="4"/>
  <c r="L2802" i="4"/>
  <c r="M2802" i="4" s="1"/>
  <c r="N2802" i="4" s="1"/>
  <c r="O2802" i="4" s="1"/>
  <c r="P2802" i="4" s="1"/>
  <c r="Q2802" i="4" s="1"/>
  <c r="L2798" i="4"/>
  <c r="M2798" i="4" s="1"/>
  <c r="N2798" i="4" s="1"/>
  <c r="O2798" i="4" s="1"/>
  <c r="P2798" i="4" s="1"/>
  <c r="Q2798" i="4" s="1"/>
  <c r="L2793" i="4"/>
  <c r="L2787" i="4"/>
  <c r="L2849" i="4"/>
  <c r="L2843" i="4"/>
  <c r="L2837" i="4"/>
  <c r="L2831" i="4"/>
  <c r="L2825" i="4"/>
  <c r="L2810" i="4"/>
  <c r="L2794" i="4"/>
  <c r="L2788" i="4"/>
  <c r="L2848" i="4"/>
  <c r="M2848" i="4" s="1"/>
  <c r="N2848" i="4" s="1"/>
  <c r="O2848" i="4" s="1"/>
  <c r="P2848" i="4" s="1"/>
  <c r="Q2848" i="4" s="1"/>
  <c r="L2842" i="4"/>
  <c r="M2842" i="4" s="1"/>
  <c r="N2842" i="4" s="1"/>
  <c r="O2842" i="4" s="1"/>
  <c r="P2842" i="4" s="1"/>
  <c r="Q2842" i="4" s="1"/>
  <c r="L2836" i="4"/>
  <c r="L2830" i="4"/>
  <c r="L2807" i="4"/>
  <c r="L2803" i="4"/>
  <c r="L2799" i="4"/>
  <c r="L2886" i="4"/>
  <c r="L2874" i="4"/>
  <c r="L2824" i="4"/>
  <c r="L2821" i="4"/>
  <c r="L2818" i="4"/>
  <c r="L2795" i="4"/>
  <c r="M2795" i="4" s="1"/>
  <c r="N2795" i="4" s="1"/>
  <c r="O2795" i="4" s="1"/>
  <c r="P2795" i="4" s="1"/>
  <c r="Q2795" i="4" s="1"/>
  <c r="L2789" i="4"/>
  <c r="L2865" i="4"/>
  <c r="L2852" i="4"/>
  <c r="L2846" i="4"/>
  <c r="L2840" i="4"/>
  <c r="L2834" i="4"/>
  <c r="L2828" i="4"/>
  <c r="L2811" i="4"/>
  <c r="L2864" i="4"/>
  <c r="L2823" i="4"/>
  <c r="L2820" i="4"/>
  <c r="L2817" i="4"/>
  <c r="M2817" i="4" s="1"/>
  <c r="N2817" i="4" s="1"/>
  <c r="O2817" i="4" s="1"/>
  <c r="P2817" i="4" s="1"/>
  <c r="Q2817" i="4" s="1"/>
  <c r="L2919" i="4"/>
  <c r="M2919" i="4" s="1"/>
  <c r="N2919" i="4" s="1"/>
  <c r="O2919" i="4" s="1"/>
  <c r="P2919" i="4" s="1"/>
  <c r="Q2919" i="4" s="1"/>
  <c r="L2898" i="4"/>
  <c r="L2851" i="4"/>
  <c r="L2845" i="4"/>
  <c r="L2839" i="4"/>
  <c r="L2833" i="4"/>
  <c r="L2827" i="4"/>
  <c r="L2805" i="4"/>
  <c r="L2801" i="4"/>
  <c r="L2797" i="4"/>
  <c r="L2928" i="4"/>
  <c r="L2853" i="4"/>
  <c r="M2853" i="4" s="1"/>
  <c r="N2853" i="4" s="1"/>
  <c r="O2853" i="4" s="1"/>
  <c r="P2853" i="4" s="1"/>
  <c r="Q2853" i="4" s="1"/>
  <c r="L2726" i="4"/>
  <c r="M2726" i="4" s="1"/>
  <c r="N2726" i="4" s="1"/>
  <c r="O2726" i="4" s="1"/>
  <c r="P2726" i="4" s="1"/>
  <c r="Q2726" i="4" s="1"/>
  <c r="L2677" i="4"/>
  <c r="L2665" i="4"/>
  <c r="L2653" i="4"/>
  <c r="L2923" i="4"/>
  <c r="L2808" i="4"/>
  <c r="L2733" i="4"/>
  <c r="L2724" i="4"/>
  <c r="L2706" i="4"/>
  <c r="L2702" i="4"/>
  <c r="L2698" i="4"/>
  <c r="L2694" i="4"/>
  <c r="M2694" i="4" s="1"/>
  <c r="N2694" i="4" s="1"/>
  <c r="O2694" i="4" s="1"/>
  <c r="P2694" i="4" s="1"/>
  <c r="Q2694" i="4" s="1"/>
  <c r="L2690" i="4"/>
  <c r="M2690" i="4" s="1"/>
  <c r="N2690" i="4" s="1"/>
  <c r="L2686" i="4"/>
  <c r="L2678" i="4"/>
  <c r="L2666" i="4"/>
  <c r="L2847" i="4"/>
  <c r="L2796" i="4"/>
  <c r="L2782" i="4"/>
  <c r="L2778" i="4"/>
  <c r="L2774" i="4"/>
  <c r="L2770" i="4"/>
  <c r="L2766" i="4"/>
  <c r="L2762" i="4"/>
  <c r="M2762" i="4" s="1"/>
  <c r="N2762" i="4" s="1"/>
  <c r="O2762" i="4" s="1"/>
  <c r="P2762" i="4" s="1"/>
  <c r="Q2762" i="4" s="1"/>
  <c r="L2758" i="4"/>
  <c r="M2758" i="4" s="1"/>
  <c r="N2758" i="4" s="1"/>
  <c r="L2754" i="4"/>
  <c r="L2750" i="4"/>
  <c r="L2746" i="4"/>
  <c r="L2742" i="4"/>
  <c r="L2738" i="4"/>
  <c r="L2728" i="4"/>
  <c r="L2679" i="4"/>
  <c r="L2667" i="4"/>
  <c r="L2655" i="4"/>
  <c r="L2791" i="4"/>
  <c r="L2735" i="4"/>
  <c r="M2735" i="4" s="1"/>
  <c r="N2735" i="4" s="1"/>
  <c r="O2735" i="4" s="1"/>
  <c r="P2735" i="4" s="1"/>
  <c r="Q2735" i="4" s="1"/>
  <c r="L2722" i="4"/>
  <c r="M2722" i="4" s="1"/>
  <c r="N2722" i="4" s="1"/>
  <c r="L2719" i="4"/>
  <c r="L2716" i="4"/>
  <c r="L2713" i="4"/>
  <c r="L2710" i="4"/>
  <c r="L2680" i="4"/>
  <c r="L2668" i="4"/>
  <c r="L2656" i="4"/>
  <c r="L2841" i="4"/>
  <c r="L2815" i="4"/>
  <c r="L2730" i="4"/>
  <c r="L2707" i="4"/>
  <c r="M2707" i="4" s="1"/>
  <c r="N2707" i="4" s="1"/>
  <c r="O2707" i="4" s="1"/>
  <c r="P2707" i="4" s="1"/>
  <c r="Q2707" i="4" s="1"/>
  <c r="L2703" i="4"/>
  <c r="M2703" i="4" s="1"/>
  <c r="N2703" i="4" s="1"/>
  <c r="O2703" i="4" s="1"/>
  <c r="P2703" i="4" s="1"/>
  <c r="Q2703" i="4" s="1"/>
  <c r="L2699" i="4"/>
  <c r="L2695" i="4"/>
  <c r="L2691" i="4"/>
  <c r="L2687" i="4"/>
  <c r="L2681" i="4"/>
  <c r="L2669" i="4"/>
  <c r="L2657" i="4"/>
  <c r="L2800" i="4"/>
  <c r="L2790" i="4"/>
  <c r="L2781" i="4"/>
  <c r="L2777" i="4"/>
  <c r="M2777" i="4" s="1"/>
  <c r="N2777" i="4" s="1"/>
  <c r="O2777" i="4" s="1"/>
  <c r="P2777" i="4" s="1"/>
  <c r="Q2777" i="4" s="1"/>
  <c r="L2773" i="4"/>
  <c r="M2773" i="4" s="1"/>
  <c r="N2773" i="4" s="1"/>
  <c r="O2773" i="4" s="1"/>
  <c r="P2773" i="4" s="1"/>
  <c r="Q2773" i="4" s="1"/>
  <c r="L2769" i="4"/>
  <c r="L2765" i="4"/>
  <c r="L2761" i="4"/>
  <c r="L2757" i="4"/>
  <c r="L2753" i="4"/>
  <c r="L2749" i="4"/>
  <c r="L2745" i="4"/>
  <c r="L2741" i="4"/>
  <c r="L2737" i="4"/>
  <c r="L2682" i="4"/>
  <c r="L2670" i="4"/>
  <c r="M2670" i="4" s="1"/>
  <c r="N2670" i="4" s="1"/>
  <c r="O2670" i="4" s="1"/>
  <c r="P2670" i="4" s="1"/>
  <c r="Q2670" i="4" s="1"/>
  <c r="L2658" i="4"/>
  <c r="M2658" i="4" s="1"/>
  <c r="N2658" i="4" s="1"/>
  <c r="L2835" i="4"/>
  <c r="L2813" i="4"/>
  <c r="L2785" i="4"/>
  <c r="L2732" i="4"/>
  <c r="L2725" i="4"/>
  <c r="L2683" i="4"/>
  <c r="L2671" i="4"/>
  <c r="L2659" i="4"/>
  <c r="L2783" i="4"/>
  <c r="L2779" i="4"/>
  <c r="L2775" i="4"/>
  <c r="M2775" i="4" s="1"/>
  <c r="N2775" i="4" s="1"/>
  <c r="O2775" i="4" s="1"/>
  <c r="P2775" i="4" s="1"/>
  <c r="Q2775" i="4" s="1"/>
  <c r="L2771" i="4"/>
  <c r="L2767" i="4"/>
  <c r="L2763" i="4"/>
  <c r="L2759" i="4"/>
  <c r="L2755" i="4"/>
  <c r="L2751" i="4"/>
  <c r="L2747" i="4"/>
  <c r="L2743" i="4"/>
  <c r="L2739" i="4"/>
  <c r="L2731" i="4"/>
  <c r="L2721" i="4"/>
  <c r="L2718" i="4"/>
  <c r="M2718" i="4" s="1"/>
  <c r="N2718" i="4" s="1"/>
  <c r="O2718" i="4" s="1"/>
  <c r="P2718" i="4" s="1"/>
  <c r="Q2718" i="4" s="1"/>
  <c r="L2715" i="4"/>
  <c r="M2715" i="4" s="1"/>
  <c r="N2715" i="4" s="1"/>
  <c r="O2715" i="4" s="1"/>
  <c r="P2715" i="4" s="1"/>
  <c r="Q2715" i="4" s="1"/>
  <c r="L2712" i="4"/>
  <c r="L2709" i="4"/>
  <c r="L2676" i="4"/>
  <c r="L2664" i="4"/>
  <c r="L2652" i="4"/>
  <c r="L2651" i="4"/>
  <c r="L2650" i="4"/>
  <c r="L2720" i="4"/>
  <c r="L2711" i="4"/>
  <c r="L2660" i="4"/>
  <c r="L2641" i="4"/>
  <c r="M2641" i="4" s="1"/>
  <c r="N2641" i="4" s="1"/>
  <c r="O2641" i="4" s="1"/>
  <c r="P2641" i="4" s="1"/>
  <c r="Q2641" i="4" s="1"/>
  <c r="L2616" i="4"/>
  <c r="M2616" i="4" s="1"/>
  <c r="N2616" i="4" s="1"/>
  <c r="L2604" i="4"/>
  <c r="L2804" i="4"/>
  <c r="L2776" i="4"/>
  <c r="L2764" i="4"/>
  <c r="L2752" i="4"/>
  <c r="L2740" i="4"/>
  <c r="L2673" i="4"/>
  <c r="L2654" i="4"/>
  <c r="L2636" i="4"/>
  <c r="L2630" i="4"/>
  <c r="L2624" i="4"/>
  <c r="M2624" i="4" s="1"/>
  <c r="N2624" i="4" s="1"/>
  <c r="O2624" i="4" s="1"/>
  <c r="P2624" i="4" s="1"/>
  <c r="Q2624" i="4" s="1"/>
  <c r="L2617" i="4"/>
  <c r="M2617" i="4" s="1"/>
  <c r="N2617" i="4" s="1"/>
  <c r="L2605" i="4"/>
  <c r="L2593" i="4"/>
  <c r="L2592" i="4"/>
  <c r="L2591" i="4"/>
  <c r="L2590" i="4"/>
  <c r="L2589" i="4"/>
  <c r="L2588" i="4"/>
  <c r="L2587" i="4"/>
  <c r="L2586" i="4"/>
  <c r="L2585" i="4"/>
  <c r="L2584" i="4"/>
  <c r="M2584" i="4" s="1"/>
  <c r="N2584" i="4" s="1"/>
  <c r="O2584" i="4" s="1"/>
  <c r="P2584" i="4" s="1"/>
  <c r="Q2584" i="4" s="1"/>
  <c r="L2583" i="4"/>
  <c r="M2583" i="4" s="1"/>
  <c r="N2583" i="4" s="1"/>
  <c r="O2583" i="4" s="1"/>
  <c r="P2583" i="4" s="1"/>
  <c r="Q2583" i="4" s="1"/>
  <c r="L2582" i="4"/>
  <c r="L2581" i="4"/>
  <c r="L2580" i="4"/>
  <c r="L2579" i="4"/>
  <c r="L2578" i="4"/>
  <c r="L2577" i="4"/>
  <c r="L2576" i="4"/>
  <c r="L2575" i="4"/>
  <c r="L2574" i="4"/>
  <c r="L2573" i="4"/>
  <c r="L2572" i="4"/>
  <c r="M2572" i="4" s="1"/>
  <c r="N2572" i="4" s="1"/>
  <c r="O2572" i="4" s="1"/>
  <c r="P2572" i="4" s="1"/>
  <c r="Q2572" i="4" s="1"/>
  <c r="L2571" i="4"/>
  <c r="M2571" i="4" s="1"/>
  <c r="N2571" i="4" s="1"/>
  <c r="L2570" i="4"/>
  <c r="L2569" i="4"/>
  <c r="L2568" i="4"/>
  <c r="L2567" i="4"/>
  <c r="L2566" i="4"/>
  <c r="L2565" i="4"/>
  <c r="L2564" i="4"/>
  <c r="L2563" i="4"/>
  <c r="L2562" i="4"/>
  <c r="L2561" i="4"/>
  <c r="L2649" i="4"/>
  <c r="M2649" i="4" s="1"/>
  <c r="N2649" i="4" s="1"/>
  <c r="O2649" i="4" s="1"/>
  <c r="P2649" i="4" s="1"/>
  <c r="Q2649" i="4" s="1"/>
  <c r="L2647" i="4"/>
  <c r="L2618" i="4"/>
  <c r="L2606" i="4"/>
  <c r="L2594" i="4"/>
  <c r="L2663" i="4"/>
  <c r="L2642" i="4"/>
  <c r="L2637" i="4"/>
  <c r="L2631" i="4"/>
  <c r="L2625" i="4"/>
  <c r="L2619" i="4"/>
  <c r="L2607" i="4"/>
  <c r="L2595" i="4"/>
  <c r="M2595" i="4" s="1"/>
  <c r="N2595" i="4" s="1"/>
  <c r="O2595" i="4" s="1"/>
  <c r="P2595" i="4" s="1"/>
  <c r="Q2595" i="4" s="1"/>
  <c r="L2714" i="4"/>
  <c r="M2714" i="4" s="1"/>
  <c r="N2714" i="4" s="1"/>
  <c r="O2714" i="4" s="1"/>
  <c r="P2714" i="4" s="1"/>
  <c r="Q2714" i="4" s="1"/>
  <c r="L2672" i="4"/>
  <c r="L2645" i="4"/>
  <c r="L2608" i="4"/>
  <c r="L2596" i="4"/>
  <c r="L2829" i="4"/>
  <c r="L2784" i="4"/>
  <c r="L2772" i="4"/>
  <c r="L2760" i="4"/>
  <c r="L2748" i="4"/>
  <c r="L2723" i="4"/>
  <c r="L2638" i="4"/>
  <c r="M2638" i="4" s="1"/>
  <c r="N2638" i="4" s="1"/>
  <c r="O2638" i="4" s="1"/>
  <c r="P2638" i="4" s="1"/>
  <c r="Q2638" i="4" s="1"/>
  <c r="L2632" i="4"/>
  <c r="M2632" i="4" s="1"/>
  <c r="N2632" i="4" s="1"/>
  <c r="O2632" i="4" s="1"/>
  <c r="P2632" i="4" s="1"/>
  <c r="Q2632" i="4" s="1"/>
  <c r="L2626" i="4"/>
  <c r="L2620" i="4"/>
  <c r="L2609" i="4"/>
  <c r="L2597" i="4"/>
  <c r="L2729" i="4"/>
  <c r="L2662" i="4"/>
  <c r="L2643" i="4"/>
  <c r="L2610" i="4"/>
  <c r="L2598" i="4"/>
  <c r="L2780" i="4"/>
  <c r="L2768" i="4"/>
  <c r="M2768" i="4" s="1"/>
  <c r="N2768" i="4" s="1"/>
  <c r="O2768" i="4" s="1"/>
  <c r="P2768" i="4" s="1"/>
  <c r="Q2768" i="4" s="1"/>
  <c r="L2756" i="4"/>
  <c r="M2756" i="4" s="1"/>
  <c r="N2756" i="4" s="1"/>
  <c r="O2756" i="4" s="1"/>
  <c r="P2756" i="4" s="1"/>
  <c r="Q2756" i="4" s="1"/>
  <c r="L2744" i="4"/>
  <c r="L2734" i="4"/>
  <c r="L2661" i="4"/>
  <c r="L2646" i="4"/>
  <c r="L2640" i="4"/>
  <c r="L2634" i="4"/>
  <c r="L2628" i="4"/>
  <c r="L2622" i="4"/>
  <c r="L2613" i="4"/>
  <c r="L2601" i="4"/>
  <c r="L2644" i="4"/>
  <c r="M2644" i="4" s="1"/>
  <c r="N2644" i="4" s="1"/>
  <c r="O2644" i="4" s="1"/>
  <c r="P2644" i="4" s="1"/>
  <c r="Q2644" i="4" s="1"/>
  <c r="L2635" i="4"/>
  <c r="M2635" i="4" s="1"/>
  <c r="N2635" i="4" s="1"/>
  <c r="L2629" i="4"/>
  <c r="L2623" i="4"/>
  <c r="L2615" i="4"/>
  <c r="L2603" i="4"/>
  <c r="L2705" i="4"/>
  <c r="L2689" i="4"/>
  <c r="L2675" i="4"/>
  <c r="L2633" i="4"/>
  <c r="L2704" i="4"/>
  <c r="L2688" i="4"/>
  <c r="L2559" i="4"/>
  <c r="M2559" i="4" s="1"/>
  <c r="N2559" i="4" s="1"/>
  <c r="O2559" i="4" s="1"/>
  <c r="P2559" i="4" s="1"/>
  <c r="Q2559" i="4" s="1"/>
  <c r="L2555" i="4"/>
  <c r="M2555" i="4" s="1"/>
  <c r="N2555" i="4" s="1"/>
  <c r="O2555" i="4" s="1"/>
  <c r="P2555" i="4" s="1"/>
  <c r="Q2555" i="4" s="1"/>
  <c r="L2551" i="4"/>
  <c r="L2546" i="4"/>
  <c r="L2674" i="4"/>
  <c r="L2614" i="4"/>
  <c r="L2701" i="4"/>
  <c r="L2685" i="4"/>
  <c r="L2627" i="4"/>
  <c r="L2547" i="4"/>
  <c r="L2717" i="4"/>
  <c r="L2700" i="4"/>
  <c r="L2684" i="4"/>
  <c r="M2684" i="4" s="1"/>
  <c r="N2684" i="4" s="1"/>
  <c r="O2684" i="4" s="1"/>
  <c r="P2684" i="4" s="1"/>
  <c r="Q2684" i="4" s="1"/>
  <c r="L2648" i="4"/>
  <c r="M2648" i="4" s="1"/>
  <c r="N2648" i="4" s="1"/>
  <c r="O2648" i="4" s="1"/>
  <c r="P2648" i="4" s="1"/>
  <c r="Q2648" i="4" s="1"/>
  <c r="L2600" i="4"/>
  <c r="L2560" i="4"/>
  <c r="L2556" i="4"/>
  <c r="L2552" i="4"/>
  <c r="L2548" i="4"/>
  <c r="L2736" i="4"/>
  <c r="L2697" i="4"/>
  <c r="L2621" i="4"/>
  <c r="L2599" i="4"/>
  <c r="L2602" i="4"/>
  <c r="L2545" i="4"/>
  <c r="M2545" i="4" s="1"/>
  <c r="N2545" i="4" s="1"/>
  <c r="O2545" i="4" s="1"/>
  <c r="P2545" i="4" s="1"/>
  <c r="Q2545" i="4" s="1"/>
  <c r="L2696" i="4"/>
  <c r="M2696" i="4" s="1"/>
  <c r="N2696" i="4" s="1"/>
  <c r="O2696" i="4" s="1"/>
  <c r="P2696" i="4" s="1"/>
  <c r="Q2696" i="4" s="1"/>
  <c r="L2540" i="4"/>
  <c r="L2537" i="4"/>
  <c r="L2534" i="4"/>
  <c r="L2531" i="4"/>
  <c r="L2528" i="4"/>
  <c r="L2525" i="4"/>
  <c r="L2522" i="4"/>
  <c r="L2519" i="4"/>
  <c r="L2516" i="4"/>
  <c r="L2513" i="4"/>
  <c r="L2510" i="4"/>
  <c r="M2510" i="4" s="1"/>
  <c r="N2510" i="4" s="1"/>
  <c r="O2510" i="4" s="1"/>
  <c r="P2510" i="4" s="1"/>
  <c r="Q2510" i="4" s="1"/>
  <c r="L2507" i="4"/>
  <c r="M2507" i="4" s="1"/>
  <c r="N2507" i="4" s="1"/>
  <c r="O2507" i="4" s="1"/>
  <c r="P2507" i="4" s="1"/>
  <c r="Q2507" i="4" s="1"/>
  <c r="L2504" i="4"/>
  <c r="L2499" i="4"/>
  <c r="L2483" i="4"/>
  <c r="L2480" i="4"/>
  <c r="L2476" i="4"/>
  <c r="L2472" i="4"/>
  <c r="L2468" i="4"/>
  <c r="L2464" i="4"/>
  <c r="L2460" i="4"/>
  <c r="L2456" i="4"/>
  <c r="L2452" i="4"/>
  <c r="M2452" i="4" s="1"/>
  <c r="N2452" i="4" s="1"/>
  <c r="O2452" i="4" s="1"/>
  <c r="P2452" i="4" s="1"/>
  <c r="Q2452" i="4" s="1"/>
  <c r="L2448" i="4"/>
  <c r="M2448" i="4" s="1"/>
  <c r="N2448" i="4" s="1"/>
  <c r="L2444" i="4"/>
  <c r="L2440" i="4"/>
  <c r="L2435" i="4"/>
  <c r="L2429" i="4"/>
  <c r="L2423" i="4"/>
  <c r="L2693" i="4"/>
  <c r="L2543" i="4"/>
  <c r="L2692" i="4"/>
  <c r="L2558" i="4"/>
  <c r="L2554" i="4"/>
  <c r="L2550" i="4"/>
  <c r="M2550" i="4" s="1"/>
  <c r="N2550" i="4" s="1"/>
  <c r="O2550" i="4" s="1"/>
  <c r="P2550" i="4" s="1"/>
  <c r="Q2550" i="4" s="1"/>
  <c r="L2501" i="4"/>
  <c r="M2501" i="4" s="1"/>
  <c r="N2501" i="4" s="1"/>
  <c r="O2501" i="4" s="1"/>
  <c r="P2501" i="4" s="1"/>
  <c r="Q2501" i="4" s="1"/>
  <c r="L2436" i="4"/>
  <c r="L2430" i="4"/>
  <c r="L2424" i="4"/>
  <c r="L2557" i="4"/>
  <c r="L2553" i="4"/>
  <c r="L2549" i="4"/>
  <c r="L2539" i="4"/>
  <c r="L2536" i="4"/>
  <c r="L2533" i="4"/>
  <c r="L2530" i="4"/>
  <c r="L2527" i="4"/>
  <c r="M2527" i="4" s="1"/>
  <c r="N2527" i="4" s="1"/>
  <c r="O2527" i="4" s="1"/>
  <c r="P2527" i="4" s="1"/>
  <c r="Q2527" i="4" s="1"/>
  <c r="L2524" i="4"/>
  <c r="M2524" i="4" s="1"/>
  <c r="N2524" i="4" s="1"/>
  <c r="O2524" i="4" s="1"/>
  <c r="P2524" i="4" s="1"/>
  <c r="Q2524" i="4" s="1"/>
  <c r="L2521" i="4"/>
  <c r="L2518" i="4"/>
  <c r="L2515" i="4"/>
  <c r="L2512" i="4"/>
  <c r="L2509" i="4"/>
  <c r="L2506" i="4"/>
  <c r="L2481" i="4"/>
  <c r="L2477" i="4"/>
  <c r="L2473" i="4"/>
  <c r="L2469" i="4"/>
  <c r="L2465" i="4"/>
  <c r="M2465" i="4" s="1"/>
  <c r="N2465" i="4" s="1"/>
  <c r="O2465" i="4" s="1"/>
  <c r="P2465" i="4" s="1"/>
  <c r="Q2465" i="4" s="1"/>
  <c r="L2461" i="4"/>
  <c r="M2461" i="4" s="1"/>
  <c r="N2461" i="4" s="1"/>
  <c r="L2457" i="4"/>
  <c r="L2453" i="4"/>
  <c r="L2449" i="4"/>
  <c r="L2445" i="4"/>
  <c r="L2441" i="4"/>
  <c r="L2542" i="4"/>
  <c r="L2503" i="4"/>
  <c r="L2496" i="4"/>
  <c r="L2494" i="4"/>
  <c r="L2492" i="4"/>
  <c r="L2490" i="4"/>
  <c r="M2490" i="4" s="1"/>
  <c r="N2490" i="4" s="1"/>
  <c r="O2490" i="4" s="1"/>
  <c r="P2490" i="4" s="1"/>
  <c r="Q2490" i="4" s="1"/>
  <c r="L2488" i="4"/>
  <c r="M2488" i="4" s="1"/>
  <c r="N2488" i="4" s="1"/>
  <c r="O2488" i="4" s="1"/>
  <c r="P2488" i="4" s="1"/>
  <c r="Q2488" i="4" s="1"/>
  <c r="L2486" i="4"/>
  <c r="L2437" i="4"/>
  <c r="L2431" i="4"/>
  <c r="L2425" i="4"/>
  <c r="L2416" i="4"/>
  <c r="L2415" i="4"/>
  <c r="L2414" i="4"/>
  <c r="L2413" i="4"/>
  <c r="L2412" i="4"/>
  <c r="L2411" i="4"/>
  <c r="L2410" i="4"/>
  <c r="M2410" i="4" s="1"/>
  <c r="N2410" i="4" s="1"/>
  <c r="O2410" i="4" s="1"/>
  <c r="P2410" i="4" s="1"/>
  <c r="Q2410" i="4" s="1"/>
  <c r="L2409" i="4"/>
  <c r="M2409" i="4" s="1"/>
  <c r="N2409" i="4" s="1"/>
  <c r="O2409" i="4" s="1"/>
  <c r="P2409" i="4" s="1"/>
  <c r="Q2409" i="4" s="1"/>
  <c r="L2408" i="4"/>
  <c r="L2407" i="4"/>
  <c r="L2406" i="4"/>
  <c r="L2405" i="4"/>
  <c r="L2404" i="4"/>
  <c r="L2403" i="4"/>
  <c r="L2402" i="4"/>
  <c r="L2401" i="4"/>
  <c r="L2400" i="4"/>
  <c r="L2399" i="4"/>
  <c r="L2398" i="4"/>
  <c r="M2398" i="4" s="1"/>
  <c r="N2398" i="4" s="1"/>
  <c r="O2398" i="4" s="1"/>
  <c r="P2398" i="4" s="1"/>
  <c r="Q2398" i="4" s="1"/>
  <c r="L2397" i="4"/>
  <c r="M2397" i="4" s="1"/>
  <c r="N2397" i="4" s="1"/>
  <c r="O2397" i="4" s="1"/>
  <c r="P2397" i="4" s="1"/>
  <c r="Q2397" i="4" s="1"/>
  <c r="L2396" i="4"/>
  <c r="L2395" i="4"/>
  <c r="L2394" i="4"/>
  <c r="L2393" i="4"/>
  <c r="L2392" i="4"/>
  <c r="L2391" i="4"/>
  <c r="L2390" i="4"/>
  <c r="L2389" i="4"/>
  <c r="L2388" i="4"/>
  <c r="L2387" i="4"/>
  <c r="L2386" i="4"/>
  <c r="M2386" i="4" s="1"/>
  <c r="N2386" i="4" s="1"/>
  <c r="O2386" i="4" s="1"/>
  <c r="P2386" i="4" s="1"/>
  <c r="Q2386" i="4" s="1"/>
  <c r="L2385" i="4"/>
  <c r="M2385" i="4" s="1"/>
  <c r="N2385" i="4" s="1"/>
  <c r="O2385" i="4" s="1"/>
  <c r="P2385" i="4" s="1"/>
  <c r="Q2385" i="4" s="1"/>
  <c r="L2384" i="4"/>
  <c r="L2383" i="4"/>
  <c r="L2382" i="4"/>
  <c r="L2381" i="4"/>
  <c r="L2380" i="4"/>
  <c r="L2379" i="4"/>
  <c r="L2378" i="4"/>
  <c r="L2377" i="4"/>
  <c r="L2376" i="4"/>
  <c r="L2375" i="4"/>
  <c r="L2374" i="4"/>
  <c r="M2374" i="4" s="1"/>
  <c r="N2374" i="4" s="1"/>
  <c r="O2374" i="4" s="1"/>
  <c r="P2374" i="4" s="1"/>
  <c r="Q2374" i="4" s="1"/>
  <c r="L2373" i="4"/>
  <c r="M2373" i="4" s="1"/>
  <c r="N2373" i="4" s="1"/>
  <c r="O2373" i="4" s="1"/>
  <c r="P2373" i="4" s="1"/>
  <c r="Q2373" i="4" s="1"/>
  <c r="L2372" i="4"/>
  <c r="L2371" i="4"/>
  <c r="L2370" i="4"/>
  <c r="L2369" i="4"/>
  <c r="L2368" i="4"/>
  <c r="L2367" i="4"/>
  <c r="L2366" i="4"/>
  <c r="L2365" i="4"/>
  <c r="L2364" i="4"/>
  <c r="L2363" i="4"/>
  <c r="L2362" i="4"/>
  <c r="M2362" i="4" s="1"/>
  <c r="N2362" i="4" s="1"/>
  <c r="O2362" i="4" s="1"/>
  <c r="P2362" i="4" s="1"/>
  <c r="Q2362" i="4" s="1"/>
  <c r="L2498" i="4"/>
  <c r="M2498" i="4" s="1"/>
  <c r="N2498" i="4" s="1"/>
  <c r="L2484" i="4"/>
  <c r="L2417" i="4"/>
  <c r="L2433" i="4"/>
  <c r="L2427" i="4"/>
  <c r="L2420" i="4"/>
  <c r="L2708" i="4"/>
  <c r="L2544" i="4"/>
  <c r="L2497" i="4"/>
  <c r="L2495" i="4"/>
  <c r="L2493" i="4"/>
  <c r="L2491" i="4"/>
  <c r="M2491" i="4" s="1"/>
  <c r="N2491" i="4" s="1"/>
  <c r="O2491" i="4" s="1"/>
  <c r="P2491" i="4" s="1"/>
  <c r="Q2491" i="4" s="1"/>
  <c r="L2489" i="4"/>
  <c r="M2489" i="4" s="1"/>
  <c r="N2489" i="4" s="1"/>
  <c r="O2489" i="4" s="1"/>
  <c r="P2489" i="4" s="1"/>
  <c r="Q2489" i="4" s="1"/>
  <c r="L2487" i="4"/>
  <c r="L2485" i="4"/>
  <c r="L2434" i="4"/>
  <c r="L2428" i="4"/>
  <c r="L2422" i="4"/>
  <c r="L2727" i="4"/>
  <c r="L2470" i="4"/>
  <c r="L2454" i="4"/>
  <c r="L2438" i="4"/>
  <c r="L2358" i="4"/>
  <c r="L2352" i="4"/>
  <c r="M2352" i="4" s="1"/>
  <c r="N2352" i="4" s="1"/>
  <c r="O2352" i="4" s="1"/>
  <c r="P2352" i="4" s="1"/>
  <c r="Q2352" i="4" s="1"/>
  <c r="L2346" i="4"/>
  <c r="M2346" i="4" s="1"/>
  <c r="N2346" i="4" s="1"/>
  <c r="L2340" i="4"/>
  <c r="L2612" i="4"/>
  <c r="L2541" i="4"/>
  <c r="L2529" i="4"/>
  <c r="L2517" i="4"/>
  <c r="L2505" i="4"/>
  <c r="L2419" i="4"/>
  <c r="L2611" i="4"/>
  <c r="L2475" i="4"/>
  <c r="L2459" i="4"/>
  <c r="L2443" i="4"/>
  <c r="M2443" i="4" s="1"/>
  <c r="N2443" i="4" s="1"/>
  <c r="O2443" i="4" s="1"/>
  <c r="P2443" i="4" s="1"/>
  <c r="Q2443" i="4" s="1"/>
  <c r="L2359" i="4"/>
  <c r="M2359" i="4" s="1"/>
  <c r="N2359" i="4" s="1"/>
  <c r="L2353" i="4"/>
  <c r="L2347" i="4"/>
  <c r="L2341" i="4"/>
  <c r="L2474" i="4"/>
  <c r="L2458" i="4"/>
  <c r="L2442" i="4"/>
  <c r="L2432" i="4"/>
  <c r="L2418" i="4"/>
  <c r="L2538" i="4"/>
  <c r="L2526" i="4"/>
  <c r="L2514" i="4"/>
  <c r="M2514" i="4" s="1"/>
  <c r="N2514" i="4" s="1"/>
  <c r="O2514" i="4" s="1"/>
  <c r="P2514" i="4" s="1"/>
  <c r="Q2514" i="4" s="1"/>
  <c r="L2360" i="4"/>
  <c r="L2354" i="4"/>
  <c r="L2348" i="4"/>
  <c r="L2342" i="4"/>
  <c r="L2502" i="4"/>
  <c r="L2479" i="4"/>
  <c r="L2463" i="4"/>
  <c r="L2447" i="4"/>
  <c r="L2478" i="4"/>
  <c r="L2462" i="4"/>
  <c r="L2446" i="4"/>
  <c r="L2426" i="4"/>
  <c r="M2426" i="4" s="1"/>
  <c r="N2426" i="4" s="1"/>
  <c r="O2426" i="4" s="1"/>
  <c r="P2426" i="4" s="1"/>
  <c r="Q2426" i="4" s="1"/>
  <c r="L2361" i="4"/>
  <c r="M2361" i="4" s="1"/>
  <c r="N2361" i="4" s="1"/>
  <c r="O2361" i="4" s="1"/>
  <c r="P2361" i="4" s="1"/>
  <c r="Q2361" i="4" s="1"/>
  <c r="L2355" i="4"/>
  <c r="L2349" i="4"/>
  <c r="L2343" i="4"/>
  <c r="L2466" i="4"/>
  <c r="L2450" i="4"/>
  <c r="L2471" i="4"/>
  <c r="L2455" i="4"/>
  <c r="L2439" i="4"/>
  <c r="L2535" i="4"/>
  <c r="L2334" i="4"/>
  <c r="L2330" i="4"/>
  <c r="M2330" i="4" s="1"/>
  <c r="N2330" i="4" s="1"/>
  <c r="O2330" i="4" s="1"/>
  <c r="P2330" i="4" s="1"/>
  <c r="Q2330" i="4" s="1"/>
  <c r="L2326" i="4"/>
  <c r="M2326" i="4" s="1"/>
  <c r="N2326" i="4" s="1"/>
  <c r="L2322" i="4"/>
  <c r="L2220" i="4"/>
  <c r="L2639" i="4"/>
  <c r="L2467" i="4"/>
  <c r="L2338" i="4"/>
  <c r="L2280" i="4"/>
  <c r="L2277" i="4"/>
  <c r="L2273" i="4"/>
  <c r="L2269" i="4"/>
  <c r="L2265" i="4"/>
  <c r="L2261" i="4"/>
  <c r="M2261" i="4" s="1"/>
  <c r="N2261" i="4" s="1"/>
  <c r="O2261" i="4" s="1"/>
  <c r="P2261" i="4" s="1"/>
  <c r="Q2261" i="4" s="1"/>
  <c r="L2255" i="4"/>
  <c r="M2255" i="4" s="1"/>
  <c r="N2255" i="4" s="1"/>
  <c r="L2249" i="4"/>
  <c r="L2243" i="4"/>
  <c r="L2237" i="4"/>
  <c r="L2231" i="4"/>
  <c r="L2221" i="4"/>
  <c r="L2532" i="4"/>
  <c r="L2357" i="4"/>
  <c r="L2523" i="4"/>
  <c r="L2337" i="4"/>
  <c r="L2333" i="4"/>
  <c r="L2329" i="4"/>
  <c r="M2329" i="4" s="1"/>
  <c r="N2329" i="4" s="1"/>
  <c r="O2329" i="4" s="1"/>
  <c r="P2329" i="4" s="1"/>
  <c r="Q2329" i="4" s="1"/>
  <c r="L2325" i="4"/>
  <c r="M2325" i="4" s="1"/>
  <c r="N2325" i="4" s="1"/>
  <c r="L2321" i="4"/>
  <c r="L2318" i="4"/>
  <c r="L2315" i="4"/>
  <c r="L2312" i="4"/>
  <c r="L2256" i="4"/>
  <c r="L2250" i="4"/>
  <c r="L2244" i="4"/>
  <c r="L2238" i="4"/>
  <c r="L2232" i="4"/>
  <c r="L2421" i="4"/>
  <c r="L2356" i="4"/>
  <c r="M2356" i="4" s="1"/>
  <c r="N2356" i="4" s="1"/>
  <c r="O2356" i="4" s="1"/>
  <c r="P2356" i="4" s="1"/>
  <c r="Q2356" i="4" s="1"/>
  <c r="L2274" i="4"/>
  <c r="M2274" i="4" s="1"/>
  <c r="N2274" i="4" s="1"/>
  <c r="L2270" i="4"/>
  <c r="L2266" i="4"/>
  <c r="L2262" i="4"/>
  <c r="L2224" i="4"/>
  <c r="L2520" i="4"/>
  <c r="L2482" i="4"/>
  <c r="L2351" i="4"/>
  <c r="L2309" i="4"/>
  <c r="L2307" i="4"/>
  <c r="L2305" i="4"/>
  <c r="L2303" i="4"/>
  <c r="M2303" i="4" s="1"/>
  <c r="N2303" i="4" s="1"/>
  <c r="O2303" i="4" s="1"/>
  <c r="P2303" i="4" s="1"/>
  <c r="Q2303" i="4" s="1"/>
  <c r="L2301" i="4"/>
  <c r="M2301" i="4" s="1"/>
  <c r="N2301" i="4" s="1"/>
  <c r="L2299" i="4"/>
  <c r="L2297" i="4"/>
  <c r="L2295" i="4"/>
  <c r="L2293" i="4"/>
  <c r="L2291" i="4"/>
  <c r="L2289" i="4"/>
  <c r="L2287" i="4"/>
  <c r="L2285" i="4"/>
  <c r="L2283" i="4"/>
  <c r="L2278" i="4"/>
  <c r="L2257" i="4"/>
  <c r="M2257" i="4" s="1"/>
  <c r="N2257" i="4" s="1"/>
  <c r="O2257" i="4" s="1"/>
  <c r="P2257" i="4" s="1"/>
  <c r="Q2257" i="4" s="1"/>
  <c r="L2251" i="4"/>
  <c r="M2251" i="4" s="1"/>
  <c r="N2251" i="4" s="1"/>
  <c r="O2251" i="4" s="1"/>
  <c r="P2251" i="4" s="1"/>
  <c r="Q2251" i="4" s="1"/>
  <c r="L2245" i="4"/>
  <c r="L2239" i="4"/>
  <c r="L2233" i="4"/>
  <c r="L2225" i="4"/>
  <c r="L2511" i="4"/>
  <c r="L2336" i="4"/>
  <c r="L2332" i="4"/>
  <c r="L2328" i="4"/>
  <c r="L2324" i="4"/>
  <c r="L2281" i="4"/>
  <c r="L2226" i="4"/>
  <c r="M2226" i="4" s="1"/>
  <c r="N2226" i="4" s="1"/>
  <c r="O2226" i="4" s="1"/>
  <c r="P2226" i="4" s="1"/>
  <c r="Q2226" i="4" s="1"/>
  <c r="L2500" i="4"/>
  <c r="M2500" i="4" s="1"/>
  <c r="N2500" i="4" s="1"/>
  <c r="O2500" i="4" s="1"/>
  <c r="P2500" i="4" s="1"/>
  <c r="Q2500" i="4" s="1"/>
  <c r="L2335" i="4"/>
  <c r="L2331" i="4"/>
  <c r="L2327" i="4"/>
  <c r="L2323" i="4"/>
  <c r="L2279" i="4"/>
  <c r="L2259" i="4"/>
  <c r="L2253" i="4"/>
  <c r="L2247" i="4"/>
  <c r="L2241" i="4"/>
  <c r="L2235" i="4"/>
  <c r="L2229" i="4"/>
  <c r="M2229" i="4" s="1"/>
  <c r="N2229" i="4" s="1"/>
  <c r="O2229" i="4" s="1"/>
  <c r="P2229" i="4" s="1"/>
  <c r="Q2229" i="4" s="1"/>
  <c r="L2339" i="4"/>
  <c r="M2339" i="4" s="1"/>
  <c r="N2339" i="4" s="1"/>
  <c r="L2319" i="4"/>
  <c r="L2316" i="4"/>
  <c r="L2313" i="4"/>
  <c r="L2310" i="4"/>
  <c r="L2308" i="4"/>
  <c r="L2306" i="4"/>
  <c r="L2304" i="4"/>
  <c r="L2302" i="4"/>
  <c r="L2300" i="4"/>
  <c r="L2298" i="4"/>
  <c r="L2296" i="4"/>
  <c r="M2296" i="4" s="1"/>
  <c r="N2296" i="4" s="1"/>
  <c r="O2296" i="4" s="1"/>
  <c r="P2296" i="4" s="1"/>
  <c r="Q2296" i="4" s="1"/>
  <c r="L2294" i="4"/>
  <c r="M2294" i="4" s="1"/>
  <c r="N2294" i="4" s="1"/>
  <c r="L2292" i="4"/>
  <c r="L2290" i="4"/>
  <c r="L2288" i="4"/>
  <c r="L2286" i="4"/>
  <c r="L2284" i="4"/>
  <c r="L2282" i="4"/>
  <c r="L2260" i="4"/>
  <c r="L2254" i="4"/>
  <c r="L2248" i="4"/>
  <c r="L2242" i="4"/>
  <c r="L2236" i="4"/>
  <c r="M2236" i="4" s="1"/>
  <c r="N2236" i="4" s="1"/>
  <c r="O2236" i="4" s="1"/>
  <c r="P2236" i="4" s="1"/>
  <c r="Q2236" i="4" s="1"/>
  <c r="L2230" i="4"/>
  <c r="M2230" i="4" s="1"/>
  <c r="N2230" i="4" s="1"/>
  <c r="L2219" i="4"/>
  <c r="L2350" i="4"/>
  <c r="L2317" i="4"/>
  <c r="L2271" i="4"/>
  <c r="L2246" i="4"/>
  <c r="L2228" i="4"/>
  <c r="L2157" i="4"/>
  <c r="L2152" i="4"/>
  <c r="L2149" i="4"/>
  <c r="L2145" i="4"/>
  <c r="L2141" i="4"/>
  <c r="M2141" i="4" s="1"/>
  <c r="N2141" i="4" s="1"/>
  <c r="O2141" i="4" s="1"/>
  <c r="P2141" i="4" s="1"/>
  <c r="Q2141" i="4" s="1"/>
  <c r="L2135" i="4"/>
  <c r="M2135" i="4" s="1"/>
  <c r="N2135" i="4" s="1"/>
  <c r="L2123" i="4"/>
  <c r="L2111" i="4"/>
  <c r="L2136" i="4"/>
  <c r="L2276" i="4"/>
  <c r="L2155" i="4"/>
  <c r="L2137" i="4"/>
  <c r="L2125" i="4"/>
  <c r="L2314" i="4"/>
  <c r="L2275" i="4"/>
  <c r="L2240" i="4"/>
  <c r="L2227" i="4"/>
  <c r="M2227" i="4" s="1"/>
  <c r="N2227" i="4" s="1"/>
  <c r="O2227" i="4" s="1"/>
  <c r="P2227" i="4" s="1"/>
  <c r="Q2227" i="4" s="1"/>
  <c r="L2218" i="4"/>
  <c r="M2218" i="4" s="1"/>
  <c r="N2218" i="4" s="1"/>
  <c r="O2218" i="4" s="1"/>
  <c r="P2218" i="4" s="1"/>
  <c r="Q2218" i="4" s="1"/>
  <c r="L2216" i="4"/>
  <c r="L2214" i="4"/>
  <c r="L2212" i="4"/>
  <c r="L2210" i="4"/>
  <c r="L2208" i="4"/>
  <c r="L2206" i="4"/>
  <c r="L2204" i="4"/>
  <c r="L2202" i="4"/>
  <c r="L2200" i="4"/>
  <c r="L2198" i="4"/>
  <c r="L2196" i="4"/>
  <c r="M2196" i="4" s="1"/>
  <c r="N2196" i="4" s="1"/>
  <c r="O2196" i="4" s="1"/>
  <c r="P2196" i="4" s="1"/>
  <c r="Q2196" i="4" s="1"/>
  <c r="L2194" i="4"/>
  <c r="L2192" i="4"/>
  <c r="L2190" i="4"/>
  <c r="L2188" i="4"/>
  <c r="L2186" i="4"/>
  <c r="L2184" i="4"/>
  <c r="L2182" i="4"/>
  <c r="L2180" i="4"/>
  <c r="L2178" i="4"/>
  <c r="L2176" i="4"/>
  <c r="L2174" i="4"/>
  <c r="L2172" i="4"/>
  <c r="M2172" i="4" s="1"/>
  <c r="N2172" i="4" s="1"/>
  <c r="O2172" i="4" s="1"/>
  <c r="P2172" i="4" s="1"/>
  <c r="Q2172" i="4" s="1"/>
  <c r="L2170" i="4"/>
  <c r="M2170" i="4" s="1"/>
  <c r="N2170" i="4" s="1"/>
  <c r="O2170" i="4" s="1"/>
  <c r="P2170" i="4" s="1"/>
  <c r="Q2170" i="4" s="1"/>
  <c r="L2168" i="4"/>
  <c r="L2166" i="4"/>
  <c r="L2164" i="4"/>
  <c r="L2162" i="4"/>
  <c r="L2160" i="4"/>
  <c r="L2146" i="4"/>
  <c r="L2142" i="4"/>
  <c r="L2126" i="4"/>
  <c r="L2508" i="4"/>
  <c r="L2345" i="4"/>
  <c r="L2222" i="4"/>
  <c r="M2222" i="4" s="1"/>
  <c r="N2222" i="4" s="1"/>
  <c r="O2222" i="4" s="1"/>
  <c r="P2222" i="4" s="1"/>
  <c r="Q2222" i="4" s="1"/>
  <c r="L2153" i="4"/>
  <c r="M2153" i="4" s="1"/>
  <c r="N2153" i="4" s="1"/>
  <c r="L2150" i="4"/>
  <c r="L2138" i="4"/>
  <c r="L2127" i="4"/>
  <c r="L2115" i="4"/>
  <c r="L2103" i="4"/>
  <c r="L2344" i="4"/>
  <c r="L2264" i="4"/>
  <c r="L2158" i="4"/>
  <c r="L2128" i="4"/>
  <c r="L2116" i="4"/>
  <c r="L2104" i="4"/>
  <c r="M2104" i="4" s="1"/>
  <c r="N2104" i="4" s="1"/>
  <c r="O2104" i="4" s="1"/>
  <c r="P2104" i="4" s="1"/>
  <c r="Q2104" i="4" s="1"/>
  <c r="L2311" i="4"/>
  <c r="M2311" i="4" s="1"/>
  <c r="N2311" i="4" s="1"/>
  <c r="O2311" i="4" s="1"/>
  <c r="P2311" i="4" s="1"/>
  <c r="Q2311" i="4" s="1"/>
  <c r="L2263" i="4"/>
  <c r="L2258" i="4"/>
  <c r="L2234" i="4"/>
  <c r="L2147" i="4"/>
  <c r="L2143" i="4"/>
  <c r="L2139" i="4"/>
  <c r="L2129" i="4"/>
  <c r="L2117" i="4"/>
  <c r="L2105" i="4"/>
  <c r="L2320" i="4"/>
  <c r="L2267" i="4"/>
  <c r="M2267" i="4" s="1"/>
  <c r="N2267" i="4" s="1"/>
  <c r="O2267" i="4" s="1"/>
  <c r="P2267" i="4" s="1"/>
  <c r="Q2267" i="4" s="1"/>
  <c r="L2252" i="4"/>
  <c r="L2217" i="4"/>
  <c r="L2215" i="4"/>
  <c r="L2213" i="4"/>
  <c r="L2211" i="4"/>
  <c r="L2209" i="4"/>
  <c r="L2207" i="4"/>
  <c r="L2205" i="4"/>
  <c r="L2203" i="4"/>
  <c r="L2201" i="4"/>
  <c r="L2199" i="4"/>
  <c r="L2197" i="4"/>
  <c r="M2197" i="4" s="1"/>
  <c r="N2197" i="4" s="1"/>
  <c r="O2197" i="4" s="1"/>
  <c r="P2197" i="4" s="1"/>
  <c r="Q2197" i="4" s="1"/>
  <c r="L2195" i="4"/>
  <c r="M2195" i="4" s="1"/>
  <c r="N2195" i="4" s="1"/>
  <c r="L2193" i="4"/>
  <c r="L2191" i="4"/>
  <c r="L2189" i="4"/>
  <c r="L2187" i="4"/>
  <c r="L2185" i="4"/>
  <c r="L2183" i="4"/>
  <c r="L2181" i="4"/>
  <c r="L2179" i="4"/>
  <c r="L2177" i="4"/>
  <c r="L2175" i="4"/>
  <c r="L2173" i="4"/>
  <c r="M2173" i="4" s="1"/>
  <c r="N2173" i="4" s="1"/>
  <c r="O2173" i="4" s="1"/>
  <c r="P2173" i="4" s="1"/>
  <c r="Q2173" i="4" s="1"/>
  <c r="L2171" i="4"/>
  <c r="M2171" i="4" s="1"/>
  <c r="N2171" i="4" s="1"/>
  <c r="L2169" i="4"/>
  <c r="L2167" i="4"/>
  <c r="L2165" i="4"/>
  <c r="L2163" i="4"/>
  <c r="L2161" i="4"/>
  <c r="L2154" i="4"/>
  <c r="L2148" i="4"/>
  <c r="L2144" i="4"/>
  <c r="L2140" i="4"/>
  <c r="L2132" i="4"/>
  <c r="L2120" i="4"/>
  <c r="M2120" i="4" s="1"/>
  <c r="N2120" i="4" s="1"/>
  <c r="O2120" i="4" s="1"/>
  <c r="P2120" i="4" s="1"/>
  <c r="Q2120" i="4" s="1"/>
  <c r="L2108" i="4"/>
  <c r="M2108" i="4" s="1"/>
  <c r="N2108" i="4" s="1"/>
  <c r="L2451" i="4"/>
  <c r="L2272" i="4"/>
  <c r="L2223" i="4"/>
  <c r="L2134" i="4"/>
  <c r="L2122" i="4"/>
  <c r="L2102" i="4"/>
  <c r="L2100" i="4"/>
  <c r="L2088" i="4"/>
  <c r="L2032" i="4"/>
  <c r="L2020" i="4"/>
  <c r="L2118" i="4"/>
  <c r="M2118" i="4" s="1"/>
  <c r="N2118" i="4" s="1"/>
  <c r="O2118" i="4" s="1"/>
  <c r="P2118" i="4" s="1"/>
  <c r="Q2118" i="4" s="1"/>
  <c r="L2113" i="4"/>
  <c r="M2113" i="4" s="1"/>
  <c r="N2113" i="4" s="1"/>
  <c r="L2093" i="4"/>
  <c r="L2081" i="4"/>
  <c r="L2039" i="4"/>
  <c r="L2033" i="4"/>
  <c r="L2021" i="4"/>
  <c r="L2133" i="4"/>
  <c r="L2109" i="4"/>
  <c r="L2098" i="4"/>
  <c r="L2086" i="4"/>
  <c r="L2076" i="4"/>
  <c r="L2072" i="4"/>
  <c r="M2072" i="4" s="1"/>
  <c r="N2072" i="4" s="1"/>
  <c r="O2072" i="4" s="1"/>
  <c r="P2072" i="4" s="1"/>
  <c r="Q2072" i="4" s="1"/>
  <c r="L2068" i="4"/>
  <c r="M2068" i="4" s="1"/>
  <c r="N2068" i="4" s="1"/>
  <c r="L2064" i="4"/>
  <c r="L2060" i="4"/>
  <c r="L2056" i="4"/>
  <c r="L2052" i="4"/>
  <c r="L2048" i="4"/>
  <c r="L2044" i="4"/>
  <c r="L2022" i="4"/>
  <c r="L2010" i="4"/>
  <c r="L2009" i="4"/>
  <c r="L2008" i="4"/>
  <c r="L2007" i="4"/>
  <c r="M2007" i="4" s="1"/>
  <c r="N2007" i="4" s="1"/>
  <c r="O2007" i="4" s="1"/>
  <c r="P2007" i="4" s="1"/>
  <c r="Q2007" i="4" s="1"/>
  <c r="L2006" i="4"/>
  <c r="M2006" i="4" s="1"/>
  <c r="N2006" i="4" s="1"/>
  <c r="O2006" i="4" s="1"/>
  <c r="P2006" i="4" s="1"/>
  <c r="Q2006" i="4" s="1"/>
  <c r="L2005" i="4"/>
  <c r="L2004" i="4"/>
  <c r="L2003" i="4"/>
  <c r="L2002" i="4"/>
  <c r="L2001" i="4"/>
  <c r="L2000" i="4"/>
  <c r="L1999" i="4"/>
  <c r="L1998" i="4"/>
  <c r="L1997" i="4"/>
  <c r="L1996" i="4"/>
  <c r="L1995" i="4"/>
  <c r="M1995" i="4" s="1"/>
  <c r="N1995" i="4" s="1"/>
  <c r="O1995" i="4" s="1"/>
  <c r="P1995" i="4" s="1"/>
  <c r="Q1995" i="4" s="1"/>
  <c r="L1994" i="4"/>
  <c r="M1994" i="4" s="1"/>
  <c r="N1994" i="4" s="1"/>
  <c r="O1994" i="4" s="1"/>
  <c r="P1994" i="4" s="1"/>
  <c r="Q1994" i="4" s="1"/>
  <c r="L1993" i="4"/>
  <c r="L1992" i="4"/>
  <c r="L2121" i="4"/>
  <c r="L2107" i="4"/>
  <c r="L2091" i="4"/>
  <c r="L2079" i="4"/>
  <c r="L2040" i="4"/>
  <c r="L2034" i="4"/>
  <c r="L2023" i="4"/>
  <c r="L2011" i="4"/>
  <c r="L2124" i="4"/>
  <c r="M2124" i="4" s="1"/>
  <c r="N2124" i="4" s="1"/>
  <c r="O2124" i="4" s="1"/>
  <c r="P2124" i="4" s="1"/>
  <c r="Q2124" i="4" s="1"/>
  <c r="L2096" i="4"/>
  <c r="M2096" i="4" s="1"/>
  <c r="N2096" i="4" s="1"/>
  <c r="L2084" i="4"/>
  <c r="L2024" i="4"/>
  <c r="L2012" i="4"/>
  <c r="L2159" i="4"/>
  <c r="L2089" i="4"/>
  <c r="L2077" i="4"/>
  <c r="L2073" i="4"/>
  <c r="L2069" i="4"/>
  <c r="L2065" i="4"/>
  <c r="L2061" i="4"/>
  <c r="L2057" i="4"/>
  <c r="M2057" i="4" s="1"/>
  <c r="N2057" i="4" s="1"/>
  <c r="O2057" i="4" s="1"/>
  <c r="P2057" i="4" s="1"/>
  <c r="Q2057" i="4" s="1"/>
  <c r="L2053" i="4"/>
  <c r="M2053" i="4" s="1"/>
  <c r="N2053" i="4" s="1"/>
  <c r="L2049" i="4"/>
  <c r="L2045" i="4"/>
  <c r="L2041" i="4"/>
  <c r="L2035" i="4"/>
  <c r="L2025" i="4"/>
  <c r="L2013" i="4"/>
  <c r="L2101" i="4"/>
  <c r="L2094" i="4"/>
  <c r="L2082" i="4"/>
  <c r="L2026" i="4"/>
  <c r="L2014" i="4"/>
  <c r="M2014" i="4" s="1"/>
  <c r="N2014" i="4" s="1"/>
  <c r="O2014" i="4" s="1"/>
  <c r="P2014" i="4" s="1"/>
  <c r="Q2014" i="4" s="1"/>
  <c r="L2095" i="4"/>
  <c r="M2095" i="4" s="1"/>
  <c r="N2095" i="4" s="1"/>
  <c r="L2083" i="4"/>
  <c r="L2075" i="4"/>
  <c r="L2071" i="4"/>
  <c r="L2067" i="4"/>
  <c r="L2063" i="4"/>
  <c r="L2059" i="4"/>
  <c r="L2055" i="4"/>
  <c r="L2051" i="4"/>
  <c r="L2047" i="4"/>
  <c r="L2043" i="4"/>
  <c r="L2038" i="4"/>
  <c r="M2038" i="4" s="1"/>
  <c r="N2038" i="4" s="1"/>
  <c r="O2038" i="4" s="1"/>
  <c r="P2038" i="4" s="1"/>
  <c r="Q2038" i="4" s="1"/>
  <c r="L2031" i="4"/>
  <c r="L2019" i="4"/>
  <c r="L2131" i="4"/>
  <c r="L2112" i="4"/>
  <c r="L2036" i="4"/>
  <c r="L1976" i="4"/>
  <c r="L1964" i="4"/>
  <c r="L1952" i="4"/>
  <c r="L1940" i="4"/>
  <c r="L1890" i="4"/>
  <c r="L1878" i="4"/>
  <c r="L2080" i="4"/>
  <c r="M2080" i="4" s="1"/>
  <c r="N2080" i="4" s="1"/>
  <c r="O2080" i="4" s="1"/>
  <c r="P2080" i="4" s="1"/>
  <c r="Q2080" i="4" s="1"/>
  <c r="L2016" i="4"/>
  <c r="M2016" i="4" s="1"/>
  <c r="N2016" i="4" s="1"/>
  <c r="L1981" i="4"/>
  <c r="L1969" i="4"/>
  <c r="L1957" i="4"/>
  <c r="L1945" i="4"/>
  <c r="L1919" i="4"/>
  <c r="L1915" i="4"/>
  <c r="L1910" i="4"/>
  <c r="L1904" i="4"/>
  <c r="L1898" i="4"/>
  <c r="L1891" i="4"/>
  <c r="L1879" i="4"/>
  <c r="M1879" i="4" s="1"/>
  <c r="N1879" i="4" s="1"/>
  <c r="O1879" i="4" s="1"/>
  <c r="P1879" i="4" s="1"/>
  <c r="Q1879" i="4" s="1"/>
  <c r="L2130" i="4"/>
  <c r="M2130" i="4" s="1"/>
  <c r="N2130" i="4" s="1"/>
  <c r="O2130" i="4" s="1"/>
  <c r="P2130" i="4" s="1"/>
  <c r="Q2130" i="4" s="1"/>
  <c r="L2106" i="4"/>
  <c r="L2085" i="4"/>
  <c r="L2029" i="4"/>
  <c r="L1990" i="4"/>
  <c r="L1988" i="4"/>
  <c r="L1986" i="4"/>
  <c r="L1974" i="4"/>
  <c r="L1962" i="4"/>
  <c r="L1950" i="4"/>
  <c r="L2119" i="4"/>
  <c r="L2090" i="4"/>
  <c r="M2090" i="4" s="1"/>
  <c r="N2090" i="4" s="1"/>
  <c r="O2090" i="4" s="1"/>
  <c r="P2090" i="4" s="1"/>
  <c r="Q2090" i="4" s="1"/>
  <c r="L1979" i="4"/>
  <c r="M1979" i="4" s="1"/>
  <c r="N1979" i="4" s="1"/>
  <c r="L1967" i="4"/>
  <c r="L1955" i="4"/>
  <c r="L1943" i="4"/>
  <c r="L1938" i="4"/>
  <c r="L1935" i="4"/>
  <c r="L1932" i="4"/>
  <c r="L1929" i="4"/>
  <c r="L1926" i="4"/>
  <c r="L1923" i="4"/>
  <c r="L1911" i="4"/>
  <c r="L1905" i="4"/>
  <c r="M1905" i="4" s="1"/>
  <c r="N1905" i="4" s="1"/>
  <c r="O1905" i="4" s="1"/>
  <c r="P1905" i="4" s="1"/>
  <c r="Q1905" i="4" s="1"/>
  <c r="L1899" i="4"/>
  <c r="M1899" i="4" s="1"/>
  <c r="N1899" i="4" s="1"/>
  <c r="L1893" i="4"/>
  <c r="L1881" i="4"/>
  <c r="L2099" i="4"/>
  <c r="L2015" i="4"/>
  <c r="L1984" i="4"/>
  <c r="L1972" i="4"/>
  <c r="L1960" i="4"/>
  <c r="L1948" i="4"/>
  <c r="L1920" i="4"/>
  <c r="L1916" i="4"/>
  <c r="L2110" i="4"/>
  <c r="M2110" i="4" s="1"/>
  <c r="N2110" i="4" s="1"/>
  <c r="O2110" i="4" s="1"/>
  <c r="P2110" i="4" s="1"/>
  <c r="Q2110" i="4" s="1"/>
  <c r="L2074" i="4"/>
  <c r="M2074" i="4" s="1"/>
  <c r="N2074" i="4" s="1"/>
  <c r="L2070" i="4"/>
  <c r="L2066" i="4"/>
  <c r="L2062" i="4"/>
  <c r="L2058" i="4"/>
  <c r="L2054" i="4"/>
  <c r="L2050" i="4"/>
  <c r="L2046" i="4"/>
  <c r="L2042" i="4"/>
  <c r="L2028" i="4"/>
  <c r="L1977" i="4"/>
  <c r="L1965" i="4"/>
  <c r="M1965" i="4" s="1"/>
  <c r="N1965" i="4" s="1"/>
  <c r="O1965" i="4" s="1"/>
  <c r="P1965" i="4" s="1"/>
  <c r="Q1965" i="4" s="1"/>
  <c r="L1953" i="4"/>
  <c r="M1953" i="4" s="1"/>
  <c r="N1953" i="4" s="1"/>
  <c r="L1941" i="4"/>
  <c r="L1912" i="4"/>
  <c r="L1906" i="4"/>
  <c r="L1900" i="4"/>
  <c r="L1894" i="4"/>
  <c r="L1883" i="4"/>
  <c r="L1871" i="4"/>
  <c r="L2114" i="4"/>
  <c r="L2092" i="4"/>
  <c r="L1985" i="4"/>
  <c r="L1973" i="4"/>
  <c r="M1973" i="4" s="1"/>
  <c r="N1973" i="4" s="1"/>
  <c r="O1973" i="4" s="1"/>
  <c r="P1973" i="4" s="1"/>
  <c r="Q1973" i="4" s="1"/>
  <c r="L1961" i="4"/>
  <c r="M1961" i="4" s="1"/>
  <c r="N1961" i="4" s="1"/>
  <c r="L1949" i="4"/>
  <c r="L1908" i="4"/>
  <c r="L1902" i="4"/>
  <c r="L2097" i="4"/>
  <c r="L2037" i="4"/>
  <c r="L2017" i="4"/>
  <c r="L1978" i="4"/>
  <c r="L1966" i="4"/>
  <c r="L1954" i="4"/>
  <c r="L1942" i="4"/>
  <c r="L1918" i="4"/>
  <c r="M1918" i="4" s="1"/>
  <c r="N1918" i="4" s="1"/>
  <c r="O1918" i="4" s="1"/>
  <c r="P1918" i="4" s="1"/>
  <c r="Q1918" i="4" s="1"/>
  <c r="L1982" i="4"/>
  <c r="M1982" i="4" s="1"/>
  <c r="N1982" i="4" s="1"/>
  <c r="L1946" i="4"/>
  <c r="L1889" i="4"/>
  <c r="L1827" i="4"/>
  <c r="L1815" i="4"/>
  <c r="L1803" i="4"/>
  <c r="L1791" i="4"/>
  <c r="L1779" i="4"/>
  <c r="L2018" i="4"/>
  <c r="L1951" i="4"/>
  <c r="L1936" i="4"/>
  <c r="L1927" i="4"/>
  <c r="M1927" i="4" s="1"/>
  <c r="N1927" i="4" s="1"/>
  <c r="O1927" i="4" s="1"/>
  <c r="P1927" i="4" s="1"/>
  <c r="Q1927" i="4" s="1"/>
  <c r="L1913" i="4"/>
  <c r="M1913" i="4" s="1"/>
  <c r="N1913" i="4" s="1"/>
  <c r="L1901" i="4"/>
  <c r="L1892" i="4"/>
  <c r="L1874" i="4"/>
  <c r="L1841" i="4"/>
  <c r="L1837" i="4"/>
  <c r="L1833" i="4"/>
  <c r="L1828" i="4"/>
  <c r="L1816" i="4"/>
  <c r="L1804" i="4"/>
  <c r="L1792" i="4"/>
  <c r="L1780" i="4"/>
  <c r="M1780" i="4" s="1"/>
  <c r="N1780" i="4" s="1"/>
  <c r="O1780" i="4" s="1"/>
  <c r="P1780" i="4" s="1"/>
  <c r="Q1780" i="4" s="1"/>
  <c r="L2087" i="4"/>
  <c r="M2087" i="4" s="1"/>
  <c r="N2087" i="4" s="1"/>
  <c r="L2027" i="4"/>
  <c r="L1987" i="4"/>
  <c r="L1956" i="4"/>
  <c r="L1887" i="4"/>
  <c r="L1882" i="4"/>
  <c r="L1869" i="4"/>
  <c r="L1866" i="4"/>
  <c r="L1863" i="4"/>
  <c r="L1860" i="4"/>
  <c r="L1857" i="4"/>
  <c r="L1854" i="4"/>
  <c r="M1854" i="4" s="1"/>
  <c r="N1854" i="4" s="1"/>
  <c r="O1854" i="4" s="1"/>
  <c r="P1854" i="4" s="1"/>
  <c r="Q1854" i="4" s="1"/>
  <c r="L1851" i="4"/>
  <c r="M1851" i="4" s="1"/>
  <c r="N1851" i="4" s="1"/>
  <c r="O1851" i="4" s="1"/>
  <c r="P1851" i="4" s="1"/>
  <c r="Q1851" i="4" s="1"/>
  <c r="L1848" i="4"/>
  <c r="L1845" i="4"/>
  <c r="L1817" i="4"/>
  <c r="L1805" i="4"/>
  <c r="L1793" i="4"/>
  <c r="L1781" i="4"/>
  <c r="L2268" i="4"/>
  <c r="L1971" i="4"/>
  <c r="L1931" i="4"/>
  <c r="L1922" i="4"/>
  <c r="L1872" i="4"/>
  <c r="M1872" i="4" s="1"/>
  <c r="N1872" i="4" s="1"/>
  <c r="O1872" i="4" s="1"/>
  <c r="P1872" i="4" s="1"/>
  <c r="Q1872" i="4" s="1"/>
  <c r="L1829" i="4"/>
  <c r="M1829" i="4" s="1"/>
  <c r="N1829" i="4" s="1"/>
  <c r="O1829" i="4" s="1"/>
  <c r="P1829" i="4" s="1"/>
  <c r="Q1829" i="4" s="1"/>
  <c r="L1818" i="4"/>
  <c r="L1806" i="4"/>
  <c r="L1794" i="4"/>
  <c r="L1782" i="4"/>
  <c r="L2156" i="4"/>
  <c r="L1970" i="4"/>
  <c r="L1903" i="4"/>
  <c r="L1897" i="4"/>
  <c r="L1895" i="4"/>
  <c r="L1885" i="4"/>
  <c r="L1877" i="4"/>
  <c r="M1877" i="4" s="1"/>
  <c r="N1877" i="4" s="1"/>
  <c r="O1877" i="4" s="1"/>
  <c r="P1877" i="4" s="1"/>
  <c r="Q1877" i="4" s="1"/>
  <c r="L1842" i="4"/>
  <c r="M1842" i="4" s="1"/>
  <c r="N1842" i="4" s="1"/>
  <c r="L1838" i="4"/>
  <c r="L1834" i="4"/>
  <c r="L1819" i="4"/>
  <c r="L1807" i="4"/>
  <c r="L1795" i="4"/>
  <c r="L1783" i="4"/>
  <c r="L1975" i="4"/>
  <c r="L1939" i="4"/>
  <c r="L1930" i="4"/>
  <c r="L1921" i="4"/>
  <c r="L1880" i="4"/>
  <c r="M1880" i="4" s="1"/>
  <c r="N1880" i="4" s="1"/>
  <c r="O1880" i="4" s="1"/>
  <c r="P1880" i="4" s="1"/>
  <c r="Q1880" i="4" s="1"/>
  <c r="L1830" i="4"/>
  <c r="M1830" i="4" s="1"/>
  <c r="N1830" i="4" s="1"/>
  <c r="L1820" i="4"/>
  <c r="L1808" i="4"/>
  <c r="L1796" i="4"/>
  <c r="L1784" i="4"/>
  <c r="L2151" i="4"/>
  <c r="L1991" i="4"/>
  <c r="L1980" i="4"/>
  <c r="L1944" i="4"/>
  <c r="L1875" i="4"/>
  <c r="L1870" i="4"/>
  <c r="L1867" i="4"/>
  <c r="M1867" i="4" s="1"/>
  <c r="N1867" i="4" s="1"/>
  <c r="O1867" i="4" s="1"/>
  <c r="P1867" i="4" s="1"/>
  <c r="Q1867" i="4" s="1"/>
  <c r="L1864" i="4"/>
  <c r="M1864" i="4" s="1"/>
  <c r="N1864" i="4" s="1"/>
  <c r="L1861" i="4"/>
  <c r="L1858" i="4"/>
  <c r="L1855" i="4"/>
  <c r="L1852" i="4"/>
  <c r="L1849" i="4"/>
  <c r="L1846" i="4"/>
  <c r="L1821" i="4"/>
  <c r="L1809" i="4"/>
  <c r="L1797" i="4"/>
  <c r="L1785" i="4"/>
  <c r="L2078" i="4"/>
  <c r="M2078" i="4" s="1"/>
  <c r="N2078" i="4" s="1"/>
  <c r="L1963" i="4"/>
  <c r="M1963" i="4" s="1"/>
  <c r="N1963" i="4" s="1"/>
  <c r="L1933" i="4"/>
  <c r="L1924" i="4"/>
  <c r="L1914" i="4"/>
  <c r="L1886" i="4"/>
  <c r="L1824" i="4"/>
  <c r="L1812" i="4"/>
  <c r="L1800" i="4"/>
  <c r="L1788" i="4"/>
  <c r="L1776" i="4"/>
  <c r="L1989" i="4"/>
  <c r="L1968" i="4"/>
  <c r="M1968" i="4" s="1"/>
  <c r="N1968" i="4" s="1"/>
  <c r="O1968" i="4" s="1"/>
  <c r="P1968" i="4" s="1"/>
  <c r="Q1968" i="4" s="1"/>
  <c r="L1909" i="4"/>
  <c r="M1909" i="4" s="1"/>
  <c r="N1909" i="4" s="1"/>
  <c r="L1896" i="4"/>
  <c r="L1868" i="4"/>
  <c r="L1865" i="4"/>
  <c r="L1862" i="4"/>
  <c r="L1859" i="4"/>
  <c r="L1856" i="4"/>
  <c r="L1853" i="4"/>
  <c r="L1850" i="4"/>
  <c r="L1847" i="4"/>
  <c r="L1844" i="4"/>
  <c r="L1840" i="4"/>
  <c r="M1840" i="4" s="1"/>
  <c r="N1840" i="4" s="1"/>
  <c r="O1840" i="4" s="1"/>
  <c r="P1840" i="4" s="1"/>
  <c r="Q1840" i="4" s="1"/>
  <c r="L1836" i="4"/>
  <c r="M1836" i="4" s="1"/>
  <c r="N1836" i="4" s="1"/>
  <c r="L1832" i="4"/>
  <c r="L1825" i="4"/>
  <c r="L1813" i="4"/>
  <c r="L1801" i="4"/>
  <c r="L1789" i="4"/>
  <c r="L1777" i="4"/>
  <c r="L1934" i="4"/>
  <c r="L1917" i="4"/>
  <c r="L1907" i="4"/>
  <c r="L1831" i="4"/>
  <c r="L1822" i="4"/>
  <c r="M1822" i="4" s="1"/>
  <c r="N1822" i="4" s="1"/>
  <c r="L1787" i="4"/>
  <c r="M1787" i="4" s="1"/>
  <c r="N1787" i="4" s="1"/>
  <c r="L1774" i="4"/>
  <c r="L1770" i="4"/>
  <c r="L1766" i="4"/>
  <c r="L1654" i="4"/>
  <c r="L1650" i="4"/>
  <c r="L1646" i="4"/>
  <c r="L1642" i="4"/>
  <c r="L1638" i="4"/>
  <c r="L1632" i="4"/>
  <c r="L1626" i="4"/>
  <c r="L1620" i="4"/>
  <c r="M1620" i="4" s="1"/>
  <c r="N1620" i="4" s="1"/>
  <c r="O1620" i="4" s="1"/>
  <c r="P1620" i="4" s="1"/>
  <c r="Q1620" i="4" s="1"/>
  <c r="L1614" i="4"/>
  <c r="M1614" i="4" s="1"/>
  <c r="N1614" i="4" s="1"/>
  <c r="L1608" i="4"/>
  <c r="L1602" i="4"/>
  <c r="L1596" i="4"/>
  <c r="L1590" i="4"/>
  <c r="L1584" i="4"/>
  <c r="L1578" i="4"/>
  <c r="L1572" i="4"/>
  <c r="L1566" i="4"/>
  <c r="L1565" i="4"/>
  <c r="L1564" i="4"/>
  <c r="L1563" i="4"/>
  <c r="M1563" i="4" s="1"/>
  <c r="N1563" i="4" s="1"/>
  <c r="O1563" i="4" s="1"/>
  <c r="P1563" i="4" s="1"/>
  <c r="Q1563" i="4" s="1"/>
  <c r="L1562" i="4"/>
  <c r="M1562" i="4" s="1"/>
  <c r="N1562" i="4" s="1"/>
  <c r="L1561" i="4"/>
  <c r="L1560" i="4"/>
  <c r="L1559" i="4"/>
  <c r="L1558" i="4"/>
  <c r="L1557" i="4"/>
  <c r="L1556" i="4"/>
  <c r="L1555" i="4"/>
  <c r="L2030" i="4"/>
  <c r="L1884" i="4"/>
  <c r="L1826" i="4"/>
  <c r="L1778" i="4"/>
  <c r="M1778" i="4" s="1"/>
  <c r="N1778" i="4" s="1"/>
  <c r="O1778" i="4" s="1"/>
  <c r="P1778" i="4" s="1"/>
  <c r="Q1778" i="4" s="1"/>
  <c r="L1762" i="4"/>
  <c r="M1762" i="4" s="1"/>
  <c r="N1762" i="4" s="1"/>
  <c r="L1759" i="4"/>
  <c r="L1756" i="4"/>
  <c r="L1751" i="4"/>
  <c r="L1749" i="4"/>
  <c r="L1747" i="4"/>
  <c r="L1742" i="4"/>
  <c r="L1739" i="4"/>
  <c r="L1736" i="4"/>
  <c r="L1733" i="4"/>
  <c r="L1730" i="4"/>
  <c r="L1727" i="4"/>
  <c r="M1727" i="4" s="1"/>
  <c r="N1727" i="4" s="1"/>
  <c r="O1727" i="4" s="1"/>
  <c r="P1727" i="4" s="1"/>
  <c r="Q1727" i="4" s="1"/>
  <c r="L1724" i="4"/>
  <c r="M1724" i="4" s="1"/>
  <c r="N1724" i="4" s="1"/>
  <c r="L1721" i="4"/>
  <c r="L1718" i="4"/>
  <c r="L1715" i="4"/>
  <c r="L1712" i="4"/>
  <c r="L1709" i="4"/>
  <c r="L1706" i="4"/>
  <c r="L1703" i="4"/>
  <c r="L1700" i="4"/>
  <c r="L1697" i="4"/>
  <c r="L1694" i="4"/>
  <c r="L1691" i="4"/>
  <c r="M1691" i="4" s="1"/>
  <c r="N1691" i="4" s="1"/>
  <c r="O1691" i="4" s="1"/>
  <c r="P1691" i="4" s="1"/>
  <c r="Q1691" i="4" s="1"/>
  <c r="L1688" i="4"/>
  <c r="M1688" i="4" s="1"/>
  <c r="N1688" i="4" s="1"/>
  <c r="L1685" i="4"/>
  <c r="L1682" i="4"/>
  <c r="L1679" i="4"/>
  <c r="L1676" i="4"/>
  <c r="L1835" i="4"/>
  <c r="L1786" i="4"/>
  <c r="L1753" i="4"/>
  <c r="L1745" i="4"/>
  <c r="L1799" i="4"/>
  <c r="L1773" i="4"/>
  <c r="L1769" i="4"/>
  <c r="M1769" i="4" s="1"/>
  <c r="N1769" i="4" s="1"/>
  <c r="O1769" i="4" s="1"/>
  <c r="P1769" i="4" s="1"/>
  <c r="Q1769" i="4" s="1"/>
  <c r="L1765" i="4"/>
  <c r="M1765" i="4" s="1"/>
  <c r="N1765" i="4" s="1"/>
  <c r="O1765" i="4" s="1"/>
  <c r="P1765" i="4" s="1"/>
  <c r="Q1765" i="4" s="1"/>
  <c r="L1655" i="4"/>
  <c r="L1651" i="4"/>
  <c r="L1647" i="4"/>
  <c r="L1643" i="4"/>
  <c r="L1639" i="4"/>
  <c r="L1947" i="4"/>
  <c r="L1928" i="4"/>
  <c r="L1876" i="4"/>
  <c r="L1790" i="4"/>
  <c r="L1634" i="4"/>
  <c r="L1628" i="4"/>
  <c r="M1628" i="4" s="1"/>
  <c r="N1628" i="4" s="1"/>
  <c r="O1628" i="4" s="1"/>
  <c r="P1628" i="4" s="1"/>
  <c r="Q1628" i="4" s="1"/>
  <c r="L1622" i="4"/>
  <c r="M1622" i="4" s="1"/>
  <c r="N1622" i="4" s="1"/>
  <c r="L1616" i="4"/>
  <c r="L1610" i="4"/>
  <c r="L1604" i="4"/>
  <c r="L1598" i="4"/>
  <c r="L1592" i="4"/>
  <c r="L1586" i="4"/>
  <c r="L1580" i="4"/>
  <c r="L1925" i="4"/>
  <c r="L1888" i="4"/>
  <c r="L1839" i="4"/>
  <c r="L1798" i="4"/>
  <c r="M1798" i="4" s="1"/>
  <c r="N1798" i="4" s="1"/>
  <c r="O1798" i="4" s="1"/>
  <c r="P1798" i="4" s="1"/>
  <c r="Q1798" i="4" s="1"/>
  <c r="L1761" i="4"/>
  <c r="M1761" i="4" s="1"/>
  <c r="N1761" i="4" s="1"/>
  <c r="L1758" i="4"/>
  <c r="L1755" i="4"/>
  <c r="L1743" i="4"/>
  <c r="L1740" i="4"/>
  <c r="L1737" i="4"/>
  <c r="L1734" i="4"/>
  <c r="L1731" i="4"/>
  <c r="L1728" i="4"/>
  <c r="L1725" i="4"/>
  <c r="L1722" i="4"/>
  <c r="L1719" i="4"/>
  <c r="M1719" i="4" s="1"/>
  <c r="N1719" i="4" s="1"/>
  <c r="O1719" i="4" s="1"/>
  <c r="P1719" i="4" s="1"/>
  <c r="Q1719" i="4" s="1"/>
  <c r="L1716" i="4"/>
  <c r="M1716" i="4" s="1"/>
  <c r="N1716" i="4" s="1"/>
  <c r="L1713" i="4"/>
  <c r="L1710" i="4"/>
  <c r="L1707" i="4"/>
  <c r="L1704" i="4"/>
  <c r="L1701" i="4"/>
  <c r="L1698" i="4"/>
  <c r="L1695" i="4"/>
  <c r="L1692" i="4"/>
  <c r="L1689" i="4"/>
  <c r="L1686" i="4"/>
  <c r="L1683" i="4"/>
  <c r="M1683" i="4" s="1"/>
  <c r="N1683" i="4" s="1"/>
  <c r="O1683" i="4" s="1"/>
  <c r="P1683" i="4" s="1"/>
  <c r="Q1683" i="4" s="1"/>
  <c r="L1680" i="4"/>
  <c r="M1680" i="4" s="1"/>
  <c r="N1680" i="4" s="1"/>
  <c r="L1677" i="4"/>
  <c r="L1674" i="4"/>
  <c r="L1671" i="4"/>
  <c r="L1668" i="4"/>
  <c r="L1665" i="4"/>
  <c r="L1662" i="4"/>
  <c r="L1659" i="4"/>
  <c r="L1811" i="4"/>
  <c r="L1772" i="4"/>
  <c r="L1768" i="4"/>
  <c r="L1764" i="4"/>
  <c r="M1764" i="4" s="1"/>
  <c r="N1764" i="4" s="1"/>
  <c r="O1764" i="4" s="1"/>
  <c r="P1764" i="4" s="1"/>
  <c r="Q1764" i="4" s="1"/>
  <c r="L1937" i="4"/>
  <c r="M1937" i="4" s="1"/>
  <c r="N1937" i="4" s="1"/>
  <c r="L1814" i="4"/>
  <c r="L1637" i="4"/>
  <c r="L1631" i="4"/>
  <c r="L1625" i="4"/>
  <c r="L1619" i="4"/>
  <c r="L1613" i="4"/>
  <c r="L1607" i="4"/>
  <c r="L1601" i="4"/>
  <c r="L1595" i="4"/>
  <c r="L1959" i="4"/>
  <c r="L1810" i="4"/>
  <c r="M1810" i="4" s="1"/>
  <c r="N1810" i="4" s="1"/>
  <c r="O1810" i="4" s="1"/>
  <c r="P1810" i="4" s="1"/>
  <c r="Q1810" i="4" s="1"/>
  <c r="L1550" i="4"/>
  <c r="M1550" i="4" s="1"/>
  <c r="N1550" i="4" s="1"/>
  <c r="L1544" i="4"/>
  <c r="L1538" i="4"/>
  <c r="L1958" i="4"/>
  <c r="L1873" i="4"/>
  <c r="L1775" i="4"/>
  <c r="L1760" i="4"/>
  <c r="L1678" i="4"/>
  <c r="L1633" i="4"/>
  <c r="L1621" i="4"/>
  <c r="L1609" i="4"/>
  <c r="L1597" i="4"/>
  <c r="M1597" i="4" s="1"/>
  <c r="N1597" i="4" s="1"/>
  <c r="O1597" i="4" s="1"/>
  <c r="P1597" i="4" s="1"/>
  <c r="Q1597" i="4" s="1"/>
  <c r="L1582" i="4"/>
  <c r="M1582" i="4" s="1"/>
  <c r="N1582" i="4" s="1"/>
  <c r="L1571" i="4"/>
  <c r="L1569" i="4"/>
  <c r="L1748" i="4"/>
  <c r="L1656" i="4"/>
  <c r="L1648" i="4"/>
  <c r="L1640" i="4"/>
  <c r="L1635" i="4"/>
  <c r="L1623" i="4"/>
  <c r="L1611" i="4"/>
  <c r="L1599" i="4"/>
  <c r="L1588" i="4"/>
  <c r="M1588" i="4" s="1"/>
  <c r="N1588" i="4" s="1"/>
  <c r="O1588" i="4" s="1"/>
  <c r="P1588" i="4" s="1"/>
  <c r="Q1588" i="4" s="1"/>
  <c r="L1551" i="4"/>
  <c r="M1551" i="4" s="1"/>
  <c r="N1551" i="4" s="1"/>
  <c r="L1545" i="4"/>
  <c r="L1539" i="4"/>
  <c r="L1843" i="4"/>
  <c r="L1576" i="4"/>
  <c r="L1567" i="4"/>
  <c r="L1823" i="4"/>
  <c r="L1771" i="4"/>
  <c r="L1757" i="4"/>
  <c r="L1741" i="4"/>
  <c r="L1735" i="4"/>
  <c r="L1729" i="4"/>
  <c r="M1729" i="4" s="1"/>
  <c r="N1729" i="4" s="1"/>
  <c r="O1729" i="4" s="1"/>
  <c r="P1729" i="4" s="1"/>
  <c r="Q1729" i="4" s="1"/>
  <c r="L1723" i="4"/>
  <c r="M1723" i="4" s="1"/>
  <c r="N1723" i="4" s="1"/>
  <c r="L1717" i="4"/>
  <c r="L1711" i="4"/>
  <c r="L1705" i="4"/>
  <c r="L1699" i="4"/>
  <c r="L1693" i="4"/>
  <c r="L1687" i="4"/>
  <c r="L1630" i="4"/>
  <c r="L1618" i="4"/>
  <c r="L1606" i="4"/>
  <c r="L1594" i="4"/>
  <c r="L1574" i="4"/>
  <c r="M1574" i="4" s="1"/>
  <c r="N1574" i="4" s="1"/>
  <c r="O1574" i="4" s="1"/>
  <c r="P1574" i="4" s="1"/>
  <c r="Q1574" i="4" s="1"/>
  <c r="L1552" i="4"/>
  <c r="M1552" i="4" s="1"/>
  <c r="N1552" i="4" s="1"/>
  <c r="L1546" i="4"/>
  <c r="L1540" i="4"/>
  <c r="L1802" i="4"/>
  <c r="L1746" i="4"/>
  <c r="L1681" i="4"/>
  <c r="L1653" i="4"/>
  <c r="L1645" i="4"/>
  <c r="L1531" i="4"/>
  <c r="L1530" i="4"/>
  <c r="L1529" i="4"/>
  <c r="L1528" i="4"/>
  <c r="M1528" i="4" s="1"/>
  <c r="N1528" i="4" s="1"/>
  <c r="O1528" i="4" s="1"/>
  <c r="P1528" i="4" s="1"/>
  <c r="Q1528" i="4" s="1"/>
  <c r="L1527" i="4"/>
  <c r="L1526" i="4"/>
  <c r="L1525" i="4"/>
  <c r="L1524" i="4"/>
  <c r="L1523" i="4"/>
  <c r="L1522" i="4"/>
  <c r="L1521" i="4"/>
  <c r="L1520" i="4"/>
  <c r="L1519" i="4"/>
  <c r="L1518" i="4"/>
  <c r="L1517" i="4"/>
  <c r="L1516" i="4"/>
  <c r="M1516" i="4" s="1"/>
  <c r="N1516" i="4" s="1"/>
  <c r="O1516" i="4" s="1"/>
  <c r="P1516" i="4" s="1"/>
  <c r="Q1516" i="4" s="1"/>
  <c r="L1515" i="4"/>
  <c r="L1514" i="4"/>
  <c r="L1513" i="4"/>
  <c r="L1512" i="4"/>
  <c r="L1511" i="4"/>
  <c r="L1510" i="4"/>
  <c r="L1509" i="4"/>
  <c r="L1508" i="4"/>
  <c r="L1507" i="4"/>
  <c r="L1506" i="4"/>
  <c r="L1505" i="4"/>
  <c r="L1504" i="4"/>
  <c r="M1504" i="4" s="1"/>
  <c r="N1504" i="4" s="1"/>
  <c r="O1504" i="4" s="1"/>
  <c r="P1504" i="4" s="1"/>
  <c r="Q1504" i="4" s="1"/>
  <c r="L1503" i="4"/>
  <c r="L1502" i="4"/>
  <c r="L1501" i="4"/>
  <c r="L1500" i="4"/>
  <c r="L1499" i="4"/>
  <c r="L1498" i="4"/>
  <c r="L1497" i="4"/>
  <c r="L1496" i="4"/>
  <c r="L1495" i="4"/>
  <c r="L1494" i="4"/>
  <c r="L1493" i="4"/>
  <c r="L1492" i="4"/>
  <c r="M1492" i="4" s="1"/>
  <c r="N1492" i="4" s="1"/>
  <c r="O1492" i="4" s="1"/>
  <c r="P1492" i="4" s="1"/>
  <c r="Q1492" i="4" s="1"/>
  <c r="L1491" i="4"/>
  <c r="L1490" i="4"/>
  <c r="L1489" i="4"/>
  <c r="L1488" i="4"/>
  <c r="L1487" i="4"/>
  <c r="L1486" i="4"/>
  <c r="L1485" i="4"/>
  <c r="L1484" i="4"/>
  <c r="L1483" i="4"/>
  <c r="L1482" i="4"/>
  <c r="L1481" i="4"/>
  <c r="L1480" i="4"/>
  <c r="M1480" i="4" s="1"/>
  <c r="N1480" i="4" s="1"/>
  <c r="O1480" i="4" s="1"/>
  <c r="P1480" i="4" s="1"/>
  <c r="Q1480" i="4" s="1"/>
  <c r="L1479" i="4"/>
  <c r="L1478" i="4"/>
  <c r="L1477" i="4"/>
  <c r="L1476" i="4"/>
  <c r="L1475" i="4"/>
  <c r="L1474" i="4"/>
  <c r="L1473" i="4"/>
  <c r="L1472" i="4"/>
  <c r="L1471" i="4"/>
  <c r="L1470" i="4"/>
  <c r="L1469" i="4"/>
  <c r="L1468" i="4"/>
  <c r="M1468" i="4" s="1"/>
  <c r="N1468" i="4" s="1"/>
  <c r="O1468" i="4" s="1"/>
  <c r="P1468" i="4" s="1"/>
  <c r="Q1468" i="4" s="1"/>
  <c r="L1467" i="4"/>
  <c r="L1466" i="4"/>
  <c r="L1465" i="4"/>
  <c r="L1464" i="4"/>
  <c r="L1463" i="4"/>
  <c r="L1462" i="4"/>
  <c r="L1461" i="4"/>
  <c r="L1460" i="4"/>
  <c r="L1459" i="4"/>
  <c r="L1458" i="4"/>
  <c r="L1457" i="4"/>
  <c r="L1456" i="4"/>
  <c r="M1456" i="4" s="1"/>
  <c r="N1456" i="4" s="1"/>
  <c r="O1456" i="4" s="1"/>
  <c r="P1456" i="4" s="1"/>
  <c r="Q1456" i="4" s="1"/>
  <c r="L1455" i="4"/>
  <c r="L1454" i="4"/>
  <c r="L1453" i="4"/>
  <c r="L1452" i="4"/>
  <c r="L1451" i="4"/>
  <c r="L1450" i="4"/>
  <c r="L1449" i="4"/>
  <c r="L1448" i="4"/>
  <c r="L1447" i="4"/>
  <c r="L1446" i="4"/>
  <c r="L1445" i="4"/>
  <c r="L1444" i="4"/>
  <c r="M1444" i="4" s="1"/>
  <c r="N1444" i="4" s="1"/>
  <c r="O1444" i="4" s="1"/>
  <c r="P1444" i="4" s="1"/>
  <c r="Q1444" i="4" s="1"/>
  <c r="L1443" i="4"/>
  <c r="L1442" i="4"/>
  <c r="L1441" i="4"/>
  <c r="L1440" i="4"/>
  <c r="L1439" i="4"/>
  <c r="L1438" i="4"/>
  <c r="L1437" i="4"/>
  <c r="L1436" i="4"/>
  <c r="L1435" i="4"/>
  <c r="L1434" i="4"/>
  <c r="L1433" i="4"/>
  <c r="L1432" i="4"/>
  <c r="M1432" i="4" s="1"/>
  <c r="N1432" i="4" s="1"/>
  <c r="O1432" i="4" s="1"/>
  <c r="P1432" i="4" s="1"/>
  <c r="Q1432" i="4" s="1"/>
  <c r="L1431" i="4"/>
  <c r="L1430" i="4"/>
  <c r="L1429" i="4"/>
  <c r="L1428" i="4"/>
  <c r="L1427" i="4"/>
  <c r="L1426" i="4"/>
  <c r="L1425" i="4"/>
  <c r="L1424" i="4"/>
  <c r="L1423" i="4"/>
  <c r="L1422" i="4"/>
  <c r="L1421" i="4"/>
  <c r="L1420" i="4"/>
  <c r="M1420" i="4" s="1"/>
  <c r="N1420" i="4" s="1"/>
  <c r="O1420" i="4" s="1"/>
  <c r="P1420" i="4" s="1"/>
  <c r="Q1420" i="4" s="1"/>
  <c r="L1419" i="4"/>
  <c r="L1418" i="4"/>
  <c r="L1417" i="4"/>
  <c r="L1416" i="4"/>
  <c r="L1415" i="4"/>
  <c r="L1414" i="4"/>
  <c r="L1413" i="4"/>
  <c r="L1412" i="4"/>
  <c r="L1411" i="4"/>
  <c r="L1410" i="4"/>
  <c r="L1409" i="4"/>
  <c r="L1408" i="4"/>
  <c r="M1408" i="4" s="1"/>
  <c r="N1408" i="4" s="1"/>
  <c r="O1408" i="4" s="1"/>
  <c r="P1408" i="4" s="1"/>
  <c r="Q1408" i="4" s="1"/>
  <c r="L1407" i="4"/>
  <c r="L1406" i="4"/>
  <c r="L1405" i="4"/>
  <c r="L1404" i="4"/>
  <c r="L1403" i="4"/>
  <c r="L1402" i="4"/>
  <c r="L1401" i="4"/>
  <c r="L1400" i="4"/>
  <c r="L1399" i="4"/>
  <c r="L1398" i="4"/>
  <c r="L1397" i="4"/>
  <c r="L1396" i="4"/>
  <c r="M1396" i="4" s="1"/>
  <c r="N1396" i="4" s="1"/>
  <c r="O1396" i="4" s="1"/>
  <c r="P1396" i="4" s="1"/>
  <c r="Q1396" i="4" s="1"/>
  <c r="L1395" i="4"/>
  <c r="M1395" i="4" s="1"/>
  <c r="N1395" i="4" s="1"/>
  <c r="L1394" i="4"/>
  <c r="L1393" i="4"/>
  <c r="L1392" i="4"/>
  <c r="L1391" i="4"/>
  <c r="L1390" i="4"/>
  <c r="L1389" i="4"/>
  <c r="L1388" i="4"/>
  <c r="L1387" i="4"/>
  <c r="L1386" i="4"/>
  <c r="L1385" i="4"/>
  <c r="L1384" i="4"/>
  <c r="M1384" i="4" s="1"/>
  <c r="N1384" i="4" s="1"/>
  <c r="O1384" i="4" s="1"/>
  <c r="P1384" i="4" s="1"/>
  <c r="Q1384" i="4" s="1"/>
  <c r="L1383" i="4"/>
  <c r="M1383" i="4" s="1"/>
  <c r="N1383" i="4" s="1"/>
  <c r="L1382" i="4"/>
  <c r="L1381" i="4"/>
  <c r="L1380" i="4"/>
  <c r="L1379" i="4"/>
  <c r="L1378" i="4"/>
  <c r="L1377" i="4"/>
  <c r="L1673" i="4"/>
  <c r="L1670" i="4"/>
  <c r="L1667" i="4"/>
  <c r="L1664" i="4"/>
  <c r="L1661" i="4"/>
  <c r="M1661" i="4" s="1"/>
  <c r="N1661" i="4" s="1"/>
  <c r="O1661" i="4" s="1"/>
  <c r="P1661" i="4" s="1"/>
  <c r="Q1661" i="4" s="1"/>
  <c r="L1658" i="4"/>
  <c r="M1658" i="4" s="1"/>
  <c r="N1658" i="4" s="1"/>
  <c r="L1581" i="4"/>
  <c r="L1547" i="4"/>
  <c r="L1541" i="4"/>
  <c r="L1532" i="4"/>
  <c r="L1767" i="4"/>
  <c r="L1754" i="4"/>
  <c r="L1627" i="4"/>
  <c r="L1615" i="4"/>
  <c r="L1603" i="4"/>
  <c r="L1587" i="4"/>
  <c r="L1579" i="4"/>
  <c r="M1579" i="4" s="1"/>
  <c r="N1579" i="4" s="1"/>
  <c r="O1579" i="4" s="1"/>
  <c r="P1579" i="4" s="1"/>
  <c r="Q1579" i="4" s="1"/>
  <c r="L1570" i="4"/>
  <c r="M1570" i="4" s="1"/>
  <c r="N1570" i="4" s="1"/>
  <c r="L1553" i="4"/>
  <c r="L1533" i="4"/>
  <c r="L1750" i="4"/>
  <c r="L1675" i="4"/>
  <c r="L1672" i="4"/>
  <c r="L1669" i="4"/>
  <c r="L1666" i="4"/>
  <c r="L1663" i="4"/>
  <c r="L1660" i="4"/>
  <c r="L1657" i="4"/>
  <c r="L1649" i="4"/>
  <c r="M1649" i="4" s="1"/>
  <c r="N1649" i="4" s="1"/>
  <c r="O1649" i="4" s="1"/>
  <c r="P1649" i="4" s="1"/>
  <c r="Q1649" i="4" s="1"/>
  <c r="L1641" i="4"/>
  <c r="M1641" i="4" s="1"/>
  <c r="N1641" i="4" s="1"/>
  <c r="O1641" i="4" s="1"/>
  <c r="P1641" i="4" s="1"/>
  <c r="Q1641" i="4" s="1"/>
  <c r="L1573" i="4"/>
  <c r="L1537" i="4"/>
  <c r="L1983" i="4"/>
  <c r="L1617" i="4"/>
  <c r="L1368" i="4"/>
  <c r="L1356" i="4"/>
  <c r="L1344" i="4"/>
  <c r="L1332" i="4"/>
  <c r="L1589" i="4"/>
  <c r="L1535" i="4"/>
  <c r="L1369" i="4"/>
  <c r="M1369" i="4" s="1"/>
  <c r="N1369" i="4" s="1"/>
  <c r="O1369" i="4" s="1"/>
  <c r="P1369" i="4" s="1"/>
  <c r="Q1369" i="4" s="1"/>
  <c r="L1357" i="4"/>
  <c r="M1357" i="4" s="1"/>
  <c r="N1357" i="4" s="1"/>
  <c r="L1345" i="4"/>
  <c r="L1763" i="4"/>
  <c r="L1732" i="4"/>
  <c r="L1708" i="4"/>
  <c r="L1684" i="4"/>
  <c r="L1636" i="4"/>
  <c r="L1554" i="4"/>
  <c r="L1549" i="4"/>
  <c r="L1370" i="4"/>
  <c r="L1358" i="4"/>
  <c r="L1346" i="4"/>
  <c r="M1346" i="4" s="1"/>
  <c r="N1346" i="4" s="1"/>
  <c r="O1346" i="4" s="1"/>
  <c r="P1346" i="4" s="1"/>
  <c r="Q1346" i="4" s="1"/>
  <c r="L1334" i="4"/>
  <c r="L1752" i="4"/>
  <c r="L1644" i="4"/>
  <c r="L1605" i="4"/>
  <c r="L1548" i="4"/>
  <c r="L1534" i="4"/>
  <c r="L1371" i="4"/>
  <c r="L1359" i="4"/>
  <c r="L1347" i="4"/>
  <c r="L1335" i="4"/>
  <c r="L1372" i="4"/>
  <c r="L1360" i="4"/>
  <c r="M1360" i="4" s="1"/>
  <c r="N1360" i="4" s="1"/>
  <c r="O1360" i="4" s="1"/>
  <c r="P1360" i="4" s="1"/>
  <c r="Q1360" i="4" s="1"/>
  <c r="L1348" i="4"/>
  <c r="M1348" i="4" s="1"/>
  <c r="N1348" i="4" s="1"/>
  <c r="L1336" i="4"/>
  <c r="L1726" i="4"/>
  <c r="L1702" i="4"/>
  <c r="L1624" i="4"/>
  <c r="L1543" i="4"/>
  <c r="L1373" i="4"/>
  <c r="L1361" i="4"/>
  <c r="L1349" i="4"/>
  <c r="L1337" i="4"/>
  <c r="L1652" i="4"/>
  <c r="L1593" i="4"/>
  <c r="M1593" i="4" s="1"/>
  <c r="N1593" i="4" s="1"/>
  <c r="L1585" i="4"/>
  <c r="M1585" i="4" s="1"/>
  <c r="N1585" i="4" s="1"/>
  <c r="L1542" i="4"/>
  <c r="L1374" i="4"/>
  <c r="L1362" i="4"/>
  <c r="L1350" i="4"/>
  <c r="L1338" i="4"/>
  <c r="L1577" i="4"/>
  <c r="L1738" i="4"/>
  <c r="L1714" i="4"/>
  <c r="L1690" i="4"/>
  <c r="L1600" i="4"/>
  <c r="L1536" i="4"/>
  <c r="M1536" i="4" s="1"/>
  <c r="N1536" i="4" s="1"/>
  <c r="O1536" i="4" s="1"/>
  <c r="P1536" i="4" s="1"/>
  <c r="Q1536" i="4" s="1"/>
  <c r="L1367" i="4"/>
  <c r="M1367" i="4" s="1"/>
  <c r="N1367" i="4" s="1"/>
  <c r="L1355" i="4"/>
  <c r="L1343" i="4"/>
  <c r="L1331" i="4"/>
  <c r="L1696" i="4"/>
  <c r="L1353" i="4"/>
  <c r="L1302" i="4"/>
  <c r="L1290" i="4"/>
  <c r="L1278" i="4"/>
  <c r="L1266" i="4"/>
  <c r="L1254" i="4"/>
  <c r="L1242" i="4"/>
  <c r="M1242" i="4" s="1"/>
  <c r="N1242" i="4" s="1"/>
  <c r="O1242" i="4" s="1"/>
  <c r="P1242" i="4" s="1"/>
  <c r="Q1242" i="4" s="1"/>
  <c r="L1232" i="4"/>
  <c r="M1232" i="4" s="1"/>
  <c r="N1232" i="4" s="1"/>
  <c r="L1181" i="4"/>
  <c r="L1568" i="4"/>
  <c r="L1366" i="4"/>
  <c r="L1328" i="4"/>
  <c r="L1295" i="4"/>
  <c r="L1283" i="4"/>
  <c r="L1271" i="4"/>
  <c r="L1259" i="4"/>
  <c r="L1247" i="4"/>
  <c r="L1235" i="4"/>
  <c r="L1224" i="4"/>
  <c r="M1224" i="4" s="1"/>
  <c r="N1224" i="4" s="1"/>
  <c r="O1224" i="4" s="1"/>
  <c r="P1224" i="4" s="1"/>
  <c r="Q1224" i="4" s="1"/>
  <c r="L1218" i="4"/>
  <c r="M1218" i="4" s="1"/>
  <c r="N1218" i="4" s="1"/>
  <c r="L1212" i="4"/>
  <c r="L1206" i="4"/>
  <c r="L1200" i="4"/>
  <c r="L1194" i="4"/>
  <c r="L1188" i="4"/>
  <c r="L1182" i="4"/>
  <c r="L1375" i="4"/>
  <c r="L1339" i="4"/>
  <c r="L1300" i="4"/>
  <c r="L1288" i="4"/>
  <c r="L1276" i="4"/>
  <c r="M1276" i="4" s="1"/>
  <c r="N1276" i="4" s="1"/>
  <c r="O1276" i="4" s="1"/>
  <c r="P1276" i="4" s="1"/>
  <c r="Q1276" i="4" s="1"/>
  <c r="L1264" i="4"/>
  <c r="M1264" i="4" s="1"/>
  <c r="N1264" i="4" s="1"/>
  <c r="L1252" i="4"/>
  <c r="L1240" i="4"/>
  <c r="L1229" i="4"/>
  <c r="L1352" i="4"/>
  <c r="L1333" i="4"/>
  <c r="L1293" i="4"/>
  <c r="L1281" i="4"/>
  <c r="L1269" i="4"/>
  <c r="L1257" i="4"/>
  <c r="L1245" i="4"/>
  <c r="L1225" i="4"/>
  <c r="M1225" i="4" s="1"/>
  <c r="N1225" i="4" s="1"/>
  <c r="O1225" i="4" s="1"/>
  <c r="P1225" i="4" s="1"/>
  <c r="Q1225" i="4" s="1"/>
  <c r="L1219" i="4"/>
  <c r="M1219" i="4" s="1"/>
  <c r="N1219" i="4" s="1"/>
  <c r="L1213" i="4"/>
  <c r="L1207" i="4"/>
  <c r="L1201" i="4"/>
  <c r="L1195" i="4"/>
  <c r="L1189" i="4"/>
  <c r="L1183" i="4"/>
  <c r="L1629" i="4"/>
  <c r="L1365" i="4"/>
  <c r="L1325" i="4"/>
  <c r="L1323" i="4"/>
  <c r="L1321" i="4"/>
  <c r="M1321" i="4" s="1"/>
  <c r="N1321" i="4" s="1"/>
  <c r="O1321" i="4" s="1"/>
  <c r="P1321" i="4" s="1"/>
  <c r="Q1321" i="4" s="1"/>
  <c r="L1319" i="4"/>
  <c r="M1319" i="4" s="1"/>
  <c r="N1319" i="4" s="1"/>
  <c r="O1319" i="4" s="1"/>
  <c r="P1319" i="4" s="1"/>
  <c r="Q1319" i="4" s="1"/>
  <c r="L1317" i="4"/>
  <c r="L1315" i="4"/>
  <c r="L1313" i="4"/>
  <c r="L1311" i="4"/>
  <c r="L1309" i="4"/>
  <c r="L1307" i="4"/>
  <c r="L1305" i="4"/>
  <c r="L1298" i="4"/>
  <c r="L1286" i="4"/>
  <c r="L1274" i="4"/>
  <c r="L1262" i="4"/>
  <c r="M1262" i="4" s="1"/>
  <c r="N1262" i="4" s="1"/>
  <c r="O1262" i="4" s="1"/>
  <c r="P1262" i="4" s="1"/>
  <c r="Q1262" i="4" s="1"/>
  <c r="L1250" i="4"/>
  <c r="M1250" i="4" s="1"/>
  <c r="N1250" i="4" s="1"/>
  <c r="L1238" i="4"/>
  <c r="L1233" i="4"/>
  <c r="L1591" i="4"/>
  <c r="L1342" i="4"/>
  <c r="L1330" i="4"/>
  <c r="L1327" i="4"/>
  <c r="L1303" i="4"/>
  <c r="L1291" i="4"/>
  <c r="L1279" i="4"/>
  <c r="L1267" i="4"/>
  <c r="L1255" i="4"/>
  <c r="M1255" i="4" s="1"/>
  <c r="N1255" i="4" s="1"/>
  <c r="O1255" i="4" s="1"/>
  <c r="P1255" i="4" s="1"/>
  <c r="Q1255" i="4" s="1"/>
  <c r="L1243" i="4"/>
  <c r="M1243" i="4" s="1"/>
  <c r="N1243" i="4" s="1"/>
  <c r="L1230" i="4"/>
  <c r="L1226" i="4"/>
  <c r="L1220" i="4"/>
  <c r="L1214" i="4"/>
  <c r="L1208" i="4"/>
  <c r="L1202" i="4"/>
  <c r="L1196" i="4"/>
  <c r="L1190" i="4"/>
  <c r="L1184" i="4"/>
  <c r="L1744" i="4"/>
  <c r="L1351" i="4"/>
  <c r="M1351" i="4" s="1"/>
  <c r="N1351" i="4" s="1"/>
  <c r="O1351" i="4" s="1"/>
  <c r="P1351" i="4" s="1"/>
  <c r="Q1351" i="4" s="1"/>
  <c r="L1296" i="4"/>
  <c r="L1284" i="4"/>
  <c r="L1272" i="4"/>
  <c r="L1260" i="4"/>
  <c r="L1248" i="4"/>
  <c r="L1236" i="4"/>
  <c r="L1575" i="4"/>
  <c r="L1376" i="4"/>
  <c r="L1340" i="4"/>
  <c r="L1297" i="4"/>
  <c r="L1285" i="4"/>
  <c r="L1273" i="4"/>
  <c r="M1273" i="4" s="1"/>
  <c r="N1273" i="4" s="1"/>
  <c r="O1273" i="4" s="1"/>
  <c r="P1273" i="4" s="1"/>
  <c r="Q1273" i="4" s="1"/>
  <c r="L1261" i="4"/>
  <c r="M1261" i="4" s="1"/>
  <c r="N1261" i="4" s="1"/>
  <c r="L1249" i="4"/>
  <c r="L1237" i="4"/>
  <c r="L1228" i="4"/>
  <c r="L1223" i="4"/>
  <c r="L1217" i="4"/>
  <c r="L1211" i="4"/>
  <c r="L1205" i="4"/>
  <c r="L1199" i="4"/>
  <c r="L1193" i="4"/>
  <c r="L1187" i="4"/>
  <c r="L1180" i="4"/>
  <c r="M1180" i="4" s="1"/>
  <c r="N1180" i="4" s="1"/>
  <c r="O1180" i="4" s="1"/>
  <c r="P1180" i="4" s="1"/>
  <c r="Q1180" i="4" s="1"/>
  <c r="L1583" i="4"/>
  <c r="M1583" i="4" s="1"/>
  <c r="N1583" i="4" s="1"/>
  <c r="L1364" i="4"/>
  <c r="L1277" i="4"/>
  <c r="L1241" i="4"/>
  <c r="L1209" i="4"/>
  <c r="L1191" i="4"/>
  <c r="L1174" i="4"/>
  <c r="L1171" i="4"/>
  <c r="L1168" i="4"/>
  <c r="L1165" i="4"/>
  <c r="L1162" i="4"/>
  <c r="L1159" i="4"/>
  <c r="M1159" i="4" s="1"/>
  <c r="N1159" i="4" s="1"/>
  <c r="O1159" i="4" s="1"/>
  <c r="P1159" i="4" s="1"/>
  <c r="Q1159" i="4" s="1"/>
  <c r="L1156" i="4"/>
  <c r="M1156" i="4" s="1"/>
  <c r="N1156" i="4" s="1"/>
  <c r="L1153" i="4"/>
  <c r="L1150" i="4"/>
  <c r="L1147" i="4"/>
  <c r="L1144" i="4"/>
  <c r="L1141" i="4"/>
  <c r="L1138" i="4"/>
  <c r="L1135" i="4"/>
  <c r="L1132" i="4"/>
  <c r="L1129" i="4"/>
  <c r="L1126" i="4"/>
  <c r="L1121" i="4"/>
  <c r="M1121" i="4" s="1"/>
  <c r="N1121" i="4" s="1"/>
  <c r="O1121" i="4" s="1"/>
  <c r="P1121" i="4" s="1"/>
  <c r="Q1121" i="4" s="1"/>
  <c r="L1109" i="4"/>
  <c r="M1109" i="4" s="1"/>
  <c r="N1109" i="4" s="1"/>
  <c r="L1097" i="4"/>
  <c r="L1085" i="4"/>
  <c r="L1073" i="4"/>
  <c r="L1055" i="4"/>
  <c r="L1043" i="4"/>
  <c r="L1031" i="4"/>
  <c r="L1019" i="4"/>
  <c r="L1007" i="4"/>
  <c r="L953" i="4"/>
  <c r="L1282" i="4"/>
  <c r="L1246" i="4"/>
  <c r="M1246" i="4" s="1"/>
  <c r="N1246" i="4" s="1"/>
  <c r="O1246" i="4" s="1"/>
  <c r="P1246" i="4" s="1"/>
  <c r="Q1246" i="4" s="1"/>
  <c r="L1231" i="4"/>
  <c r="M1231" i="4" s="1"/>
  <c r="N1231" i="4" s="1"/>
  <c r="L1227" i="4"/>
  <c r="L1177" i="4"/>
  <c r="L1116" i="4"/>
  <c r="L1104" i="4"/>
  <c r="L1092" i="4"/>
  <c r="L1080" i="4"/>
  <c r="L1048" i="4"/>
  <c r="L1036" i="4"/>
  <c r="L1024" i="4"/>
  <c r="L1012" i="4"/>
  <c r="L1000" i="4"/>
  <c r="M1000" i="4" s="1"/>
  <c r="N1000" i="4" s="1"/>
  <c r="O1000" i="4" s="1"/>
  <c r="P1000" i="4" s="1"/>
  <c r="Q1000" i="4" s="1"/>
  <c r="L995" i="4"/>
  <c r="M995" i="4" s="1"/>
  <c r="N995" i="4" s="1"/>
  <c r="O995" i="4" s="1"/>
  <c r="P995" i="4" s="1"/>
  <c r="Q995" i="4" s="1"/>
  <c r="L992" i="4"/>
  <c r="L989" i="4"/>
  <c r="L986" i="4"/>
  <c r="L973" i="4"/>
  <c r="L967" i="4"/>
  <c r="L961" i="4"/>
  <c r="L954" i="4"/>
  <c r="L1720" i="4"/>
  <c r="L1354" i="4"/>
  <c r="L1287" i="4"/>
  <c r="L1251" i="4"/>
  <c r="M1251" i="4" s="1"/>
  <c r="N1251" i="4" s="1"/>
  <c r="O1251" i="4" s="1"/>
  <c r="P1251" i="4" s="1"/>
  <c r="Q1251" i="4" s="1"/>
  <c r="L1216" i="4"/>
  <c r="M1216" i="4" s="1"/>
  <c r="N1216" i="4" s="1"/>
  <c r="O1216" i="4" s="1"/>
  <c r="P1216" i="4" s="1"/>
  <c r="Q1216" i="4" s="1"/>
  <c r="L1198" i="4"/>
  <c r="L1123" i="4"/>
  <c r="L1111" i="4"/>
  <c r="L1099" i="4"/>
  <c r="L1087" i="4"/>
  <c r="L1075" i="4"/>
  <c r="L1053" i="4"/>
  <c r="L1041" i="4"/>
  <c r="L1029" i="4"/>
  <c r="L1017" i="4"/>
  <c r="L1005" i="4"/>
  <c r="M1005" i="4" s="1"/>
  <c r="N1005" i="4" s="1"/>
  <c r="O1005" i="4" s="1"/>
  <c r="P1005" i="4" s="1"/>
  <c r="Q1005" i="4" s="1"/>
  <c r="L983" i="4"/>
  <c r="M983" i="4" s="1"/>
  <c r="N983" i="4" s="1"/>
  <c r="O983" i="4" s="1"/>
  <c r="P983" i="4" s="1"/>
  <c r="Q983" i="4" s="1"/>
  <c r="L979" i="4"/>
  <c r="L955" i="4"/>
  <c r="L1363" i="4"/>
  <c r="L1326" i="4"/>
  <c r="L1320" i="4"/>
  <c r="L1314" i="4"/>
  <c r="L1308" i="4"/>
  <c r="L1292" i="4"/>
  <c r="L1256" i="4"/>
  <c r="L1118" i="4"/>
  <c r="L1106" i="4"/>
  <c r="M1106" i="4" s="1"/>
  <c r="N1106" i="4" s="1"/>
  <c r="O1106" i="4" s="1"/>
  <c r="P1106" i="4" s="1"/>
  <c r="Q1106" i="4" s="1"/>
  <c r="L1094" i="4"/>
  <c r="M1094" i="4" s="1"/>
  <c r="N1094" i="4" s="1"/>
  <c r="O1094" i="4" s="1"/>
  <c r="P1094" i="4" s="1"/>
  <c r="Q1094" i="4" s="1"/>
  <c r="L1082" i="4"/>
  <c r="L1046" i="4"/>
  <c r="L1034" i="4"/>
  <c r="L1022" i="4"/>
  <c r="L1010" i="4"/>
  <c r="L998" i="4"/>
  <c r="L974" i="4"/>
  <c r="L968" i="4"/>
  <c r="L962" i="4"/>
  <c r="L956" i="4"/>
  <c r="L944" i="4"/>
  <c r="M944" i="4" s="1"/>
  <c r="N944" i="4" s="1"/>
  <c r="L943" i="4"/>
  <c r="M943" i="4" s="1"/>
  <c r="N943" i="4" s="1"/>
  <c r="L942" i="4"/>
  <c r="L941" i="4"/>
  <c r="L940" i="4"/>
  <c r="L939" i="4"/>
  <c r="L938" i="4"/>
  <c r="L937" i="4"/>
  <c r="L936" i="4"/>
  <c r="L935" i="4"/>
  <c r="L934" i="4"/>
  <c r="L933" i="4"/>
  <c r="L932" i="4"/>
  <c r="M932" i="4" s="1"/>
  <c r="N932" i="4" s="1"/>
  <c r="O932" i="4" s="1"/>
  <c r="P932" i="4" s="1"/>
  <c r="Q932" i="4" s="1"/>
  <c r="L931" i="4"/>
  <c r="M931" i="4" s="1"/>
  <c r="N931" i="4" s="1"/>
  <c r="L930" i="4"/>
  <c r="L929" i="4"/>
  <c r="L928" i="4"/>
  <c r="L927" i="4"/>
  <c r="L926" i="4"/>
  <c r="L925" i="4"/>
  <c r="L924" i="4"/>
  <c r="L923" i="4"/>
  <c r="L922" i="4"/>
  <c r="L921" i="4"/>
  <c r="L920" i="4"/>
  <c r="M920" i="4" s="1"/>
  <c r="N920" i="4" s="1"/>
  <c r="O920" i="4" s="1"/>
  <c r="P920" i="4" s="1"/>
  <c r="Q920" i="4" s="1"/>
  <c r="L919" i="4"/>
  <c r="M919" i="4" s="1"/>
  <c r="N919" i="4" s="1"/>
  <c r="L918" i="4"/>
  <c r="L917" i="4"/>
  <c r="L916" i="4"/>
  <c r="L915" i="4"/>
  <c r="L914" i="4"/>
  <c r="L913" i="4"/>
  <c r="L912" i="4"/>
  <c r="L911" i="4"/>
  <c r="L910" i="4"/>
  <c r="L909" i="4"/>
  <c r="L1301" i="4"/>
  <c r="M1301" i="4" s="1"/>
  <c r="N1301" i="4" s="1"/>
  <c r="O1301" i="4" s="1"/>
  <c r="P1301" i="4" s="1"/>
  <c r="Q1301" i="4" s="1"/>
  <c r="L1265" i="4"/>
  <c r="M1265" i="4" s="1"/>
  <c r="N1265" i="4" s="1"/>
  <c r="L1215" i="4"/>
  <c r="L1197" i="4"/>
  <c r="L1176" i="4"/>
  <c r="L1173" i="4"/>
  <c r="L1170" i="4"/>
  <c r="L1167" i="4"/>
  <c r="L1164" i="4"/>
  <c r="L1161" i="4"/>
  <c r="L1158" i="4"/>
  <c r="L1155" i="4"/>
  <c r="L1152" i="4"/>
  <c r="M1152" i="4" s="1"/>
  <c r="N1152" i="4" s="1"/>
  <c r="O1152" i="4" s="1"/>
  <c r="P1152" i="4" s="1"/>
  <c r="Q1152" i="4" s="1"/>
  <c r="L1149" i="4"/>
  <c r="M1149" i="4" s="1"/>
  <c r="N1149" i="4" s="1"/>
  <c r="O1149" i="4" s="1"/>
  <c r="P1149" i="4" s="1"/>
  <c r="Q1149" i="4" s="1"/>
  <c r="L1146" i="4"/>
  <c r="L1143" i="4"/>
  <c r="L1140" i="4"/>
  <c r="L1137" i="4"/>
  <c r="L1134" i="4"/>
  <c r="L1131" i="4"/>
  <c r="L1128" i="4"/>
  <c r="L1125" i="4"/>
  <c r="L1113" i="4"/>
  <c r="L1101" i="4"/>
  <c r="L1089" i="4"/>
  <c r="M1089" i="4" s="1"/>
  <c r="N1089" i="4" s="1"/>
  <c r="O1089" i="4" s="1"/>
  <c r="P1089" i="4" s="1"/>
  <c r="Q1089" i="4" s="1"/>
  <c r="L1077" i="4"/>
  <c r="L1070" i="4"/>
  <c r="L1068" i="4"/>
  <c r="L1066" i="4"/>
  <c r="L1064" i="4"/>
  <c r="L1062" i="4"/>
  <c r="L1060" i="4"/>
  <c r="L1058" i="4"/>
  <c r="L1051" i="4"/>
  <c r="L1039" i="4"/>
  <c r="L1027" i="4"/>
  <c r="L1015" i="4"/>
  <c r="M1015" i="4" s="1"/>
  <c r="N1015" i="4" s="1"/>
  <c r="O1015" i="4" s="1"/>
  <c r="P1015" i="4" s="1"/>
  <c r="Q1015" i="4" s="1"/>
  <c r="L1003" i="4"/>
  <c r="M1003" i="4" s="1"/>
  <c r="N1003" i="4" s="1"/>
  <c r="O1003" i="4" s="1"/>
  <c r="P1003" i="4" s="1"/>
  <c r="Q1003" i="4" s="1"/>
  <c r="L945" i="4"/>
  <c r="L1341" i="4"/>
  <c r="L1270" i="4"/>
  <c r="L1234" i="4"/>
  <c r="L1120" i="4"/>
  <c r="L1108" i="4"/>
  <c r="L1096" i="4"/>
  <c r="L1084" i="4"/>
  <c r="L1072" i="4"/>
  <c r="L1056" i="4"/>
  <c r="L1044" i="4"/>
  <c r="M1044" i="4" s="1"/>
  <c r="N1044" i="4" s="1"/>
  <c r="O1044" i="4" s="1"/>
  <c r="P1044" i="4" s="1"/>
  <c r="Q1044" i="4" s="1"/>
  <c r="L1032" i="4"/>
  <c r="M1032" i="4" s="1"/>
  <c r="N1032" i="4" s="1"/>
  <c r="L1020" i="4"/>
  <c r="L1008" i="4"/>
  <c r="L996" i="4"/>
  <c r="L993" i="4"/>
  <c r="L990" i="4"/>
  <c r="L987" i="4"/>
  <c r="L984" i="4"/>
  <c r="L980" i="4"/>
  <c r="L975" i="4"/>
  <c r="L969" i="4"/>
  <c r="L963" i="4"/>
  <c r="M963" i="4" s="1"/>
  <c r="N963" i="4" s="1"/>
  <c r="O963" i="4" s="1"/>
  <c r="P963" i="4" s="1"/>
  <c r="Q963" i="4" s="1"/>
  <c r="L957" i="4"/>
  <c r="M957" i="4" s="1"/>
  <c r="N957" i="4" s="1"/>
  <c r="L946" i="4"/>
  <c r="L1275" i="4"/>
  <c r="L1239" i="4"/>
  <c r="L1222" i="4"/>
  <c r="L1204" i="4"/>
  <c r="L1186" i="4"/>
  <c r="L1115" i="4"/>
  <c r="L1103" i="4"/>
  <c r="L1091" i="4"/>
  <c r="L1079" i="4"/>
  <c r="L1049" i="4"/>
  <c r="M1049" i="4" s="1"/>
  <c r="N1049" i="4" s="1"/>
  <c r="O1049" i="4" s="1"/>
  <c r="P1049" i="4" s="1"/>
  <c r="Q1049" i="4" s="1"/>
  <c r="L1037" i="4"/>
  <c r="M1037" i="4" s="1"/>
  <c r="N1037" i="4" s="1"/>
  <c r="L1025" i="4"/>
  <c r="L1013" i="4"/>
  <c r="L1001" i="4"/>
  <c r="L947" i="4"/>
  <c r="L1324" i="4"/>
  <c r="L1318" i="4"/>
  <c r="L1312" i="4"/>
  <c r="L1306" i="4"/>
  <c r="L1280" i="4"/>
  <c r="L1244" i="4"/>
  <c r="L1289" i="4"/>
  <c r="M1289" i="4" s="1"/>
  <c r="N1289" i="4" s="1"/>
  <c r="O1289" i="4" s="1"/>
  <c r="P1289" i="4" s="1"/>
  <c r="Q1289" i="4" s="1"/>
  <c r="L1253" i="4"/>
  <c r="M1253" i="4" s="1"/>
  <c r="N1253" i="4" s="1"/>
  <c r="L1221" i="4"/>
  <c r="L1203" i="4"/>
  <c r="L1185" i="4"/>
  <c r="L1322" i="4"/>
  <c r="L1316" i="4"/>
  <c r="L1310" i="4"/>
  <c r="L1304" i="4"/>
  <c r="L1268" i="4"/>
  <c r="L1114" i="4"/>
  <c r="L1102" i="4"/>
  <c r="L1090" i="4"/>
  <c r="M1090" i="4" s="1"/>
  <c r="N1090" i="4" s="1"/>
  <c r="O1090" i="4" s="1"/>
  <c r="P1090" i="4" s="1"/>
  <c r="Q1090" i="4" s="1"/>
  <c r="L1078" i="4"/>
  <c r="M1078" i="4" s="1"/>
  <c r="N1078" i="4" s="1"/>
  <c r="L1050" i="4"/>
  <c r="L1038" i="4"/>
  <c r="L1026" i="4"/>
  <c r="L1014" i="4"/>
  <c r="L1002" i="4"/>
  <c r="L982" i="4"/>
  <c r="L978" i="4"/>
  <c r="L972" i="4"/>
  <c r="L966" i="4"/>
  <c r="L960" i="4"/>
  <c r="L952" i="4"/>
  <c r="M952" i="4" s="1"/>
  <c r="N952" i="4" s="1"/>
  <c r="O952" i="4" s="1"/>
  <c r="P952" i="4" s="1"/>
  <c r="Q952" i="4" s="1"/>
  <c r="L1122" i="4"/>
  <c r="M1122" i="4" s="1"/>
  <c r="N1122" i="4" s="1"/>
  <c r="O1122" i="4" s="1"/>
  <c r="P1122" i="4" s="1"/>
  <c r="Q1122" i="4" s="1"/>
  <c r="L1086" i="4"/>
  <c r="L1054" i="4"/>
  <c r="L1018" i="4"/>
  <c r="L976" i="4"/>
  <c r="L958" i="4"/>
  <c r="L948" i="4"/>
  <c r="L905" i="4"/>
  <c r="L893" i="4"/>
  <c r="L881" i="4"/>
  <c r="L869" i="4"/>
  <c r="L857" i="4"/>
  <c r="M857" i="4" s="1"/>
  <c r="N857" i="4" s="1"/>
  <c r="O857" i="4" s="1"/>
  <c r="P857" i="4" s="1"/>
  <c r="Q857" i="4" s="1"/>
  <c r="L854" i="4"/>
  <c r="M854" i="4" s="1"/>
  <c r="N854" i="4" s="1"/>
  <c r="L851" i="4"/>
  <c r="L848" i="4"/>
  <c r="L845" i="4"/>
  <c r="L842" i="4"/>
  <c r="L839" i="4"/>
  <c r="L836" i="4"/>
  <c r="L833" i="4"/>
  <c r="L830" i="4"/>
  <c r="L827" i="4"/>
  <c r="L824" i="4"/>
  <c r="L821" i="4"/>
  <c r="M821" i="4" s="1"/>
  <c r="N821" i="4" s="1"/>
  <c r="O821" i="4" s="1"/>
  <c r="P821" i="4" s="1"/>
  <c r="Q821" i="4" s="1"/>
  <c r="L818" i="4"/>
  <c r="M818" i="4" s="1"/>
  <c r="N818" i="4" s="1"/>
  <c r="O818" i="4" s="1"/>
  <c r="P818" i="4" s="1"/>
  <c r="Q818" i="4" s="1"/>
  <c r="L767" i="4"/>
  <c r="L1612" i="4"/>
  <c r="L1299" i="4"/>
  <c r="L1192" i="4"/>
  <c r="L1175" i="4"/>
  <c r="L1166" i="4"/>
  <c r="L1157" i="4"/>
  <c r="L1148" i="4"/>
  <c r="L1139" i="4"/>
  <c r="L1130" i="4"/>
  <c r="L1093" i="4"/>
  <c r="M1093" i="4" s="1"/>
  <c r="N1093" i="4" s="1"/>
  <c r="O1093" i="4" s="1"/>
  <c r="P1093" i="4" s="1"/>
  <c r="Q1093" i="4" s="1"/>
  <c r="L1023" i="4"/>
  <c r="M1023" i="4" s="1"/>
  <c r="N1023" i="4" s="1"/>
  <c r="L898" i="4"/>
  <c r="L886" i="4"/>
  <c r="L874" i="4"/>
  <c r="L862" i="4"/>
  <c r="L815" i="4"/>
  <c r="L811" i="4"/>
  <c r="L807" i="4"/>
  <c r="L803" i="4"/>
  <c r="L799" i="4"/>
  <c r="L795" i="4"/>
  <c r="L789" i="4"/>
  <c r="M789" i="4" s="1"/>
  <c r="N789" i="4" s="1"/>
  <c r="O789" i="4" s="1"/>
  <c r="P789" i="4" s="1"/>
  <c r="Q789" i="4" s="1"/>
  <c r="L783" i="4"/>
  <c r="M783" i="4" s="1"/>
  <c r="N783" i="4" s="1"/>
  <c r="O783" i="4" s="1"/>
  <c r="P783" i="4" s="1"/>
  <c r="Q783" i="4" s="1"/>
  <c r="L777" i="4"/>
  <c r="L768" i="4"/>
  <c r="L1294" i="4"/>
  <c r="L1100" i="4"/>
  <c r="L1028" i="4"/>
  <c r="L988" i="4"/>
  <c r="L965" i="4"/>
  <c r="L903" i="4"/>
  <c r="L891" i="4"/>
  <c r="L879" i="4"/>
  <c r="L867" i="4"/>
  <c r="M867" i="4" s="1"/>
  <c r="N867" i="4" s="1"/>
  <c r="O867" i="4" s="1"/>
  <c r="P867" i="4" s="1"/>
  <c r="Q867" i="4" s="1"/>
  <c r="L769" i="4"/>
  <c r="M769" i="4" s="1"/>
  <c r="N769" i="4" s="1"/>
  <c r="L1329" i="4"/>
  <c r="L1263" i="4"/>
  <c r="L1210" i="4"/>
  <c r="L1107" i="4"/>
  <c r="L1071" i="4"/>
  <c r="L1065" i="4"/>
  <c r="L1059" i="4"/>
  <c r="L1033" i="4"/>
  <c r="L997" i="4"/>
  <c r="L951" i="4"/>
  <c r="L908" i="4"/>
  <c r="M908" i="4" s="1"/>
  <c r="N908" i="4" s="1"/>
  <c r="O908" i="4" s="1"/>
  <c r="P908" i="4" s="1"/>
  <c r="Q908" i="4" s="1"/>
  <c r="L896" i="4"/>
  <c r="M896" i="4" s="1"/>
  <c r="N896" i="4" s="1"/>
  <c r="L884" i="4"/>
  <c r="L872" i="4"/>
  <c r="L860" i="4"/>
  <c r="L790" i="4"/>
  <c r="L784" i="4"/>
  <c r="L778" i="4"/>
  <c r="L770" i="4"/>
  <c r="L1258" i="4"/>
  <c r="L1098" i="4"/>
  <c r="L1042" i="4"/>
  <c r="L1006" i="4"/>
  <c r="M1006" i="4" s="1"/>
  <c r="N1006" i="4" s="1"/>
  <c r="O1006" i="4" s="1"/>
  <c r="P1006" i="4" s="1"/>
  <c r="Q1006" i="4" s="1"/>
  <c r="L964" i="4"/>
  <c r="M964" i="4" s="1"/>
  <c r="N964" i="4" s="1"/>
  <c r="O964" i="4" s="1"/>
  <c r="P964" i="4" s="1"/>
  <c r="Q964" i="4" s="1"/>
  <c r="L901" i="4"/>
  <c r="L889" i="4"/>
  <c r="L877" i="4"/>
  <c r="L865" i="4"/>
  <c r="L855" i="4"/>
  <c r="L852" i="4"/>
  <c r="L849" i="4"/>
  <c r="L846" i="4"/>
  <c r="L843" i="4"/>
  <c r="L840" i="4"/>
  <c r="L837" i="4"/>
  <c r="M837" i="4" s="1"/>
  <c r="N837" i="4" s="1"/>
  <c r="O837" i="4" s="1"/>
  <c r="P837" i="4" s="1"/>
  <c r="Q837" i="4" s="1"/>
  <c r="L834" i="4"/>
  <c r="M834" i="4" s="1"/>
  <c r="N834" i="4" s="1"/>
  <c r="O834" i="4" s="1"/>
  <c r="P834" i="4" s="1"/>
  <c r="Q834" i="4" s="1"/>
  <c r="L831" i="4"/>
  <c r="L828" i="4"/>
  <c r="L825" i="4"/>
  <c r="L822" i="4"/>
  <c r="L819" i="4"/>
  <c r="L816" i="4"/>
  <c r="L812" i="4"/>
  <c r="L808" i="4"/>
  <c r="L804" i="4"/>
  <c r="L800" i="4"/>
  <c r="L796" i="4"/>
  <c r="M796" i="4" s="1"/>
  <c r="N796" i="4" s="1"/>
  <c r="O796" i="4" s="1"/>
  <c r="P796" i="4" s="1"/>
  <c r="Q796" i="4" s="1"/>
  <c r="L771" i="4"/>
  <c r="M771" i="4" s="1"/>
  <c r="N771" i="4" s="1"/>
  <c r="O771" i="4" s="1"/>
  <c r="P771" i="4" s="1"/>
  <c r="Q771" i="4" s="1"/>
  <c r="L1172" i="4"/>
  <c r="L1163" i="4"/>
  <c r="L1154" i="4"/>
  <c r="L1145" i="4"/>
  <c r="L1136" i="4"/>
  <c r="L1127" i="4"/>
  <c r="L1105" i="4"/>
  <c r="L1047" i="4"/>
  <c r="L1011" i="4"/>
  <c r="L906" i="4"/>
  <c r="L894" i="4"/>
  <c r="M894" i="4" s="1"/>
  <c r="N894" i="4" s="1"/>
  <c r="O894" i="4" s="1"/>
  <c r="P894" i="4" s="1"/>
  <c r="Q894" i="4" s="1"/>
  <c r="L882" i="4"/>
  <c r="M882" i="4" s="1"/>
  <c r="N882" i="4" s="1"/>
  <c r="L870" i="4"/>
  <c r="L858" i="4"/>
  <c r="L791" i="4"/>
  <c r="L785" i="4"/>
  <c r="L779" i="4"/>
  <c r="L772" i="4"/>
  <c r="L1119" i="4"/>
  <c r="L1083" i="4"/>
  <c r="L1069" i="4"/>
  <c r="L1063" i="4"/>
  <c r="L1057" i="4"/>
  <c r="M1057" i="4" s="1"/>
  <c r="N1057" i="4" s="1"/>
  <c r="O1057" i="4" s="1"/>
  <c r="P1057" i="4" s="1"/>
  <c r="Q1057" i="4" s="1"/>
  <c r="L1021" i="4"/>
  <c r="L904" i="4"/>
  <c r="L892" i="4"/>
  <c r="L880" i="4"/>
  <c r="L868" i="4"/>
  <c r="L813" i="4"/>
  <c r="L809" i="4"/>
  <c r="L805" i="4"/>
  <c r="L801" i="4"/>
  <c r="L797" i="4"/>
  <c r="L792" i="4"/>
  <c r="L786" i="4"/>
  <c r="M786" i="4" s="1"/>
  <c r="N786" i="4" s="1"/>
  <c r="O786" i="4" s="1"/>
  <c r="P786" i="4" s="1"/>
  <c r="Q786" i="4" s="1"/>
  <c r="L780" i="4"/>
  <c r="M780" i="4" s="1"/>
  <c r="N780" i="4" s="1"/>
  <c r="L774" i="4"/>
  <c r="L1169" i="4"/>
  <c r="L1160" i="4"/>
  <c r="L1151" i="4"/>
  <c r="L1142" i="4"/>
  <c r="L1088" i="4"/>
  <c r="L1045" i="4"/>
  <c r="L1030" i="4"/>
  <c r="L949" i="4"/>
  <c r="L899" i="4"/>
  <c r="L883" i="4"/>
  <c r="M883" i="4" s="1"/>
  <c r="N883" i="4" s="1"/>
  <c r="O883" i="4" s="1"/>
  <c r="P883" i="4" s="1"/>
  <c r="Q883" i="4" s="1"/>
  <c r="L847" i="4"/>
  <c r="M847" i="4" s="1"/>
  <c r="N847" i="4" s="1"/>
  <c r="O847" i="4" s="1"/>
  <c r="P847" i="4" s="1"/>
  <c r="Q847" i="4" s="1"/>
  <c r="L829" i="4"/>
  <c r="L787" i="4"/>
  <c r="L765" i="4"/>
  <c r="L760" i="4"/>
  <c r="L748" i="4"/>
  <c r="L613" i="4"/>
  <c r="L609" i="4"/>
  <c r="L605" i="4"/>
  <c r="L601" i="4"/>
  <c r="L582" i="4"/>
  <c r="L570" i="4"/>
  <c r="M570" i="4" s="1"/>
  <c r="N570" i="4" s="1"/>
  <c r="O570" i="4" s="1"/>
  <c r="P570" i="4" s="1"/>
  <c r="Q570" i="4" s="1"/>
  <c r="L558" i="4"/>
  <c r="M558" i="4" s="1"/>
  <c r="N558" i="4" s="1"/>
  <c r="L546" i="4"/>
  <c r="L534" i="4"/>
  <c r="L522" i="4"/>
  <c r="L994" i="4"/>
  <c r="L895" i="4"/>
  <c r="L866" i="4"/>
  <c r="L802" i="4"/>
  <c r="L781" i="4"/>
  <c r="L755" i="4"/>
  <c r="L597" i="4"/>
  <c r="L591" i="4"/>
  <c r="M591" i="4" s="1"/>
  <c r="N591" i="4" s="1"/>
  <c r="O591" i="4" s="1"/>
  <c r="P591" i="4" s="1"/>
  <c r="Q591" i="4" s="1"/>
  <c r="L583" i="4"/>
  <c r="M583" i="4" s="1"/>
  <c r="N583" i="4" s="1"/>
  <c r="L571" i="4"/>
  <c r="L559" i="4"/>
  <c r="L547" i="4"/>
  <c r="L1016" i="4"/>
  <c r="L907" i="4"/>
  <c r="L878" i="4"/>
  <c r="L850" i="4"/>
  <c r="L832" i="4"/>
  <c r="L775" i="4"/>
  <c r="L762" i="4"/>
  <c r="L750" i="4"/>
  <c r="M750" i="4" s="1"/>
  <c r="N750" i="4" s="1"/>
  <c r="O750" i="4" s="1"/>
  <c r="P750" i="4" s="1"/>
  <c r="Q750" i="4" s="1"/>
  <c r="L743" i="4"/>
  <c r="M743" i="4" s="1"/>
  <c r="N743" i="4" s="1"/>
  <c r="L741" i="4"/>
  <c r="L739" i="4"/>
  <c r="L737" i="4"/>
  <c r="L735" i="4"/>
  <c r="L733" i="4"/>
  <c r="L731" i="4"/>
  <c r="L728" i="4"/>
  <c r="L725" i="4"/>
  <c r="L722" i="4"/>
  <c r="L719" i="4"/>
  <c r="L716" i="4"/>
  <c r="M716" i="4" s="1"/>
  <c r="N716" i="4" s="1"/>
  <c r="O716" i="4" s="1"/>
  <c r="P716" i="4" s="1"/>
  <c r="Q716" i="4" s="1"/>
  <c r="L713" i="4"/>
  <c r="M713" i="4" s="1"/>
  <c r="N713" i="4" s="1"/>
  <c r="L710" i="4"/>
  <c r="L707" i="4"/>
  <c r="L704" i="4"/>
  <c r="L701" i="4"/>
  <c r="L698" i="4"/>
  <c r="L695" i="4"/>
  <c r="L692" i="4"/>
  <c r="L689" i="4"/>
  <c r="L686" i="4"/>
  <c r="L683" i="4"/>
  <c r="L680" i="4"/>
  <c r="M680" i="4" s="1"/>
  <c r="N680" i="4" s="1"/>
  <c r="O680" i="4" s="1"/>
  <c r="P680" i="4" s="1"/>
  <c r="Q680" i="4" s="1"/>
  <c r="L677" i="4"/>
  <c r="M677" i="4" s="1"/>
  <c r="N677" i="4" s="1"/>
  <c r="L674" i="4"/>
  <c r="L671" i="4"/>
  <c r="L668" i="4"/>
  <c r="L665" i="4"/>
  <c r="L662" i="4"/>
  <c r="L659" i="4"/>
  <c r="L656" i="4"/>
  <c r="L653" i="4"/>
  <c r="L650" i="4"/>
  <c r="L647" i="4"/>
  <c r="L644" i="4"/>
  <c r="M644" i="4" s="1"/>
  <c r="N644" i="4" s="1"/>
  <c r="O644" i="4" s="1"/>
  <c r="P644" i="4" s="1"/>
  <c r="Q644" i="4" s="1"/>
  <c r="L641" i="4"/>
  <c r="M641" i="4" s="1"/>
  <c r="N641" i="4" s="1"/>
  <c r="L638" i="4"/>
  <c r="L635" i="4"/>
  <c r="L632" i="4"/>
  <c r="L629" i="4"/>
  <c r="L626" i="4"/>
  <c r="L623" i="4"/>
  <c r="L620" i="4"/>
  <c r="L617" i="4"/>
  <c r="L1117" i="4"/>
  <c r="L1052" i="4"/>
  <c r="L1004" i="4"/>
  <c r="M1004" i="4" s="1"/>
  <c r="N1004" i="4" s="1"/>
  <c r="O1004" i="4" s="1"/>
  <c r="P1004" i="4" s="1"/>
  <c r="Q1004" i="4" s="1"/>
  <c r="L991" i="4"/>
  <c r="M991" i="4" s="1"/>
  <c r="N991" i="4" s="1"/>
  <c r="O991" i="4" s="1"/>
  <c r="P991" i="4" s="1"/>
  <c r="Q991" i="4" s="1"/>
  <c r="L981" i="4"/>
  <c r="L890" i="4"/>
  <c r="L861" i="4"/>
  <c r="L757" i="4"/>
  <c r="L745" i="4"/>
  <c r="L614" i="4"/>
  <c r="L610" i="4"/>
  <c r="L606" i="4"/>
  <c r="L602" i="4"/>
  <c r="L598" i="4"/>
  <c r="L1081" i="4"/>
  <c r="M1081" i="4" s="1"/>
  <c r="N1081" i="4" s="1"/>
  <c r="O1081" i="4" s="1"/>
  <c r="P1081" i="4" s="1"/>
  <c r="Q1081" i="4" s="1"/>
  <c r="L1067" i="4"/>
  <c r="M1067" i="4" s="1"/>
  <c r="N1067" i="4" s="1"/>
  <c r="L1040" i="4"/>
  <c r="L971" i="4"/>
  <c r="L902" i="4"/>
  <c r="L873" i="4"/>
  <c r="L853" i="4"/>
  <c r="L835" i="4"/>
  <c r="L817" i="4"/>
  <c r="L814" i="4"/>
  <c r="L798" i="4"/>
  <c r="L764" i="4"/>
  <c r="L752" i="4"/>
  <c r="M752" i="4" s="1"/>
  <c r="N752" i="4" s="1"/>
  <c r="O752" i="4" s="1"/>
  <c r="P752" i="4" s="1"/>
  <c r="Q752" i="4" s="1"/>
  <c r="L586" i="4"/>
  <c r="L574" i="4"/>
  <c r="L562" i="4"/>
  <c r="L550" i="4"/>
  <c r="L538" i="4"/>
  <c r="L526" i="4"/>
  <c r="L1133" i="4"/>
  <c r="L970" i="4"/>
  <c r="L885" i="4"/>
  <c r="L759" i="4"/>
  <c r="L747" i="4"/>
  <c r="L593" i="4"/>
  <c r="M593" i="4" s="1"/>
  <c r="N593" i="4" s="1"/>
  <c r="O593" i="4" s="1"/>
  <c r="P593" i="4" s="1"/>
  <c r="Q593" i="4" s="1"/>
  <c r="L587" i="4"/>
  <c r="M587" i="4" s="1"/>
  <c r="N587" i="4" s="1"/>
  <c r="L575" i="4"/>
  <c r="L563" i="4"/>
  <c r="L551" i="4"/>
  <c r="L539" i="4"/>
  <c r="L527" i="4"/>
  <c r="L1112" i="4"/>
  <c r="L897" i="4"/>
  <c r="L856" i="4"/>
  <c r="L838" i="4"/>
  <c r="L820" i="4"/>
  <c r="L754" i="4"/>
  <c r="M754" i="4" s="1"/>
  <c r="N754" i="4" s="1"/>
  <c r="O754" i="4" s="1"/>
  <c r="P754" i="4" s="1"/>
  <c r="Q754" i="4" s="1"/>
  <c r="L729" i="4"/>
  <c r="M729" i="4" s="1"/>
  <c r="N729" i="4" s="1"/>
  <c r="L726" i="4"/>
  <c r="L723" i="4"/>
  <c r="L720" i="4"/>
  <c r="L717" i="4"/>
  <c r="L714" i="4"/>
  <c r="L711" i="4"/>
  <c r="L708" i="4"/>
  <c r="L705" i="4"/>
  <c r="L702" i="4"/>
  <c r="L699" i="4"/>
  <c r="L696" i="4"/>
  <c r="M696" i="4" s="1"/>
  <c r="N696" i="4" s="1"/>
  <c r="O696" i="4" s="1"/>
  <c r="P696" i="4" s="1"/>
  <c r="Q696" i="4" s="1"/>
  <c r="L693" i="4"/>
  <c r="M693" i="4" s="1"/>
  <c r="N693" i="4" s="1"/>
  <c r="L690" i="4"/>
  <c r="L687" i="4"/>
  <c r="L684" i="4"/>
  <c r="L681" i="4"/>
  <c r="L678" i="4"/>
  <c r="L675" i="4"/>
  <c r="L672" i="4"/>
  <c r="L669" i="4"/>
  <c r="L666" i="4"/>
  <c r="L663" i="4"/>
  <c r="L660" i="4"/>
  <c r="M660" i="4" s="1"/>
  <c r="N660" i="4" s="1"/>
  <c r="O660" i="4" s="1"/>
  <c r="P660" i="4" s="1"/>
  <c r="Q660" i="4" s="1"/>
  <c r="L657" i="4"/>
  <c r="M657" i="4" s="1"/>
  <c r="N657" i="4" s="1"/>
  <c r="L654" i="4"/>
  <c r="L651" i="4"/>
  <c r="L648" i="4"/>
  <c r="L645" i="4"/>
  <c r="L642" i="4"/>
  <c r="L639" i="4"/>
  <c r="L636" i="4"/>
  <c r="L633" i="4"/>
  <c r="L630" i="4"/>
  <c r="L627" i="4"/>
  <c r="L624" i="4"/>
  <c r="M624" i="4" s="1"/>
  <c r="N624" i="4" s="1"/>
  <c r="O624" i="4" s="1"/>
  <c r="P624" i="4" s="1"/>
  <c r="Q624" i="4" s="1"/>
  <c r="L621" i="4"/>
  <c r="M621" i="4" s="1"/>
  <c r="N621" i="4" s="1"/>
  <c r="L618" i="4"/>
  <c r="L615" i="4"/>
  <c r="L611" i="4"/>
  <c r="L607" i="4"/>
  <c r="L603" i="4"/>
  <c r="L599" i="4"/>
  <c r="L576" i="4"/>
  <c r="L564" i="4"/>
  <c r="L552" i="4"/>
  <c r="L540" i="4"/>
  <c r="L528" i="4"/>
  <c r="M528" i="4" s="1"/>
  <c r="N528" i="4" s="1"/>
  <c r="O528" i="4" s="1"/>
  <c r="P528" i="4" s="1"/>
  <c r="Q528" i="4" s="1"/>
  <c r="L1110" i="4"/>
  <c r="M1110" i="4" s="1"/>
  <c r="N1110" i="4" s="1"/>
  <c r="O1110" i="4" s="1"/>
  <c r="P1110" i="4" s="1"/>
  <c r="Q1110" i="4" s="1"/>
  <c r="L1076" i="4"/>
  <c r="L999" i="4"/>
  <c r="L810" i="4"/>
  <c r="L761" i="4"/>
  <c r="L749" i="4"/>
  <c r="L1179" i="4"/>
  <c r="L1061" i="4"/>
  <c r="L977" i="4"/>
  <c r="L876" i="4"/>
  <c r="L863" i="4"/>
  <c r="L788" i="4"/>
  <c r="M788" i="4" s="1"/>
  <c r="N788" i="4" s="1"/>
  <c r="O788" i="4" s="1"/>
  <c r="P788" i="4" s="1"/>
  <c r="Q788" i="4" s="1"/>
  <c r="L763" i="4"/>
  <c r="M763" i="4" s="1"/>
  <c r="N763" i="4" s="1"/>
  <c r="L751" i="4"/>
  <c r="L612" i="4"/>
  <c r="L608" i="4"/>
  <c r="L604" i="4"/>
  <c r="L600" i="4"/>
  <c r="L740" i="4"/>
  <c r="L732" i="4"/>
  <c r="L561" i="4"/>
  <c r="L509" i="4"/>
  <c r="L959" i="4"/>
  <c r="L875" i="4"/>
  <c r="M875" i="4" s="1"/>
  <c r="N875" i="4" s="1"/>
  <c r="O875" i="4" s="1"/>
  <c r="P875" i="4" s="1"/>
  <c r="Q875" i="4" s="1"/>
  <c r="L859" i="4"/>
  <c r="M859" i="4" s="1"/>
  <c r="N859" i="4" s="1"/>
  <c r="L844" i="4"/>
  <c r="L758" i="4"/>
  <c r="L589" i="4"/>
  <c r="L572" i="4"/>
  <c r="L544" i="4"/>
  <c r="L542" i="4"/>
  <c r="L524" i="4"/>
  <c r="L521" i="4"/>
  <c r="L517" i="4"/>
  <c r="L510" i="4"/>
  <c r="L595" i="4"/>
  <c r="M595" i="4" s="1"/>
  <c r="N595" i="4" s="1"/>
  <c r="O595" i="4" s="1"/>
  <c r="P595" i="4" s="1"/>
  <c r="Q595" i="4" s="1"/>
  <c r="L585" i="4"/>
  <c r="M585" i="4" s="1"/>
  <c r="N585" i="4" s="1"/>
  <c r="O585" i="4" s="1"/>
  <c r="P585" i="4" s="1"/>
  <c r="Q585" i="4" s="1"/>
  <c r="L557" i="4"/>
  <c r="L555" i="4"/>
  <c r="L553" i="4"/>
  <c r="L537" i="4"/>
  <c r="L532" i="4"/>
  <c r="L511" i="4"/>
  <c r="L1095" i="4"/>
  <c r="L1035" i="4"/>
  <c r="L841" i="4"/>
  <c r="L766" i="4"/>
  <c r="L756" i="4"/>
  <c r="M756" i="4" s="1"/>
  <c r="N756" i="4" s="1"/>
  <c r="O756" i="4" s="1"/>
  <c r="P756" i="4" s="1"/>
  <c r="Q756" i="4" s="1"/>
  <c r="L738" i="4"/>
  <c r="L568" i="4"/>
  <c r="L566" i="4"/>
  <c r="L518" i="4"/>
  <c r="L512" i="4"/>
  <c r="L950" i="4"/>
  <c r="L888" i="4"/>
  <c r="L826" i="4"/>
  <c r="L746" i="4"/>
  <c r="L730" i="4"/>
  <c r="L724" i="4"/>
  <c r="L718" i="4"/>
  <c r="M718" i="4" s="1"/>
  <c r="N718" i="4" s="1"/>
  <c r="O718" i="4" s="1"/>
  <c r="P718" i="4" s="1"/>
  <c r="Q718" i="4" s="1"/>
  <c r="L712" i="4"/>
  <c r="M712" i="4" s="1"/>
  <c r="N712" i="4" s="1"/>
  <c r="L706" i="4"/>
  <c r="L700" i="4"/>
  <c r="L694" i="4"/>
  <c r="L688" i="4"/>
  <c r="L682" i="4"/>
  <c r="L676" i="4"/>
  <c r="L670" i="4"/>
  <c r="L664" i="4"/>
  <c r="L658" i="4"/>
  <c r="L652" i="4"/>
  <c r="L646" i="4"/>
  <c r="M646" i="4" s="1"/>
  <c r="N646" i="4" s="1"/>
  <c r="O646" i="4" s="1"/>
  <c r="P646" i="4" s="1"/>
  <c r="Q646" i="4" s="1"/>
  <c r="L640" i="4"/>
  <c r="M640" i="4" s="1"/>
  <c r="N640" i="4" s="1"/>
  <c r="L634" i="4"/>
  <c r="L628" i="4"/>
  <c r="L622" i="4"/>
  <c r="L616" i="4"/>
  <c r="L581" i="4"/>
  <c r="L579" i="4"/>
  <c r="L577" i="4"/>
  <c r="L535" i="4"/>
  <c r="L530" i="4"/>
  <c r="L1178" i="4"/>
  <c r="L985" i="4"/>
  <c r="M985" i="4" s="1"/>
  <c r="N985" i="4" s="1"/>
  <c r="O985" i="4" s="1"/>
  <c r="P985" i="4" s="1"/>
  <c r="Q985" i="4" s="1"/>
  <c r="L887" i="4"/>
  <c r="M887" i="4" s="1"/>
  <c r="N887" i="4" s="1"/>
  <c r="L871" i="4"/>
  <c r="L776" i="4"/>
  <c r="L549" i="4"/>
  <c r="L519" i="4"/>
  <c r="L513" i="4"/>
  <c r="L1074" i="4"/>
  <c r="L823" i="4"/>
  <c r="L744" i="4"/>
  <c r="L736" i="4"/>
  <c r="L588" i="4"/>
  <c r="L560" i="4"/>
  <c r="M560" i="4" s="1"/>
  <c r="N560" i="4" s="1"/>
  <c r="O560" i="4" s="1"/>
  <c r="P560" i="4" s="1"/>
  <c r="Q560" i="4" s="1"/>
  <c r="L525" i="4"/>
  <c r="M525" i="4" s="1"/>
  <c r="N525" i="4" s="1"/>
  <c r="O525" i="4" s="1"/>
  <c r="P525" i="4" s="1"/>
  <c r="Q525" i="4" s="1"/>
  <c r="L773" i="4"/>
  <c r="L594" i="4"/>
  <c r="L573" i="4"/>
  <c r="L545" i="4"/>
  <c r="L543" i="4"/>
  <c r="L541" i="4"/>
  <c r="L533" i="4"/>
  <c r="L514" i="4"/>
  <c r="L864" i="4"/>
  <c r="L794" i="4"/>
  <c r="L742" i="4"/>
  <c r="M742" i="4" s="1"/>
  <c r="N742" i="4" s="1"/>
  <c r="O742" i="4" s="1"/>
  <c r="P742" i="4" s="1"/>
  <c r="Q742" i="4" s="1"/>
  <c r="L734" i="4"/>
  <c r="M734" i="4" s="1"/>
  <c r="N734" i="4" s="1"/>
  <c r="L596" i="4"/>
  <c r="L569" i="4"/>
  <c r="L567" i="4"/>
  <c r="L565" i="4"/>
  <c r="L536" i="4"/>
  <c r="L531" i="4"/>
  <c r="L520" i="4"/>
  <c r="L515" i="4"/>
  <c r="L506" i="4"/>
  <c r="L505" i="4"/>
  <c r="L504" i="4"/>
  <c r="M504" i="4" s="1"/>
  <c r="N504" i="4" s="1"/>
  <c r="O504" i="4" s="1"/>
  <c r="P504" i="4" s="1"/>
  <c r="Q504" i="4" s="1"/>
  <c r="L503" i="4"/>
  <c r="M503" i="4" s="1"/>
  <c r="N503" i="4" s="1"/>
  <c r="O503" i="4" s="1"/>
  <c r="P503" i="4" s="1"/>
  <c r="Q503" i="4" s="1"/>
  <c r="L502" i="4"/>
  <c r="L501" i="4"/>
  <c r="L500" i="4"/>
  <c r="L499" i="4"/>
  <c r="L498" i="4"/>
  <c r="L497" i="4"/>
  <c r="L496" i="4"/>
  <c r="L495" i="4"/>
  <c r="L494" i="4"/>
  <c r="L493" i="4"/>
  <c r="L492" i="4"/>
  <c r="M492" i="4" s="1"/>
  <c r="N492" i="4" s="1"/>
  <c r="O492" i="4" s="1"/>
  <c r="P492" i="4" s="1"/>
  <c r="Q492" i="4" s="1"/>
  <c r="L491" i="4"/>
  <c r="M491" i="4" s="1"/>
  <c r="N491" i="4" s="1"/>
  <c r="L490" i="4"/>
  <c r="L489" i="4"/>
  <c r="L488" i="4"/>
  <c r="L487" i="4"/>
  <c r="L486" i="4"/>
  <c r="L485" i="4"/>
  <c r="L484" i="4"/>
  <c r="L483" i="4"/>
  <c r="L482" i="4"/>
  <c r="L481" i="4"/>
  <c r="L480" i="4"/>
  <c r="M480" i="4" s="1"/>
  <c r="N480" i="4" s="1"/>
  <c r="O480" i="4" s="1"/>
  <c r="P480" i="4" s="1"/>
  <c r="Q480" i="4" s="1"/>
  <c r="L479" i="4"/>
  <c r="M479" i="4" s="1"/>
  <c r="N479" i="4" s="1"/>
  <c r="O479" i="4" s="1"/>
  <c r="P479" i="4" s="1"/>
  <c r="Q479" i="4" s="1"/>
  <c r="L478" i="4"/>
  <c r="L477" i="4"/>
  <c r="L476" i="4"/>
  <c r="L475" i="4"/>
  <c r="L474" i="4"/>
  <c r="L473" i="4"/>
  <c r="L472" i="4"/>
  <c r="L471" i="4"/>
  <c r="L470" i="4"/>
  <c r="L469" i="4"/>
  <c r="L468" i="4"/>
  <c r="M468" i="4" s="1"/>
  <c r="N468" i="4" s="1"/>
  <c r="O468" i="4" s="1"/>
  <c r="P468" i="4" s="1"/>
  <c r="Q468" i="4" s="1"/>
  <c r="L467" i="4"/>
  <c r="M467" i="4" s="1"/>
  <c r="N467" i="4" s="1"/>
  <c r="L466" i="4"/>
  <c r="L465" i="4"/>
  <c r="L464" i="4"/>
  <c r="L463" i="4"/>
  <c r="L462" i="4"/>
  <c r="L461" i="4"/>
  <c r="L460" i="4"/>
  <c r="L459" i="4"/>
  <c r="L458" i="4"/>
  <c r="L457" i="4"/>
  <c r="L456" i="4"/>
  <c r="M456" i="4" s="1"/>
  <c r="N456" i="4" s="1"/>
  <c r="O456" i="4" s="1"/>
  <c r="P456" i="4" s="1"/>
  <c r="Q456" i="4" s="1"/>
  <c r="L455" i="4"/>
  <c r="M455" i="4" s="1"/>
  <c r="N455" i="4" s="1"/>
  <c r="O455" i="4" s="1"/>
  <c r="P455" i="4" s="1"/>
  <c r="Q455" i="4" s="1"/>
  <c r="L454" i="4"/>
  <c r="L453" i="4"/>
  <c r="L452" i="4"/>
  <c r="L451" i="4"/>
  <c r="L450" i="4"/>
  <c r="L449" i="4"/>
  <c r="L448" i="4"/>
  <c r="L447" i="4"/>
  <c r="L446" i="4"/>
  <c r="L445" i="4"/>
  <c r="L444" i="4"/>
  <c r="M444" i="4" s="1"/>
  <c r="N444" i="4" s="1"/>
  <c r="O444" i="4" s="1"/>
  <c r="P444" i="4" s="1"/>
  <c r="Q444" i="4" s="1"/>
  <c r="L443" i="4"/>
  <c r="M443" i="4" s="1"/>
  <c r="N443" i="4" s="1"/>
  <c r="L442" i="4"/>
  <c r="L441" i="4"/>
  <c r="L440" i="4"/>
  <c r="L439" i="4"/>
  <c r="L438" i="4"/>
  <c r="L437" i="4"/>
  <c r="L436" i="4"/>
  <c r="L435" i="4"/>
  <c r="L434" i="4"/>
  <c r="L433" i="4"/>
  <c r="L432" i="4"/>
  <c r="M432" i="4" s="1"/>
  <c r="N432" i="4" s="1"/>
  <c r="O432" i="4" s="1"/>
  <c r="P432" i="4" s="1"/>
  <c r="Q432" i="4" s="1"/>
  <c r="L431" i="4"/>
  <c r="M431" i="4" s="1"/>
  <c r="N431" i="4" s="1"/>
  <c r="O431" i="4" s="1"/>
  <c r="P431" i="4" s="1"/>
  <c r="Q431" i="4" s="1"/>
  <c r="L430" i="4"/>
  <c r="L429" i="4"/>
  <c r="L428" i="4"/>
  <c r="L427" i="4"/>
  <c r="L426" i="4"/>
  <c r="L425" i="4"/>
  <c r="L424" i="4"/>
  <c r="L423" i="4"/>
  <c r="L422" i="4"/>
  <c r="L421" i="4"/>
  <c r="L420" i="4"/>
  <c r="M420" i="4" s="1"/>
  <c r="N420" i="4" s="1"/>
  <c r="O420" i="4" s="1"/>
  <c r="P420" i="4" s="1"/>
  <c r="Q420" i="4" s="1"/>
  <c r="L419" i="4"/>
  <c r="M419" i="4" s="1"/>
  <c r="N419" i="4" s="1"/>
  <c r="L418" i="4"/>
  <c r="L417" i="4"/>
  <c r="L416" i="4"/>
  <c r="L415" i="4"/>
  <c r="L414" i="4"/>
  <c r="L413" i="4"/>
  <c r="L412" i="4"/>
  <c r="L411" i="4"/>
  <c r="L410" i="4"/>
  <c r="L409" i="4"/>
  <c r="L408" i="4"/>
  <c r="M408" i="4" s="1"/>
  <c r="N408" i="4" s="1"/>
  <c r="O408" i="4" s="1"/>
  <c r="P408" i="4" s="1"/>
  <c r="Q408" i="4" s="1"/>
  <c r="L407" i="4"/>
  <c r="M407" i="4" s="1"/>
  <c r="N407" i="4" s="1"/>
  <c r="O407" i="4" s="1"/>
  <c r="P407" i="4" s="1"/>
  <c r="Q407" i="4" s="1"/>
  <c r="L406" i="4"/>
  <c r="L405" i="4"/>
  <c r="L404" i="4"/>
  <c r="L403" i="4"/>
  <c r="L402" i="4"/>
  <c r="L401" i="4"/>
  <c r="L400" i="4"/>
  <c r="L399" i="4"/>
  <c r="L398" i="4"/>
  <c r="L397" i="4"/>
  <c r="L396" i="4"/>
  <c r="M396" i="4" s="1"/>
  <c r="N396" i="4" s="1"/>
  <c r="O396" i="4" s="1"/>
  <c r="P396" i="4" s="1"/>
  <c r="Q396" i="4" s="1"/>
  <c r="L395" i="4"/>
  <c r="M395" i="4" s="1"/>
  <c r="N395" i="4" s="1"/>
  <c r="L394" i="4"/>
  <c r="L393" i="4"/>
  <c r="L392" i="4"/>
  <c r="L391" i="4"/>
  <c r="L390" i="4"/>
  <c r="L389" i="4"/>
  <c r="L388" i="4"/>
  <c r="L387" i="4"/>
  <c r="L386" i="4"/>
  <c r="L385" i="4"/>
  <c r="L384" i="4"/>
  <c r="M384" i="4" s="1"/>
  <c r="N384" i="4" s="1"/>
  <c r="O384" i="4" s="1"/>
  <c r="P384" i="4" s="1"/>
  <c r="Q384" i="4" s="1"/>
  <c r="L383" i="4"/>
  <c r="M383" i="4" s="1"/>
  <c r="N383" i="4" s="1"/>
  <c r="L382" i="4"/>
  <c r="L381" i="4"/>
  <c r="L380" i="4"/>
  <c r="L379" i="4"/>
  <c r="L378" i="4"/>
  <c r="L377" i="4"/>
  <c r="L376" i="4"/>
  <c r="L375" i="4"/>
  <c r="L374" i="4"/>
  <c r="L373" i="4"/>
  <c r="L372" i="4"/>
  <c r="M372" i="4" s="1"/>
  <c r="N372" i="4" s="1"/>
  <c r="O372" i="4" s="1"/>
  <c r="P372" i="4" s="1"/>
  <c r="Q372" i="4" s="1"/>
  <c r="L371" i="4"/>
  <c r="M371" i="4" s="1"/>
  <c r="N371" i="4" s="1"/>
  <c r="O371" i="4" s="1"/>
  <c r="P371" i="4" s="1"/>
  <c r="Q371" i="4" s="1"/>
  <c r="L370" i="4"/>
  <c r="L369" i="4"/>
  <c r="L368" i="4"/>
  <c r="L367" i="4"/>
  <c r="L523" i="4"/>
  <c r="L358" i="4"/>
  <c r="L341" i="4"/>
  <c r="L329" i="4"/>
  <c r="L317" i="4"/>
  <c r="L291" i="4"/>
  <c r="L285" i="4"/>
  <c r="M285" i="4" s="1"/>
  <c r="N285" i="4" s="1"/>
  <c r="O285" i="4" s="1"/>
  <c r="P285" i="4" s="1"/>
  <c r="Q285" i="4" s="1"/>
  <c r="L279" i="4"/>
  <c r="M279" i="4" s="1"/>
  <c r="N279" i="4" s="1"/>
  <c r="L273" i="4"/>
  <c r="L267" i="4"/>
  <c r="L258" i="4"/>
  <c r="L246" i="4"/>
  <c r="L234" i="4"/>
  <c r="L806" i="4"/>
  <c r="L727" i="4"/>
  <c r="L703" i="4"/>
  <c r="L679" i="4"/>
  <c r="L655" i="4"/>
  <c r="L631" i="4"/>
  <c r="M631" i="4" s="1"/>
  <c r="N631" i="4" s="1"/>
  <c r="O631" i="4" s="1"/>
  <c r="P631" i="4" s="1"/>
  <c r="Q631" i="4" s="1"/>
  <c r="L580" i="4"/>
  <c r="M580" i="4" s="1"/>
  <c r="N580" i="4" s="1"/>
  <c r="L365" i="4"/>
  <c r="L353" i="4"/>
  <c r="L346" i="4"/>
  <c r="L334" i="4"/>
  <c r="L322" i="4"/>
  <c r="L310" i="4"/>
  <c r="L305" i="4"/>
  <c r="L301" i="4"/>
  <c r="L297" i="4"/>
  <c r="L259" i="4"/>
  <c r="L247" i="4"/>
  <c r="M247" i="4" s="1"/>
  <c r="N247" i="4" s="1"/>
  <c r="O247" i="4" s="1"/>
  <c r="P247" i="4" s="1"/>
  <c r="Q247" i="4" s="1"/>
  <c r="L235" i="4"/>
  <c r="M235" i="4" s="1"/>
  <c r="N235" i="4" s="1"/>
  <c r="L1124" i="4"/>
  <c r="L529" i="4"/>
  <c r="L508" i="4"/>
  <c r="L360" i="4"/>
  <c r="L348" i="4"/>
  <c r="L339" i="4"/>
  <c r="L327" i="4"/>
  <c r="L315" i="4"/>
  <c r="L292" i="4"/>
  <c r="L286" i="4"/>
  <c r="L280" i="4"/>
  <c r="M280" i="4" s="1"/>
  <c r="N280" i="4" s="1"/>
  <c r="O280" i="4" s="1"/>
  <c r="P280" i="4" s="1"/>
  <c r="Q280" i="4" s="1"/>
  <c r="L274" i="4"/>
  <c r="M274" i="4" s="1"/>
  <c r="N274" i="4" s="1"/>
  <c r="L268" i="4"/>
  <c r="L260" i="4"/>
  <c r="L248" i="4"/>
  <c r="L236" i="4"/>
  <c r="L753" i="4"/>
  <c r="L556" i="4"/>
  <c r="L355" i="4"/>
  <c r="L344" i="4"/>
  <c r="L332" i="4"/>
  <c r="L320" i="4"/>
  <c r="L308" i="4"/>
  <c r="M308" i="4" s="1"/>
  <c r="N308" i="4" s="1"/>
  <c r="O308" i="4" s="1"/>
  <c r="P308" i="4" s="1"/>
  <c r="Q308" i="4" s="1"/>
  <c r="L261" i="4"/>
  <c r="M261" i="4" s="1"/>
  <c r="N261" i="4" s="1"/>
  <c r="L249" i="4"/>
  <c r="L237" i="4"/>
  <c r="L721" i="4"/>
  <c r="L697" i="4"/>
  <c r="L673" i="4"/>
  <c r="L649" i="4"/>
  <c r="L625" i="4"/>
  <c r="L578" i="4"/>
  <c r="L507" i="4"/>
  <c r="L362" i="4"/>
  <c r="L350" i="4"/>
  <c r="M350" i="4" s="1"/>
  <c r="N350" i="4" s="1"/>
  <c r="O350" i="4" s="1"/>
  <c r="P350" i="4" s="1"/>
  <c r="Q350" i="4" s="1"/>
  <c r="L337" i="4"/>
  <c r="M337" i="4" s="1"/>
  <c r="N337" i="4" s="1"/>
  <c r="O337" i="4" s="1"/>
  <c r="P337" i="4" s="1"/>
  <c r="Q337" i="4" s="1"/>
  <c r="L325" i="4"/>
  <c r="L313" i="4"/>
  <c r="L302" i="4"/>
  <c r="L298" i="4"/>
  <c r="L293" i="4"/>
  <c r="L287" i="4"/>
  <c r="L281" i="4"/>
  <c r="L275" i="4"/>
  <c r="L269" i="4"/>
  <c r="L262" i="4"/>
  <c r="L250" i="4"/>
  <c r="M250" i="4" s="1"/>
  <c r="N250" i="4" s="1"/>
  <c r="O250" i="4" s="1"/>
  <c r="P250" i="4" s="1"/>
  <c r="Q250" i="4" s="1"/>
  <c r="L238" i="4"/>
  <c r="M238" i="4" s="1"/>
  <c r="N238" i="4" s="1"/>
  <c r="O238" i="4" s="1"/>
  <c r="P238" i="4" s="1"/>
  <c r="Q238" i="4" s="1"/>
  <c r="L793" i="4"/>
  <c r="L548" i="4"/>
  <c r="L516" i="4"/>
  <c r="L357" i="4"/>
  <c r="L342" i="4"/>
  <c r="L330" i="4"/>
  <c r="L318" i="4"/>
  <c r="L306" i="4"/>
  <c r="L263" i="4"/>
  <c r="L251" i="4"/>
  <c r="L239" i="4"/>
  <c r="M239" i="4" s="1"/>
  <c r="N239" i="4" s="1"/>
  <c r="O239" i="4" s="1"/>
  <c r="P239" i="4" s="1"/>
  <c r="Q239" i="4" s="1"/>
  <c r="L900" i="4"/>
  <c r="M900" i="4" s="1"/>
  <c r="N900" i="4" s="1"/>
  <c r="L592" i="4"/>
  <c r="L584" i="4"/>
  <c r="L554" i="4"/>
  <c r="L364" i="4"/>
  <c r="L352" i="4"/>
  <c r="L335" i="4"/>
  <c r="L323" i="4"/>
  <c r="L311" i="4"/>
  <c r="L294" i="4"/>
  <c r="L288" i="4"/>
  <c r="L282" i="4"/>
  <c r="M282" i="4" s="1"/>
  <c r="N282" i="4" s="1"/>
  <c r="O282" i="4" s="1"/>
  <c r="P282" i="4" s="1"/>
  <c r="Q282" i="4" s="1"/>
  <c r="L276" i="4"/>
  <c r="M276" i="4" s="1"/>
  <c r="N276" i="4" s="1"/>
  <c r="L270" i="4"/>
  <c r="L264" i="4"/>
  <c r="L252" i="4"/>
  <c r="L240" i="4"/>
  <c r="L782" i="4"/>
  <c r="L715" i="4"/>
  <c r="L691" i="4"/>
  <c r="L667" i="4"/>
  <c r="L643" i="4"/>
  <c r="L619" i="4"/>
  <c r="L359" i="4"/>
  <c r="M359" i="4" s="1"/>
  <c r="N359" i="4" s="1"/>
  <c r="O359" i="4" s="1"/>
  <c r="P359" i="4" s="1"/>
  <c r="Q359" i="4" s="1"/>
  <c r="L347" i="4"/>
  <c r="M347" i="4" s="1"/>
  <c r="N347" i="4" s="1"/>
  <c r="L340" i="4"/>
  <c r="L328" i="4"/>
  <c r="L316" i="4"/>
  <c r="L303" i="4"/>
  <c r="L299" i="4"/>
  <c r="L253" i="4"/>
  <c r="L241" i="4"/>
  <c r="L363" i="4"/>
  <c r="L351" i="4"/>
  <c r="L336" i="4"/>
  <c r="L324" i="4"/>
  <c r="M324" i="4" s="1"/>
  <c r="N324" i="4" s="1"/>
  <c r="O324" i="4" s="1"/>
  <c r="P324" i="4" s="1"/>
  <c r="Q324" i="4" s="1"/>
  <c r="L312" i="4"/>
  <c r="M312" i="4" s="1"/>
  <c r="N312" i="4" s="1"/>
  <c r="L257" i="4"/>
  <c r="L245" i="4"/>
  <c r="L233" i="4"/>
  <c r="L1009" i="4"/>
  <c r="L366" i="4"/>
  <c r="L333" i="4"/>
  <c r="L295" i="4"/>
  <c r="L271" i="4"/>
  <c r="L135" i="4"/>
  <c r="L131" i="4"/>
  <c r="L119" i="4"/>
  <c r="M119" i="4" s="1"/>
  <c r="N119" i="4" s="1"/>
  <c r="O119" i="4" s="1"/>
  <c r="P119" i="4" s="1"/>
  <c r="Q119" i="4" s="1"/>
  <c r="L107" i="4"/>
  <c r="M107" i="4" s="1"/>
  <c r="N107" i="4" s="1"/>
  <c r="O107" i="4" s="1"/>
  <c r="P107" i="4" s="1"/>
  <c r="Q107" i="4" s="1"/>
  <c r="L326" i="4"/>
  <c r="L124" i="4"/>
  <c r="L112" i="4"/>
  <c r="L100" i="4"/>
  <c r="L97" i="4"/>
  <c r="L94" i="4"/>
  <c r="L91" i="4"/>
  <c r="L88" i="4"/>
  <c r="L85" i="4"/>
  <c r="L82" i="4"/>
  <c r="L79" i="4"/>
  <c r="M79" i="4" s="1"/>
  <c r="N79" i="4" s="1"/>
  <c r="O79" i="4" s="1"/>
  <c r="P79" i="4" s="1"/>
  <c r="Q79" i="4" s="1"/>
  <c r="L76" i="4"/>
  <c r="M76" i="4" s="1"/>
  <c r="N76" i="4" s="1"/>
  <c r="O76" i="4" s="1"/>
  <c r="P76" i="4" s="1"/>
  <c r="Q76" i="4" s="1"/>
  <c r="L73" i="4"/>
  <c r="L70" i="4"/>
  <c r="L67" i="4"/>
  <c r="L64" i="4"/>
  <c r="L60" i="4"/>
  <c r="L56" i="4"/>
  <c r="L52" i="4"/>
  <c r="L637" i="4"/>
  <c r="L356" i="4"/>
  <c r="L319" i="4"/>
  <c r="L300" i="4"/>
  <c r="M300" i="4" s="1"/>
  <c r="N300" i="4" s="1"/>
  <c r="O300" i="4" s="1"/>
  <c r="P300" i="4" s="1"/>
  <c r="Q300" i="4" s="1"/>
  <c r="L290" i="4"/>
  <c r="M290" i="4" s="1"/>
  <c r="N290" i="4" s="1"/>
  <c r="O290" i="4" s="1"/>
  <c r="P290" i="4" s="1"/>
  <c r="Q290" i="4" s="1"/>
  <c r="L266" i="4"/>
  <c r="L244" i="4"/>
  <c r="L231" i="4"/>
  <c r="L227" i="4"/>
  <c r="L223" i="4"/>
  <c r="L219" i="4"/>
  <c r="L129" i="4"/>
  <c r="L117" i="4"/>
  <c r="L105" i="4"/>
  <c r="L354" i="4"/>
  <c r="L345" i="4"/>
  <c r="M345" i="4" s="1"/>
  <c r="N345" i="4" s="1"/>
  <c r="O345" i="4" s="1"/>
  <c r="P345" i="4" s="1"/>
  <c r="Q345" i="4" s="1"/>
  <c r="L289" i="4"/>
  <c r="M289" i="4" s="1"/>
  <c r="N289" i="4" s="1"/>
  <c r="L265" i="4"/>
  <c r="L215" i="4"/>
  <c r="L212" i="4"/>
  <c r="L209" i="4"/>
  <c r="L206" i="4"/>
  <c r="L203" i="4"/>
  <c r="L200" i="4"/>
  <c r="L197" i="4"/>
  <c r="L194" i="4"/>
  <c r="L191" i="4"/>
  <c r="L188" i="4"/>
  <c r="M188" i="4" s="1"/>
  <c r="N188" i="4" s="1"/>
  <c r="O188" i="4" s="1"/>
  <c r="P188" i="4" s="1"/>
  <c r="Q188" i="4" s="1"/>
  <c r="L185" i="4"/>
  <c r="M185" i="4" s="1"/>
  <c r="N185" i="4" s="1"/>
  <c r="L182" i="4"/>
  <c r="L179" i="4"/>
  <c r="L176" i="4"/>
  <c r="L173" i="4"/>
  <c r="L170" i="4"/>
  <c r="L167" i="4"/>
  <c r="L164" i="4"/>
  <c r="L161" i="4"/>
  <c r="L158" i="4"/>
  <c r="L155" i="4"/>
  <c r="L152" i="4"/>
  <c r="M152" i="4" s="1"/>
  <c r="N152" i="4" s="1"/>
  <c r="O152" i="4" s="1"/>
  <c r="P152" i="4" s="1"/>
  <c r="Q152" i="4" s="1"/>
  <c r="L149" i="4"/>
  <c r="M149" i="4" s="1"/>
  <c r="N149" i="4" s="1"/>
  <c r="L146" i="4"/>
  <c r="L143" i="4"/>
  <c r="L140" i="4"/>
  <c r="L137" i="4"/>
  <c r="L122" i="4"/>
  <c r="L110" i="4"/>
  <c r="L338" i="4"/>
  <c r="L243" i="4"/>
  <c r="L127" i="4"/>
  <c r="L115" i="4"/>
  <c r="L103" i="4"/>
  <c r="M103" i="4" s="1"/>
  <c r="N103" i="4" s="1"/>
  <c r="O103" i="4" s="1"/>
  <c r="P103" i="4" s="1"/>
  <c r="Q103" i="4" s="1"/>
  <c r="L61" i="4"/>
  <c r="M61" i="4" s="1"/>
  <c r="N61" i="4" s="1"/>
  <c r="L57" i="4"/>
  <c r="L53" i="4"/>
  <c r="L709" i="4"/>
  <c r="L331" i="4"/>
  <c r="L304" i="4"/>
  <c r="L284" i="4"/>
  <c r="L256" i="4"/>
  <c r="L230" i="4"/>
  <c r="L226" i="4"/>
  <c r="L222" i="4"/>
  <c r="L218" i="4"/>
  <c r="M218" i="4" s="1"/>
  <c r="N218" i="4" s="1"/>
  <c r="O218" i="4" s="1"/>
  <c r="P218" i="4" s="1"/>
  <c r="Q218" i="4" s="1"/>
  <c r="L134" i="4"/>
  <c r="M134" i="4" s="1"/>
  <c r="N134" i="4" s="1"/>
  <c r="L132" i="4"/>
  <c r="L120" i="4"/>
  <c r="L108" i="4"/>
  <c r="L98" i="4"/>
  <c r="L95" i="4"/>
  <c r="L92" i="4"/>
  <c r="L89" i="4"/>
  <c r="L86" i="4"/>
  <c r="L83" i="4"/>
  <c r="L80" i="4"/>
  <c r="L77" i="4"/>
  <c r="M77" i="4" s="1"/>
  <c r="N77" i="4" s="1"/>
  <c r="O77" i="4" s="1"/>
  <c r="P77" i="4" s="1"/>
  <c r="Q77" i="4" s="1"/>
  <c r="L74" i="4"/>
  <c r="M74" i="4" s="1"/>
  <c r="N74" i="4" s="1"/>
  <c r="L71" i="4"/>
  <c r="L68" i="4"/>
  <c r="L65" i="4"/>
  <c r="L309" i="4"/>
  <c r="L283" i="4"/>
  <c r="L242" i="4"/>
  <c r="L125" i="4"/>
  <c r="L113" i="4"/>
  <c r="L101" i="4"/>
  <c r="L343" i="4"/>
  <c r="L278" i="4"/>
  <c r="M278" i="4" s="1"/>
  <c r="N278" i="4" s="1"/>
  <c r="O278" i="4" s="1"/>
  <c r="P278" i="4" s="1"/>
  <c r="Q278" i="4" s="1"/>
  <c r="L229" i="4"/>
  <c r="M229" i="4" s="1"/>
  <c r="N229" i="4" s="1"/>
  <c r="L225" i="4"/>
  <c r="L221" i="4"/>
  <c r="L217" i="4"/>
  <c r="L123" i="4"/>
  <c r="L111" i="4"/>
  <c r="L361" i="4"/>
  <c r="L255" i="4"/>
  <c r="L214" i="4"/>
  <c r="L211" i="4"/>
  <c r="L208" i="4"/>
  <c r="L205" i="4"/>
  <c r="M205" i="4" s="1"/>
  <c r="N205" i="4" s="1"/>
  <c r="O205" i="4" s="1"/>
  <c r="P205" i="4" s="1"/>
  <c r="Q205" i="4" s="1"/>
  <c r="L202" i="4"/>
  <c r="M202" i="4" s="1"/>
  <c r="N202" i="4" s="1"/>
  <c r="O202" i="4" s="1"/>
  <c r="P202" i="4" s="1"/>
  <c r="Q202" i="4" s="1"/>
  <c r="L199" i="4"/>
  <c r="L196" i="4"/>
  <c r="L193" i="4"/>
  <c r="L190" i="4"/>
  <c r="L187" i="4"/>
  <c r="L184" i="4"/>
  <c r="L181" i="4"/>
  <c r="L178" i="4"/>
  <c r="L175" i="4"/>
  <c r="L172" i="4"/>
  <c r="L169" i="4"/>
  <c r="M169" i="4" s="1"/>
  <c r="N169" i="4" s="1"/>
  <c r="O169" i="4" s="1"/>
  <c r="P169" i="4" s="1"/>
  <c r="Q169" i="4" s="1"/>
  <c r="L166" i="4"/>
  <c r="M166" i="4" s="1"/>
  <c r="N166" i="4" s="1"/>
  <c r="O166" i="4" s="1"/>
  <c r="P166" i="4" s="1"/>
  <c r="Q166" i="4" s="1"/>
  <c r="L163" i="4"/>
  <c r="L160" i="4"/>
  <c r="L157" i="4"/>
  <c r="L154" i="4"/>
  <c r="L151" i="4"/>
  <c r="L148" i="4"/>
  <c r="L145" i="4"/>
  <c r="L142" i="4"/>
  <c r="L139" i="4"/>
  <c r="L136" i="4"/>
  <c r="L130" i="4"/>
  <c r="M130" i="4" s="1"/>
  <c r="N130" i="4" s="1"/>
  <c r="O130" i="4" s="1"/>
  <c r="P130" i="4" s="1"/>
  <c r="Q130" i="4" s="1"/>
  <c r="L118" i="4"/>
  <c r="M118" i="4" s="1"/>
  <c r="N118" i="4" s="1"/>
  <c r="O118" i="4" s="1"/>
  <c r="P118" i="4" s="1"/>
  <c r="Q118" i="4" s="1"/>
  <c r="L106" i="4"/>
  <c r="L62" i="4"/>
  <c r="L58" i="4"/>
  <c r="L54" i="4"/>
  <c r="L685" i="4"/>
  <c r="L321" i="4"/>
  <c r="L277" i="4"/>
  <c r="L254" i="4"/>
  <c r="L128" i="4"/>
  <c r="L116" i="4"/>
  <c r="L104" i="4"/>
  <c r="M104" i="4" s="1"/>
  <c r="N104" i="4" s="1"/>
  <c r="O104" i="4" s="1"/>
  <c r="P104" i="4" s="1"/>
  <c r="Q104" i="4" s="1"/>
  <c r="L99" i="4"/>
  <c r="M99" i="4" s="1"/>
  <c r="N99" i="4" s="1"/>
  <c r="O99" i="4" s="1"/>
  <c r="P99" i="4" s="1"/>
  <c r="Q99" i="4" s="1"/>
  <c r="L96" i="4"/>
  <c r="L93" i="4"/>
  <c r="L90" i="4"/>
  <c r="L87" i="4"/>
  <c r="L84" i="4"/>
  <c r="L81" i="4"/>
  <c r="L78" i="4"/>
  <c r="L75" i="4"/>
  <c r="L72" i="4"/>
  <c r="L69" i="4"/>
  <c r="L66" i="4"/>
  <c r="M66" i="4" s="1"/>
  <c r="N66" i="4" s="1"/>
  <c r="O66" i="4" s="1"/>
  <c r="P66" i="4" s="1"/>
  <c r="Q66" i="4" s="1"/>
  <c r="L590" i="4"/>
  <c r="M590" i="4" s="1"/>
  <c r="N590" i="4" s="1"/>
  <c r="O590" i="4" s="1"/>
  <c r="P590" i="4" s="1"/>
  <c r="Q590" i="4" s="1"/>
  <c r="L349" i="4"/>
  <c r="L314" i="4"/>
  <c r="L121" i="4"/>
  <c r="L109" i="4"/>
  <c r="L63" i="4"/>
  <c r="L59" i="4"/>
  <c r="L55" i="4"/>
  <c r="L661" i="4"/>
  <c r="L307" i="4"/>
  <c r="L296" i="4"/>
  <c r="L272" i="4"/>
  <c r="M272" i="4" s="1"/>
  <c r="N272" i="4" s="1"/>
  <c r="O272" i="4" s="1"/>
  <c r="P272" i="4" s="1"/>
  <c r="Q272" i="4" s="1"/>
  <c r="L232" i="4"/>
  <c r="M232" i="4" s="1"/>
  <c r="N232" i="4" s="1"/>
  <c r="L228" i="4"/>
  <c r="L224" i="4"/>
  <c r="L220" i="4"/>
  <c r="L216" i="4"/>
  <c r="L213" i="4"/>
  <c r="L210" i="4"/>
  <c r="L207" i="4"/>
  <c r="L204" i="4"/>
  <c r="L201" i="4"/>
  <c r="L198" i="4"/>
  <c r="L195" i="4"/>
  <c r="M195" i="4" s="1"/>
  <c r="N195" i="4" s="1"/>
  <c r="O195" i="4" s="1"/>
  <c r="P195" i="4" s="1"/>
  <c r="Q195" i="4" s="1"/>
  <c r="L192" i="4"/>
  <c r="M192" i="4" s="1"/>
  <c r="N192" i="4" s="1"/>
  <c r="L189" i="4"/>
  <c r="L186" i="4"/>
  <c r="L183" i="4"/>
  <c r="L180" i="4"/>
  <c r="L177" i="4"/>
  <c r="L174" i="4"/>
  <c r="L171" i="4"/>
  <c r="L168" i="4"/>
  <c r="L165" i="4"/>
  <c r="L162" i="4"/>
  <c r="L159" i="4"/>
  <c r="M159" i="4" s="1"/>
  <c r="N159" i="4" s="1"/>
  <c r="O159" i="4" s="1"/>
  <c r="P159" i="4" s="1"/>
  <c r="Q159" i="4" s="1"/>
  <c r="L156" i="4"/>
  <c r="M156" i="4" s="1"/>
  <c r="N156" i="4" s="1"/>
  <c r="L153" i="4"/>
  <c r="L150" i="4"/>
  <c r="L147" i="4"/>
  <c r="L144" i="4"/>
  <c r="L141" i="4"/>
  <c r="L138" i="4"/>
  <c r="L133" i="4"/>
  <c r="L126" i="4"/>
  <c r="L114" i="4"/>
  <c r="L102" i="4"/>
  <c r="L51" i="4"/>
  <c r="M51" i="4" s="1"/>
  <c r="N51" i="4" s="1"/>
  <c r="O51" i="4" s="1"/>
  <c r="P51" i="4" s="1"/>
  <c r="Q51" i="4" s="1"/>
  <c r="L50" i="4"/>
  <c r="M50" i="4" s="1"/>
  <c r="N50" i="4" s="1"/>
  <c r="L49" i="4"/>
  <c r="L48" i="4"/>
  <c r="L47" i="4"/>
  <c r="L46" i="4"/>
  <c r="L45" i="4"/>
  <c r="L44" i="4"/>
  <c r="L43" i="4"/>
  <c r="L42" i="4"/>
  <c r="L41" i="4"/>
  <c r="L40" i="4"/>
  <c r="L39" i="4"/>
  <c r="M39" i="4" s="1"/>
  <c r="N39" i="4" s="1"/>
  <c r="O39" i="4" s="1"/>
  <c r="P39" i="4" s="1"/>
  <c r="Q39" i="4" s="1"/>
  <c r="L38" i="4"/>
  <c r="M38" i="4" s="1"/>
  <c r="N38" i="4" s="1"/>
  <c r="L37" i="4"/>
  <c r="L36" i="4"/>
  <c r="L35" i="4"/>
  <c r="L34" i="4"/>
  <c r="L33" i="4"/>
  <c r="L32" i="4"/>
  <c r="L31" i="4"/>
  <c r="L30" i="4"/>
  <c r="L29" i="4"/>
  <c r="L28" i="4"/>
  <c r="L27" i="4"/>
  <c r="M27" i="4" s="1"/>
  <c r="N27" i="4" s="1"/>
  <c r="O27" i="4" s="1"/>
  <c r="P27" i="4" s="1"/>
  <c r="Q27" i="4" s="1"/>
  <c r="L26" i="4"/>
  <c r="M26" i="4" s="1"/>
  <c r="N26" i="4" s="1"/>
  <c r="M2983" i="4"/>
  <c r="N2983" i="4" s="1"/>
  <c r="M2984" i="4"/>
  <c r="N2984" i="4" s="1"/>
  <c r="M2971" i="4"/>
  <c r="N2971" i="4" s="1"/>
  <c r="M2970" i="4"/>
  <c r="N2970" i="4" s="1"/>
  <c r="M2968" i="4"/>
  <c r="N2968" i="4" s="1"/>
  <c r="M2967" i="4"/>
  <c r="N2967" i="4" s="1"/>
  <c r="M2966" i="4"/>
  <c r="N2966" i="4" s="1"/>
  <c r="M2965" i="4"/>
  <c r="N2965" i="4" s="1"/>
  <c r="O2965" i="4" s="1"/>
  <c r="P2965" i="4" s="1"/>
  <c r="Q2965" i="4" s="1"/>
  <c r="M2964" i="4"/>
  <c r="N2964" i="4" s="1"/>
  <c r="O2964" i="4" s="1"/>
  <c r="P2964" i="4" s="1"/>
  <c r="Q2964" i="4" s="1"/>
  <c r="M2963" i="4"/>
  <c r="N2963" i="4" s="1"/>
  <c r="M2961" i="4"/>
  <c r="N2961" i="4" s="1"/>
  <c r="O2961" i="4" s="1"/>
  <c r="P2961" i="4" s="1"/>
  <c r="Q2961" i="4" s="1"/>
  <c r="M2960" i="4"/>
  <c r="N2960" i="4" s="1"/>
  <c r="O2960" i="4" s="1"/>
  <c r="P2960" i="4" s="1"/>
  <c r="Q2960" i="4" s="1"/>
  <c r="M2959" i="4"/>
  <c r="N2959" i="4" s="1"/>
  <c r="M2957" i="4"/>
  <c r="N2957" i="4" s="1"/>
  <c r="M2956" i="4"/>
  <c r="N2956" i="4" s="1"/>
  <c r="M2954" i="4"/>
  <c r="N2954" i="4" s="1"/>
  <c r="M2953" i="4"/>
  <c r="N2953" i="4" s="1"/>
  <c r="M2952" i="4"/>
  <c r="N2952" i="4" s="1"/>
  <c r="O2952" i="4" s="1"/>
  <c r="P2952" i="4" s="1"/>
  <c r="Q2952" i="4" s="1"/>
  <c r="M2951" i="4"/>
  <c r="N2951" i="4" s="1"/>
  <c r="M2950" i="4"/>
  <c r="N2950" i="4" s="1"/>
  <c r="M2949" i="4"/>
  <c r="N2949" i="4" s="1"/>
  <c r="M2948" i="4"/>
  <c r="N2948" i="4" s="1"/>
  <c r="M2947" i="4"/>
  <c r="N2947" i="4" s="1"/>
  <c r="O2947" i="4" s="1"/>
  <c r="P2947" i="4" s="1"/>
  <c r="Q2947" i="4" s="1"/>
  <c r="M2945" i="4"/>
  <c r="N2945" i="4" s="1"/>
  <c r="O2945" i="4" s="1"/>
  <c r="P2945" i="4" s="1"/>
  <c r="Q2945" i="4" s="1"/>
  <c r="M2942" i="4"/>
  <c r="N2942" i="4" s="1"/>
  <c r="M2941" i="4"/>
  <c r="N2941" i="4" s="1"/>
  <c r="M2940" i="4"/>
  <c r="N2940" i="4" s="1"/>
  <c r="M2939" i="4"/>
  <c r="N2939" i="4" s="1"/>
  <c r="M2938" i="4"/>
  <c r="N2938" i="4" s="1"/>
  <c r="M2937" i="4"/>
  <c r="N2937" i="4" s="1"/>
  <c r="M2936" i="4"/>
  <c r="N2936" i="4" s="1"/>
  <c r="M2935" i="4"/>
  <c r="N2935" i="4" s="1"/>
  <c r="M2934" i="4"/>
  <c r="N2934" i="4" s="1"/>
  <c r="M2985" i="4"/>
  <c r="N2985" i="4" s="1"/>
  <c r="M2987" i="4"/>
  <c r="N2987" i="4" s="1"/>
  <c r="O2987" i="4" s="1"/>
  <c r="P2987" i="4" s="1"/>
  <c r="Q2987" i="4" s="1"/>
  <c r="M2975" i="4"/>
  <c r="N2975" i="4" s="1"/>
  <c r="O2975" i="4" s="1"/>
  <c r="P2975" i="4" s="1"/>
  <c r="Q2975" i="4" s="1"/>
  <c r="M2988" i="4"/>
  <c r="N2988" i="4" s="1"/>
  <c r="M2976" i="4"/>
  <c r="N2976" i="4" s="1"/>
  <c r="O2976" i="4" s="1"/>
  <c r="P2976" i="4" s="1"/>
  <c r="Q2976" i="4" s="1"/>
  <c r="M2979" i="4"/>
  <c r="N2979" i="4" s="1"/>
  <c r="O2979" i="4" s="1"/>
  <c r="P2979" i="4" s="1"/>
  <c r="Q2979" i="4" s="1"/>
  <c r="M2977" i="4"/>
  <c r="N2977" i="4" s="1"/>
  <c r="M2973" i="4"/>
  <c r="N2973" i="4" s="1"/>
  <c r="M2925" i="4"/>
  <c r="N2925" i="4" s="1"/>
  <c r="M2924" i="4"/>
  <c r="N2924" i="4" s="1"/>
  <c r="M2923" i="4"/>
  <c r="N2923" i="4" s="1"/>
  <c r="M2921" i="4"/>
  <c r="N2921" i="4" s="1"/>
  <c r="M2920" i="4"/>
  <c r="N2920" i="4" s="1"/>
  <c r="M2918" i="4"/>
  <c r="N2918" i="4" s="1"/>
  <c r="O2918" i="4" s="1"/>
  <c r="P2918" i="4" s="1"/>
  <c r="Q2918" i="4" s="1"/>
  <c r="M2917" i="4"/>
  <c r="N2917" i="4" s="1"/>
  <c r="O2917" i="4" s="1"/>
  <c r="P2917" i="4" s="1"/>
  <c r="Q2917" i="4" s="1"/>
  <c r="M2916" i="4"/>
  <c r="N2916" i="4" s="1"/>
  <c r="M2915" i="4"/>
  <c r="N2915" i="4" s="1"/>
  <c r="M2914" i="4"/>
  <c r="N2914" i="4" s="1"/>
  <c r="M2913" i="4"/>
  <c r="N2913" i="4" s="1"/>
  <c r="M2912" i="4"/>
  <c r="N2912" i="4" s="1"/>
  <c r="M2911" i="4"/>
  <c r="N2911" i="4" s="1"/>
  <c r="M2910" i="4"/>
  <c r="N2910" i="4" s="1"/>
  <c r="M2909" i="4"/>
  <c r="N2909" i="4" s="1"/>
  <c r="M2908" i="4"/>
  <c r="N2908" i="4" s="1"/>
  <c r="M2907" i="4"/>
  <c r="N2907" i="4" s="1"/>
  <c r="M2906" i="4"/>
  <c r="N2906" i="4" s="1"/>
  <c r="O2906" i="4" s="1"/>
  <c r="P2906" i="4" s="1"/>
  <c r="Q2906" i="4" s="1"/>
  <c r="M2905" i="4"/>
  <c r="N2905" i="4" s="1"/>
  <c r="O2905" i="4" s="1"/>
  <c r="P2905" i="4" s="1"/>
  <c r="Q2905" i="4" s="1"/>
  <c r="M2904" i="4"/>
  <c r="N2904" i="4" s="1"/>
  <c r="M2982" i="4"/>
  <c r="N2982" i="4" s="1"/>
  <c r="M2980" i="4"/>
  <c r="N2980" i="4" s="1"/>
  <c r="M2978" i="4"/>
  <c r="N2978" i="4" s="1"/>
  <c r="M2927" i="4"/>
  <c r="N2927" i="4" s="1"/>
  <c r="M2986" i="4"/>
  <c r="N2986" i="4" s="1"/>
  <c r="M2974" i="4"/>
  <c r="N2974" i="4" s="1"/>
  <c r="M2932" i="4"/>
  <c r="N2932" i="4" s="1"/>
  <c r="M2929" i="4"/>
  <c r="N2929" i="4" s="1"/>
  <c r="M2926" i="4"/>
  <c r="N2926" i="4" s="1"/>
  <c r="M2901" i="4"/>
  <c r="N2901" i="4" s="1"/>
  <c r="O2901" i="4" s="1"/>
  <c r="P2901" i="4" s="1"/>
  <c r="Q2901" i="4" s="1"/>
  <c r="M2902" i="4"/>
  <c r="N2902" i="4" s="1"/>
  <c r="O2902" i="4" s="1"/>
  <c r="P2902" i="4" s="1"/>
  <c r="Q2902" i="4" s="1"/>
  <c r="M2903" i="4"/>
  <c r="N2903" i="4" s="1"/>
  <c r="M2933" i="4"/>
  <c r="N2933" i="4" s="1"/>
  <c r="M2930" i="4"/>
  <c r="N2930" i="4" s="1"/>
  <c r="M2892" i="4"/>
  <c r="N2892" i="4" s="1"/>
  <c r="M2891" i="4"/>
  <c r="N2891" i="4" s="1"/>
  <c r="M2890" i="4"/>
  <c r="N2890" i="4" s="1"/>
  <c r="M2889" i="4"/>
  <c r="N2889" i="4" s="1"/>
  <c r="M2888" i="4"/>
  <c r="N2888" i="4" s="1"/>
  <c r="M2887" i="4"/>
  <c r="N2887" i="4" s="1"/>
  <c r="M2886" i="4"/>
  <c r="N2886" i="4" s="1"/>
  <c r="O2886" i="4" s="1"/>
  <c r="P2886" i="4" s="1"/>
  <c r="Q2886" i="4" s="1"/>
  <c r="M2885" i="4"/>
  <c r="N2885" i="4" s="1"/>
  <c r="O2885" i="4" s="1"/>
  <c r="P2885" i="4" s="1"/>
  <c r="Q2885" i="4" s="1"/>
  <c r="M2884" i="4"/>
  <c r="N2884" i="4" s="1"/>
  <c r="O2884" i="4" s="1"/>
  <c r="P2884" i="4" s="1"/>
  <c r="Q2884" i="4" s="1"/>
  <c r="M2881" i="4"/>
  <c r="N2881" i="4" s="1"/>
  <c r="M2880" i="4"/>
  <c r="N2880" i="4" s="1"/>
  <c r="M2879" i="4"/>
  <c r="N2879" i="4" s="1"/>
  <c r="M2878" i="4"/>
  <c r="N2878" i="4" s="1"/>
  <c r="M2931" i="4"/>
  <c r="N2931" i="4" s="1"/>
  <c r="M2928" i="4"/>
  <c r="N2928" i="4" s="1"/>
  <c r="M2898" i="4"/>
  <c r="N2898" i="4" s="1"/>
  <c r="M2858" i="4"/>
  <c r="N2858" i="4" s="1"/>
  <c r="O2858" i="4" s="1"/>
  <c r="P2858" i="4" s="1"/>
  <c r="Q2858" i="4" s="1"/>
  <c r="M2873" i="4"/>
  <c r="N2873" i="4" s="1"/>
  <c r="M2870" i="4"/>
  <c r="N2870" i="4" s="1"/>
  <c r="M2859" i="4"/>
  <c r="N2859" i="4" s="1"/>
  <c r="O2859" i="4" s="1"/>
  <c r="P2859" i="4" s="1"/>
  <c r="Q2859" i="4" s="1"/>
  <c r="M2860" i="4"/>
  <c r="N2860" i="4" s="1"/>
  <c r="O2860" i="4" s="1"/>
  <c r="P2860" i="4" s="1"/>
  <c r="Q2860" i="4" s="1"/>
  <c r="M2861" i="4"/>
  <c r="N2861" i="4" s="1"/>
  <c r="M2899" i="4"/>
  <c r="N2899" i="4" s="1"/>
  <c r="M2876" i="4"/>
  <c r="N2876" i="4" s="1"/>
  <c r="M2871" i="4"/>
  <c r="N2871" i="4" s="1"/>
  <c r="M2863" i="4"/>
  <c r="N2863" i="4" s="1"/>
  <c r="M2895" i="4"/>
  <c r="N2895" i="4" s="1"/>
  <c r="O2895" i="4" s="1"/>
  <c r="P2895" i="4" s="1"/>
  <c r="Q2895" i="4" s="1"/>
  <c r="M2874" i="4"/>
  <c r="N2874" i="4" s="1"/>
  <c r="O2874" i="4" s="1"/>
  <c r="P2874" i="4" s="1"/>
  <c r="Q2874" i="4" s="1"/>
  <c r="M2864" i="4"/>
  <c r="N2864" i="4" s="1"/>
  <c r="M2877" i="4"/>
  <c r="N2877" i="4" s="1"/>
  <c r="M2872" i="4"/>
  <c r="N2872" i="4" s="1"/>
  <c r="M2867" i="4"/>
  <c r="N2867" i="4" s="1"/>
  <c r="O2867" i="4" s="1"/>
  <c r="P2867" i="4" s="1"/>
  <c r="Q2867" i="4" s="1"/>
  <c r="M2855" i="4"/>
  <c r="N2855" i="4" s="1"/>
  <c r="O2855" i="4" s="1"/>
  <c r="P2855" i="4" s="1"/>
  <c r="Q2855" i="4" s="1"/>
  <c r="M2868" i="4"/>
  <c r="N2868" i="4" s="1"/>
  <c r="M2856" i="4"/>
  <c r="N2856" i="4" s="1"/>
  <c r="M2897" i="4"/>
  <c r="N2897" i="4" s="1"/>
  <c r="M2875" i="4"/>
  <c r="N2875" i="4" s="1"/>
  <c r="M2869" i="4"/>
  <c r="N2869" i="4" s="1"/>
  <c r="M2838" i="4"/>
  <c r="N2838" i="4" s="1"/>
  <c r="M2832" i="4"/>
  <c r="N2832" i="4" s="1"/>
  <c r="M2826" i="4"/>
  <c r="N2826" i="4" s="1"/>
  <c r="M2814" i="4"/>
  <c r="N2814" i="4" s="1"/>
  <c r="M2822" i="4"/>
  <c r="N2822" i="4" s="1"/>
  <c r="O2822" i="4" s="1"/>
  <c r="P2822" i="4" s="1"/>
  <c r="Q2822" i="4" s="1"/>
  <c r="M2819" i="4"/>
  <c r="N2819" i="4" s="1"/>
  <c r="M2816" i="4"/>
  <c r="N2816" i="4" s="1"/>
  <c r="M2812" i="4"/>
  <c r="N2812" i="4" s="1"/>
  <c r="M2806" i="4"/>
  <c r="N2806" i="4" s="1"/>
  <c r="O2806" i="4" s="1"/>
  <c r="P2806" i="4" s="1"/>
  <c r="Q2806" i="4" s="1"/>
  <c r="M2793" i="4"/>
  <c r="N2793" i="4" s="1"/>
  <c r="M2787" i="4"/>
  <c r="N2787" i="4" s="1"/>
  <c r="M2849" i="4"/>
  <c r="N2849" i="4" s="1"/>
  <c r="M2843" i="4"/>
  <c r="N2843" i="4" s="1"/>
  <c r="M2837" i="4"/>
  <c r="N2837" i="4" s="1"/>
  <c r="M2831" i="4"/>
  <c r="N2831" i="4" s="1"/>
  <c r="M2825" i="4"/>
  <c r="N2825" i="4" s="1"/>
  <c r="O2825" i="4" s="1"/>
  <c r="P2825" i="4" s="1"/>
  <c r="Q2825" i="4" s="1"/>
  <c r="M2810" i="4"/>
  <c r="N2810" i="4" s="1"/>
  <c r="O2810" i="4" s="1"/>
  <c r="P2810" i="4" s="1"/>
  <c r="Q2810" i="4" s="1"/>
  <c r="M2794" i="4"/>
  <c r="N2794" i="4" s="1"/>
  <c r="M2788" i="4"/>
  <c r="N2788" i="4" s="1"/>
  <c r="O2788" i="4" s="1"/>
  <c r="P2788" i="4" s="1"/>
  <c r="Q2788" i="4" s="1"/>
  <c r="M2836" i="4"/>
  <c r="N2836" i="4" s="1"/>
  <c r="M2830" i="4"/>
  <c r="N2830" i="4" s="1"/>
  <c r="M2807" i="4"/>
  <c r="N2807" i="4" s="1"/>
  <c r="M2803" i="4"/>
  <c r="N2803" i="4" s="1"/>
  <c r="M2799" i="4"/>
  <c r="N2799" i="4" s="1"/>
  <c r="M2854" i="4"/>
  <c r="N2854" i="4" s="1"/>
  <c r="M2824" i="4"/>
  <c r="N2824" i="4" s="1"/>
  <c r="M2821" i="4"/>
  <c r="N2821" i="4" s="1"/>
  <c r="O2821" i="4" s="1"/>
  <c r="P2821" i="4" s="1"/>
  <c r="Q2821" i="4" s="1"/>
  <c r="M2818" i="4"/>
  <c r="N2818" i="4" s="1"/>
  <c r="M2789" i="4"/>
  <c r="N2789" i="4" s="1"/>
  <c r="M2847" i="4"/>
  <c r="N2847" i="4" s="1"/>
  <c r="M2841" i="4"/>
  <c r="N2841" i="4" s="1"/>
  <c r="M2835" i="4"/>
  <c r="N2835" i="4" s="1"/>
  <c r="M2829" i="4"/>
  <c r="N2829" i="4" s="1"/>
  <c r="M2815" i="4"/>
  <c r="N2815" i="4" s="1"/>
  <c r="M2813" i="4"/>
  <c r="N2813" i="4" s="1"/>
  <c r="M2823" i="4"/>
  <c r="N2823" i="4" s="1"/>
  <c r="M2820" i="4"/>
  <c r="N2820" i="4" s="1"/>
  <c r="M2791" i="4"/>
  <c r="N2791" i="4" s="1"/>
  <c r="O2791" i="4" s="1"/>
  <c r="P2791" i="4" s="1"/>
  <c r="Q2791" i="4" s="1"/>
  <c r="M2785" i="4"/>
  <c r="N2785" i="4" s="1"/>
  <c r="O2785" i="4" s="1"/>
  <c r="P2785" i="4" s="1"/>
  <c r="Q2785" i="4" s="1"/>
  <c r="M2851" i="4"/>
  <c r="N2851" i="4" s="1"/>
  <c r="M2845" i="4"/>
  <c r="N2845" i="4" s="1"/>
  <c r="M2839" i="4"/>
  <c r="N2839" i="4" s="1"/>
  <c r="M2833" i="4"/>
  <c r="N2833" i="4" s="1"/>
  <c r="M2827" i="4"/>
  <c r="N2827" i="4" s="1"/>
  <c r="M2809" i="4"/>
  <c r="N2809" i="4" s="1"/>
  <c r="M2792" i="4"/>
  <c r="N2792" i="4" s="1"/>
  <c r="M2786" i="4"/>
  <c r="N2786" i="4" s="1"/>
  <c r="M2808" i="4"/>
  <c r="N2808" i="4" s="1"/>
  <c r="M2797" i="4"/>
  <c r="N2797" i="4" s="1"/>
  <c r="M2733" i="4"/>
  <c r="N2733" i="4" s="1"/>
  <c r="O2733" i="4" s="1"/>
  <c r="P2733" i="4" s="1"/>
  <c r="Q2733" i="4" s="1"/>
  <c r="M2724" i="4"/>
  <c r="N2724" i="4" s="1"/>
  <c r="O2724" i="4" s="1"/>
  <c r="P2724" i="4" s="1"/>
  <c r="Q2724" i="4" s="1"/>
  <c r="M2706" i="4"/>
  <c r="N2706" i="4" s="1"/>
  <c r="M2702" i="4"/>
  <c r="N2702" i="4" s="1"/>
  <c r="M2698" i="4"/>
  <c r="N2698" i="4" s="1"/>
  <c r="M2686" i="4"/>
  <c r="N2686" i="4" s="1"/>
  <c r="M2678" i="4"/>
  <c r="N2678" i="4" s="1"/>
  <c r="M2666" i="4"/>
  <c r="N2666" i="4" s="1"/>
  <c r="M2654" i="4"/>
  <c r="N2654" i="4" s="1"/>
  <c r="M2852" i="4"/>
  <c r="N2852" i="4" s="1"/>
  <c r="M2796" i="4"/>
  <c r="N2796" i="4" s="1"/>
  <c r="O2796" i="4" s="1"/>
  <c r="P2796" i="4" s="1"/>
  <c r="Q2796" i="4" s="1"/>
  <c r="M2782" i="4"/>
  <c r="N2782" i="4" s="1"/>
  <c r="M2778" i="4"/>
  <c r="N2778" i="4" s="1"/>
  <c r="O2778" i="4" s="1"/>
  <c r="P2778" i="4" s="1"/>
  <c r="Q2778" i="4" s="1"/>
  <c r="M2774" i="4"/>
  <c r="N2774" i="4" s="1"/>
  <c r="M2770" i="4"/>
  <c r="N2770" i="4" s="1"/>
  <c r="M2766" i="4"/>
  <c r="N2766" i="4" s="1"/>
  <c r="M2754" i="4"/>
  <c r="N2754" i="4" s="1"/>
  <c r="M2750" i="4"/>
  <c r="N2750" i="4" s="1"/>
  <c r="M2746" i="4"/>
  <c r="N2746" i="4" s="1"/>
  <c r="M2742" i="4"/>
  <c r="N2742" i="4" s="1"/>
  <c r="M2738" i="4"/>
  <c r="N2738" i="4" s="1"/>
  <c r="O2738" i="4" s="1"/>
  <c r="P2738" i="4" s="1"/>
  <c r="Q2738" i="4" s="1"/>
  <c r="M2728" i="4"/>
  <c r="N2728" i="4" s="1"/>
  <c r="M2679" i="4"/>
  <c r="N2679" i="4" s="1"/>
  <c r="M2667" i="4"/>
  <c r="N2667" i="4" s="1"/>
  <c r="M2719" i="4"/>
  <c r="N2719" i="4" s="1"/>
  <c r="O2719" i="4" s="1"/>
  <c r="P2719" i="4" s="1"/>
  <c r="Q2719" i="4" s="1"/>
  <c r="M2716" i="4"/>
  <c r="N2716" i="4" s="1"/>
  <c r="O2716" i="4" s="1"/>
  <c r="P2716" i="4" s="1"/>
  <c r="Q2716" i="4" s="1"/>
  <c r="M2713" i="4"/>
  <c r="N2713" i="4" s="1"/>
  <c r="M2710" i="4"/>
  <c r="N2710" i="4" s="1"/>
  <c r="M2680" i="4"/>
  <c r="N2680" i="4" s="1"/>
  <c r="M2668" i="4"/>
  <c r="N2668" i="4" s="1"/>
  <c r="M2656" i="4"/>
  <c r="N2656" i="4" s="1"/>
  <c r="M2846" i="4"/>
  <c r="N2846" i="4" s="1"/>
  <c r="O2846" i="4" s="1"/>
  <c r="P2846" i="4" s="1"/>
  <c r="Q2846" i="4" s="1"/>
  <c r="M2801" i="4"/>
  <c r="N2801" i="4" s="1"/>
  <c r="M2730" i="4"/>
  <c r="N2730" i="4" s="1"/>
  <c r="M2699" i="4"/>
  <c r="N2699" i="4" s="1"/>
  <c r="M2695" i="4"/>
  <c r="N2695" i="4" s="1"/>
  <c r="M2691" i="4"/>
  <c r="N2691" i="4" s="1"/>
  <c r="O2691" i="4" s="1"/>
  <c r="P2691" i="4" s="1"/>
  <c r="Q2691" i="4" s="1"/>
  <c r="M2687" i="4"/>
  <c r="N2687" i="4" s="1"/>
  <c r="O2687" i="4" s="1"/>
  <c r="P2687" i="4" s="1"/>
  <c r="Q2687" i="4" s="1"/>
  <c r="M2681" i="4"/>
  <c r="N2681" i="4" s="1"/>
  <c r="M2669" i="4"/>
  <c r="N2669" i="4" s="1"/>
  <c r="M2657" i="4"/>
  <c r="N2657" i="4" s="1"/>
  <c r="O2657" i="4" s="1"/>
  <c r="P2657" i="4" s="1"/>
  <c r="Q2657" i="4" s="1"/>
  <c r="M2800" i="4"/>
  <c r="N2800" i="4" s="1"/>
  <c r="M2790" i="4"/>
  <c r="N2790" i="4" s="1"/>
  <c r="M2781" i="4"/>
  <c r="N2781" i="4" s="1"/>
  <c r="M2769" i="4"/>
  <c r="N2769" i="4" s="1"/>
  <c r="M2765" i="4"/>
  <c r="N2765" i="4" s="1"/>
  <c r="M2761" i="4"/>
  <c r="N2761" i="4" s="1"/>
  <c r="M2757" i="4"/>
  <c r="N2757" i="4" s="1"/>
  <c r="M2753" i="4"/>
  <c r="N2753" i="4" s="1"/>
  <c r="O2753" i="4" s="1"/>
  <c r="P2753" i="4" s="1"/>
  <c r="Q2753" i="4" s="1"/>
  <c r="M2749" i="4"/>
  <c r="N2749" i="4" s="1"/>
  <c r="O2749" i="4" s="1"/>
  <c r="P2749" i="4" s="1"/>
  <c r="Q2749" i="4" s="1"/>
  <c r="M2745" i="4"/>
  <c r="N2745" i="4" s="1"/>
  <c r="O2745" i="4" s="1"/>
  <c r="P2745" i="4" s="1"/>
  <c r="Q2745" i="4" s="1"/>
  <c r="M2741" i="4"/>
  <c r="N2741" i="4" s="1"/>
  <c r="M2737" i="4"/>
  <c r="N2737" i="4" s="1"/>
  <c r="M2682" i="4"/>
  <c r="N2682" i="4" s="1"/>
  <c r="M2840" i="4"/>
  <c r="N2840" i="4" s="1"/>
  <c r="M2732" i="4"/>
  <c r="N2732" i="4" s="1"/>
  <c r="M2725" i="4"/>
  <c r="N2725" i="4" s="1"/>
  <c r="M2683" i="4"/>
  <c r="N2683" i="4" s="1"/>
  <c r="M2671" i="4"/>
  <c r="N2671" i="4" s="1"/>
  <c r="M2659" i="4"/>
  <c r="N2659" i="4" s="1"/>
  <c r="M2805" i="4"/>
  <c r="N2805" i="4" s="1"/>
  <c r="O2805" i="4" s="1"/>
  <c r="P2805" i="4" s="1"/>
  <c r="Q2805" i="4" s="1"/>
  <c r="M2727" i="4"/>
  <c r="N2727" i="4" s="1"/>
  <c r="O2727" i="4" s="1"/>
  <c r="P2727" i="4" s="1"/>
  <c r="Q2727" i="4" s="1"/>
  <c r="M2720" i="4"/>
  <c r="N2720" i="4" s="1"/>
  <c r="M2717" i="4"/>
  <c r="N2717" i="4" s="1"/>
  <c r="M2711" i="4"/>
  <c r="N2711" i="4" s="1"/>
  <c r="M2708" i="4"/>
  <c r="N2708" i="4" s="1"/>
  <c r="M2704" i="4"/>
  <c r="N2704" i="4" s="1"/>
  <c r="M2700" i="4"/>
  <c r="N2700" i="4" s="1"/>
  <c r="M2692" i="4"/>
  <c r="N2692" i="4" s="1"/>
  <c r="M2688" i="4"/>
  <c r="N2688" i="4" s="1"/>
  <c r="M2672" i="4"/>
  <c r="N2672" i="4" s="1"/>
  <c r="M2660" i="4"/>
  <c r="N2660" i="4" s="1"/>
  <c r="O2660" i="4" s="1"/>
  <c r="P2660" i="4" s="1"/>
  <c r="Q2660" i="4" s="1"/>
  <c r="M2677" i="4"/>
  <c r="N2677" i="4" s="1"/>
  <c r="O2677" i="4" s="1"/>
  <c r="P2677" i="4" s="1"/>
  <c r="Q2677" i="4" s="1"/>
  <c r="M2665" i="4"/>
  <c r="N2665" i="4" s="1"/>
  <c r="M2653" i="4"/>
  <c r="N2653" i="4" s="1"/>
  <c r="M2804" i="4"/>
  <c r="N2804" i="4" s="1"/>
  <c r="M2776" i="4"/>
  <c r="N2776" i="4" s="1"/>
  <c r="M2764" i="4"/>
  <c r="N2764" i="4" s="1"/>
  <c r="M2752" i="4"/>
  <c r="N2752" i="4" s="1"/>
  <c r="M2740" i="4"/>
  <c r="N2740" i="4" s="1"/>
  <c r="M2673" i="4"/>
  <c r="N2673" i="4" s="1"/>
  <c r="M2636" i="4"/>
  <c r="N2636" i="4" s="1"/>
  <c r="O2636" i="4" s="1"/>
  <c r="P2636" i="4" s="1"/>
  <c r="Q2636" i="4" s="1"/>
  <c r="M2630" i="4"/>
  <c r="N2630" i="4" s="1"/>
  <c r="M2605" i="4"/>
  <c r="N2605" i="4" s="1"/>
  <c r="O2605" i="4" s="1"/>
  <c r="P2605" i="4" s="1"/>
  <c r="Q2605" i="4" s="1"/>
  <c r="M2593" i="4"/>
  <c r="N2593" i="4" s="1"/>
  <c r="O2593" i="4" s="1"/>
  <c r="P2593" i="4" s="1"/>
  <c r="Q2593" i="4" s="1"/>
  <c r="M2592" i="4"/>
  <c r="N2592" i="4" s="1"/>
  <c r="M2591" i="4"/>
  <c r="N2591" i="4" s="1"/>
  <c r="M2590" i="4"/>
  <c r="N2590" i="4" s="1"/>
  <c r="M2589" i="4"/>
  <c r="N2589" i="4" s="1"/>
  <c r="M2588" i="4"/>
  <c r="N2588" i="4" s="1"/>
  <c r="M2587" i="4"/>
  <c r="N2587" i="4" s="1"/>
  <c r="M2586" i="4"/>
  <c r="N2586" i="4" s="1"/>
  <c r="M2585" i="4"/>
  <c r="N2585" i="4" s="1"/>
  <c r="M2582" i="4"/>
  <c r="N2582" i="4" s="1"/>
  <c r="M2581" i="4"/>
  <c r="N2581" i="4" s="1"/>
  <c r="M2580" i="4"/>
  <c r="N2580" i="4" s="1"/>
  <c r="O2580" i="4" s="1"/>
  <c r="P2580" i="4" s="1"/>
  <c r="Q2580" i="4" s="1"/>
  <c r="M2579" i="4"/>
  <c r="N2579" i="4" s="1"/>
  <c r="O2579" i="4" s="1"/>
  <c r="P2579" i="4" s="1"/>
  <c r="Q2579" i="4" s="1"/>
  <c r="M2578" i="4"/>
  <c r="N2578" i="4" s="1"/>
  <c r="M2577" i="4"/>
  <c r="N2577" i="4" s="1"/>
  <c r="M2576" i="4"/>
  <c r="N2576" i="4" s="1"/>
  <c r="M2575" i="4"/>
  <c r="N2575" i="4" s="1"/>
  <c r="O2575" i="4" s="1"/>
  <c r="P2575" i="4" s="1"/>
  <c r="Q2575" i="4" s="1"/>
  <c r="M2574" i="4"/>
  <c r="N2574" i="4" s="1"/>
  <c r="M2573" i="4"/>
  <c r="N2573" i="4" s="1"/>
  <c r="M2570" i="4"/>
  <c r="N2570" i="4" s="1"/>
  <c r="M2569" i="4"/>
  <c r="N2569" i="4" s="1"/>
  <c r="M2568" i="4"/>
  <c r="N2568" i="4" s="1"/>
  <c r="M2567" i="4"/>
  <c r="N2567" i="4" s="1"/>
  <c r="M2566" i="4"/>
  <c r="N2566" i="4" s="1"/>
  <c r="O2566" i="4" s="1"/>
  <c r="P2566" i="4" s="1"/>
  <c r="Q2566" i="4" s="1"/>
  <c r="M2565" i="4"/>
  <c r="N2565" i="4" s="1"/>
  <c r="O2565" i="4" s="1"/>
  <c r="P2565" i="4" s="1"/>
  <c r="Q2565" i="4" s="1"/>
  <c r="M2564" i="4"/>
  <c r="N2564" i="4" s="1"/>
  <c r="M2563" i="4"/>
  <c r="N2563" i="4" s="1"/>
  <c r="M2562" i="4"/>
  <c r="N2562" i="4" s="1"/>
  <c r="M2561" i="4"/>
  <c r="N2561" i="4" s="1"/>
  <c r="M2560" i="4"/>
  <c r="N2560" i="4" s="1"/>
  <c r="M2558" i="4"/>
  <c r="N2558" i="4" s="1"/>
  <c r="M2557" i="4"/>
  <c r="N2557" i="4" s="1"/>
  <c r="M2556" i="4"/>
  <c r="N2556" i="4" s="1"/>
  <c r="M2554" i="4"/>
  <c r="N2554" i="4" s="1"/>
  <c r="M2553" i="4"/>
  <c r="N2553" i="4" s="1"/>
  <c r="M2552" i="4"/>
  <c r="N2552" i="4" s="1"/>
  <c r="O2552" i="4" s="1"/>
  <c r="P2552" i="4" s="1"/>
  <c r="Q2552" i="4" s="1"/>
  <c r="M2551" i="4"/>
  <c r="N2551" i="4" s="1"/>
  <c r="O2551" i="4" s="1"/>
  <c r="P2551" i="4" s="1"/>
  <c r="Q2551" i="4" s="1"/>
  <c r="M2549" i="4"/>
  <c r="N2549" i="4" s="1"/>
  <c r="M2548" i="4"/>
  <c r="N2548" i="4" s="1"/>
  <c r="M2547" i="4"/>
  <c r="N2547" i="4" s="1"/>
  <c r="M2546" i="4"/>
  <c r="N2546" i="4" s="1"/>
  <c r="M2544" i="4"/>
  <c r="N2544" i="4" s="1"/>
  <c r="M2543" i="4"/>
  <c r="N2543" i="4" s="1"/>
  <c r="M2542" i="4"/>
  <c r="N2542" i="4" s="1"/>
  <c r="M2541" i="4"/>
  <c r="N2541" i="4" s="1"/>
  <c r="M2866" i="4"/>
  <c r="N2866" i="4" s="1"/>
  <c r="M2647" i="4"/>
  <c r="N2647" i="4" s="1"/>
  <c r="O2647" i="4" s="1"/>
  <c r="P2647" i="4" s="1"/>
  <c r="Q2647" i="4" s="1"/>
  <c r="M2618" i="4"/>
  <c r="N2618" i="4" s="1"/>
  <c r="M2606" i="4"/>
  <c r="N2606" i="4" s="1"/>
  <c r="M2594" i="4"/>
  <c r="N2594" i="4" s="1"/>
  <c r="M2865" i="4"/>
  <c r="N2865" i="4" s="1"/>
  <c r="M2663" i="4"/>
  <c r="N2663" i="4" s="1"/>
  <c r="M2642" i="4"/>
  <c r="N2642" i="4" s="1"/>
  <c r="M2637" i="4"/>
  <c r="N2637" i="4" s="1"/>
  <c r="M2631" i="4"/>
  <c r="N2631" i="4" s="1"/>
  <c r="M2625" i="4"/>
  <c r="N2625" i="4" s="1"/>
  <c r="M2619" i="4"/>
  <c r="N2619" i="4" s="1"/>
  <c r="M2607" i="4"/>
  <c r="N2607" i="4" s="1"/>
  <c r="O2607" i="4" s="1"/>
  <c r="P2607" i="4" s="1"/>
  <c r="Q2607" i="4" s="1"/>
  <c r="M2763" i="4"/>
  <c r="N2763" i="4" s="1"/>
  <c r="M2751" i="4"/>
  <c r="N2751" i="4" s="1"/>
  <c r="M2739" i="4"/>
  <c r="N2739" i="4" s="1"/>
  <c r="M2731" i="4"/>
  <c r="N2731" i="4" s="1"/>
  <c r="M2676" i="4"/>
  <c r="N2676" i="4" s="1"/>
  <c r="M2651" i="4"/>
  <c r="N2651" i="4" s="1"/>
  <c r="M2645" i="4"/>
  <c r="N2645" i="4" s="1"/>
  <c r="M2608" i="4"/>
  <c r="N2608" i="4" s="1"/>
  <c r="M2596" i="4"/>
  <c r="N2596" i="4" s="1"/>
  <c r="O2596" i="4" s="1"/>
  <c r="P2596" i="4" s="1"/>
  <c r="Q2596" i="4" s="1"/>
  <c r="M2834" i="4"/>
  <c r="N2834" i="4" s="1"/>
  <c r="O2834" i="4" s="1"/>
  <c r="P2834" i="4" s="1"/>
  <c r="Q2834" i="4" s="1"/>
  <c r="M2784" i="4"/>
  <c r="N2784" i="4" s="1"/>
  <c r="O2784" i="4" s="1"/>
  <c r="P2784" i="4" s="1"/>
  <c r="Q2784" i="4" s="1"/>
  <c r="M2772" i="4"/>
  <c r="N2772" i="4" s="1"/>
  <c r="M2760" i="4"/>
  <c r="N2760" i="4" s="1"/>
  <c r="M2748" i="4"/>
  <c r="N2748" i="4" s="1"/>
  <c r="M2723" i="4"/>
  <c r="N2723" i="4" s="1"/>
  <c r="M2626" i="4"/>
  <c r="N2626" i="4" s="1"/>
  <c r="M2620" i="4"/>
  <c r="N2620" i="4" s="1"/>
  <c r="M2609" i="4"/>
  <c r="N2609" i="4" s="1"/>
  <c r="M2597" i="4"/>
  <c r="N2597" i="4" s="1"/>
  <c r="M2729" i="4"/>
  <c r="N2729" i="4" s="1"/>
  <c r="M2662" i="4"/>
  <c r="N2662" i="4" s="1"/>
  <c r="M2643" i="4"/>
  <c r="N2643" i="4" s="1"/>
  <c r="M2610" i="4"/>
  <c r="N2610" i="4" s="1"/>
  <c r="O2610" i="4" s="1"/>
  <c r="P2610" i="4" s="1"/>
  <c r="Q2610" i="4" s="1"/>
  <c r="M2598" i="4"/>
  <c r="N2598" i="4" s="1"/>
  <c r="O2598" i="4" s="1"/>
  <c r="P2598" i="4" s="1"/>
  <c r="Q2598" i="4" s="1"/>
  <c r="M2828" i="4"/>
  <c r="N2828" i="4" s="1"/>
  <c r="M2736" i="4"/>
  <c r="N2736" i="4" s="1"/>
  <c r="M2705" i="4"/>
  <c r="N2705" i="4" s="1"/>
  <c r="M2701" i="4"/>
  <c r="N2701" i="4" s="1"/>
  <c r="M2697" i="4"/>
  <c r="N2697" i="4" s="1"/>
  <c r="M2693" i="4"/>
  <c r="N2693" i="4" s="1"/>
  <c r="M2689" i="4"/>
  <c r="N2689" i="4" s="1"/>
  <c r="O2689" i="4" s="1"/>
  <c r="P2689" i="4" s="1"/>
  <c r="Q2689" i="4" s="1"/>
  <c r="M2685" i="4"/>
  <c r="N2685" i="4" s="1"/>
  <c r="M2675" i="4"/>
  <c r="N2675" i="4" s="1"/>
  <c r="M2639" i="4"/>
  <c r="N2639" i="4" s="1"/>
  <c r="M2633" i="4"/>
  <c r="N2633" i="4" s="1"/>
  <c r="O2633" i="4" s="1"/>
  <c r="P2633" i="4" s="1"/>
  <c r="Q2633" i="4" s="1"/>
  <c r="M2627" i="4"/>
  <c r="N2627" i="4" s="1"/>
  <c r="O2627" i="4" s="1"/>
  <c r="P2627" i="4" s="1"/>
  <c r="Q2627" i="4" s="1"/>
  <c r="M2621" i="4"/>
  <c r="N2621" i="4" s="1"/>
  <c r="M2611" i="4"/>
  <c r="N2611" i="4" s="1"/>
  <c r="M2599" i="4"/>
  <c r="N2599" i="4" s="1"/>
  <c r="M2674" i="4"/>
  <c r="N2674" i="4" s="1"/>
  <c r="M2614" i="4"/>
  <c r="N2614" i="4" s="1"/>
  <c r="M2602" i="4"/>
  <c r="N2602" i="4" s="1"/>
  <c r="M2779" i="4"/>
  <c r="N2779" i="4" s="1"/>
  <c r="O2779" i="4" s="1"/>
  <c r="P2779" i="4" s="1"/>
  <c r="Q2779" i="4" s="1"/>
  <c r="M2767" i="4"/>
  <c r="N2767" i="4" s="1"/>
  <c r="O2767" i="4" s="1"/>
  <c r="P2767" i="4" s="1"/>
  <c r="Q2767" i="4" s="1"/>
  <c r="M2755" i="4"/>
  <c r="N2755" i="4" s="1"/>
  <c r="M2743" i="4"/>
  <c r="N2743" i="4" s="1"/>
  <c r="M2721" i="4"/>
  <c r="N2721" i="4" s="1"/>
  <c r="M2712" i="4"/>
  <c r="N2712" i="4" s="1"/>
  <c r="M2664" i="4"/>
  <c r="N2664" i="4" s="1"/>
  <c r="M2604" i="4"/>
  <c r="N2604" i="4" s="1"/>
  <c r="M2759" i="4"/>
  <c r="N2759" i="4" s="1"/>
  <c r="M2661" i="4"/>
  <c r="N2661" i="4" s="1"/>
  <c r="O2661" i="4" s="1"/>
  <c r="P2661" i="4" s="1"/>
  <c r="Q2661" i="4" s="1"/>
  <c r="M2650" i="4"/>
  <c r="N2650" i="4" s="1"/>
  <c r="M2628" i="4"/>
  <c r="N2628" i="4" s="1"/>
  <c r="M2601" i="4"/>
  <c r="N2601" i="4" s="1"/>
  <c r="M2811" i="4"/>
  <c r="N2811" i="4" s="1"/>
  <c r="M2623" i="4"/>
  <c r="N2623" i="4" s="1"/>
  <c r="M2747" i="4"/>
  <c r="N2747" i="4" s="1"/>
  <c r="M2600" i="4"/>
  <c r="N2600" i="4" s="1"/>
  <c r="O2600" i="4" s="1"/>
  <c r="P2600" i="4" s="1"/>
  <c r="Q2600" i="4" s="1"/>
  <c r="M2744" i="4"/>
  <c r="N2744" i="4" s="1"/>
  <c r="O2744" i="4" s="1"/>
  <c r="P2744" i="4" s="1"/>
  <c r="Q2744" i="4" s="1"/>
  <c r="M2622" i="4"/>
  <c r="N2622" i="4" s="1"/>
  <c r="M2613" i="4"/>
  <c r="N2613" i="4" s="1"/>
  <c r="O2613" i="4" s="1"/>
  <c r="P2613" i="4" s="1"/>
  <c r="Q2613" i="4" s="1"/>
  <c r="M2783" i="4"/>
  <c r="N2783" i="4" s="1"/>
  <c r="M2612" i="4"/>
  <c r="N2612" i="4" s="1"/>
  <c r="M2540" i="4"/>
  <c r="N2540" i="4" s="1"/>
  <c r="M2539" i="4"/>
  <c r="N2539" i="4" s="1"/>
  <c r="M2538" i="4"/>
  <c r="N2538" i="4" s="1"/>
  <c r="M2537" i="4"/>
  <c r="N2537" i="4" s="1"/>
  <c r="M2536" i="4"/>
  <c r="N2536" i="4" s="1"/>
  <c r="M2535" i="4"/>
  <c r="N2535" i="4" s="1"/>
  <c r="M2534" i="4"/>
  <c r="N2534" i="4" s="1"/>
  <c r="O2534" i="4" s="1"/>
  <c r="P2534" i="4" s="1"/>
  <c r="Q2534" i="4" s="1"/>
  <c r="M2533" i="4"/>
  <c r="N2533" i="4" s="1"/>
  <c r="O2533" i="4" s="1"/>
  <c r="P2533" i="4" s="1"/>
  <c r="Q2533" i="4" s="1"/>
  <c r="M2532" i="4"/>
  <c r="N2532" i="4" s="1"/>
  <c r="M2531" i="4"/>
  <c r="N2531" i="4" s="1"/>
  <c r="M2530" i="4"/>
  <c r="N2530" i="4" s="1"/>
  <c r="O2530" i="4" s="1"/>
  <c r="P2530" i="4" s="1"/>
  <c r="Q2530" i="4" s="1"/>
  <c r="M2529" i="4"/>
  <c r="N2529" i="4" s="1"/>
  <c r="M2528" i="4"/>
  <c r="N2528" i="4" s="1"/>
  <c r="M2526" i="4"/>
  <c r="N2526" i="4" s="1"/>
  <c r="M2525" i="4"/>
  <c r="N2525" i="4" s="1"/>
  <c r="M2523" i="4"/>
  <c r="N2523" i="4" s="1"/>
  <c r="M2522" i="4"/>
  <c r="N2522" i="4" s="1"/>
  <c r="M2521" i="4"/>
  <c r="N2521" i="4" s="1"/>
  <c r="M2520" i="4"/>
  <c r="N2520" i="4" s="1"/>
  <c r="O2520" i="4" s="1"/>
  <c r="P2520" i="4" s="1"/>
  <c r="Q2520" i="4" s="1"/>
  <c r="M2519" i="4"/>
  <c r="N2519" i="4" s="1"/>
  <c r="O2519" i="4" s="1"/>
  <c r="P2519" i="4" s="1"/>
  <c r="Q2519" i="4" s="1"/>
  <c r="M2518" i="4"/>
  <c r="N2518" i="4" s="1"/>
  <c r="O2518" i="4" s="1"/>
  <c r="P2518" i="4" s="1"/>
  <c r="Q2518" i="4" s="1"/>
  <c r="M2517" i="4"/>
  <c r="N2517" i="4" s="1"/>
  <c r="M2516" i="4"/>
  <c r="N2516" i="4" s="1"/>
  <c r="M2515" i="4"/>
  <c r="N2515" i="4" s="1"/>
  <c r="M2513" i="4"/>
  <c r="N2513" i="4" s="1"/>
  <c r="M2512" i="4"/>
  <c r="N2512" i="4" s="1"/>
  <c r="M2511" i="4"/>
  <c r="N2511" i="4" s="1"/>
  <c r="M2509" i="4"/>
  <c r="N2509" i="4" s="1"/>
  <c r="M2508" i="4"/>
  <c r="N2508" i="4" s="1"/>
  <c r="M2506" i="4"/>
  <c r="N2506" i="4" s="1"/>
  <c r="O2506" i="4" s="1"/>
  <c r="P2506" i="4" s="1"/>
  <c r="Q2506" i="4" s="1"/>
  <c r="M2505" i="4"/>
  <c r="N2505" i="4" s="1"/>
  <c r="O2505" i="4" s="1"/>
  <c r="P2505" i="4" s="1"/>
  <c r="Q2505" i="4" s="1"/>
  <c r="M2504" i="4"/>
  <c r="N2504" i="4" s="1"/>
  <c r="O2504" i="4" s="1"/>
  <c r="P2504" i="4" s="1"/>
  <c r="Q2504" i="4" s="1"/>
  <c r="M2503" i="4"/>
  <c r="N2503" i="4" s="1"/>
  <c r="M2502" i="4"/>
  <c r="N2502" i="4" s="1"/>
  <c r="M2499" i="4"/>
  <c r="N2499" i="4" s="1"/>
  <c r="M2497" i="4"/>
  <c r="N2497" i="4" s="1"/>
  <c r="M2496" i="4"/>
  <c r="N2496" i="4" s="1"/>
  <c r="M2495" i="4"/>
  <c r="N2495" i="4" s="1"/>
  <c r="M2494" i="4"/>
  <c r="N2494" i="4" s="1"/>
  <c r="O2494" i="4" s="1"/>
  <c r="P2494" i="4" s="1"/>
  <c r="Q2494" i="4" s="1"/>
  <c r="M2493" i="4"/>
  <c r="N2493" i="4" s="1"/>
  <c r="M2492" i="4"/>
  <c r="N2492" i="4" s="1"/>
  <c r="M2487" i="4"/>
  <c r="N2487" i="4" s="1"/>
  <c r="M2486" i="4"/>
  <c r="N2486" i="4" s="1"/>
  <c r="O2486" i="4" s="1"/>
  <c r="P2486" i="4" s="1"/>
  <c r="Q2486" i="4" s="1"/>
  <c r="M2485" i="4"/>
  <c r="N2485" i="4" s="1"/>
  <c r="M2484" i="4"/>
  <c r="N2484" i="4" s="1"/>
  <c r="M2483" i="4"/>
  <c r="N2483" i="4" s="1"/>
  <c r="M2482" i="4"/>
  <c r="N2482" i="4" s="1"/>
  <c r="O2482" i="4" s="1"/>
  <c r="P2482" i="4" s="1"/>
  <c r="Q2482" i="4" s="1"/>
  <c r="M2481" i="4"/>
  <c r="N2481" i="4" s="1"/>
  <c r="M2652" i="4"/>
  <c r="N2652" i="4" s="1"/>
  <c r="M2629" i="4"/>
  <c r="N2629" i="4" s="1"/>
  <c r="M2615" i="4"/>
  <c r="N2615" i="4" s="1"/>
  <c r="M2780" i="4"/>
  <c r="N2780" i="4" s="1"/>
  <c r="M2655" i="4"/>
  <c r="N2655" i="4" s="1"/>
  <c r="M2480" i="4"/>
  <c r="N2480" i="4" s="1"/>
  <c r="M2476" i="4"/>
  <c r="N2476" i="4" s="1"/>
  <c r="O2476" i="4" s="1"/>
  <c r="P2476" i="4" s="1"/>
  <c r="Q2476" i="4" s="1"/>
  <c r="M2472" i="4"/>
  <c r="N2472" i="4" s="1"/>
  <c r="M2468" i="4"/>
  <c r="N2468" i="4" s="1"/>
  <c r="M2464" i="4"/>
  <c r="N2464" i="4" s="1"/>
  <c r="O2464" i="4" s="1"/>
  <c r="P2464" i="4" s="1"/>
  <c r="Q2464" i="4" s="1"/>
  <c r="M2460" i="4"/>
  <c r="N2460" i="4" s="1"/>
  <c r="M2456" i="4"/>
  <c r="N2456" i="4" s="1"/>
  <c r="M2444" i="4"/>
  <c r="N2444" i="4" s="1"/>
  <c r="M2440" i="4"/>
  <c r="N2440" i="4" s="1"/>
  <c r="M2435" i="4"/>
  <c r="N2435" i="4" s="1"/>
  <c r="M2429" i="4"/>
  <c r="N2429" i="4" s="1"/>
  <c r="M2423" i="4"/>
  <c r="N2423" i="4" s="1"/>
  <c r="M2771" i="4"/>
  <c r="N2771" i="4" s="1"/>
  <c r="O2771" i="4" s="1"/>
  <c r="P2771" i="4" s="1"/>
  <c r="Q2771" i="4" s="1"/>
  <c r="M2436" i="4"/>
  <c r="N2436" i="4" s="1"/>
  <c r="O2436" i="4" s="1"/>
  <c r="P2436" i="4" s="1"/>
  <c r="Q2436" i="4" s="1"/>
  <c r="M2430" i="4"/>
  <c r="N2430" i="4" s="1"/>
  <c r="O2430" i="4" s="1"/>
  <c r="P2430" i="4" s="1"/>
  <c r="Q2430" i="4" s="1"/>
  <c r="M2424" i="4"/>
  <c r="N2424" i="4" s="1"/>
  <c r="M2634" i="4"/>
  <c r="N2634" i="4" s="1"/>
  <c r="M2477" i="4"/>
  <c r="N2477" i="4" s="1"/>
  <c r="M2473" i="4"/>
  <c r="N2473" i="4" s="1"/>
  <c r="M2469" i="4"/>
  <c r="N2469" i="4" s="1"/>
  <c r="M2457" i="4"/>
  <c r="N2457" i="4" s="1"/>
  <c r="M2453" i="4"/>
  <c r="N2453" i="4" s="1"/>
  <c r="O2453" i="4" s="1"/>
  <c r="P2453" i="4" s="1"/>
  <c r="Q2453" i="4" s="1"/>
  <c r="M2449" i="4"/>
  <c r="N2449" i="4" s="1"/>
  <c r="O2449" i="4" s="1"/>
  <c r="P2449" i="4" s="1"/>
  <c r="Q2449" i="4" s="1"/>
  <c r="M2445" i="4"/>
  <c r="N2445" i="4" s="1"/>
  <c r="M2441" i="4"/>
  <c r="N2441" i="4" s="1"/>
  <c r="M2734" i="4"/>
  <c r="N2734" i="4" s="1"/>
  <c r="O2734" i="4" s="1"/>
  <c r="P2734" i="4" s="1"/>
  <c r="Q2734" i="4" s="1"/>
  <c r="M2646" i="4"/>
  <c r="N2646" i="4" s="1"/>
  <c r="O2646" i="4" s="1"/>
  <c r="P2646" i="4" s="1"/>
  <c r="Q2646" i="4" s="1"/>
  <c r="M2437" i="4"/>
  <c r="N2437" i="4" s="1"/>
  <c r="M2431" i="4"/>
  <c r="N2431" i="4" s="1"/>
  <c r="M2425" i="4"/>
  <c r="N2425" i="4" s="1"/>
  <c r="M2416" i="4"/>
  <c r="N2416" i="4" s="1"/>
  <c r="M2415" i="4"/>
  <c r="N2415" i="4" s="1"/>
  <c r="M2414" i="4"/>
  <c r="N2414" i="4" s="1"/>
  <c r="M2413" i="4"/>
  <c r="N2413" i="4" s="1"/>
  <c r="M2412" i="4"/>
  <c r="N2412" i="4" s="1"/>
  <c r="M2411" i="4"/>
  <c r="N2411" i="4" s="1"/>
  <c r="M2408" i="4"/>
  <c r="N2408" i="4" s="1"/>
  <c r="M2407" i="4"/>
  <c r="N2407" i="4" s="1"/>
  <c r="O2407" i="4" s="1"/>
  <c r="P2407" i="4" s="1"/>
  <c r="Q2407" i="4" s="1"/>
  <c r="M2406" i="4"/>
  <c r="N2406" i="4" s="1"/>
  <c r="O2406" i="4" s="1"/>
  <c r="P2406" i="4" s="1"/>
  <c r="Q2406" i="4" s="1"/>
  <c r="M2405" i="4"/>
  <c r="N2405" i="4" s="1"/>
  <c r="M2404" i="4"/>
  <c r="N2404" i="4" s="1"/>
  <c r="M2403" i="4"/>
  <c r="N2403" i="4" s="1"/>
  <c r="M2402" i="4"/>
  <c r="N2402" i="4" s="1"/>
  <c r="M2401" i="4"/>
  <c r="N2401" i="4" s="1"/>
  <c r="M2400" i="4"/>
  <c r="N2400" i="4" s="1"/>
  <c r="M2399" i="4"/>
  <c r="N2399" i="4" s="1"/>
  <c r="M2396" i="4"/>
  <c r="N2396" i="4" s="1"/>
  <c r="M2395" i="4"/>
  <c r="N2395" i="4" s="1"/>
  <c r="M2394" i="4"/>
  <c r="N2394" i="4" s="1"/>
  <c r="M2393" i="4"/>
  <c r="N2393" i="4" s="1"/>
  <c r="O2393" i="4" s="1"/>
  <c r="P2393" i="4" s="1"/>
  <c r="Q2393" i="4" s="1"/>
  <c r="M2392" i="4"/>
  <c r="N2392" i="4" s="1"/>
  <c r="O2392" i="4" s="1"/>
  <c r="P2392" i="4" s="1"/>
  <c r="Q2392" i="4" s="1"/>
  <c r="M2391" i="4"/>
  <c r="N2391" i="4" s="1"/>
  <c r="M2390" i="4"/>
  <c r="N2390" i="4" s="1"/>
  <c r="M2389" i="4"/>
  <c r="N2389" i="4" s="1"/>
  <c r="M2388" i="4"/>
  <c r="N2388" i="4" s="1"/>
  <c r="M2387" i="4"/>
  <c r="N2387" i="4" s="1"/>
  <c r="M2384" i="4"/>
  <c r="N2384" i="4" s="1"/>
  <c r="M2383" i="4"/>
  <c r="N2383" i="4" s="1"/>
  <c r="M2382" i="4"/>
  <c r="N2382" i="4" s="1"/>
  <c r="M2381" i="4"/>
  <c r="N2381" i="4" s="1"/>
  <c r="M2380" i="4"/>
  <c r="N2380" i="4" s="1"/>
  <c r="M2379" i="4"/>
  <c r="N2379" i="4" s="1"/>
  <c r="O2379" i="4" s="1"/>
  <c r="P2379" i="4" s="1"/>
  <c r="Q2379" i="4" s="1"/>
  <c r="M2378" i="4"/>
  <c r="N2378" i="4" s="1"/>
  <c r="O2378" i="4" s="1"/>
  <c r="P2378" i="4" s="1"/>
  <c r="Q2378" i="4" s="1"/>
  <c r="M2377" i="4"/>
  <c r="N2377" i="4" s="1"/>
  <c r="M2376" i="4"/>
  <c r="N2376" i="4" s="1"/>
  <c r="M2375" i="4"/>
  <c r="N2375" i="4" s="1"/>
  <c r="M2372" i="4"/>
  <c r="N2372" i="4" s="1"/>
  <c r="M2371" i="4"/>
  <c r="N2371" i="4" s="1"/>
  <c r="M2370" i="4"/>
  <c r="N2370" i="4" s="1"/>
  <c r="M2369" i="4"/>
  <c r="N2369" i="4" s="1"/>
  <c r="M2368" i="4"/>
  <c r="N2368" i="4" s="1"/>
  <c r="M2367" i="4"/>
  <c r="N2367" i="4" s="1"/>
  <c r="M2603" i="4"/>
  <c r="N2603" i="4" s="1"/>
  <c r="M2417" i="4"/>
  <c r="N2417" i="4" s="1"/>
  <c r="O2417" i="4" s="1"/>
  <c r="P2417" i="4" s="1"/>
  <c r="Q2417" i="4" s="1"/>
  <c r="M2478" i="4"/>
  <c r="N2478" i="4" s="1"/>
  <c r="O2478" i="4" s="1"/>
  <c r="P2478" i="4" s="1"/>
  <c r="Q2478" i="4" s="1"/>
  <c r="M2474" i="4"/>
  <c r="N2474" i="4" s="1"/>
  <c r="M2470" i="4"/>
  <c r="N2470" i="4" s="1"/>
  <c r="M2466" i="4"/>
  <c r="N2466" i="4" s="1"/>
  <c r="M2462" i="4"/>
  <c r="N2462" i="4" s="1"/>
  <c r="M2458" i="4"/>
  <c r="N2458" i="4" s="1"/>
  <c r="M2454" i="4"/>
  <c r="N2454" i="4" s="1"/>
  <c r="M2450" i="4"/>
  <c r="N2450" i="4" s="1"/>
  <c r="M2446" i="4"/>
  <c r="N2446" i="4" s="1"/>
  <c r="M2442" i="4"/>
  <c r="N2442" i="4" s="1"/>
  <c r="M2438" i="4"/>
  <c r="N2438" i="4" s="1"/>
  <c r="M2432" i="4"/>
  <c r="N2432" i="4" s="1"/>
  <c r="M2418" i="4"/>
  <c r="N2418" i="4" s="1"/>
  <c r="M2479" i="4"/>
  <c r="N2479" i="4" s="1"/>
  <c r="M2475" i="4"/>
  <c r="N2475" i="4" s="1"/>
  <c r="M2471" i="4"/>
  <c r="N2471" i="4" s="1"/>
  <c r="M2467" i="4"/>
  <c r="N2467" i="4" s="1"/>
  <c r="M2463" i="4"/>
  <c r="N2463" i="4" s="1"/>
  <c r="M2459" i="4"/>
  <c r="N2459" i="4" s="1"/>
  <c r="M2455" i="4"/>
  <c r="N2455" i="4" s="1"/>
  <c r="M2451" i="4"/>
  <c r="N2451" i="4" s="1"/>
  <c r="M2447" i="4"/>
  <c r="N2447" i="4" s="1"/>
  <c r="M2439" i="4"/>
  <c r="N2439" i="4" s="1"/>
  <c r="O2439" i="4" s="1"/>
  <c r="P2439" i="4" s="1"/>
  <c r="Q2439" i="4" s="1"/>
  <c r="M2421" i="4"/>
  <c r="N2421" i="4" s="1"/>
  <c r="M2419" i="4"/>
  <c r="N2419" i="4" s="1"/>
  <c r="M2433" i="4"/>
  <c r="N2433" i="4" s="1"/>
  <c r="M2353" i="4"/>
  <c r="N2353" i="4" s="1"/>
  <c r="M2347" i="4"/>
  <c r="N2347" i="4" s="1"/>
  <c r="M2341" i="4"/>
  <c r="N2341" i="4" s="1"/>
  <c r="M2709" i="4"/>
  <c r="N2709" i="4" s="1"/>
  <c r="M2428" i="4"/>
  <c r="N2428" i="4" s="1"/>
  <c r="M2364" i="4"/>
  <c r="N2364" i="4" s="1"/>
  <c r="M2360" i="4"/>
  <c r="N2360" i="4" s="1"/>
  <c r="O2360" i="4" s="1"/>
  <c r="P2360" i="4" s="1"/>
  <c r="Q2360" i="4" s="1"/>
  <c r="M2354" i="4"/>
  <c r="N2354" i="4" s="1"/>
  <c r="O2354" i="4" s="1"/>
  <c r="P2354" i="4" s="1"/>
  <c r="Q2354" i="4" s="1"/>
  <c r="M2348" i="4"/>
  <c r="N2348" i="4" s="1"/>
  <c r="O2348" i="4" s="1"/>
  <c r="P2348" i="4" s="1"/>
  <c r="Q2348" i="4" s="1"/>
  <c r="M2342" i="4"/>
  <c r="N2342" i="4" s="1"/>
  <c r="M2427" i="4"/>
  <c r="N2427" i="4" s="1"/>
  <c r="M2422" i="4"/>
  <c r="N2422" i="4" s="1"/>
  <c r="M2365" i="4"/>
  <c r="N2365" i="4" s="1"/>
  <c r="M2355" i="4"/>
  <c r="N2355" i="4" s="1"/>
  <c r="M2349" i="4"/>
  <c r="N2349" i="4" s="1"/>
  <c r="M2343" i="4"/>
  <c r="N2343" i="4" s="1"/>
  <c r="M2337" i="4"/>
  <c r="N2337" i="4" s="1"/>
  <c r="M2336" i="4"/>
  <c r="N2336" i="4" s="1"/>
  <c r="M2335" i="4"/>
  <c r="N2335" i="4" s="1"/>
  <c r="M2334" i="4"/>
  <c r="N2334" i="4" s="1"/>
  <c r="O2334" i="4" s="1"/>
  <c r="P2334" i="4" s="1"/>
  <c r="Q2334" i="4" s="1"/>
  <c r="M2333" i="4"/>
  <c r="N2333" i="4" s="1"/>
  <c r="O2333" i="4" s="1"/>
  <c r="P2333" i="4" s="1"/>
  <c r="Q2333" i="4" s="1"/>
  <c r="M2332" i="4"/>
  <c r="N2332" i="4" s="1"/>
  <c r="M2331" i="4"/>
  <c r="N2331" i="4" s="1"/>
  <c r="M2328" i="4"/>
  <c r="N2328" i="4" s="1"/>
  <c r="M2327" i="4"/>
  <c r="N2327" i="4" s="1"/>
  <c r="M2324" i="4"/>
  <c r="N2324" i="4" s="1"/>
  <c r="M2323" i="4"/>
  <c r="N2323" i="4" s="1"/>
  <c r="M2322" i="4"/>
  <c r="N2322" i="4" s="1"/>
  <c r="M2321" i="4"/>
  <c r="N2321" i="4" s="1"/>
  <c r="M2320" i="4"/>
  <c r="N2320" i="4" s="1"/>
  <c r="M2319" i="4"/>
  <c r="N2319" i="4" s="1"/>
  <c r="M2318" i="4"/>
  <c r="N2318" i="4" s="1"/>
  <c r="O2318" i="4" s="1"/>
  <c r="P2318" i="4" s="1"/>
  <c r="Q2318" i="4" s="1"/>
  <c r="M2317" i="4"/>
  <c r="N2317" i="4" s="1"/>
  <c r="O2317" i="4" s="1"/>
  <c r="P2317" i="4" s="1"/>
  <c r="Q2317" i="4" s="1"/>
  <c r="M2316" i="4"/>
  <c r="N2316" i="4" s="1"/>
  <c r="M2315" i="4"/>
  <c r="N2315" i="4" s="1"/>
  <c r="M2314" i="4"/>
  <c r="N2314" i="4" s="1"/>
  <c r="M2313" i="4"/>
  <c r="N2313" i="4" s="1"/>
  <c r="M2312" i="4"/>
  <c r="N2312" i="4" s="1"/>
  <c r="M2310" i="4"/>
  <c r="N2310" i="4" s="1"/>
  <c r="M2309" i="4"/>
  <c r="N2309" i="4" s="1"/>
  <c r="M2308" i="4"/>
  <c r="N2308" i="4" s="1"/>
  <c r="M2307" i="4"/>
  <c r="N2307" i="4" s="1"/>
  <c r="M2306" i="4"/>
  <c r="N2306" i="4" s="1"/>
  <c r="M2305" i="4"/>
  <c r="N2305" i="4" s="1"/>
  <c r="O2305" i="4" s="1"/>
  <c r="P2305" i="4" s="1"/>
  <c r="Q2305" i="4" s="1"/>
  <c r="M2304" i="4"/>
  <c r="N2304" i="4" s="1"/>
  <c r="O2304" i="4" s="1"/>
  <c r="P2304" i="4" s="1"/>
  <c r="Q2304" i="4" s="1"/>
  <c r="M2302" i="4"/>
  <c r="N2302" i="4" s="1"/>
  <c r="M2300" i="4"/>
  <c r="N2300" i="4" s="1"/>
  <c r="M2299" i="4"/>
  <c r="N2299" i="4" s="1"/>
  <c r="M2298" i="4"/>
  <c r="N2298" i="4" s="1"/>
  <c r="M2297" i="4"/>
  <c r="N2297" i="4" s="1"/>
  <c r="M2295" i="4"/>
  <c r="N2295" i="4" s="1"/>
  <c r="M2293" i="4"/>
  <c r="N2293" i="4" s="1"/>
  <c r="M2292" i="4"/>
  <c r="N2292" i="4" s="1"/>
  <c r="M2291" i="4"/>
  <c r="N2291" i="4" s="1"/>
  <c r="M2290" i="4"/>
  <c r="N2290" i="4" s="1"/>
  <c r="M2289" i="4"/>
  <c r="N2289" i="4" s="1"/>
  <c r="O2289" i="4" s="1"/>
  <c r="P2289" i="4" s="1"/>
  <c r="Q2289" i="4" s="1"/>
  <c r="M2288" i="4"/>
  <c r="N2288" i="4" s="1"/>
  <c r="O2288" i="4" s="1"/>
  <c r="P2288" i="4" s="1"/>
  <c r="Q2288" i="4" s="1"/>
  <c r="M2287" i="4"/>
  <c r="N2287" i="4" s="1"/>
  <c r="M2286" i="4"/>
  <c r="N2286" i="4" s="1"/>
  <c r="M2285" i="4"/>
  <c r="N2285" i="4" s="1"/>
  <c r="M2284" i="4"/>
  <c r="N2284" i="4" s="1"/>
  <c r="M2283" i="4"/>
  <c r="N2283" i="4" s="1"/>
  <c r="M2282" i="4"/>
  <c r="N2282" i="4" s="1"/>
  <c r="M2281" i="4"/>
  <c r="N2281" i="4" s="1"/>
  <c r="M2280" i="4"/>
  <c r="N2280" i="4" s="1"/>
  <c r="M2279" i="4"/>
  <c r="N2279" i="4" s="1"/>
  <c r="M2278" i="4"/>
  <c r="N2278" i="4" s="1"/>
  <c r="M2277" i="4"/>
  <c r="N2277" i="4" s="1"/>
  <c r="O2277" i="4" s="1"/>
  <c r="P2277" i="4" s="1"/>
  <c r="Q2277" i="4" s="1"/>
  <c r="M2276" i="4"/>
  <c r="N2276" i="4" s="1"/>
  <c r="O2276" i="4" s="1"/>
  <c r="P2276" i="4" s="1"/>
  <c r="Q2276" i="4" s="1"/>
  <c r="M2275" i="4"/>
  <c r="N2275" i="4" s="1"/>
  <c r="M2273" i="4"/>
  <c r="N2273" i="4" s="1"/>
  <c r="M2272" i="4"/>
  <c r="N2272" i="4" s="1"/>
  <c r="M2271" i="4"/>
  <c r="N2271" i="4" s="1"/>
  <c r="M2270" i="4"/>
  <c r="N2270" i="4" s="1"/>
  <c r="M2269" i="4"/>
  <c r="N2269" i="4" s="1"/>
  <c r="M2268" i="4"/>
  <c r="N2268" i="4" s="1"/>
  <c r="M2266" i="4"/>
  <c r="N2266" i="4" s="1"/>
  <c r="M2265" i="4"/>
  <c r="N2265" i="4" s="1"/>
  <c r="M2264" i="4"/>
  <c r="N2264" i="4" s="1"/>
  <c r="M2263" i="4"/>
  <c r="N2263" i="4" s="1"/>
  <c r="O2263" i="4" s="1"/>
  <c r="P2263" i="4" s="1"/>
  <c r="Q2263" i="4" s="1"/>
  <c r="M2262" i="4"/>
  <c r="N2262" i="4" s="1"/>
  <c r="M2260" i="4"/>
  <c r="N2260" i="4" s="1"/>
  <c r="M2259" i="4"/>
  <c r="N2259" i="4" s="1"/>
  <c r="M2258" i="4"/>
  <c r="N2258" i="4" s="1"/>
  <c r="M2256" i="4"/>
  <c r="N2256" i="4" s="1"/>
  <c r="M2254" i="4"/>
  <c r="N2254" i="4" s="1"/>
  <c r="M2253" i="4"/>
  <c r="N2253" i="4" s="1"/>
  <c r="M2252" i="4"/>
  <c r="N2252" i="4" s="1"/>
  <c r="M2250" i="4"/>
  <c r="N2250" i="4" s="1"/>
  <c r="M2249" i="4"/>
  <c r="N2249" i="4" s="1"/>
  <c r="M2248" i="4"/>
  <c r="N2248" i="4" s="1"/>
  <c r="M2247" i="4"/>
  <c r="N2247" i="4" s="1"/>
  <c r="O2247" i="4" s="1"/>
  <c r="P2247" i="4" s="1"/>
  <c r="Q2247" i="4" s="1"/>
  <c r="M2246" i="4"/>
  <c r="N2246" i="4" s="1"/>
  <c r="O2246" i="4" s="1"/>
  <c r="P2246" i="4" s="1"/>
  <c r="Q2246" i="4" s="1"/>
  <c r="M2245" i="4"/>
  <c r="N2245" i="4" s="1"/>
  <c r="M2244" i="4"/>
  <c r="N2244" i="4" s="1"/>
  <c r="M2243" i="4"/>
  <c r="N2243" i="4" s="1"/>
  <c r="M2242" i="4"/>
  <c r="N2242" i="4" s="1"/>
  <c r="M2241" i="4"/>
  <c r="N2241" i="4" s="1"/>
  <c r="M2240" i="4"/>
  <c r="N2240" i="4" s="1"/>
  <c r="O2240" i="4" s="1"/>
  <c r="P2240" i="4" s="1"/>
  <c r="Q2240" i="4" s="1"/>
  <c r="M2239" i="4"/>
  <c r="N2239" i="4" s="1"/>
  <c r="M2238" i="4"/>
  <c r="N2238" i="4" s="1"/>
  <c r="M2237" i="4"/>
  <c r="N2237" i="4" s="1"/>
  <c r="M2235" i="4"/>
  <c r="N2235" i="4" s="1"/>
  <c r="M2234" i="4"/>
  <c r="N2234" i="4" s="1"/>
  <c r="O2234" i="4" s="1"/>
  <c r="P2234" i="4" s="1"/>
  <c r="Q2234" i="4" s="1"/>
  <c r="M2233" i="4"/>
  <c r="N2233" i="4" s="1"/>
  <c r="O2233" i="4" s="1"/>
  <c r="P2233" i="4" s="1"/>
  <c r="Q2233" i="4" s="1"/>
  <c r="M2232" i="4"/>
  <c r="N2232" i="4" s="1"/>
  <c r="M2231" i="4"/>
  <c r="N2231" i="4" s="1"/>
  <c r="M2366" i="4"/>
  <c r="N2366" i="4" s="1"/>
  <c r="M2357" i="4"/>
  <c r="N2357" i="4" s="1"/>
  <c r="O2357" i="4" s="1"/>
  <c r="P2357" i="4" s="1"/>
  <c r="Q2357" i="4" s="1"/>
  <c r="M2351" i="4"/>
  <c r="N2351" i="4" s="1"/>
  <c r="M2345" i="4"/>
  <c r="N2345" i="4" s="1"/>
  <c r="M2434" i="4"/>
  <c r="N2434" i="4" s="1"/>
  <c r="M2363" i="4"/>
  <c r="N2363" i="4" s="1"/>
  <c r="M2358" i="4"/>
  <c r="N2358" i="4" s="1"/>
  <c r="M2340" i="4"/>
  <c r="N2340" i="4" s="1"/>
  <c r="M2640" i="4"/>
  <c r="N2640" i="4" s="1"/>
  <c r="O2640" i="4" s="1"/>
  <c r="P2640" i="4" s="1"/>
  <c r="Q2640" i="4" s="1"/>
  <c r="M2338" i="4"/>
  <c r="N2338" i="4" s="1"/>
  <c r="O2338" i="4" s="1"/>
  <c r="P2338" i="4" s="1"/>
  <c r="Q2338" i="4" s="1"/>
  <c r="M2221" i="4"/>
  <c r="N2221" i="4" s="1"/>
  <c r="M2225" i="4"/>
  <c r="N2225" i="4" s="1"/>
  <c r="M2420" i="4"/>
  <c r="N2420" i="4" s="1"/>
  <c r="M2350" i="4"/>
  <c r="N2350" i="4" s="1"/>
  <c r="M2344" i="4"/>
  <c r="N2344" i="4" s="1"/>
  <c r="M2220" i="4"/>
  <c r="N2220" i="4" s="1"/>
  <c r="M2136" i="4"/>
  <c r="N2136" i="4" s="1"/>
  <c r="M2112" i="4"/>
  <c r="N2112" i="4" s="1"/>
  <c r="M2100" i="4"/>
  <c r="N2100" i="4" s="1"/>
  <c r="M2099" i="4"/>
  <c r="N2099" i="4" s="1"/>
  <c r="O2099" i="4" s="1"/>
  <c r="P2099" i="4" s="1"/>
  <c r="Q2099" i="4" s="1"/>
  <c r="M2098" i="4"/>
  <c r="N2098" i="4" s="1"/>
  <c r="O2098" i="4" s="1"/>
  <c r="P2098" i="4" s="1"/>
  <c r="Q2098" i="4" s="1"/>
  <c r="M2097" i="4"/>
  <c r="N2097" i="4" s="1"/>
  <c r="M2094" i="4"/>
  <c r="N2094" i="4" s="1"/>
  <c r="M2093" i="4"/>
  <c r="N2093" i="4" s="1"/>
  <c r="M2092" i="4"/>
  <c r="N2092" i="4" s="1"/>
  <c r="M2091" i="4"/>
  <c r="N2091" i="4" s="1"/>
  <c r="M2089" i="4"/>
  <c r="N2089" i="4" s="1"/>
  <c r="M2088" i="4"/>
  <c r="N2088" i="4" s="1"/>
  <c r="M2086" i="4"/>
  <c r="N2086" i="4" s="1"/>
  <c r="M2085" i="4"/>
  <c r="N2085" i="4" s="1"/>
  <c r="M2084" i="4"/>
  <c r="N2084" i="4" s="1"/>
  <c r="O2084" i="4" s="1"/>
  <c r="P2084" i="4" s="1"/>
  <c r="Q2084" i="4" s="1"/>
  <c r="M2083" i="4"/>
  <c r="N2083" i="4" s="1"/>
  <c r="M2082" i="4"/>
  <c r="N2082" i="4" s="1"/>
  <c r="M2081" i="4"/>
  <c r="N2081" i="4" s="1"/>
  <c r="M2079" i="4"/>
  <c r="N2079" i="4" s="1"/>
  <c r="M2077" i="4"/>
  <c r="N2077" i="4" s="1"/>
  <c r="M2076" i="4"/>
  <c r="N2076" i="4" s="1"/>
  <c r="M2075" i="4"/>
  <c r="N2075" i="4" s="1"/>
  <c r="M2073" i="4"/>
  <c r="N2073" i="4" s="1"/>
  <c r="M2071" i="4"/>
  <c r="N2071" i="4" s="1"/>
  <c r="M2070" i="4"/>
  <c r="N2070" i="4" s="1"/>
  <c r="M2069" i="4"/>
  <c r="N2069" i="4" s="1"/>
  <c r="O2069" i="4" s="1"/>
  <c r="P2069" i="4" s="1"/>
  <c r="Q2069" i="4" s="1"/>
  <c r="M2067" i="4"/>
  <c r="N2067" i="4" s="1"/>
  <c r="M2066" i="4"/>
  <c r="N2066" i="4" s="1"/>
  <c r="M2065" i="4"/>
  <c r="N2065" i="4" s="1"/>
  <c r="M2064" i="4"/>
  <c r="N2064" i="4" s="1"/>
  <c r="M2063" i="4"/>
  <c r="N2063" i="4" s="1"/>
  <c r="M2062" i="4"/>
  <c r="N2062" i="4" s="1"/>
  <c r="M2061" i="4"/>
  <c r="N2061" i="4" s="1"/>
  <c r="M2060" i="4"/>
  <c r="N2060" i="4" s="1"/>
  <c r="M2059" i="4"/>
  <c r="N2059" i="4" s="1"/>
  <c r="M2058" i="4"/>
  <c r="N2058" i="4" s="1"/>
  <c r="M2056" i="4"/>
  <c r="N2056" i="4" s="1"/>
  <c r="M2055" i="4"/>
  <c r="N2055" i="4" s="1"/>
  <c r="O2055" i="4" s="1"/>
  <c r="P2055" i="4" s="1"/>
  <c r="Q2055" i="4" s="1"/>
  <c r="M2054" i="4"/>
  <c r="N2054" i="4" s="1"/>
  <c r="O2054" i="4" s="1"/>
  <c r="P2054" i="4" s="1"/>
  <c r="Q2054" i="4" s="1"/>
  <c r="M2052" i="4"/>
  <c r="N2052" i="4" s="1"/>
  <c r="M2051" i="4"/>
  <c r="N2051" i="4" s="1"/>
  <c r="M2050" i="4"/>
  <c r="N2050" i="4" s="1"/>
  <c r="M2049" i="4"/>
  <c r="N2049" i="4" s="1"/>
  <c r="M2048" i="4"/>
  <c r="N2048" i="4" s="1"/>
  <c r="M2047" i="4"/>
  <c r="N2047" i="4" s="1"/>
  <c r="M2046" i="4"/>
  <c r="N2046" i="4" s="1"/>
  <c r="M2045" i="4"/>
  <c r="N2045" i="4" s="1"/>
  <c r="M2044" i="4"/>
  <c r="N2044" i="4" s="1"/>
  <c r="M2043" i="4"/>
  <c r="N2043" i="4" s="1"/>
  <c r="M2042" i="4"/>
  <c r="N2042" i="4" s="1"/>
  <c r="M2041" i="4"/>
  <c r="N2041" i="4" s="1"/>
  <c r="O2041" i="4" s="1"/>
  <c r="P2041" i="4" s="1"/>
  <c r="Q2041" i="4" s="1"/>
  <c r="M2040" i="4"/>
  <c r="N2040" i="4" s="1"/>
  <c r="M2039" i="4"/>
  <c r="N2039" i="4" s="1"/>
  <c r="M2037" i="4"/>
  <c r="N2037" i="4" s="1"/>
  <c r="M2036" i="4"/>
  <c r="N2036" i="4" s="1"/>
  <c r="M2035" i="4"/>
  <c r="N2035" i="4" s="1"/>
  <c r="M2034" i="4"/>
  <c r="N2034" i="4" s="1"/>
  <c r="M2033" i="4"/>
  <c r="N2033" i="4" s="1"/>
  <c r="M2032" i="4"/>
  <c r="N2032" i="4" s="1"/>
  <c r="M2031" i="4"/>
  <c r="N2031" i="4" s="1"/>
  <c r="O2031" i="4" s="1"/>
  <c r="P2031" i="4" s="1"/>
  <c r="Q2031" i="4" s="1"/>
  <c r="M2030" i="4"/>
  <c r="N2030" i="4" s="1"/>
  <c r="M2029" i="4"/>
  <c r="N2029" i="4" s="1"/>
  <c r="O2029" i="4" s="1"/>
  <c r="P2029" i="4" s="1"/>
  <c r="Q2029" i="4" s="1"/>
  <c r="M2028" i="4"/>
  <c r="N2028" i="4" s="1"/>
  <c r="M2027" i="4"/>
  <c r="N2027" i="4" s="1"/>
  <c r="M2026" i="4"/>
  <c r="N2026" i="4" s="1"/>
  <c r="M2025" i="4"/>
  <c r="N2025" i="4" s="1"/>
  <c r="M2024" i="4"/>
  <c r="N2024" i="4" s="1"/>
  <c r="M2023" i="4"/>
  <c r="N2023" i="4" s="1"/>
  <c r="M2022" i="4"/>
  <c r="N2022" i="4" s="1"/>
  <c r="M2021" i="4"/>
  <c r="N2021" i="4" s="1"/>
  <c r="M2020" i="4"/>
  <c r="N2020" i="4" s="1"/>
  <c r="M2019" i="4"/>
  <c r="N2019" i="4" s="1"/>
  <c r="O2019" i="4" s="1"/>
  <c r="P2019" i="4" s="1"/>
  <c r="Q2019" i="4" s="1"/>
  <c r="M2018" i="4"/>
  <c r="N2018" i="4" s="1"/>
  <c r="M2017" i="4"/>
  <c r="N2017" i="4" s="1"/>
  <c r="O2017" i="4" s="1"/>
  <c r="P2017" i="4" s="1"/>
  <c r="Q2017" i="4" s="1"/>
  <c r="M2015" i="4"/>
  <c r="N2015" i="4" s="1"/>
  <c r="M2013" i="4"/>
  <c r="N2013" i="4" s="1"/>
  <c r="M2012" i="4"/>
  <c r="N2012" i="4" s="1"/>
  <c r="M2011" i="4"/>
  <c r="N2011" i="4" s="1"/>
  <c r="M2010" i="4"/>
  <c r="N2010" i="4" s="1"/>
  <c r="M2155" i="4"/>
  <c r="N2155" i="4" s="1"/>
  <c r="M2137" i="4"/>
  <c r="N2137" i="4" s="1"/>
  <c r="M2216" i="4"/>
  <c r="N2216" i="4" s="1"/>
  <c r="M2214" i="4"/>
  <c r="N2214" i="4" s="1"/>
  <c r="M2212" i="4"/>
  <c r="N2212" i="4" s="1"/>
  <c r="M2210" i="4"/>
  <c r="N2210" i="4" s="1"/>
  <c r="M2208" i="4"/>
  <c r="N2208" i="4" s="1"/>
  <c r="M2206" i="4"/>
  <c r="N2206" i="4" s="1"/>
  <c r="M2204" i="4"/>
  <c r="N2204" i="4" s="1"/>
  <c r="M2202" i="4"/>
  <c r="N2202" i="4" s="1"/>
  <c r="M2200" i="4"/>
  <c r="N2200" i="4" s="1"/>
  <c r="M2198" i="4"/>
  <c r="N2198" i="4" s="1"/>
  <c r="M2194" i="4"/>
  <c r="N2194" i="4" s="1"/>
  <c r="O2194" i="4" s="1"/>
  <c r="P2194" i="4" s="1"/>
  <c r="Q2194" i="4" s="1"/>
  <c r="M2192" i="4"/>
  <c r="N2192" i="4" s="1"/>
  <c r="M2190" i="4"/>
  <c r="N2190" i="4" s="1"/>
  <c r="M2188" i="4"/>
  <c r="N2188" i="4" s="1"/>
  <c r="M2186" i="4"/>
  <c r="N2186" i="4" s="1"/>
  <c r="M2184" i="4"/>
  <c r="N2184" i="4" s="1"/>
  <c r="M2182" i="4"/>
  <c r="N2182" i="4" s="1"/>
  <c r="M2180" i="4"/>
  <c r="N2180" i="4" s="1"/>
  <c r="M2178" i="4"/>
  <c r="N2178" i="4" s="1"/>
  <c r="M2176" i="4"/>
  <c r="N2176" i="4" s="1"/>
  <c r="M2174" i="4"/>
  <c r="N2174" i="4" s="1"/>
  <c r="M2168" i="4"/>
  <c r="N2168" i="4" s="1"/>
  <c r="O2168" i="4" s="1"/>
  <c r="P2168" i="4" s="1"/>
  <c r="Q2168" i="4" s="1"/>
  <c r="M2166" i="4"/>
  <c r="N2166" i="4" s="1"/>
  <c r="M2164" i="4"/>
  <c r="N2164" i="4" s="1"/>
  <c r="M2162" i="4"/>
  <c r="N2162" i="4" s="1"/>
  <c r="M2160" i="4"/>
  <c r="N2160" i="4" s="1"/>
  <c r="M2146" i="4"/>
  <c r="N2146" i="4" s="1"/>
  <c r="M2142" i="4"/>
  <c r="N2142" i="4" s="1"/>
  <c r="M2126" i="4"/>
  <c r="N2126" i="4" s="1"/>
  <c r="M2150" i="4"/>
  <c r="N2150" i="4" s="1"/>
  <c r="O2150" i="4" s="1"/>
  <c r="P2150" i="4" s="1"/>
  <c r="Q2150" i="4" s="1"/>
  <c r="M2138" i="4"/>
  <c r="N2138" i="4" s="1"/>
  <c r="M2127" i="4"/>
  <c r="N2127" i="4" s="1"/>
  <c r="M2158" i="4"/>
  <c r="N2158" i="4" s="1"/>
  <c r="M2128" i="4"/>
  <c r="N2128" i="4" s="1"/>
  <c r="M2116" i="4"/>
  <c r="N2116" i="4" s="1"/>
  <c r="M2224" i="4"/>
  <c r="N2224" i="4" s="1"/>
  <c r="M2147" i="4"/>
  <c r="N2147" i="4" s="1"/>
  <c r="M2143" i="4"/>
  <c r="N2143" i="4" s="1"/>
  <c r="M2139" i="4"/>
  <c r="N2139" i="4" s="1"/>
  <c r="M2129" i="4"/>
  <c r="N2129" i="4" s="1"/>
  <c r="M2117" i="4"/>
  <c r="N2117" i="4" s="1"/>
  <c r="O2117" i="4" s="1"/>
  <c r="P2117" i="4" s="1"/>
  <c r="Q2117" i="4" s="1"/>
  <c r="M2105" i="4"/>
  <c r="N2105" i="4" s="1"/>
  <c r="O2105" i="4" s="1"/>
  <c r="P2105" i="4" s="1"/>
  <c r="Q2105" i="4" s="1"/>
  <c r="M2156" i="4"/>
  <c r="N2156" i="4" s="1"/>
  <c r="M2106" i="4"/>
  <c r="N2106" i="4" s="1"/>
  <c r="M2219" i="4"/>
  <c r="N2219" i="4" s="1"/>
  <c r="M2159" i="4"/>
  <c r="N2159" i="4" s="1"/>
  <c r="M2133" i="4"/>
  <c r="N2133" i="4" s="1"/>
  <c r="M2121" i="4"/>
  <c r="N2121" i="4" s="1"/>
  <c r="M2109" i="4"/>
  <c r="N2109" i="4" s="1"/>
  <c r="M2228" i="4"/>
  <c r="N2228" i="4" s="1"/>
  <c r="M2157" i="4"/>
  <c r="N2157" i="4" s="1"/>
  <c r="M2152" i="4"/>
  <c r="N2152" i="4" s="1"/>
  <c r="M2149" i="4"/>
  <c r="N2149" i="4" s="1"/>
  <c r="O2149" i="4" s="1"/>
  <c r="P2149" i="4" s="1"/>
  <c r="Q2149" i="4" s="1"/>
  <c r="M2145" i="4"/>
  <c r="N2145" i="4" s="1"/>
  <c r="O2145" i="4" s="1"/>
  <c r="P2145" i="4" s="1"/>
  <c r="Q2145" i="4" s="1"/>
  <c r="M2123" i="4"/>
  <c r="N2123" i="4" s="1"/>
  <c r="M2125" i="4"/>
  <c r="N2125" i="4" s="1"/>
  <c r="M2217" i="4"/>
  <c r="N2217" i="4" s="1"/>
  <c r="M2209" i="4"/>
  <c r="N2209" i="4" s="1"/>
  <c r="M2201" i="4"/>
  <c r="N2201" i="4" s="1"/>
  <c r="M2193" i="4"/>
  <c r="N2193" i="4" s="1"/>
  <c r="M2185" i="4"/>
  <c r="N2185" i="4" s="1"/>
  <c r="M2177" i="4"/>
  <c r="N2177" i="4" s="1"/>
  <c r="M2169" i="4"/>
  <c r="N2169" i="4" s="1"/>
  <c r="M2161" i="4"/>
  <c r="N2161" i="4" s="1"/>
  <c r="M2154" i="4"/>
  <c r="N2154" i="4" s="1"/>
  <c r="O2154" i="4" s="1"/>
  <c r="P2154" i="4" s="1"/>
  <c r="Q2154" i="4" s="1"/>
  <c r="M2148" i="4"/>
  <c r="N2148" i="4" s="1"/>
  <c r="O2148" i="4" s="1"/>
  <c r="P2148" i="4" s="1"/>
  <c r="Q2148" i="4" s="1"/>
  <c r="M2111" i="4"/>
  <c r="N2111" i="4" s="1"/>
  <c r="M2009" i="4"/>
  <c r="N2009" i="4" s="1"/>
  <c r="M2008" i="4"/>
  <c r="N2008" i="4" s="1"/>
  <c r="M2115" i="4"/>
  <c r="N2115" i="4" s="1"/>
  <c r="M2107" i="4"/>
  <c r="N2107" i="4" s="1"/>
  <c r="M2215" i="4"/>
  <c r="N2215" i="4" s="1"/>
  <c r="M2207" i="4"/>
  <c r="N2207" i="4" s="1"/>
  <c r="M2199" i="4"/>
  <c r="N2199" i="4" s="1"/>
  <c r="M2191" i="4"/>
  <c r="N2191" i="4" s="1"/>
  <c r="M2183" i="4"/>
  <c r="N2183" i="4" s="1"/>
  <c r="M2175" i="4"/>
  <c r="N2175" i="4" s="1"/>
  <c r="O2175" i="4" s="1"/>
  <c r="P2175" i="4" s="1"/>
  <c r="Q2175" i="4" s="1"/>
  <c r="M2167" i="4"/>
  <c r="N2167" i="4" s="1"/>
  <c r="O2167" i="4" s="1"/>
  <c r="P2167" i="4" s="1"/>
  <c r="Q2167" i="4" s="1"/>
  <c r="M2132" i="4"/>
  <c r="N2132" i="4" s="1"/>
  <c r="M2223" i="4"/>
  <c r="N2223" i="4" s="1"/>
  <c r="M2103" i="4"/>
  <c r="N2103" i="4" s="1"/>
  <c r="M2101" i="4"/>
  <c r="N2101" i="4" s="1"/>
  <c r="M2151" i="4"/>
  <c r="N2151" i="4" s="1"/>
  <c r="M2131" i="4"/>
  <c r="N2131" i="4" s="1"/>
  <c r="M2134" i="4"/>
  <c r="N2134" i="4" s="1"/>
  <c r="M2122" i="4"/>
  <c r="N2122" i="4" s="1"/>
  <c r="M2102" i="4"/>
  <c r="N2102" i="4" s="1"/>
  <c r="M2213" i="4"/>
  <c r="N2213" i="4" s="1"/>
  <c r="O2213" i="4" s="1"/>
  <c r="P2213" i="4" s="1"/>
  <c r="Q2213" i="4" s="1"/>
  <c r="M2189" i="4"/>
  <c r="N2189" i="4" s="1"/>
  <c r="O2189" i="4" s="1"/>
  <c r="P2189" i="4" s="1"/>
  <c r="Q2189" i="4" s="1"/>
  <c r="M2165" i="4"/>
  <c r="N2165" i="4" s="1"/>
  <c r="M2002" i="4"/>
  <c r="N2002" i="4" s="1"/>
  <c r="M1981" i="4"/>
  <c r="N1981" i="4" s="1"/>
  <c r="M1969" i="4"/>
  <c r="N1969" i="4" s="1"/>
  <c r="M1957" i="4"/>
  <c r="N1957" i="4" s="1"/>
  <c r="M1945" i="4"/>
  <c r="N1945" i="4" s="1"/>
  <c r="M1919" i="4"/>
  <c r="N1919" i="4" s="1"/>
  <c r="M1915" i="4"/>
  <c r="N1915" i="4" s="1"/>
  <c r="M1910" i="4"/>
  <c r="N1910" i="4" s="1"/>
  <c r="M1904" i="4"/>
  <c r="N1904" i="4" s="1"/>
  <c r="M1898" i="4"/>
  <c r="N1898" i="4" s="1"/>
  <c r="M1891" i="4"/>
  <c r="N1891" i="4" s="1"/>
  <c r="M1997" i="4"/>
  <c r="N1997" i="4" s="1"/>
  <c r="M1990" i="4"/>
  <c r="N1990" i="4" s="1"/>
  <c r="M1988" i="4"/>
  <c r="N1988" i="4" s="1"/>
  <c r="M1986" i="4"/>
  <c r="N1986" i="4" s="1"/>
  <c r="M1974" i="4"/>
  <c r="N1974" i="4" s="1"/>
  <c r="M1962" i="4"/>
  <c r="N1962" i="4" s="1"/>
  <c r="O1962" i="4" s="1"/>
  <c r="P1962" i="4" s="1"/>
  <c r="Q1962" i="4" s="1"/>
  <c r="M1950" i="4"/>
  <c r="N1950" i="4" s="1"/>
  <c r="M1892" i="4"/>
  <c r="N1892" i="4" s="1"/>
  <c r="M2119" i="4"/>
  <c r="N2119" i="4" s="1"/>
  <c r="M2004" i="4"/>
  <c r="N2004" i="4" s="1"/>
  <c r="M1992" i="4"/>
  <c r="N1992" i="4" s="1"/>
  <c r="O1992" i="4" s="1"/>
  <c r="P1992" i="4" s="1"/>
  <c r="Q1992" i="4" s="1"/>
  <c r="M1967" i="4"/>
  <c r="N1967" i="4" s="1"/>
  <c r="O1967" i="4" s="1"/>
  <c r="P1967" i="4" s="1"/>
  <c r="Q1967" i="4" s="1"/>
  <c r="M1955" i="4"/>
  <c r="N1955" i="4" s="1"/>
  <c r="M1943" i="4"/>
  <c r="N1943" i="4" s="1"/>
  <c r="M1938" i="4"/>
  <c r="N1938" i="4" s="1"/>
  <c r="M1935" i="4"/>
  <c r="N1935" i="4" s="1"/>
  <c r="M1932" i="4"/>
  <c r="N1932" i="4" s="1"/>
  <c r="M1929" i="4"/>
  <c r="N1929" i="4" s="1"/>
  <c r="M1926" i="4"/>
  <c r="N1926" i="4" s="1"/>
  <c r="M1923" i="4"/>
  <c r="N1923" i="4" s="1"/>
  <c r="M2211" i="4"/>
  <c r="N2211" i="4" s="1"/>
  <c r="M2187" i="4"/>
  <c r="N2187" i="4" s="1"/>
  <c r="M2163" i="4"/>
  <c r="N2163" i="4" s="1"/>
  <c r="O2163" i="4" s="1"/>
  <c r="P2163" i="4" s="1"/>
  <c r="Q2163" i="4" s="1"/>
  <c r="M2144" i="4"/>
  <c r="N2144" i="4" s="1"/>
  <c r="O2144" i="4" s="1"/>
  <c r="P2144" i="4" s="1"/>
  <c r="Q2144" i="4" s="1"/>
  <c r="M1999" i="4"/>
  <c r="N1999" i="4" s="1"/>
  <c r="M1984" i="4"/>
  <c r="N1984" i="4" s="1"/>
  <c r="M1972" i="4"/>
  <c r="N1972" i="4" s="1"/>
  <c r="M1960" i="4"/>
  <c r="N1960" i="4" s="1"/>
  <c r="M1948" i="4"/>
  <c r="N1948" i="4" s="1"/>
  <c r="O1948" i="4" s="1"/>
  <c r="P1948" i="4" s="1"/>
  <c r="Q1948" i="4" s="1"/>
  <c r="M1920" i="4"/>
  <c r="N1920" i="4" s="1"/>
  <c r="M1916" i="4"/>
  <c r="N1916" i="4" s="1"/>
  <c r="M1882" i="4"/>
  <c r="N1882" i="4" s="1"/>
  <c r="M1870" i="4"/>
  <c r="N1870" i="4" s="1"/>
  <c r="M1869" i="4"/>
  <c r="N1869" i="4" s="1"/>
  <c r="M1868" i="4"/>
  <c r="N1868" i="4" s="1"/>
  <c r="O1868" i="4" s="1"/>
  <c r="P1868" i="4" s="1"/>
  <c r="Q1868" i="4" s="1"/>
  <c r="M1866" i="4"/>
  <c r="N1866" i="4" s="1"/>
  <c r="O1866" i="4" s="1"/>
  <c r="P1866" i="4" s="1"/>
  <c r="Q1866" i="4" s="1"/>
  <c r="M1865" i="4"/>
  <c r="N1865" i="4" s="1"/>
  <c r="M1863" i="4"/>
  <c r="N1863" i="4" s="1"/>
  <c r="M1862" i="4"/>
  <c r="N1862" i="4" s="1"/>
  <c r="O1862" i="4" s="1"/>
  <c r="P1862" i="4" s="1"/>
  <c r="Q1862" i="4" s="1"/>
  <c r="M1861" i="4"/>
  <c r="N1861" i="4" s="1"/>
  <c r="M1860" i="4"/>
  <c r="N1860" i="4" s="1"/>
  <c r="M1859" i="4"/>
  <c r="N1859" i="4" s="1"/>
  <c r="M1858" i="4"/>
  <c r="N1858" i="4" s="1"/>
  <c r="M1857" i="4"/>
  <c r="N1857" i="4" s="1"/>
  <c r="M1856" i="4"/>
  <c r="N1856" i="4" s="1"/>
  <c r="M1855" i="4"/>
  <c r="N1855" i="4" s="1"/>
  <c r="M1853" i="4"/>
  <c r="N1853" i="4" s="1"/>
  <c r="O1853" i="4" s="1"/>
  <c r="P1853" i="4" s="1"/>
  <c r="Q1853" i="4" s="1"/>
  <c r="M1852" i="4"/>
  <c r="N1852" i="4" s="1"/>
  <c r="O1852" i="4" s="1"/>
  <c r="P1852" i="4" s="1"/>
  <c r="Q1852" i="4" s="1"/>
  <c r="M1850" i="4"/>
  <c r="N1850" i="4" s="1"/>
  <c r="M1849" i="4"/>
  <c r="N1849" i="4" s="1"/>
  <c r="M1848" i="4"/>
  <c r="N1848" i="4" s="1"/>
  <c r="M1847" i="4"/>
  <c r="N1847" i="4" s="1"/>
  <c r="M1846" i="4"/>
  <c r="N1846" i="4" s="1"/>
  <c r="M1845" i="4"/>
  <c r="N1845" i="4" s="1"/>
  <c r="M1844" i="4"/>
  <c r="N1844" i="4" s="1"/>
  <c r="M2205" i="4"/>
  <c r="N2205" i="4" s="1"/>
  <c r="M2181" i="4"/>
  <c r="N2181" i="4" s="1"/>
  <c r="M2140" i="4"/>
  <c r="N2140" i="4" s="1"/>
  <c r="M1977" i="4"/>
  <c r="N1977" i="4" s="1"/>
  <c r="O1977" i="4" s="1"/>
  <c r="P1977" i="4" s="1"/>
  <c r="Q1977" i="4" s="1"/>
  <c r="M1941" i="4"/>
  <c r="N1941" i="4" s="1"/>
  <c r="O1941" i="4" s="1"/>
  <c r="P1941" i="4" s="1"/>
  <c r="Q1941" i="4" s="1"/>
  <c r="M1912" i="4"/>
  <c r="N1912" i="4" s="1"/>
  <c r="M1906" i="4"/>
  <c r="N1906" i="4" s="1"/>
  <c r="M2001" i="4"/>
  <c r="N2001" i="4" s="1"/>
  <c r="M1970" i="4"/>
  <c r="N1970" i="4" s="1"/>
  <c r="M1958" i="4"/>
  <c r="N1958" i="4" s="1"/>
  <c r="M1946" i="4"/>
  <c r="N1946" i="4" s="1"/>
  <c r="M1884" i="4"/>
  <c r="N1884" i="4" s="1"/>
  <c r="M2005" i="4"/>
  <c r="N2005" i="4" s="1"/>
  <c r="M1993" i="4"/>
  <c r="N1993" i="4" s="1"/>
  <c r="M1978" i="4"/>
  <c r="N1978" i="4" s="1"/>
  <c r="M1966" i="4"/>
  <c r="N1966" i="4" s="1"/>
  <c r="O1966" i="4" s="1"/>
  <c r="P1966" i="4" s="1"/>
  <c r="Q1966" i="4" s="1"/>
  <c r="M1954" i="4"/>
  <c r="N1954" i="4" s="1"/>
  <c r="O1954" i="4" s="1"/>
  <c r="P1954" i="4" s="1"/>
  <c r="Q1954" i="4" s="1"/>
  <c r="M1942" i="4"/>
  <c r="N1942" i="4" s="1"/>
  <c r="M1914" i="4"/>
  <c r="N1914" i="4" s="1"/>
  <c r="M2000" i="4"/>
  <c r="N2000" i="4" s="1"/>
  <c r="O2000" i="4" s="1"/>
  <c r="P2000" i="4" s="1"/>
  <c r="Q2000" i="4" s="1"/>
  <c r="M1983" i="4"/>
  <c r="N1983" i="4" s="1"/>
  <c r="M1971" i="4"/>
  <c r="N1971" i="4" s="1"/>
  <c r="M1959" i="4"/>
  <c r="N1959" i="4" s="1"/>
  <c r="M1947" i="4"/>
  <c r="N1947" i="4" s="1"/>
  <c r="M1934" i="4"/>
  <c r="N1934" i="4" s="1"/>
  <c r="M1931" i="4"/>
  <c r="N1931" i="4" s="1"/>
  <c r="M1928" i="4"/>
  <c r="N1928" i="4" s="1"/>
  <c r="M1925" i="4"/>
  <c r="N1925" i="4" s="1"/>
  <c r="O1925" i="4" s="1"/>
  <c r="P1925" i="4" s="1"/>
  <c r="Q1925" i="4" s="1"/>
  <c r="M1922" i="4"/>
  <c r="N1922" i="4" s="1"/>
  <c r="O1922" i="4" s="1"/>
  <c r="P1922" i="4" s="1"/>
  <c r="Q1922" i="4" s="1"/>
  <c r="M1951" i="4"/>
  <c r="N1951" i="4" s="1"/>
  <c r="M1936" i="4"/>
  <c r="N1936" i="4" s="1"/>
  <c r="O1936" i="4" s="1"/>
  <c r="P1936" i="4" s="1"/>
  <c r="Q1936" i="4" s="1"/>
  <c r="M1901" i="4"/>
  <c r="N1901" i="4" s="1"/>
  <c r="M1874" i="4"/>
  <c r="N1874" i="4" s="1"/>
  <c r="M1841" i="4"/>
  <c r="N1841" i="4" s="1"/>
  <c r="M1837" i="4"/>
  <c r="N1837" i="4" s="1"/>
  <c r="M1833" i="4"/>
  <c r="N1833" i="4" s="1"/>
  <c r="M1828" i="4"/>
  <c r="N1828" i="4" s="1"/>
  <c r="M1816" i="4"/>
  <c r="N1816" i="4" s="1"/>
  <c r="M1804" i="4"/>
  <c r="N1804" i="4" s="1"/>
  <c r="O1804" i="4" s="1"/>
  <c r="P1804" i="4" s="1"/>
  <c r="Q1804" i="4" s="1"/>
  <c r="M1792" i="4"/>
  <c r="N1792" i="4" s="1"/>
  <c r="M2179" i="4"/>
  <c r="N2179" i="4" s="1"/>
  <c r="O2179" i="4" s="1"/>
  <c r="P2179" i="4" s="1"/>
  <c r="Q2179" i="4" s="1"/>
  <c r="M1987" i="4"/>
  <c r="N1987" i="4" s="1"/>
  <c r="M1956" i="4"/>
  <c r="N1956" i="4" s="1"/>
  <c r="M1887" i="4"/>
  <c r="N1887" i="4" s="1"/>
  <c r="M1817" i="4"/>
  <c r="N1817" i="4" s="1"/>
  <c r="M1805" i="4"/>
  <c r="N1805" i="4" s="1"/>
  <c r="M1793" i="4"/>
  <c r="N1793" i="4" s="1"/>
  <c r="M1781" i="4"/>
  <c r="N1781" i="4" s="1"/>
  <c r="M1908" i="4"/>
  <c r="N1908" i="4" s="1"/>
  <c r="M1818" i="4"/>
  <c r="N1818" i="4" s="1"/>
  <c r="O1818" i="4" s="1"/>
  <c r="P1818" i="4" s="1"/>
  <c r="Q1818" i="4" s="1"/>
  <c r="M1806" i="4"/>
  <c r="N1806" i="4" s="1"/>
  <c r="O1806" i="4" s="1"/>
  <c r="P1806" i="4" s="1"/>
  <c r="Q1806" i="4" s="1"/>
  <c r="M1794" i="4"/>
  <c r="N1794" i="4" s="1"/>
  <c r="M1782" i="4"/>
  <c r="N1782" i="4" s="1"/>
  <c r="M1976" i="4"/>
  <c r="N1976" i="4" s="1"/>
  <c r="M1940" i="4"/>
  <c r="N1940" i="4" s="1"/>
  <c r="M1903" i="4"/>
  <c r="N1903" i="4" s="1"/>
  <c r="M1897" i="4"/>
  <c r="N1897" i="4" s="1"/>
  <c r="M1895" i="4"/>
  <c r="N1895" i="4" s="1"/>
  <c r="M1885" i="4"/>
  <c r="N1885" i="4" s="1"/>
  <c r="M1838" i="4"/>
  <c r="N1838" i="4" s="1"/>
  <c r="M1834" i="4"/>
  <c r="N1834" i="4" s="1"/>
  <c r="O1834" i="4" s="1"/>
  <c r="P1834" i="4" s="1"/>
  <c r="Q1834" i="4" s="1"/>
  <c r="M1819" i="4"/>
  <c r="N1819" i="4" s="1"/>
  <c r="O1819" i="4" s="1"/>
  <c r="P1819" i="4" s="1"/>
  <c r="Q1819" i="4" s="1"/>
  <c r="M1807" i="4"/>
  <c r="N1807" i="4" s="1"/>
  <c r="M1795" i="4"/>
  <c r="N1795" i="4" s="1"/>
  <c r="M1783" i="4"/>
  <c r="N1783" i="4" s="1"/>
  <c r="M1975" i="4"/>
  <c r="N1975" i="4" s="1"/>
  <c r="M1939" i="4"/>
  <c r="N1939" i="4" s="1"/>
  <c r="M1930" i="4"/>
  <c r="N1930" i="4" s="1"/>
  <c r="M1921" i="4"/>
  <c r="N1921" i="4" s="1"/>
  <c r="M1890" i="4"/>
  <c r="N1890" i="4" s="1"/>
  <c r="M1820" i="4"/>
  <c r="N1820" i="4" s="1"/>
  <c r="M1808" i="4"/>
  <c r="N1808" i="4" s="1"/>
  <c r="M1796" i="4"/>
  <c r="N1796" i="4" s="1"/>
  <c r="O1796" i="4" s="1"/>
  <c r="P1796" i="4" s="1"/>
  <c r="Q1796" i="4" s="1"/>
  <c r="M1784" i="4"/>
  <c r="N1784" i="4" s="1"/>
  <c r="O1784" i="4" s="1"/>
  <c r="P1784" i="4" s="1"/>
  <c r="Q1784" i="4" s="1"/>
  <c r="M1991" i="4"/>
  <c r="N1991" i="4" s="1"/>
  <c r="M1980" i="4"/>
  <c r="N1980" i="4" s="1"/>
  <c r="M1944" i="4"/>
  <c r="N1944" i="4" s="1"/>
  <c r="M1893" i="4"/>
  <c r="N1893" i="4" s="1"/>
  <c r="M1875" i="4"/>
  <c r="N1875" i="4" s="1"/>
  <c r="M1821" i="4"/>
  <c r="N1821" i="4" s="1"/>
  <c r="M1809" i="4"/>
  <c r="N1809" i="4" s="1"/>
  <c r="M1797" i="4"/>
  <c r="N1797" i="4" s="1"/>
  <c r="M1785" i="4"/>
  <c r="N1785" i="4" s="1"/>
  <c r="M2114" i="4"/>
  <c r="N2114" i="4" s="1"/>
  <c r="M1998" i="4"/>
  <c r="N1998" i="4" s="1"/>
  <c r="O1998" i="4" s="1"/>
  <c r="P1998" i="4" s="1"/>
  <c r="Q1998" i="4" s="1"/>
  <c r="M1985" i="4"/>
  <c r="N1985" i="4" s="1"/>
  <c r="O1985" i="4" s="1"/>
  <c r="P1985" i="4" s="1"/>
  <c r="Q1985" i="4" s="1"/>
  <c r="M1949" i="4"/>
  <c r="N1949" i="4" s="1"/>
  <c r="M1917" i="4"/>
  <c r="N1917" i="4" s="1"/>
  <c r="M1907" i="4"/>
  <c r="N1907" i="4" s="1"/>
  <c r="M1900" i="4"/>
  <c r="N1900" i="4" s="1"/>
  <c r="M1888" i="4"/>
  <c r="N1888" i="4" s="1"/>
  <c r="M1883" i="4"/>
  <c r="N1883" i="4" s="1"/>
  <c r="M1843" i="4"/>
  <c r="N1843" i="4" s="1"/>
  <c r="M1839" i="4"/>
  <c r="N1839" i="4" s="1"/>
  <c r="M1835" i="4"/>
  <c r="N1835" i="4" s="1"/>
  <c r="M1831" i="4"/>
  <c r="N1831" i="4" s="1"/>
  <c r="M1786" i="4"/>
  <c r="N1786" i="4" s="1"/>
  <c r="O1786" i="4" s="1"/>
  <c r="P1786" i="4" s="1"/>
  <c r="Q1786" i="4" s="1"/>
  <c r="M2203" i="4"/>
  <c r="N2203" i="4" s="1"/>
  <c r="O2203" i="4" s="1"/>
  <c r="P2203" i="4" s="1"/>
  <c r="Q2203" i="4" s="1"/>
  <c r="M2003" i="4"/>
  <c r="N2003" i="4" s="1"/>
  <c r="M1989" i="4"/>
  <c r="N1989" i="4" s="1"/>
  <c r="O1989" i="4" s="1"/>
  <c r="P1989" i="4" s="1"/>
  <c r="Q1989" i="4" s="1"/>
  <c r="M1896" i="4"/>
  <c r="N1896" i="4" s="1"/>
  <c r="M1881" i="4"/>
  <c r="N1881" i="4" s="1"/>
  <c r="M1832" i="4"/>
  <c r="N1832" i="4" s="1"/>
  <c r="M1825" i="4"/>
  <c r="N1825" i="4" s="1"/>
  <c r="M1813" i="4"/>
  <c r="N1813" i="4" s="1"/>
  <c r="M1801" i="4"/>
  <c r="N1801" i="4" s="1"/>
  <c r="M1789" i="4"/>
  <c r="N1789" i="4" s="1"/>
  <c r="M1777" i="4"/>
  <c r="N1777" i="4" s="1"/>
  <c r="O1777" i="4" s="1"/>
  <c r="P1777" i="4" s="1"/>
  <c r="Q1777" i="4" s="1"/>
  <c r="M1894" i="4"/>
  <c r="N1894" i="4" s="1"/>
  <c r="M1876" i="4"/>
  <c r="N1876" i="4" s="1"/>
  <c r="M1871" i="4"/>
  <c r="N1871" i="4" s="1"/>
  <c r="M1826" i="4"/>
  <c r="N1826" i="4" s="1"/>
  <c r="M1814" i="4"/>
  <c r="N1814" i="4" s="1"/>
  <c r="M1802" i="4"/>
  <c r="N1802" i="4" s="1"/>
  <c r="M1790" i="4"/>
  <c r="N1790" i="4" s="1"/>
  <c r="M1774" i="4"/>
  <c r="N1774" i="4" s="1"/>
  <c r="M1770" i="4"/>
  <c r="N1770" i="4" s="1"/>
  <c r="M1766" i="4"/>
  <c r="N1766" i="4" s="1"/>
  <c r="M1654" i="4"/>
  <c r="N1654" i="4" s="1"/>
  <c r="O1654" i="4" s="1"/>
  <c r="P1654" i="4" s="1"/>
  <c r="Q1654" i="4" s="1"/>
  <c r="M1650" i="4"/>
  <c r="N1650" i="4" s="1"/>
  <c r="M1646" i="4"/>
  <c r="N1646" i="4" s="1"/>
  <c r="M1642" i="4"/>
  <c r="N1642" i="4" s="1"/>
  <c r="M1638" i="4"/>
  <c r="N1638" i="4" s="1"/>
  <c r="M1632" i="4"/>
  <c r="N1632" i="4" s="1"/>
  <c r="M1626" i="4"/>
  <c r="N1626" i="4" s="1"/>
  <c r="M1608" i="4"/>
  <c r="N1608" i="4" s="1"/>
  <c r="M1602" i="4"/>
  <c r="N1602" i="4" s="1"/>
  <c r="M1596" i="4"/>
  <c r="N1596" i="4" s="1"/>
  <c r="M1590" i="4"/>
  <c r="N1590" i="4" s="1"/>
  <c r="M1584" i="4"/>
  <c r="N1584" i="4" s="1"/>
  <c r="M1578" i="4"/>
  <c r="N1578" i="4" s="1"/>
  <c r="O1578" i="4" s="1"/>
  <c r="P1578" i="4" s="1"/>
  <c r="Q1578" i="4" s="1"/>
  <c r="M1572" i="4"/>
  <c r="N1572" i="4" s="1"/>
  <c r="M1566" i="4"/>
  <c r="N1566" i="4" s="1"/>
  <c r="M1565" i="4"/>
  <c r="N1565" i="4" s="1"/>
  <c r="M1564" i="4"/>
  <c r="N1564" i="4" s="1"/>
  <c r="M1561" i="4"/>
  <c r="N1561" i="4" s="1"/>
  <c r="M1560" i="4"/>
  <c r="N1560" i="4" s="1"/>
  <c r="M1559" i="4"/>
  <c r="N1559" i="4" s="1"/>
  <c r="M1558" i="4"/>
  <c r="N1558" i="4" s="1"/>
  <c r="M1557" i="4"/>
  <c r="N1557" i="4" s="1"/>
  <c r="M1556" i="4"/>
  <c r="N1556" i="4" s="1"/>
  <c r="M1555" i="4"/>
  <c r="N1555" i="4" s="1"/>
  <c r="M1554" i="4"/>
  <c r="N1554" i="4" s="1"/>
  <c r="O1554" i="4" s="1"/>
  <c r="P1554" i="4" s="1"/>
  <c r="Q1554" i="4" s="1"/>
  <c r="M1553" i="4"/>
  <c r="N1553" i="4" s="1"/>
  <c r="M1549" i="4"/>
  <c r="N1549" i="4" s="1"/>
  <c r="M1548" i="4"/>
  <c r="N1548" i="4" s="1"/>
  <c r="O1548" i="4" s="1"/>
  <c r="P1548" i="4" s="1"/>
  <c r="Q1548" i="4" s="1"/>
  <c r="M1547" i="4"/>
  <c r="N1547" i="4" s="1"/>
  <c r="M1546" i="4"/>
  <c r="N1546" i="4" s="1"/>
  <c r="M1545" i="4"/>
  <c r="N1545" i="4" s="1"/>
  <c r="M1544" i="4"/>
  <c r="N1544" i="4" s="1"/>
  <c r="M1543" i="4"/>
  <c r="N1543" i="4" s="1"/>
  <c r="M1542" i="4"/>
  <c r="N1542" i="4" s="1"/>
  <c r="M1541" i="4"/>
  <c r="N1541" i="4" s="1"/>
  <c r="M1540" i="4"/>
  <c r="N1540" i="4" s="1"/>
  <c r="M1539" i="4"/>
  <c r="N1539" i="4" s="1"/>
  <c r="O1539" i="4" s="1"/>
  <c r="P1539" i="4" s="1"/>
  <c r="Q1539" i="4" s="1"/>
  <c r="M1538" i="4"/>
  <c r="N1538" i="4" s="1"/>
  <c r="O1538" i="4" s="1"/>
  <c r="P1538" i="4" s="1"/>
  <c r="Q1538" i="4" s="1"/>
  <c r="M1996" i="4"/>
  <c r="N1996" i="4" s="1"/>
  <c r="O1996" i="4" s="1"/>
  <c r="P1996" i="4" s="1"/>
  <c r="Q1996" i="4" s="1"/>
  <c r="M1933" i="4"/>
  <c r="N1933" i="4" s="1"/>
  <c r="M1878" i="4"/>
  <c r="N1878" i="4" s="1"/>
  <c r="M1800" i="4"/>
  <c r="N1800" i="4" s="1"/>
  <c r="M1759" i="4"/>
  <c r="N1759" i="4" s="1"/>
  <c r="M1756" i="4"/>
  <c r="N1756" i="4" s="1"/>
  <c r="M1751" i="4"/>
  <c r="N1751" i="4" s="1"/>
  <c r="M1749" i="4"/>
  <c r="N1749" i="4" s="1"/>
  <c r="M1747" i="4"/>
  <c r="N1747" i="4" s="1"/>
  <c r="M1742" i="4"/>
  <c r="N1742" i="4" s="1"/>
  <c r="M1739" i="4"/>
  <c r="N1739" i="4" s="1"/>
  <c r="O1739" i="4" s="1"/>
  <c r="P1739" i="4" s="1"/>
  <c r="Q1739" i="4" s="1"/>
  <c r="M1736" i="4"/>
  <c r="N1736" i="4" s="1"/>
  <c r="M1733" i="4"/>
  <c r="N1733" i="4" s="1"/>
  <c r="O1733" i="4" s="1"/>
  <c r="P1733" i="4" s="1"/>
  <c r="Q1733" i="4" s="1"/>
  <c r="M1730" i="4"/>
  <c r="N1730" i="4" s="1"/>
  <c r="M1721" i="4"/>
  <c r="N1721" i="4" s="1"/>
  <c r="M1718" i="4"/>
  <c r="N1718" i="4" s="1"/>
  <c r="M1715" i="4"/>
  <c r="N1715" i="4" s="1"/>
  <c r="M1712" i="4"/>
  <c r="N1712" i="4" s="1"/>
  <c r="M1709" i="4"/>
  <c r="N1709" i="4" s="1"/>
  <c r="M1706" i="4"/>
  <c r="N1706" i="4" s="1"/>
  <c r="M1703" i="4"/>
  <c r="N1703" i="4" s="1"/>
  <c r="M1700" i="4"/>
  <c r="N1700" i="4" s="1"/>
  <c r="M1697" i="4"/>
  <c r="N1697" i="4" s="1"/>
  <c r="O1697" i="4" s="1"/>
  <c r="P1697" i="4" s="1"/>
  <c r="Q1697" i="4" s="1"/>
  <c r="M1694" i="4"/>
  <c r="N1694" i="4" s="1"/>
  <c r="O1694" i="4" s="1"/>
  <c r="P1694" i="4" s="1"/>
  <c r="Q1694" i="4" s="1"/>
  <c r="M1685" i="4"/>
  <c r="N1685" i="4" s="1"/>
  <c r="M1682" i="4"/>
  <c r="N1682" i="4" s="1"/>
  <c r="M1679" i="4"/>
  <c r="N1679" i="4" s="1"/>
  <c r="M1676" i="4"/>
  <c r="N1676" i="4" s="1"/>
  <c r="M1673" i="4"/>
  <c r="N1673" i="4" s="1"/>
  <c r="M1670" i="4"/>
  <c r="N1670" i="4" s="1"/>
  <c r="M1667" i="4"/>
  <c r="N1667" i="4" s="1"/>
  <c r="M1664" i="4"/>
  <c r="N1664" i="4" s="1"/>
  <c r="M1952" i="4"/>
  <c r="N1952" i="4" s="1"/>
  <c r="M1791" i="4"/>
  <c r="N1791" i="4" s="1"/>
  <c r="M1753" i="4"/>
  <c r="N1753" i="4" s="1"/>
  <c r="O1753" i="4" s="1"/>
  <c r="P1753" i="4" s="1"/>
  <c r="Q1753" i="4" s="1"/>
  <c r="M1745" i="4"/>
  <c r="N1745" i="4" s="1"/>
  <c r="M1799" i="4"/>
  <c r="N1799" i="4" s="1"/>
  <c r="M1773" i="4"/>
  <c r="N1773" i="4" s="1"/>
  <c r="M1812" i="4"/>
  <c r="N1812" i="4" s="1"/>
  <c r="M1634" i="4"/>
  <c r="N1634" i="4" s="1"/>
  <c r="M1616" i="4"/>
  <c r="N1616" i="4" s="1"/>
  <c r="M1610" i="4"/>
  <c r="N1610" i="4" s="1"/>
  <c r="M1604" i="4"/>
  <c r="N1604" i="4" s="1"/>
  <c r="M1598" i="4"/>
  <c r="N1598" i="4" s="1"/>
  <c r="M1592" i="4"/>
  <c r="N1592" i="4" s="1"/>
  <c r="M1586" i="4"/>
  <c r="N1586" i="4" s="1"/>
  <c r="O1586" i="4" s="1"/>
  <c r="P1586" i="4" s="1"/>
  <c r="Q1586" i="4" s="1"/>
  <c r="M1580" i="4"/>
  <c r="N1580" i="4" s="1"/>
  <c r="M1568" i="4"/>
  <c r="N1568" i="4" s="1"/>
  <c r="M1889" i="4"/>
  <c r="N1889" i="4" s="1"/>
  <c r="M1803" i="4"/>
  <c r="N1803" i="4" s="1"/>
  <c r="M1758" i="4"/>
  <c r="N1758" i="4" s="1"/>
  <c r="M1755" i="4"/>
  <c r="N1755" i="4" s="1"/>
  <c r="M1743" i="4"/>
  <c r="N1743" i="4" s="1"/>
  <c r="M1740" i="4"/>
  <c r="N1740" i="4" s="1"/>
  <c r="M1737" i="4"/>
  <c r="N1737" i="4" s="1"/>
  <c r="M1734" i="4"/>
  <c r="N1734" i="4" s="1"/>
  <c r="M1731" i="4"/>
  <c r="N1731" i="4" s="1"/>
  <c r="O1731" i="4" s="1"/>
  <c r="P1731" i="4" s="1"/>
  <c r="Q1731" i="4" s="1"/>
  <c r="M1728" i="4"/>
  <c r="N1728" i="4" s="1"/>
  <c r="O1728" i="4" s="1"/>
  <c r="P1728" i="4" s="1"/>
  <c r="Q1728" i="4" s="1"/>
  <c r="M1725" i="4"/>
  <c r="N1725" i="4" s="1"/>
  <c r="M1722" i="4"/>
  <c r="N1722" i="4" s="1"/>
  <c r="M1713" i="4"/>
  <c r="N1713" i="4" s="1"/>
  <c r="M1710" i="4"/>
  <c r="N1710" i="4" s="1"/>
  <c r="M1707" i="4"/>
  <c r="N1707" i="4" s="1"/>
  <c r="M1704" i="4"/>
  <c r="N1704" i="4" s="1"/>
  <c r="M1701" i="4"/>
  <c r="N1701" i="4" s="1"/>
  <c r="M1698" i="4"/>
  <c r="N1698" i="4" s="1"/>
  <c r="M1695" i="4"/>
  <c r="N1695" i="4" s="1"/>
  <c r="M1692" i="4"/>
  <c r="N1692" i="4" s="1"/>
  <c r="O1692" i="4" s="1"/>
  <c r="P1692" i="4" s="1"/>
  <c r="Q1692" i="4" s="1"/>
  <c r="M1689" i="4"/>
  <c r="N1689" i="4" s="1"/>
  <c r="O1689" i="4" s="1"/>
  <c r="P1689" i="4" s="1"/>
  <c r="Q1689" i="4" s="1"/>
  <c r="M1686" i="4"/>
  <c r="N1686" i="4" s="1"/>
  <c r="O1686" i="4" s="1"/>
  <c r="P1686" i="4" s="1"/>
  <c r="Q1686" i="4" s="1"/>
  <c r="M1677" i="4"/>
  <c r="N1677" i="4" s="1"/>
  <c r="M1674" i="4"/>
  <c r="N1674" i="4" s="1"/>
  <c r="M1671" i="4"/>
  <c r="N1671" i="4" s="1"/>
  <c r="M1668" i="4"/>
  <c r="N1668" i="4" s="1"/>
  <c r="M1665" i="4"/>
  <c r="N1665" i="4" s="1"/>
  <c r="M1662" i="4"/>
  <c r="N1662" i="4" s="1"/>
  <c r="M1659" i="4"/>
  <c r="N1659" i="4" s="1"/>
  <c r="M1964" i="4"/>
  <c r="N1964" i="4" s="1"/>
  <c r="M1811" i="4"/>
  <c r="N1811" i="4" s="1"/>
  <c r="M1772" i="4"/>
  <c r="N1772" i="4" s="1"/>
  <c r="M1768" i="4"/>
  <c r="N1768" i="4" s="1"/>
  <c r="O1768" i="4" s="1"/>
  <c r="P1768" i="4" s="1"/>
  <c r="Q1768" i="4" s="1"/>
  <c r="M1656" i="4"/>
  <c r="N1656" i="4" s="1"/>
  <c r="M1652" i="4"/>
  <c r="N1652" i="4" s="1"/>
  <c r="M1648" i="4"/>
  <c r="N1648" i="4" s="1"/>
  <c r="M1644" i="4"/>
  <c r="N1644" i="4" s="1"/>
  <c r="M1640" i="4"/>
  <c r="N1640" i="4" s="1"/>
  <c r="M1635" i="4"/>
  <c r="N1635" i="4" s="1"/>
  <c r="M1629" i="4"/>
  <c r="N1629" i="4" s="1"/>
  <c r="M1623" i="4"/>
  <c r="N1623" i="4" s="1"/>
  <c r="M1617" i="4"/>
  <c r="N1617" i="4" s="1"/>
  <c r="M1611" i="4"/>
  <c r="N1611" i="4" s="1"/>
  <c r="M1605" i="4"/>
  <c r="N1605" i="4" s="1"/>
  <c r="M1599" i="4"/>
  <c r="N1599" i="4" s="1"/>
  <c r="O1599" i="4" s="1"/>
  <c r="P1599" i="4" s="1"/>
  <c r="Q1599" i="4" s="1"/>
  <c r="M1587" i="4"/>
  <c r="N1587" i="4" s="1"/>
  <c r="O1587" i="4" s="1"/>
  <c r="P1587" i="4" s="1"/>
  <c r="Q1587" i="4" s="1"/>
  <c r="M1581" i="4"/>
  <c r="N1581" i="4" s="1"/>
  <c r="M1575" i="4"/>
  <c r="N1575" i="4" s="1"/>
  <c r="M1569" i="4"/>
  <c r="N1569" i="4" s="1"/>
  <c r="M1924" i="4"/>
  <c r="N1924" i="4" s="1"/>
  <c r="M1902" i="4"/>
  <c r="N1902" i="4" s="1"/>
  <c r="M1824" i="4"/>
  <c r="N1824" i="4" s="1"/>
  <c r="M1776" i="4"/>
  <c r="N1776" i="4" s="1"/>
  <c r="M1752" i="4"/>
  <c r="N1752" i="4" s="1"/>
  <c r="M1750" i="4"/>
  <c r="N1750" i="4" s="1"/>
  <c r="M1748" i="4"/>
  <c r="N1748" i="4" s="1"/>
  <c r="M1746" i="4"/>
  <c r="N1746" i="4" s="1"/>
  <c r="O1746" i="4" s="1"/>
  <c r="P1746" i="4" s="1"/>
  <c r="Q1746" i="4" s="1"/>
  <c r="M1827" i="4"/>
  <c r="N1827" i="4" s="1"/>
  <c r="O1827" i="4" s="1"/>
  <c r="P1827" i="4" s="1"/>
  <c r="Q1827" i="4" s="1"/>
  <c r="M1779" i="4"/>
  <c r="N1779" i="4" s="1"/>
  <c r="M1873" i="4"/>
  <c r="N1873" i="4" s="1"/>
  <c r="M1775" i="4"/>
  <c r="N1775" i="4" s="1"/>
  <c r="M1760" i="4"/>
  <c r="N1760" i="4" s="1"/>
  <c r="M1678" i="4"/>
  <c r="N1678" i="4" s="1"/>
  <c r="M1633" i="4"/>
  <c r="N1633" i="4" s="1"/>
  <c r="M1621" i="4"/>
  <c r="N1621" i="4" s="1"/>
  <c r="M1609" i="4"/>
  <c r="N1609" i="4" s="1"/>
  <c r="M1571" i="4"/>
  <c r="N1571" i="4" s="1"/>
  <c r="M1651" i="4"/>
  <c r="N1651" i="4" s="1"/>
  <c r="M1643" i="4"/>
  <c r="N1643" i="4" s="1"/>
  <c r="O1643" i="4" s="1"/>
  <c r="P1643" i="4" s="1"/>
  <c r="Q1643" i="4" s="1"/>
  <c r="M1576" i="4"/>
  <c r="N1576" i="4" s="1"/>
  <c r="O1576" i="4" s="1"/>
  <c r="P1576" i="4" s="1"/>
  <c r="Q1576" i="4" s="1"/>
  <c r="M1567" i="4"/>
  <c r="N1567" i="4" s="1"/>
  <c r="M1823" i="4"/>
  <c r="N1823" i="4" s="1"/>
  <c r="M1771" i="4"/>
  <c r="N1771" i="4" s="1"/>
  <c r="M1757" i="4"/>
  <c r="N1757" i="4" s="1"/>
  <c r="M1741" i="4"/>
  <c r="N1741" i="4" s="1"/>
  <c r="M1735" i="4"/>
  <c r="N1735" i="4" s="1"/>
  <c r="M1717" i="4"/>
  <c r="N1717" i="4" s="1"/>
  <c r="M1711" i="4"/>
  <c r="N1711" i="4" s="1"/>
  <c r="M1705" i="4"/>
  <c r="N1705" i="4" s="1"/>
  <c r="M1699" i="4"/>
  <c r="N1699" i="4" s="1"/>
  <c r="M1693" i="4"/>
  <c r="N1693" i="4" s="1"/>
  <c r="O1693" i="4" s="1"/>
  <c r="P1693" i="4" s="1"/>
  <c r="Q1693" i="4" s="1"/>
  <c r="M1687" i="4"/>
  <c r="N1687" i="4" s="1"/>
  <c r="O1687" i="4" s="1"/>
  <c r="P1687" i="4" s="1"/>
  <c r="Q1687" i="4" s="1"/>
  <c r="M1630" i="4"/>
  <c r="N1630" i="4" s="1"/>
  <c r="O1630" i="4" s="1"/>
  <c r="P1630" i="4" s="1"/>
  <c r="Q1630" i="4" s="1"/>
  <c r="M1618" i="4"/>
  <c r="N1618" i="4" s="1"/>
  <c r="M1606" i="4"/>
  <c r="N1606" i="4" s="1"/>
  <c r="M1594" i="4"/>
  <c r="N1594" i="4" s="1"/>
  <c r="M1788" i="4"/>
  <c r="N1788" i="4" s="1"/>
  <c r="M1681" i="4"/>
  <c r="N1681" i="4" s="1"/>
  <c r="M1653" i="4"/>
  <c r="N1653" i="4" s="1"/>
  <c r="M1645" i="4"/>
  <c r="N1645" i="4" s="1"/>
  <c r="M1531" i="4"/>
  <c r="N1531" i="4" s="1"/>
  <c r="M1530" i="4"/>
  <c r="N1530" i="4" s="1"/>
  <c r="M1529" i="4"/>
  <c r="N1529" i="4" s="1"/>
  <c r="O1529" i="4" s="1"/>
  <c r="P1529" i="4" s="1"/>
  <c r="Q1529" i="4" s="1"/>
  <c r="M1527" i="4"/>
  <c r="N1527" i="4" s="1"/>
  <c r="M1526" i="4"/>
  <c r="N1526" i="4" s="1"/>
  <c r="M1525" i="4"/>
  <c r="N1525" i="4" s="1"/>
  <c r="M1524" i="4"/>
  <c r="N1524" i="4" s="1"/>
  <c r="M1523" i="4"/>
  <c r="N1523" i="4" s="1"/>
  <c r="M1522" i="4"/>
  <c r="N1522" i="4" s="1"/>
  <c r="M1521" i="4"/>
  <c r="N1521" i="4" s="1"/>
  <c r="M1520" i="4"/>
  <c r="N1520" i="4" s="1"/>
  <c r="M1519" i="4"/>
  <c r="N1519" i="4" s="1"/>
  <c r="M1518" i="4"/>
  <c r="N1518" i="4" s="1"/>
  <c r="M1517" i="4"/>
  <c r="N1517" i="4" s="1"/>
  <c r="O1517" i="4" s="1"/>
  <c r="P1517" i="4" s="1"/>
  <c r="Q1517" i="4" s="1"/>
  <c r="M1515" i="4"/>
  <c r="N1515" i="4" s="1"/>
  <c r="M1514" i="4"/>
  <c r="N1514" i="4" s="1"/>
  <c r="M1513" i="4"/>
  <c r="N1513" i="4" s="1"/>
  <c r="M1512" i="4"/>
  <c r="N1512" i="4" s="1"/>
  <c r="M1511" i="4"/>
  <c r="N1511" i="4" s="1"/>
  <c r="M1510" i="4"/>
  <c r="N1510" i="4" s="1"/>
  <c r="M1509" i="4"/>
  <c r="N1509" i="4" s="1"/>
  <c r="M1508" i="4"/>
  <c r="N1508" i="4" s="1"/>
  <c r="M1507" i="4"/>
  <c r="N1507" i="4" s="1"/>
  <c r="M1506" i="4"/>
  <c r="N1506" i="4" s="1"/>
  <c r="M1505" i="4"/>
  <c r="N1505" i="4" s="1"/>
  <c r="O1505" i="4" s="1"/>
  <c r="P1505" i="4" s="1"/>
  <c r="Q1505" i="4" s="1"/>
  <c r="M1503" i="4"/>
  <c r="N1503" i="4" s="1"/>
  <c r="M1502" i="4"/>
  <c r="N1502" i="4" s="1"/>
  <c r="M1501" i="4"/>
  <c r="N1501" i="4" s="1"/>
  <c r="M1500" i="4"/>
  <c r="N1500" i="4" s="1"/>
  <c r="M1499" i="4"/>
  <c r="N1499" i="4" s="1"/>
  <c r="M1498" i="4"/>
  <c r="N1498" i="4" s="1"/>
  <c r="M1497" i="4"/>
  <c r="N1497" i="4" s="1"/>
  <c r="M1496" i="4"/>
  <c r="N1496" i="4" s="1"/>
  <c r="M1495" i="4"/>
  <c r="N1495" i="4" s="1"/>
  <c r="M1494" i="4"/>
  <c r="N1494" i="4" s="1"/>
  <c r="M1493" i="4"/>
  <c r="N1493" i="4" s="1"/>
  <c r="O1493" i="4" s="1"/>
  <c r="P1493" i="4" s="1"/>
  <c r="Q1493" i="4" s="1"/>
  <c r="M1491" i="4"/>
  <c r="N1491" i="4" s="1"/>
  <c r="M1490" i="4"/>
  <c r="N1490" i="4" s="1"/>
  <c r="M1489" i="4"/>
  <c r="N1489" i="4" s="1"/>
  <c r="M1488" i="4"/>
  <c r="N1488" i="4" s="1"/>
  <c r="M1487" i="4"/>
  <c r="N1487" i="4" s="1"/>
  <c r="M1486" i="4"/>
  <c r="N1486" i="4" s="1"/>
  <c r="M1485" i="4"/>
  <c r="N1485" i="4" s="1"/>
  <c r="M1484" i="4"/>
  <c r="N1484" i="4" s="1"/>
  <c r="M1483" i="4"/>
  <c r="N1483" i="4" s="1"/>
  <c r="M1482" i="4"/>
  <c r="N1482" i="4" s="1"/>
  <c r="M1481" i="4"/>
  <c r="N1481" i="4" s="1"/>
  <c r="O1481" i="4" s="1"/>
  <c r="P1481" i="4" s="1"/>
  <c r="Q1481" i="4" s="1"/>
  <c r="M1479" i="4"/>
  <c r="N1479" i="4" s="1"/>
  <c r="M1478" i="4"/>
  <c r="N1478" i="4" s="1"/>
  <c r="M1477" i="4"/>
  <c r="N1477" i="4" s="1"/>
  <c r="M1476" i="4"/>
  <c r="N1476" i="4" s="1"/>
  <c r="M1475" i="4"/>
  <c r="N1475" i="4" s="1"/>
  <c r="M1474" i="4"/>
  <c r="N1474" i="4" s="1"/>
  <c r="M1473" i="4"/>
  <c r="N1473" i="4" s="1"/>
  <c r="M1472" i="4"/>
  <c r="N1472" i="4" s="1"/>
  <c r="M1471" i="4"/>
  <c r="N1471" i="4" s="1"/>
  <c r="M1470" i="4"/>
  <c r="N1470" i="4" s="1"/>
  <c r="M1469" i="4"/>
  <c r="N1469" i="4" s="1"/>
  <c r="O1469" i="4" s="1"/>
  <c r="P1469" i="4" s="1"/>
  <c r="Q1469" i="4" s="1"/>
  <c r="M1467" i="4"/>
  <c r="N1467" i="4" s="1"/>
  <c r="M1466" i="4"/>
  <c r="N1466" i="4" s="1"/>
  <c r="M1465" i="4"/>
  <c r="N1465" i="4" s="1"/>
  <c r="M1464" i="4"/>
  <c r="N1464" i="4" s="1"/>
  <c r="M1463" i="4"/>
  <c r="N1463" i="4" s="1"/>
  <c r="M1462" i="4"/>
  <c r="N1462" i="4" s="1"/>
  <c r="M1461" i="4"/>
  <c r="N1461" i="4" s="1"/>
  <c r="M1460" i="4"/>
  <c r="N1460" i="4" s="1"/>
  <c r="M1459" i="4"/>
  <c r="N1459" i="4" s="1"/>
  <c r="M1458" i="4"/>
  <c r="N1458" i="4" s="1"/>
  <c r="M1457" i="4"/>
  <c r="N1457" i="4" s="1"/>
  <c r="M1455" i="4"/>
  <c r="N1455" i="4" s="1"/>
  <c r="O1455" i="4" s="1"/>
  <c r="P1455" i="4" s="1"/>
  <c r="Q1455" i="4" s="1"/>
  <c r="M1454" i="4"/>
  <c r="N1454" i="4" s="1"/>
  <c r="M1453" i="4"/>
  <c r="N1453" i="4" s="1"/>
  <c r="M1452" i="4"/>
  <c r="N1452" i="4" s="1"/>
  <c r="M1451" i="4"/>
  <c r="N1451" i="4" s="1"/>
  <c r="M1450" i="4"/>
  <c r="N1450" i="4" s="1"/>
  <c r="M1449" i="4"/>
  <c r="N1449" i="4" s="1"/>
  <c r="M1448" i="4"/>
  <c r="N1448" i="4" s="1"/>
  <c r="M1447" i="4"/>
  <c r="N1447" i="4" s="1"/>
  <c r="M1446" i="4"/>
  <c r="N1446" i="4" s="1"/>
  <c r="M1445" i="4"/>
  <c r="N1445" i="4" s="1"/>
  <c r="O1445" i="4" s="1"/>
  <c r="P1445" i="4" s="1"/>
  <c r="Q1445" i="4" s="1"/>
  <c r="M1443" i="4"/>
  <c r="N1443" i="4" s="1"/>
  <c r="O1443" i="4" s="1"/>
  <c r="P1443" i="4" s="1"/>
  <c r="Q1443" i="4" s="1"/>
  <c r="M1442" i="4"/>
  <c r="N1442" i="4" s="1"/>
  <c r="M1441" i="4"/>
  <c r="N1441" i="4" s="1"/>
  <c r="M1440" i="4"/>
  <c r="N1440" i="4" s="1"/>
  <c r="M1439" i="4"/>
  <c r="N1439" i="4" s="1"/>
  <c r="M1438" i="4"/>
  <c r="N1438" i="4" s="1"/>
  <c r="M1437" i="4"/>
  <c r="N1437" i="4" s="1"/>
  <c r="M1436" i="4"/>
  <c r="N1436" i="4" s="1"/>
  <c r="M1435" i="4"/>
  <c r="N1435" i="4" s="1"/>
  <c r="M1434" i="4"/>
  <c r="N1434" i="4" s="1"/>
  <c r="M1433" i="4"/>
  <c r="N1433" i="4" s="1"/>
  <c r="M1431" i="4"/>
  <c r="N1431" i="4" s="1"/>
  <c r="O1431" i="4" s="1"/>
  <c r="P1431" i="4" s="1"/>
  <c r="Q1431" i="4" s="1"/>
  <c r="M1430" i="4"/>
  <c r="N1430" i="4" s="1"/>
  <c r="M1429" i="4"/>
  <c r="N1429" i="4" s="1"/>
  <c r="M1428" i="4"/>
  <c r="N1428" i="4" s="1"/>
  <c r="M1427" i="4"/>
  <c r="N1427" i="4" s="1"/>
  <c r="M1426" i="4"/>
  <c r="N1426" i="4" s="1"/>
  <c r="M1425" i="4"/>
  <c r="N1425" i="4" s="1"/>
  <c r="M1424" i="4"/>
  <c r="N1424" i="4" s="1"/>
  <c r="M1423" i="4"/>
  <c r="N1423" i="4" s="1"/>
  <c r="M1422" i="4"/>
  <c r="N1422" i="4" s="1"/>
  <c r="M1421" i="4"/>
  <c r="N1421" i="4" s="1"/>
  <c r="O1421" i="4" s="1"/>
  <c r="P1421" i="4" s="1"/>
  <c r="Q1421" i="4" s="1"/>
  <c r="M1419" i="4"/>
  <c r="N1419" i="4" s="1"/>
  <c r="M1418" i="4"/>
  <c r="N1418" i="4" s="1"/>
  <c r="M1417" i="4"/>
  <c r="N1417" i="4" s="1"/>
  <c r="M1416" i="4"/>
  <c r="N1416" i="4" s="1"/>
  <c r="M1415" i="4"/>
  <c r="N1415" i="4" s="1"/>
  <c r="M1414" i="4"/>
  <c r="N1414" i="4" s="1"/>
  <c r="M1413" i="4"/>
  <c r="N1413" i="4" s="1"/>
  <c r="M1412" i="4"/>
  <c r="N1412" i="4" s="1"/>
  <c r="M1411" i="4"/>
  <c r="N1411" i="4" s="1"/>
  <c r="M1410" i="4"/>
  <c r="N1410" i="4" s="1"/>
  <c r="M1409" i="4"/>
  <c r="N1409" i="4" s="1"/>
  <c r="O1409" i="4" s="1"/>
  <c r="P1409" i="4" s="1"/>
  <c r="Q1409" i="4" s="1"/>
  <c r="M1407" i="4"/>
  <c r="N1407" i="4" s="1"/>
  <c r="O1407" i="4" s="1"/>
  <c r="P1407" i="4" s="1"/>
  <c r="Q1407" i="4" s="1"/>
  <c r="M1406" i="4"/>
  <c r="N1406" i="4" s="1"/>
  <c r="M1637" i="4"/>
  <c r="N1637" i="4" s="1"/>
  <c r="M1625" i="4"/>
  <c r="N1625" i="4" s="1"/>
  <c r="M1613" i="4"/>
  <c r="N1613" i="4" s="1"/>
  <c r="M1601" i="4"/>
  <c r="N1601" i="4" s="1"/>
  <c r="M1532" i="4"/>
  <c r="N1532" i="4" s="1"/>
  <c r="M1767" i="4"/>
  <c r="N1767" i="4" s="1"/>
  <c r="M1754" i="4"/>
  <c r="N1754" i="4" s="1"/>
  <c r="M1627" i="4"/>
  <c r="N1627" i="4" s="1"/>
  <c r="M1615" i="4"/>
  <c r="N1615" i="4" s="1"/>
  <c r="O1615" i="4" s="1"/>
  <c r="P1615" i="4" s="1"/>
  <c r="Q1615" i="4" s="1"/>
  <c r="M1603" i="4"/>
  <c r="N1603" i="4" s="1"/>
  <c r="O1603" i="4" s="1"/>
  <c r="P1603" i="4" s="1"/>
  <c r="Q1603" i="4" s="1"/>
  <c r="M1533" i="4"/>
  <c r="N1533" i="4" s="1"/>
  <c r="M1886" i="4"/>
  <c r="N1886" i="4" s="1"/>
  <c r="M1655" i="4"/>
  <c r="N1655" i="4" s="1"/>
  <c r="M1647" i="4"/>
  <c r="N1647" i="4" s="1"/>
  <c r="M1639" i="4"/>
  <c r="N1639" i="4" s="1"/>
  <c r="M1534" i="4"/>
  <c r="N1534" i="4" s="1"/>
  <c r="M1631" i="4"/>
  <c r="N1631" i="4" s="1"/>
  <c r="M1619" i="4"/>
  <c r="N1619" i="4" s="1"/>
  <c r="M1607" i="4"/>
  <c r="N1607" i="4" s="1"/>
  <c r="M1595" i="4"/>
  <c r="N1595" i="4" s="1"/>
  <c r="O1595" i="4" s="1"/>
  <c r="P1595" i="4" s="1"/>
  <c r="Q1595" i="4" s="1"/>
  <c r="M1589" i="4"/>
  <c r="N1589" i="4" s="1"/>
  <c r="O1589" i="4" s="1"/>
  <c r="P1589" i="4" s="1"/>
  <c r="Q1589" i="4" s="1"/>
  <c r="M1535" i="4"/>
  <c r="N1535" i="4" s="1"/>
  <c r="M1403" i="4"/>
  <c r="N1403" i="4" s="1"/>
  <c r="M1399" i="4"/>
  <c r="N1399" i="4" s="1"/>
  <c r="M1345" i="4"/>
  <c r="N1345" i="4" s="1"/>
  <c r="M1333" i="4"/>
  <c r="N1333" i="4" s="1"/>
  <c r="M1763" i="4"/>
  <c r="N1763" i="4" s="1"/>
  <c r="M1732" i="4"/>
  <c r="N1732" i="4" s="1"/>
  <c r="M1708" i="4"/>
  <c r="N1708" i="4" s="1"/>
  <c r="M1684" i="4"/>
  <c r="N1684" i="4" s="1"/>
  <c r="M1636" i="4"/>
  <c r="N1636" i="4" s="1"/>
  <c r="M1391" i="4"/>
  <c r="N1391" i="4" s="1"/>
  <c r="O1391" i="4" s="1"/>
  <c r="P1391" i="4" s="1"/>
  <c r="Q1391" i="4" s="1"/>
  <c r="M1385" i="4"/>
  <c r="N1385" i="4" s="1"/>
  <c r="M1379" i="4"/>
  <c r="N1379" i="4" s="1"/>
  <c r="M1370" i="4"/>
  <c r="N1370" i="4" s="1"/>
  <c r="M1358" i="4"/>
  <c r="N1358" i="4" s="1"/>
  <c r="M1669" i="4"/>
  <c r="N1669" i="4" s="1"/>
  <c r="M1657" i="4"/>
  <c r="N1657" i="4" s="1"/>
  <c r="M1573" i="4"/>
  <c r="N1573" i="4" s="1"/>
  <c r="M1371" i="4"/>
  <c r="N1371" i="4" s="1"/>
  <c r="M1359" i="4"/>
  <c r="N1359" i="4" s="1"/>
  <c r="M1347" i="4"/>
  <c r="N1347" i="4" s="1"/>
  <c r="M1335" i="4"/>
  <c r="N1335" i="4" s="1"/>
  <c r="M1911" i="4"/>
  <c r="N1911" i="4" s="1"/>
  <c r="O1911" i="4" s="1"/>
  <c r="P1911" i="4" s="1"/>
  <c r="Q1911" i="4" s="1"/>
  <c r="M1815" i="4"/>
  <c r="N1815" i="4" s="1"/>
  <c r="O1815" i="4" s="1"/>
  <c r="P1815" i="4" s="1"/>
  <c r="Q1815" i="4" s="1"/>
  <c r="M1404" i="4"/>
  <c r="N1404" i="4" s="1"/>
  <c r="M1400" i="4"/>
  <c r="N1400" i="4" s="1"/>
  <c r="M1392" i="4"/>
  <c r="N1392" i="4" s="1"/>
  <c r="M1386" i="4"/>
  <c r="N1386" i="4" s="1"/>
  <c r="M1380" i="4"/>
  <c r="N1380" i="4" s="1"/>
  <c r="M1372" i="4"/>
  <c r="N1372" i="4" s="1"/>
  <c r="M1336" i="4"/>
  <c r="N1336" i="4" s="1"/>
  <c r="M1726" i="4"/>
  <c r="N1726" i="4" s="1"/>
  <c r="M1702" i="4"/>
  <c r="N1702" i="4" s="1"/>
  <c r="M1624" i="4"/>
  <c r="N1624" i="4" s="1"/>
  <c r="O1624" i="4" s="1"/>
  <c r="P1624" i="4" s="1"/>
  <c r="Q1624" i="4" s="1"/>
  <c r="M1373" i="4"/>
  <c r="N1373" i="4" s="1"/>
  <c r="O1373" i="4" s="1"/>
  <c r="P1373" i="4" s="1"/>
  <c r="Q1373" i="4" s="1"/>
  <c r="M1361" i="4"/>
  <c r="N1361" i="4" s="1"/>
  <c r="M1349" i="4"/>
  <c r="N1349" i="4" s="1"/>
  <c r="M1337" i="4"/>
  <c r="N1337" i="4" s="1"/>
  <c r="M1666" i="4"/>
  <c r="N1666" i="4" s="1"/>
  <c r="M1387" i="4"/>
  <c r="N1387" i="4" s="1"/>
  <c r="M1381" i="4"/>
  <c r="N1381" i="4" s="1"/>
  <c r="M1374" i="4"/>
  <c r="N1374" i="4" s="1"/>
  <c r="M1362" i="4"/>
  <c r="N1362" i="4" s="1"/>
  <c r="M1350" i="4"/>
  <c r="N1350" i="4" s="1"/>
  <c r="M1338" i="4"/>
  <c r="N1338" i="4" s="1"/>
  <c r="M1577" i="4"/>
  <c r="N1577" i="4" s="1"/>
  <c r="O1577" i="4" s="1"/>
  <c r="P1577" i="4" s="1"/>
  <c r="Q1577" i="4" s="1"/>
  <c r="M1405" i="4"/>
  <c r="N1405" i="4" s="1"/>
  <c r="O1405" i="4" s="1"/>
  <c r="P1405" i="4" s="1"/>
  <c r="Q1405" i="4" s="1"/>
  <c r="M1401" i="4"/>
  <c r="N1401" i="4" s="1"/>
  <c r="M1397" i="4"/>
  <c r="N1397" i="4" s="1"/>
  <c r="M1393" i="4"/>
  <c r="N1393" i="4" s="1"/>
  <c r="M1375" i="4"/>
  <c r="N1375" i="4" s="1"/>
  <c r="M1363" i="4"/>
  <c r="N1363" i="4" s="1"/>
  <c r="M1339" i="4"/>
  <c r="N1339" i="4" s="1"/>
  <c r="M1327" i="4"/>
  <c r="N1327" i="4" s="1"/>
  <c r="M1326" i="4"/>
  <c r="N1326" i="4" s="1"/>
  <c r="M1325" i="4"/>
  <c r="N1325" i="4" s="1"/>
  <c r="M1324" i="4"/>
  <c r="N1324" i="4" s="1"/>
  <c r="M1323" i="4"/>
  <c r="N1323" i="4" s="1"/>
  <c r="O1323" i="4" s="1"/>
  <c r="P1323" i="4" s="1"/>
  <c r="Q1323" i="4" s="1"/>
  <c r="M1322" i="4"/>
  <c r="N1322" i="4" s="1"/>
  <c r="M1320" i="4"/>
  <c r="N1320" i="4" s="1"/>
  <c r="O1320" i="4" s="1"/>
  <c r="P1320" i="4" s="1"/>
  <c r="Q1320" i="4" s="1"/>
  <c r="M1318" i="4"/>
  <c r="N1318" i="4" s="1"/>
  <c r="M1317" i="4"/>
  <c r="N1317" i="4" s="1"/>
  <c r="M1316" i="4"/>
  <c r="N1316" i="4" s="1"/>
  <c r="M1315" i="4"/>
  <c r="N1315" i="4" s="1"/>
  <c r="M1314" i="4"/>
  <c r="N1314" i="4" s="1"/>
  <c r="M1313" i="4"/>
  <c r="N1313" i="4" s="1"/>
  <c r="M1312" i="4"/>
  <c r="N1312" i="4" s="1"/>
  <c r="M1311" i="4"/>
  <c r="N1311" i="4" s="1"/>
  <c r="M1310" i="4"/>
  <c r="N1310" i="4" s="1"/>
  <c r="M1309" i="4"/>
  <c r="N1309" i="4" s="1"/>
  <c r="O1309" i="4" s="1"/>
  <c r="P1309" i="4" s="1"/>
  <c r="Q1309" i="4" s="1"/>
  <c r="M1308" i="4"/>
  <c r="N1308" i="4" s="1"/>
  <c r="O1308" i="4" s="1"/>
  <c r="P1308" i="4" s="1"/>
  <c r="Q1308" i="4" s="1"/>
  <c r="M1307" i="4"/>
  <c r="N1307" i="4" s="1"/>
  <c r="M1306" i="4"/>
  <c r="N1306" i="4" s="1"/>
  <c r="M1305" i="4"/>
  <c r="N1305" i="4" s="1"/>
  <c r="M1304" i="4"/>
  <c r="N1304" i="4" s="1"/>
  <c r="M1303" i="4"/>
  <c r="N1303" i="4" s="1"/>
  <c r="M1302" i="4"/>
  <c r="N1302" i="4" s="1"/>
  <c r="M1300" i="4"/>
  <c r="N1300" i="4" s="1"/>
  <c r="M1299" i="4"/>
  <c r="N1299" i="4" s="1"/>
  <c r="M1298" i="4"/>
  <c r="N1298" i="4" s="1"/>
  <c r="M1297" i="4"/>
  <c r="N1297" i="4" s="1"/>
  <c r="M1296" i="4"/>
  <c r="N1296" i="4" s="1"/>
  <c r="O1296" i="4" s="1"/>
  <c r="P1296" i="4" s="1"/>
  <c r="Q1296" i="4" s="1"/>
  <c r="M1295" i="4"/>
  <c r="N1295" i="4" s="1"/>
  <c r="O1295" i="4" s="1"/>
  <c r="P1295" i="4" s="1"/>
  <c r="Q1295" i="4" s="1"/>
  <c r="M1294" i="4"/>
  <c r="N1294" i="4" s="1"/>
  <c r="M1293" i="4"/>
  <c r="N1293" i="4" s="1"/>
  <c r="M1292" i="4"/>
  <c r="N1292" i="4" s="1"/>
  <c r="M1291" i="4"/>
  <c r="N1291" i="4" s="1"/>
  <c r="M1290" i="4"/>
  <c r="N1290" i="4" s="1"/>
  <c r="M1288" i="4"/>
  <c r="N1288" i="4" s="1"/>
  <c r="M1287" i="4"/>
  <c r="N1287" i="4" s="1"/>
  <c r="M1286" i="4"/>
  <c r="N1286" i="4" s="1"/>
  <c r="M1285" i="4"/>
  <c r="N1285" i="4" s="1"/>
  <c r="M1284" i="4"/>
  <c r="N1284" i="4" s="1"/>
  <c r="M1283" i="4"/>
  <c r="N1283" i="4" s="1"/>
  <c r="O1283" i="4" s="1"/>
  <c r="P1283" i="4" s="1"/>
  <c r="Q1283" i="4" s="1"/>
  <c r="M1282" i="4"/>
  <c r="N1282" i="4" s="1"/>
  <c r="O1282" i="4" s="1"/>
  <c r="P1282" i="4" s="1"/>
  <c r="Q1282" i="4" s="1"/>
  <c r="M1281" i="4"/>
  <c r="N1281" i="4" s="1"/>
  <c r="M1280" i="4"/>
  <c r="N1280" i="4" s="1"/>
  <c r="M1279" i="4"/>
  <c r="N1279" i="4" s="1"/>
  <c r="M1278" i="4"/>
  <c r="N1278" i="4" s="1"/>
  <c r="M1277" i="4"/>
  <c r="N1277" i="4" s="1"/>
  <c r="M1275" i="4"/>
  <c r="N1275" i="4" s="1"/>
  <c r="M1274" i="4"/>
  <c r="N1274" i="4" s="1"/>
  <c r="M1272" i="4"/>
  <c r="N1272" i="4" s="1"/>
  <c r="M1271" i="4"/>
  <c r="N1271" i="4" s="1"/>
  <c r="O1271" i="4" s="1"/>
  <c r="P1271" i="4" s="1"/>
  <c r="Q1271" i="4" s="1"/>
  <c r="M1270" i="4"/>
  <c r="N1270" i="4" s="1"/>
  <c r="M1269" i="4"/>
  <c r="N1269" i="4" s="1"/>
  <c r="O1269" i="4" s="1"/>
  <c r="P1269" i="4" s="1"/>
  <c r="Q1269" i="4" s="1"/>
  <c r="M1268" i="4"/>
  <c r="N1268" i="4" s="1"/>
  <c r="O1268" i="4" s="1"/>
  <c r="P1268" i="4" s="1"/>
  <c r="Q1268" i="4" s="1"/>
  <c r="M1267" i="4"/>
  <c r="N1267" i="4" s="1"/>
  <c r="M1266" i="4"/>
  <c r="N1266" i="4" s="1"/>
  <c r="M1263" i="4"/>
  <c r="N1263" i="4" s="1"/>
  <c r="M1260" i="4"/>
  <c r="N1260" i="4" s="1"/>
  <c r="M1259" i="4"/>
  <c r="N1259" i="4" s="1"/>
  <c r="M1258" i="4"/>
  <c r="N1258" i="4" s="1"/>
  <c r="M1257" i="4"/>
  <c r="N1257" i="4" s="1"/>
  <c r="M1256" i="4"/>
  <c r="N1256" i="4" s="1"/>
  <c r="M1254" i="4"/>
  <c r="N1254" i="4" s="1"/>
  <c r="O1254" i="4" s="1"/>
  <c r="P1254" i="4" s="1"/>
  <c r="Q1254" i="4" s="1"/>
  <c r="M1252" i="4"/>
  <c r="N1252" i="4" s="1"/>
  <c r="M1249" i="4"/>
  <c r="N1249" i="4" s="1"/>
  <c r="M1248" i="4"/>
  <c r="N1248" i="4" s="1"/>
  <c r="M1247" i="4"/>
  <c r="N1247" i="4" s="1"/>
  <c r="M1245" i="4"/>
  <c r="N1245" i="4" s="1"/>
  <c r="M1244" i="4"/>
  <c r="N1244" i="4" s="1"/>
  <c r="M1241" i="4"/>
  <c r="N1241" i="4" s="1"/>
  <c r="M1240" i="4"/>
  <c r="N1240" i="4" s="1"/>
  <c r="M1239" i="4"/>
  <c r="N1239" i="4" s="1"/>
  <c r="M1238" i="4"/>
  <c r="N1238" i="4" s="1"/>
  <c r="M1237" i="4"/>
  <c r="N1237" i="4" s="1"/>
  <c r="O1237" i="4" s="1"/>
  <c r="P1237" i="4" s="1"/>
  <c r="Q1237" i="4" s="1"/>
  <c r="M1236" i="4"/>
  <c r="N1236" i="4" s="1"/>
  <c r="O1236" i="4" s="1"/>
  <c r="P1236" i="4" s="1"/>
  <c r="Q1236" i="4" s="1"/>
  <c r="M1235" i="4"/>
  <c r="N1235" i="4" s="1"/>
  <c r="M1234" i="4"/>
  <c r="N1234" i="4" s="1"/>
  <c r="M1233" i="4"/>
  <c r="N1233" i="4" s="1"/>
  <c r="M1230" i="4"/>
  <c r="N1230" i="4" s="1"/>
  <c r="M1229" i="4"/>
  <c r="N1229" i="4" s="1"/>
  <c r="M1228" i="4"/>
  <c r="N1228" i="4" s="1"/>
  <c r="M1227" i="4"/>
  <c r="N1227" i="4" s="1"/>
  <c r="M1226" i="4"/>
  <c r="N1226" i="4" s="1"/>
  <c r="M1744" i="4"/>
  <c r="N1744" i="4" s="1"/>
  <c r="M1720" i="4"/>
  <c r="N1720" i="4" s="1"/>
  <c r="M1696" i="4"/>
  <c r="N1696" i="4" s="1"/>
  <c r="O1696" i="4" s="1"/>
  <c r="P1696" i="4" s="1"/>
  <c r="Q1696" i="4" s="1"/>
  <c r="M1612" i="4"/>
  <c r="N1612" i="4" s="1"/>
  <c r="O1612" i="4" s="1"/>
  <c r="P1612" i="4" s="1"/>
  <c r="Q1612" i="4" s="1"/>
  <c r="M1672" i="4"/>
  <c r="N1672" i="4" s="1"/>
  <c r="M1660" i="4"/>
  <c r="N1660" i="4" s="1"/>
  <c r="M1390" i="4"/>
  <c r="N1390" i="4" s="1"/>
  <c r="M1378" i="4"/>
  <c r="N1378" i="4" s="1"/>
  <c r="M1368" i="4"/>
  <c r="N1368" i="4" s="1"/>
  <c r="M1356" i="4"/>
  <c r="N1356" i="4" s="1"/>
  <c r="M1344" i="4"/>
  <c r="N1344" i="4" s="1"/>
  <c r="M1332" i="4"/>
  <c r="N1332" i="4" s="1"/>
  <c r="O1332" i="4" s="1"/>
  <c r="P1332" i="4" s="1"/>
  <c r="Q1332" i="4" s="1"/>
  <c r="M1398" i="4"/>
  <c r="N1398" i="4" s="1"/>
  <c r="M1394" i="4"/>
  <c r="N1394" i="4" s="1"/>
  <c r="O1394" i="4" s="1"/>
  <c r="P1394" i="4" s="1"/>
  <c r="Q1394" i="4" s="1"/>
  <c r="M1366" i="4"/>
  <c r="N1366" i="4" s="1"/>
  <c r="O1366" i="4" s="1"/>
  <c r="P1366" i="4" s="1"/>
  <c r="Q1366" i="4" s="1"/>
  <c r="M1331" i="4"/>
  <c r="N1331" i="4" s="1"/>
  <c r="M1328" i="4"/>
  <c r="N1328" i="4" s="1"/>
  <c r="M1212" i="4"/>
  <c r="N1212" i="4" s="1"/>
  <c r="M1206" i="4"/>
  <c r="N1206" i="4" s="1"/>
  <c r="M1200" i="4"/>
  <c r="N1200" i="4" s="1"/>
  <c r="M1194" i="4"/>
  <c r="N1194" i="4" s="1"/>
  <c r="M1188" i="4"/>
  <c r="N1188" i="4" s="1"/>
  <c r="M1182" i="4"/>
  <c r="N1182" i="4" s="1"/>
  <c r="M1402" i="4"/>
  <c r="N1402" i="4" s="1"/>
  <c r="M1343" i="4"/>
  <c r="N1343" i="4" s="1"/>
  <c r="M1690" i="4"/>
  <c r="N1690" i="4" s="1"/>
  <c r="O1690" i="4" s="1"/>
  <c r="P1690" i="4" s="1"/>
  <c r="Q1690" i="4" s="1"/>
  <c r="M1600" i="4"/>
  <c r="N1600" i="4" s="1"/>
  <c r="O1600" i="4" s="1"/>
  <c r="P1600" i="4" s="1"/>
  <c r="Q1600" i="4" s="1"/>
  <c r="M1382" i="4"/>
  <c r="N1382" i="4" s="1"/>
  <c r="M1352" i="4"/>
  <c r="N1352" i="4" s="1"/>
  <c r="M1213" i="4"/>
  <c r="N1213" i="4" s="1"/>
  <c r="M1207" i="4"/>
  <c r="N1207" i="4" s="1"/>
  <c r="M1201" i="4"/>
  <c r="N1201" i="4" s="1"/>
  <c r="M1195" i="4"/>
  <c r="N1195" i="4" s="1"/>
  <c r="M1189" i="4"/>
  <c r="N1189" i="4" s="1"/>
  <c r="M1183" i="4"/>
  <c r="N1183" i="4" s="1"/>
  <c r="M1675" i="4"/>
  <c r="N1675" i="4" s="1"/>
  <c r="O1675" i="4" s="1"/>
  <c r="P1675" i="4" s="1"/>
  <c r="Q1675" i="4" s="1"/>
  <c r="M1365" i="4"/>
  <c r="N1365" i="4" s="1"/>
  <c r="O1365" i="4" s="1"/>
  <c r="P1365" i="4" s="1"/>
  <c r="Q1365" i="4" s="1"/>
  <c r="M1591" i="4"/>
  <c r="N1591" i="4" s="1"/>
  <c r="O1591" i="4" s="1"/>
  <c r="P1591" i="4" s="1"/>
  <c r="Q1591" i="4" s="1"/>
  <c r="M1389" i="4"/>
  <c r="N1389" i="4" s="1"/>
  <c r="M1342" i="4"/>
  <c r="N1342" i="4" s="1"/>
  <c r="M1330" i="4"/>
  <c r="N1330" i="4" s="1"/>
  <c r="M1220" i="4"/>
  <c r="N1220" i="4" s="1"/>
  <c r="M1214" i="4"/>
  <c r="N1214" i="4" s="1"/>
  <c r="M1208" i="4"/>
  <c r="N1208" i="4" s="1"/>
  <c r="M1202" i="4"/>
  <c r="N1202" i="4" s="1"/>
  <c r="M1196" i="4"/>
  <c r="N1196" i="4" s="1"/>
  <c r="M1190" i="4"/>
  <c r="N1190" i="4" s="1"/>
  <c r="M1184" i="4"/>
  <c r="N1184" i="4" s="1"/>
  <c r="M1355" i="4"/>
  <c r="N1355" i="4" s="1"/>
  <c r="M1663" i="4"/>
  <c r="N1663" i="4" s="1"/>
  <c r="O1663" i="4" s="1"/>
  <c r="P1663" i="4" s="1"/>
  <c r="Q1663" i="4" s="1"/>
  <c r="M1537" i="4"/>
  <c r="N1537" i="4" s="1"/>
  <c r="M1388" i="4"/>
  <c r="N1388" i="4" s="1"/>
  <c r="M1364" i="4"/>
  <c r="N1364" i="4" s="1"/>
  <c r="M1221" i="4"/>
  <c r="N1221" i="4" s="1"/>
  <c r="M1215" i="4"/>
  <c r="N1215" i="4" s="1"/>
  <c r="M1209" i="4"/>
  <c r="N1209" i="4" s="1"/>
  <c r="M1203" i="4"/>
  <c r="N1203" i="4" s="1"/>
  <c r="M1197" i="4"/>
  <c r="N1197" i="4" s="1"/>
  <c r="M1191" i="4"/>
  <c r="N1191" i="4" s="1"/>
  <c r="M1185" i="4"/>
  <c r="N1185" i="4" s="1"/>
  <c r="M1176" i="4"/>
  <c r="N1176" i="4" s="1"/>
  <c r="O1176" i="4" s="1"/>
  <c r="P1176" i="4" s="1"/>
  <c r="Q1176" i="4" s="1"/>
  <c r="M1175" i="4"/>
  <c r="N1175" i="4" s="1"/>
  <c r="M1174" i="4"/>
  <c r="N1174" i="4" s="1"/>
  <c r="M1173" i="4"/>
  <c r="N1173" i="4" s="1"/>
  <c r="M1172" i="4"/>
  <c r="N1172" i="4" s="1"/>
  <c r="M1171" i="4"/>
  <c r="N1171" i="4" s="1"/>
  <c r="M1170" i="4"/>
  <c r="N1170" i="4" s="1"/>
  <c r="M1169" i="4"/>
  <c r="N1169" i="4" s="1"/>
  <c r="M1168" i="4"/>
  <c r="N1168" i="4" s="1"/>
  <c r="M1167" i="4"/>
  <c r="N1167" i="4" s="1"/>
  <c r="M1166" i="4"/>
  <c r="N1166" i="4" s="1"/>
  <c r="M1165" i="4"/>
  <c r="N1165" i="4" s="1"/>
  <c r="M1164" i="4"/>
  <c r="N1164" i="4" s="1"/>
  <c r="M1163" i="4"/>
  <c r="N1163" i="4" s="1"/>
  <c r="M1162" i="4"/>
  <c r="N1162" i="4" s="1"/>
  <c r="M1161" i="4"/>
  <c r="N1161" i="4" s="1"/>
  <c r="M1160" i="4"/>
  <c r="N1160" i="4" s="1"/>
  <c r="M1158" i="4"/>
  <c r="N1158" i="4" s="1"/>
  <c r="M1157" i="4"/>
  <c r="N1157" i="4" s="1"/>
  <c r="M1155" i="4"/>
  <c r="N1155" i="4" s="1"/>
  <c r="M1154" i="4"/>
  <c r="N1154" i="4" s="1"/>
  <c r="O1154" i="4" s="1"/>
  <c r="P1154" i="4" s="1"/>
  <c r="Q1154" i="4" s="1"/>
  <c r="M1153" i="4"/>
  <c r="N1153" i="4" s="1"/>
  <c r="M1151" i="4"/>
  <c r="N1151" i="4" s="1"/>
  <c r="M1150" i="4"/>
  <c r="N1150" i="4" s="1"/>
  <c r="O1150" i="4" s="1"/>
  <c r="P1150" i="4" s="1"/>
  <c r="Q1150" i="4" s="1"/>
  <c r="M1148" i="4"/>
  <c r="N1148" i="4" s="1"/>
  <c r="M1147" i="4"/>
  <c r="N1147" i="4" s="1"/>
  <c r="M1146" i="4"/>
  <c r="N1146" i="4" s="1"/>
  <c r="M1145" i="4"/>
  <c r="N1145" i="4" s="1"/>
  <c r="M1144" i="4"/>
  <c r="N1144" i="4" s="1"/>
  <c r="M1143" i="4"/>
  <c r="N1143" i="4" s="1"/>
  <c r="M1142" i="4"/>
  <c r="N1142" i="4" s="1"/>
  <c r="M1141" i="4"/>
  <c r="N1141" i="4" s="1"/>
  <c r="O1141" i="4" s="1"/>
  <c r="P1141" i="4" s="1"/>
  <c r="Q1141" i="4" s="1"/>
  <c r="M1140" i="4"/>
  <c r="N1140" i="4" s="1"/>
  <c r="M1139" i="4"/>
  <c r="N1139" i="4" s="1"/>
  <c r="M1138" i="4"/>
  <c r="N1138" i="4" s="1"/>
  <c r="M1137" i="4"/>
  <c r="N1137" i="4" s="1"/>
  <c r="O1137" i="4" s="1"/>
  <c r="P1137" i="4" s="1"/>
  <c r="Q1137" i="4" s="1"/>
  <c r="M1136" i="4"/>
  <c r="N1136" i="4" s="1"/>
  <c r="M1135" i="4"/>
  <c r="N1135" i="4" s="1"/>
  <c r="M1134" i="4"/>
  <c r="N1134" i="4" s="1"/>
  <c r="M1133" i="4"/>
  <c r="N1133" i="4" s="1"/>
  <c r="M1132" i="4"/>
  <c r="N1132" i="4" s="1"/>
  <c r="M1131" i="4"/>
  <c r="N1131" i="4" s="1"/>
  <c r="M1130" i="4"/>
  <c r="N1130" i="4" s="1"/>
  <c r="M1129" i="4"/>
  <c r="N1129" i="4" s="1"/>
  <c r="O1129" i="4" s="1"/>
  <c r="P1129" i="4" s="1"/>
  <c r="Q1129" i="4" s="1"/>
  <c r="M1128" i="4"/>
  <c r="N1128" i="4" s="1"/>
  <c r="M1127" i="4"/>
  <c r="N1127" i="4" s="1"/>
  <c r="M1126" i="4"/>
  <c r="N1126" i="4" s="1"/>
  <c r="M1125" i="4"/>
  <c r="N1125" i="4" s="1"/>
  <c r="O1125" i="4" s="1"/>
  <c r="P1125" i="4" s="1"/>
  <c r="Q1125" i="4" s="1"/>
  <c r="M1124" i="4"/>
  <c r="N1124" i="4" s="1"/>
  <c r="M1123" i="4"/>
  <c r="N1123" i="4" s="1"/>
  <c r="M1120" i="4"/>
  <c r="N1120" i="4" s="1"/>
  <c r="M1119" i="4"/>
  <c r="N1119" i="4" s="1"/>
  <c r="M1118" i="4"/>
  <c r="N1118" i="4" s="1"/>
  <c r="M1117" i="4"/>
  <c r="N1117" i="4" s="1"/>
  <c r="M1116" i="4"/>
  <c r="N1116" i="4" s="1"/>
  <c r="M1115" i="4"/>
  <c r="N1115" i="4" s="1"/>
  <c r="M1114" i="4"/>
  <c r="N1114" i="4" s="1"/>
  <c r="M1113" i="4"/>
  <c r="N1113" i="4" s="1"/>
  <c r="O1113" i="4" s="1"/>
  <c r="P1113" i="4" s="1"/>
  <c r="Q1113" i="4" s="1"/>
  <c r="M1112" i="4"/>
  <c r="N1112" i="4" s="1"/>
  <c r="M1111" i="4"/>
  <c r="N1111" i="4" s="1"/>
  <c r="O1111" i="4" s="1"/>
  <c r="P1111" i="4" s="1"/>
  <c r="Q1111" i="4" s="1"/>
  <c r="M1108" i="4"/>
  <c r="N1108" i="4" s="1"/>
  <c r="M1107" i="4"/>
  <c r="N1107" i="4" s="1"/>
  <c r="M1105" i="4"/>
  <c r="N1105" i="4" s="1"/>
  <c r="M1104" i="4"/>
  <c r="N1104" i="4" s="1"/>
  <c r="M1103" i="4"/>
  <c r="N1103" i="4" s="1"/>
  <c r="M1102" i="4"/>
  <c r="N1102" i="4" s="1"/>
  <c r="M1101" i="4"/>
  <c r="N1101" i="4" s="1"/>
  <c r="M1100" i="4"/>
  <c r="N1100" i="4" s="1"/>
  <c r="O1100" i="4" s="1"/>
  <c r="P1100" i="4" s="1"/>
  <c r="Q1100" i="4" s="1"/>
  <c r="M1099" i="4"/>
  <c r="N1099" i="4" s="1"/>
  <c r="M1098" i="4"/>
  <c r="N1098" i="4" s="1"/>
  <c r="M1097" i="4"/>
  <c r="N1097" i="4" s="1"/>
  <c r="O1097" i="4" s="1"/>
  <c r="P1097" i="4" s="1"/>
  <c r="Q1097" i="4" s="1"/>
  <c r="M1096" i="4"/>
  <c r="N1096" i="4" s="1"/>
  <c r="M1095" i="4"/>
  <c r="N1095" i="4" s="1"/>
  <c r="M1092" i="4"/>
  <c r="N1092" i="4" s="1"/>
  <c r="M1091" i="4"/>
  <c r="N1091" i="4" s="1"/>
  <c r="M1088" i="4"/>
  <c r="N1088" i="4" s="1"/>
  <c r="O1088" i="4" s="1"/>
  <c r="P1088" i="4" s="1"/>
  <c r="Q1088" i="4" s="1"/>
  <c r="M1087" i="4"/>
  <c r="N1087" i="4" s="1"/>
  <c r="O1087" i="4" s="1"/>
  <c r="P1087" i="4" s="1"/>
  <c r="Q1087" i="4" s="1"/>
  <c r="M1086" i="4"/>
  <c r="N1086" i="4" s="1"/>
  <c r="M1085" i="4"/>
  <c r="N1085" i="4" s="1"/>
  <c r="M1084" i="4"/>
  <c r="N1084" i="4" s="1"/>
  <c r="M1083" i="4"/>
  <c r="N1083" i="4" s="1"/>
  <c r="M1082" i="4"/>
  <c r="N1082" i="4" s="1"/>
  <c r="M1080" i="4"/>
  <c r="N1080" i="4" s="1"/>
  <c r="O1080" i="4" s="1"/>
  <c r="P1080" i="4" s="1"/>
  <c r="Q1080" i="4" s="1"/>
  <c r="M1079" i="4"/>
  <c r="N1079" i="4" s="1"/>
  <c r="O1079" i="4" s="1"/>
  <c r="P1079" i="4" s="1"/>
  <c r="Q1079" i="4" s="1"/>
  <c r="M1077" i="4"/>
  <c r="N1077" i="4" s="1"/>
  <c r="O1077" i="4" s="1"/>
  <c r="P1077" i="4" s="1"/>
  <c r="Q1077" i="4" s="1"/>
  <c r="M1076" i="4"/>
  <c r="N1076" i="4" s="1"/>
  <c r="M1075" i="4"/>
  <c r="N1075" i="4" s="1"/>
  <c r="M1074" i="4"/>
  <c r="N1074" i="4" s="1"/>
  <c r="O1074" i="4" s="1"/>
  <c r="P1074" i="4" s="1"/>
  <c r="Q1074" i="4" s="1"/>
  <c r="M1073" i="4"/>
  <c r="N1073" i="4" s="1"/>
  <c r="M1072" i="4"/>
  <c r="N1072" i="4" s="1"/>
  <c r="M1071" i="4"/>
  <c r="N1071" i="4" s="1"/>
  <c r="M1070" i="4"/>
  <c r="N1070" i="4" s="1"/>
  <c r="M1069" i="4"/>
  <c r="N1069" i="4" s="1"/>
  <c r="M1068" i="4"/>
  <c r="N1068" i="4" s="1"/>
  <c r="M1066" i="4"/>
  <c r="N1066" i="4" s="1"/>
  <c r="O1066" i="4" s="1"/>
  <c r="P1066" i="4" s="1"/>
  <c r="Q1066" i="4" s="1"/>
  <c r="M1065" i="4"/>
  <c r="N1065" i="4" s="1"/>
  <c r="O1065" i="4" s="1"/>
  <c r="P1065" i="4" s="1"/>
  <c r="Q1065" i="4" s="1"/>
  <c r="M1064" i="4"/>
  <c r="N1064" i="4" s="1"/>
  <c r="O1064" i="4" s="1"/>
  <c r="P1064" i="4" s="1"/>
  <c r="Q1064" i="4" s="1"/>
  <c r="M1063" i="4"/>
  <c r="N1063" i="4" s="1"/>
  <c r="M1062" i="4"/>
  <c r="N1062" i="4" s="1"/>
  <c r="M1061" i="4"/>
  <c r="N1061" i="4" s="1"/>
  <c r="M1060" i="4"/>
  <c r="N1060" i="4" s="1"/>
  <c r="M1059" i="4"/>
  <c r="N1059" i="4" s="1"/>
  <c r="M1058" i="4"/>
  <c r="N1058" i="4" s="1"/>
  <c r="M1056" i="4"/>
  <c r="N1056" i="4" s="1"/>
  <c r="M1055" i="4"/>
  <c r="N1055" i="4" s="1"/>
  <c r="M1054" i="4"/>
  <c r="N1054" i="4" s="1"/>
  <c r="M1053" i="4"/>
  <c r="N1053" i="4" s="1"/>
  <c r="O1053" i="4" s="1"/>
  <c r="P1053" i="4" s="1"/>
  <c r="Q1053" i="4" s="1"/>
  <c r="M1052" i="4"/>
  <c r="N1052" i="4" s="1"/>
  <c r="O1052" i="4" s="1"/>
  <c r="P1052" i="4" s="1"/>
  <c r="Q1052" i="4" s="1"/>
  <c r="M1051" i="4"/>
  <c r="N1051" i="4" s="1"/>
  <c r="M1050" i="4"/>
  <c r="N1050" i="4" s="1"/>
  <c r="M1048" i="4"/>
  <c r="N1048" i="4" s="1"/>
  <c r="M1047" i="4"/>
  <c r="N1047" i="4" s="1"/>
  <c r="M1046" i="4"/>
  <c r="N1046" i="4" s="1"/>
  <c r="M1045" i="4"/>
  <c r="N1045" i="4" s="1"/>
  <c r="M1043" i="4"/>
  <c r="N1043" i="4" s="1"/>
  <c r="M1042" i="4"/>
  <c r="N1042" i="4" s="1"/>
  <c r="M1041" i="4"/>
  <c r="N1041" i="4" s="1"/>
  <c r="M1040" i="4"/>
  <c r="N1040" i="4" s="1"/>
  <c r="M1039" i="4"/>
  <c r="N1039" i="4" s="1"/>
  <c r="O1039" i="4" s="1"/>
  <c r="P1039" i="4" s="1"/>
  <c r="Q1039" i="4" s="1"/>
  <c r="M1038" i="4"/>
  <c r="N1038" i="4" s="1"/>
  <c r="O1038" i="4" s="1"/>
  <c r="P1038" i="4" s="1"/>
  <c r="Q1038" i="4" s="1"/>
  <c r="M1036" i="4"/>
  <c r="N1036" i="4" s="1"/>
  <c r="M1035" i="4"/>
  <c r="N1035" i="4" s="1"/>
  <c r="M1034" i="4"/>
  <c r="N1034" i="4" s="1"/>
  <c r="M1033" i="4"/>
  <c r="N1033" i="4" s="1"/>
  <c r="M1031" i="4"/>
  <c r="N1031" i="4" s="1"/>
  <c r="M1030" i="4"/>
  <c r="N1030" i="4" s="1"/>
  <c r="M1029" i="4"/>
  <c r="N1029" i="4" s="1"/>
  <c r="M1028" i="4"/>
  <c r="N1028" i="4" s="1"/>
  <c r="M1027" i="4"/>
  <c r="N1027" i="4" s="1"/>
  <c r="M1026" i="4"/>
  <c r="N1026" i="4" s="1"/>
  <c r="M1025" i="4"/>
  <c r="N1025" i="4" s="1"/>
  <c r="O1025" i="4" s="1"/>
  <c r="P1025" i="4" s="1"/>
  <c r="Q1025" i="4" s="1"/>
  <c r="M1024" i="4"/>
  <c r="N1024" i="4" s="1"/>
  <c r="M1022" i="4"/>
  <c r="N1022" i="4" s="1"/>
  <c r="M1021" i="4"/>
  <c r="N1021" i="4" s="1"/>
  <c r="M1020" i="4"/>
  <c r="N1020" i="4" s="1"/>
  <c r="M1019" i="4"/>
  <c r="N1019" i="4" s="1"/>
  <c r="M1018" i="4"/>
  <c r="N1018" i="4" s="1"/>
  <c r="M1017" i="4"/>
  <c r="N1017" i="4" s="1"/>
  <c r="M1016" i="4"/>
  <c r="N1016" i="4" s="1"/>
  <c r="M1014" i="4"/>
  <c r="N1014" i="4" s="1"/>
  <c r="M1013" i="4"/>
  <c r="N1013" i="4" s="1"/>
  <c r="M1012" i="4"/>
  <c r="N1012" i="4" s="1"/>
  <c r="M1011" i="4"/>
  <c r="N1011" i="4" s="1"/>
  <c r="M1010" i="4"/>
  <c r="N1010" i="4" s="1"/>
  <c r="M1009" i="4"/>
  <c r="N1009" i="4" s="1"/>
  <c r="M1008" i="4"/>
  <c r="N1008" i="4" s="1"/>
  <c r="M1007" i="4"/>
  <c r="N1007" i="4" s="1"/>
  <c r="M1002" i="4"/>
  <c r="N1002" i="4" s="1"/>
  <c r="M1001" i="4"/>
  <c r="N1001" i="4" s="1"/>
  <c r="M999" i="4"/>
  <c r="N999" i="4" s="1"/>
  <c r="M998" i="4"/>
  <c r="N998" i="4" s="1"/>
  <c r="M997" i="4"/>
  <c r="N997" i="4" s="1"/>
  <c r="O997" i="4" s="1"/>
  <c r="P997" i="4" s="1"/>
  <c r="Q997" i="4" s="1"/>
  <c r="M996" i="4"/>
  <c r="N996" i="4" s="1"/>
  <c r="M1714" i="4"/>
  <c r="N1714" i="4" s="1"/>
  <c r="O1714" i="4" s="1"/>
  <c r="P1714" i="4" s="1"/>
  <c r="Q1714" i="4" s="1"/>
  <c r="M1353" i="4"/>
  <c r="N1353" i="4" s="1"/>
  <c r="O1353" i="4" s="1"/>
  <c r="P1353" i="4" s="1"/>
  <c r="Q1353" i="4" s="1"/>
  <c r="M1181" i="4"/>
  <c r="N1181" i="4" s="1"/>
  <c r="M1177" i="4"/>
  <c r="N1177" i="4" s="1"/>
  <c r="M992" i="4"/>
  <c r="N992" i="4" s="1"/>
  <c r="M989" i="4"/>
  <c r="N989" i="4" s="1"/>
  <c r="M986" i="4"/>
  <c r="N986" i="4" s="1"/>
  <c r="M973" i="4"/>
  <c r="N973" i="4" s="1"/>
  <c r="M967" i="4"/>
  <c r="N967" i="4" s="1"/>
  <c r="M961" i="4"/>
  <c r="N961" i="4" s="1"/>
  <c r="O961" i="4" s="1"/>
  <c r="P961" i="4" s="1"/>
  <c r="Q961" i="4" s="1"/>
  <c r="M954" i="4"/>
  <c r="N954" i="4" s="1"/>
  <c r="M1738" i="4"/>
  <c r="N1738" i="4" s="1"/>
  <c r="M1354" i="4"/>
  <c r="N1354" i="4" s="1"/>
  <c r="O1354" i="4" s="1"/>
  <c r="P1354" i="4" s="1"/>
  <c r="Q1354" i="4" s="1"/>
  <c r="M1198" i="4"/>
  <c r="N1198" i="4" s="1"/>
  <c r="M979" i="4"/>
  <c r="N979" i="4" s="1"/>
  <c r="M955" i="4"/>
  <c r="N955" i="4" s="1"/>
  <c r="M974" i="4"/>
  <c r="N974" i="4" s="1"/>
  <c r="M968" i="4"/>
  <c r="N968" i="4" s="1"/>
  <c r="M962" i="4"/>
  <c r="N962" i="4" s="1"/>
  <c r="M956" i="4"/>
  <c r="N956" i="4" s="1"/>
  <c r="O956" i="4" s="1"/>
  <c r="P956" i="4" s="1"/>
  <c r="Q956" i="4" s="1"/>
  <c r="M942" i="4"/>
  <c r="N942" i="4" s="1"/>
  <c r="M941" i="4"/>
  <c r="N941" i="4" s="1"/>
  <c r="M940" i="4"/>
  <c r="N940" i="4" s="1"/>
  <c r="O940" i="4" s="1"/>
  <c r="P940" i="4" s="1"/>
  <c r="Q940" i="4" s="1"/>
  <c r="M939" i="4"/>
  <c r="N939" i="4" s="1"/>
  <c r="M938" i="4"/>
  <c r="N938" i="4" s="1"/>
  <c r="O938" i="4" s="1"/>
  <c r="P938" i="4" s="1"/>
  <c r="Q938" i="4" s="1"/>
  <c r="M937" i="4"/>
  <c r="N937" i="4" s="1"/>
  <c r="M936" i="4"/>
  <c r="N936" i="4" s="1"/>
  <c r="M935" i="4"/>
  <c r="N935" i="4" s="1"/>
  <c r="M934" i="4"/>
  <c r="N934" i="4" s="1"/>
  <c r="M933" i="4"/>
  <c r="N933" i="4" s="1"/>
  <c r="M930" i="4"/>
  <c r="N930" i="4" s="1"/>
  <c r="M929" i="4"/>
  <c r="N929" i="4" s="1"/>
  <c r="O929" i="4" s="1"/>
  <c r="P929" i="4" s="1"/>
  <c r="Q929" i="4" s="1"/>
  <c r="M928" i="4"/>
  <c r="N928" i="4" s="1"/>
  <c r="M927" i="4"/>
  <c r="N927" i="4" s="1"/>
  <c r="M926" i="4"/>
  <c r="N926" i="4" s="1"/>
  <c r="M925" i="4"/>
  <c r="N925" i="4" s="1"/>
  <c r="M924" i="4"/>
  <c r="N924" i="4" s="1"/>
  <c r="O924" i="4" s="1"/>
  <c r="P924" i="4" s="1"/>
  <c r="Q924" i="4" s="1"/>
  <c r="M923" i="4"/>
  <c r="N923" i="4" s="1"/>
  <c r="M922" i="4"/>
  <c r="N922" i="4" s="1"/>
  <c r="M921" i="4"/>
  <c r="N921" i="4" s="1"/>
  <c r="M918" i="4"/>
  <c r="N918" i="4" s="1"/>
  <c r="M917" i="4"/>
  <c r="N917" i="4" s="1"/>
  <c r="M916" i="4"/>
  <c r="N916" i="4" s="1"/>
  <c r="M1334" i="4"/>
  <c r="N1334" i="4" s="1"/>
  <c r="O1334" i="4" s="1"/>
  <c r="P1334" i="4" s="1"/>
  <c r="Q1334" i="4" s="1"/>
  <c r="M1223" i="4"/>
  <c r="N1223" i="4" s="1"/>
  <c r="M1205" i="4"/>
  <c r="N1205" i="4" s="1"/>
  <c r="M1187" i="4"/>
  <c r="N1187" i="4" s="1"/>
  <c r="M945" i="4"/>
  <c r="N945" i="4" s="1"/>
  <c r="M1341" i="4"/>
  <c r="N1341" i="4" s="1"/>
  <c r="M993" i="4"/>
  <c r="N993" i="4" s="1"/>
  <c r="M990" i="4"/>
  <c r="N990" i="4" s="1"/>
  <c r="M987" i="4"/>
  <c r="N987" i="4" s="1"/>
  <c r="M984" i="4"/>
  <c r="N984" i="4" s="1"/>
  <c r="M980" i="4"/>
  <c r="N980" i="4" s="1"/>
  <c r="M975" i="4"/>
  <c r="N975" i="4" s="1"/>
  <c r="M969" i="4"/>
  <c r="N969" i="4" s="1"/>
  <c r="O969" i="4" s="1"/>
  <c r="P969" i="4" s="1"/>
  <c r="Q969" i="4" s="1"/>
  <c r="M946" i="4"/>
  <c r="N946" i="4" s="1"/>
  <c r="M1222" i="4"/>
  <c r="N1222" i="4" s="1"/>
  <c r="M1204" i="4"/>
  <c r="N1204" i="4" s="1"/>
  <c r="O1204" i="4" s="1"/>
  <c r="P1204" i="4" s="1"/>
  <c r="Q1204" i="4" s="1"/>
  <c r="M1186" i="4"/>
  <c r="N1186" i="4" s="1"/>
  <c r="M947" i="4"/>
  <c r="N947" i="4" s="1"/>
  <c r="O947" i="4" s="1"/>
  <c r="P947" i="4" s="1"/>
  <c r="Q947" i="4" s="1"/>
  <c r="M1179" i="4"/>
  <c r="N1179" i="4" s="1"/>
  <c r="M976" i="4"/>
  <c r="N976" i="4" s="1"/>
  <c r="M970" i="4"/>
  <c r="N970" i="4" s="1"/>
  <c r="M958" i="4"/>
  <c r="N958" i="4" s="1"/>
  <c r="M948" i="4"/>
  <c r="N948" i="4" s="1"/>
  <c r="M1340" i="4"/>
  <c r="N1340" i="4" s="1"/>
  <c r="M1211" i="4"/>
  <c r="N1211" i="4" s="1"/>
  <c r="M1193" i="4"/>
  <c r="N1193" i="4" s="1"/>
  <c r="M1376" i="4"/>
  <c r="N1376" i="4" s="1"/>
  <c r="O1376" i="4" s="1"/>
  <c r="P1376" i="4" s="1"/>
  <c r="Q1376" i="4" s="1"/>
  <c r="M1217" i="4"/>
  <c r="N1217" i="4" s="1"/>
  <c r="M1199" i="4"/>
  <c r="N1199" i="4" s="1"/>
  <c r="M953" i="4"/>
  <c r="N953" i="4" s="1"/>
  <c r="O953" i="4" s="1"/>
  <c r="P953" i="4" s="1"/>
  <c r="Q953" i="4" s="1"/>
  <c r="M1192" i="4"/>
  <c r="N1192" i="4" s="1"/>
  <c r="M898" i="4"/>
  <c r="N898" i="4" s="1"/>
  <c r="M886" i="4"/>
  <c r="N886" i="4" s="1"/>
  <c r="M874" i="4"/>
  <c r="N874" i="4" s="1"/>
  <c r="M862" i="4"/>
  <c r="N862" i="4" s="1"/>
  <c r="M815" i="4"/>
  <c r="N815" i="4" s="1"/>
  <c r="M811" i="4"/>
  <c r="N811" i="4" s="1"/>
  <c r="M807" i="4"/>
  <c r="N807" i="4" s="1"/>
  <c r="M803" i="4"/>
  <c r="N803" i="4" s="1"/>
  <c r="M799" i="4"/>
  <c r="N799" i="4" s="1"/>
  <c r="M795" i="4"/>
  <c r="N795" i="4" s="1"/>
  <c r="M777" i="4"/>
  <c r="N777" i="4" s="1"/>
  <c r="O777" i="4" s="1"/>
  <c r="P777" i="4" s="1"/>
  <c r="Q777" i="4" s="1"/>
  <c r="M768" i="4"/>
  <c r="N768" i="4" s="1"/>
  <c r="O768" i="4" s="1"/>
  <c r="P768" i="4" s="1"/>
  <c r="Q768" i="4" s="1"/>
  <c r="M988" i="4"/>
  <c r="N988" i="4" s="1"/>
  <c r="M965" i="4"/>
  <c r="N965" i="4" s="1"/>
  <c r="M903" i="4"/>
  <c r="N903" i="4" s="1"/>
  <c r="M891" i="4"/>
  <c r="N891" i="4" s="1"/>
  <c r="M879" i="4"/>
  <c r="N879" i="4" s="1"/>
  <c r="M1329" i="4"/>
  <c r="N1329" i="4" s="1"/>
  <c r="M1210" i="4"/>
  <c r="N1210" i="4" s="1"/>
  <c r="M951" i="4"/>
  <c r="N951" i="4" s="1"/>
  <c r="M914" i="4"/>
  <c r="N914" i="4" s="1"/>
  <c r="M912" i="4"/>
  <c r="N912" i="4" s="1"/>
  <c r="O912" i="4" s="1"/>
  <c r="P912" i="4" s="1"/>
  <c r="Q912" i="4" s="1"/>
  <c r="M910" i="4"/>
  <c r="N910" i="4" s="1"/>
  <c r="O910" i="4" s="1"/>
  <c r="P910" i="4" s="1"/>
  <c r="Q910" i="4" s="1"/>
  <c r="M884" i="4"/>
  <c r="N884" i="4" s="1"/>
  <c r="M872" i="4"/>
  <c r="N872" i="4" s="1"/>
  <c r="M860" i="4"/>
  <c r="N860" i="4" s="1"/>
  <c r="M790" i="4"/>
  <c r="N790" i="4" s="1"/>
  <c r="M784" i="4"/>
  <c r="N784" i="4" s="1"/>
  <c r="M778" i="4"/>
  <c r="N778" i="4" s="1"/>
  <c r="M770" i="4"/>
  <c r="N770" i="4" s="1"/>
  <c r="O770" i="4" s="1"/>
  <c r="P770" i="4" s="1"/>
  <c r="Q770" i="4" s="1"/>
  <c r="M972" i="4"/>
  <c r="N972" i="4" s="1"/>
  <c r="M901" i="4"/>
  <c r="N901" i="4" s="1"/>
  <c r="M889" i="4"/>
  <c r="N889" i="4" s="1"/>
  <c r="M877" i="4"/>
  <c r="N877" i="4" s="1"/>
  <c r="O877" i="4" s="1"/>
  <c r="P877" i="4" s="1"/>
  <c r="Q877" i="4" s="1"/>
  <c r="M865" i="4"/>
  <c r="N865" i="4" s="1"/>
  <c r="O865" i="4" s="1"/>
  <c r="P865" i="4" s="1"/>
  <c r="Q865" i="4" s="1"/>
  <c r="M855" i="4"/>
  <c r="N855" i="4" s="1"/>
  <c r="M852" i="4"/>
  <c r="N852" i="4" s="1"/>
  <c r="M849" i="4"/>
  <c r="N849" i="4" s="1"/>
  <c r="M846" i="4"/>
  <c r="N846" i="4" s="1"/>
  <c r="M843" i="4"/>
  <c r="N843" i="4" s="1"/>
  <c r="M840" i="4"/>
  <c r="N840" i="4" s="1"/>
  <c r="M831" i="4"/>
  <c r="N831" i="4" s="1"/>
  <c r="M828" i="4"/>
  <c r="N828" i="4" s="1"/>
  <c r="M825" i="4"/>
  <c r="N825" i="4" s="1"/>
  <c r="M822" i="4"/>
  <c r="N822" i="4" s="1"/>
  <c r="O822" i="4" s="1"/>
  <c r="P822" i="4" s="1"/>
  <c r="Q822" i="4" s="1"/>
  <c r="M819" i="4"/>
  <c r="N819" i="4" s="1"/>
  <c r="M816" i="4"/>
  <c r="N816" i="4" s="1"/>
  <c r="M812" i="4"/>
  <c r="N812" i="4" s="1"/>
  <c r="M808" i="4"/>
  <c r="N808" i="4" s="1"/>
  <c r="M804" i="4"/>
  <c r="N804" i="4" s="1"/>
  <c r="M800" i="4"/>
  <c r="N800" i="4" s="1"/>
  <c r="M1377" i="4"/>
  <c r="N1377" i="4" s="1"/>
  <c r="M906" i="4"/>
  <c r="N906" i="4" s="1"/>
  <c r="M870" i="4"/>
  <c r="N870" i="4" s="1"/>
  <c r="M858" i="4"/>
  <c r="N858" i="4" s="1"/>
  <c r="M791" i="4"/>
  <c r="N791" i="4" s="1"/>
  <c r="O791" i="4" s="1"/>
  <c r="P791" i="4" s="1"/>
  <c r="Q791" i="4" s="1"/>
  <c r="M785" i="4"/>
  <c r="N785" i="4" s="1"/>
  <c r="O785" i="4" s="1"/>
  <c r="P785" i="4" s="1"/>
  <c r="Q785" i="4" s="1"/>
  <c r="M779" i="4"/>
  <c r="N779" i="4" s="1"/>
  <c r="M772" i="4"/>
  <c r="N772" i="4" s="1"/>
  <c r="O772" i="4" s="1"/>
  <c r="P772" i="4" s="1"/>
  <c r="Q772" i="4" s="1"/>
  <c r="M971" i="4"/>
  <c r="N971" i="4" s="1"/>
  <c r="M950" i="4"/>
  <c r="N950" i="4" s="1"/>
  <c r="O950" i="4" s="1"/>
  <c r="P950" i="4" s="1"/>
  <c r="Q950" i="4" s="1"/>
  <c r="M899" i="4"/>
  <c r="N899" i="4" s="1"/>
  <c r="M863" i="4"/>
  <c r="N863" i="4" s="1"/>
  <c r="M773" i="4"/>
  <c r="N773" i="4" s="1"/>
  <c r="M982" i="4"/>
  <c r="N982" i="4" s="1"/>
  <c r="M978" i="4"/>
  <c r="N978" i="4" s="1"/>
  <c r="M960" i="4"/>
  <c r="N960" i="4" s="1"/>
  <c r="M897" i="4"/>
  <c r="N897" i="4" s="1"/>
  <c r="O897" i="4" s="1"/>
  <c r="P897" i="4" s="1"/>
  <c r="Q897" i="4" s="1"/>
  <c r="M885" i="4"/>
  <c r="N885" i="4" s="1"/>
  <c r="O885" i="4" s="1"/>
  <c r="P885" i="4" s="1"/>
  <c r="Q885" i="4" s="1"/>
  <c r="M873" i="4"/>
  <c r="N873" i="4" s="1"/>
  <c r="O873" i="4" s="1"/>
  <c r="P873" i="4" s="1"/>
  <c r="Q873" i="4" s="1"/>
  <c r="M861" i="4"/>
  <c r="N861" i="4" s="1"/>
  <c r="M856" i="4"/>
  <c r="N856" i="4" s="1"/>
  <c r="M853" i="4"/>
  <c r="N853" i="4" s="1"/>
  <c r="M850" i="4"/>
  <c r="N850" i="4" s="1"/>
  <c r="M844" i="4"/>
  <c r="N844" i="4" s="1"/>
  <c r="M841" i="4"/>
  <c r="N841" i="4" s="1"/>
  <c r="M838" i="4"/>
  <c r="N838" i="4" s="1"/>
  <c r="M835" i="4"/>
  <c r="N835" i="4" s="1"/>
  <c r="M832" i="4"/>
  <c r="N832" i="4" s="1"/>
  <c r="M829" i="4"/>
  <c r="N829" i="4" s="1"/>
  <c r="O829" i="4" s="1"/>
  <c r="P829" i="4" s="1"/>
  <c r="Q829" i="4" s="1"/>
  <c r="M826" i="4"/>
  <c r="N826" i="4" s="1"/>
  <c r="O826" i="4" s="1"/>
  <c r="P826" i="4" s="1"/>
  <c r="Q826" i="4" s="1"/>
  <c r="M823" i="4"/>
  <c r="N823" i="4" s="1"/>
  <c r="M820" i="4"/>
  <c r="N820" i="4" s="1"/>
  <c r="M817" i="4"/>
  <c r="N817" i="4" s="1"/>
  <c r="M994" i="4"/>
  <c r="N994" i="4" s="1"/>
  <c r="M895" i="4"/>
  <c r="N895" i="4" s="1"/>
  <c r="M866" i="4"/>
  <c r="N866" i="4" s="1"/>
  <c r="M851" i="4"/>
  <c r="N851" i="4" s="1"/>
  <c r="M833" i="4"/>
  <c r="N833" i="4" s="1"/>
  <c r="M805" i="4"/>
  <c r="N805" i="4" s="1"/>
  <c r="M802" i="4"/>
  <c r="N802" i="4" s="1"/>
  <c r="M781" i="4"/>
  <c r="N781" i="4" s="1"/>
  <c r="O781" i="4" s="1"/>
  <c r="P781" i="4" s="1"/>
  <c r="Q781" i="4" s="1"/>
  <c r="M755" i="4"/>
  <c r="N755" i="4" s="1"/>
  <c r="O755" i="4" s="1"/>
  <c r="P755" i="4" s="1"/>
  <c r="Q755" i="4" s="1"/>
  <c r="M597" i="4"/>
  <c r="N597" i="4" s="1"/>
  <c r="M571" i="4"/>
  <c r="N571" i="4" s="1"/>
  <c r="M559" i="4"/>
  <c r="N559" i="4" s="1"/>
  <c r="M547" i="4"/>
  <c r="N547" i="4" s="1"/>
  <c r="M535" i="4"/>
  <c r="N535" i="4" s="1"/>
  <c r="M523" i="4"/>
  <c r="N523" i="4" s="1"/>
  <c r="M966" i="4"/>
  <c r="N966" i="4" s="1"/>
  <c r="M907" i="4"/>
  <c r="N907" i="4" s="1"/>
  <c r="M878" i="4"/>
  <c r="N878" i="4" s="1"/>
  <c r="M775" i="4"/>
  <c r="N775" i="4" s="1"/>
  <c r="M762" i="4"/>
  <c r="N762" i="4" s="1"/>
  <c r="O762" i="4" s="1"/>
  <c r="P762" i="4" s="1"/>
  <c r="Q762" i="4" s="1"/>
  <c r="M741" i="4"/>
  <c r="N741" i="4" s="1"/>
  <c r="O741" i="4" s="1"/>
  <c r="P741" i="4" s="1"/>
  <c r="Q741" i="4" s="1"/>
  <c r="M739" i="4"/>
  <c r="N739" i="4" s="1"/>
  <c r="M737" i="4"/>
  <c r="N737" i="4" s="1"/>
  <c r="M735" i="4"/>
  <c r="N735" i="4" s="1"/>
  <c r="M733" i="4"/>
  <c r="N733" i="4" s="1"/>
  <c r="M731" i="4"/>
  <c r="N731" i="4" s="1"/>
  <c r="M728" i="4"/>
  <c r="N728" i="4" s="1"/>
  <c r="M725" i="4"/>
  <c r="N725" i="4" s="1"/>
  <c r="M722" i="4"/>
  <c r="N722" i="4" s="1"/>
  <c r="M719" i="4"/>
  <c r="N719" i="4" s="1"/>
  <c r="M710" i="4"/>
  <c r="N710" i="4" s="1"/>
  <c r="M707" i="4"/>
  <c r="N707" i="4" s="1"/>
  <c r="O707" i="4" s="1"/>
  <c r="P707" i="4" s="1"/>
  <c r="Q707" i="4" s="1"/>
  <c r="M704" i="4"/>
  <c r="N704" i="4" s="1"/>
  <c r="M701" i="4"/>
  <c r="N701" i="4" s="1"/>
  <c r="M698" i="4"/>
  <c r="N698" i="4" s="1"/>
  <c r="M695" i="4"/>
  <c r="N695" i="4" s="1"/>
  <c r="M692" i="4"/>
  <c r="N692" i="4" s="1"/>
  <c r="M689" i="4"/>
  <c r="N689" i="4" s="1"/>
  <c r="M686" i="4"/>
  <c r="N686" i="4" s="1"/>
  <c r="M683" i="4"/>
  <c r="N683" i="4" s="1"/>
  <c r="M674" i="4"/>
  <c r="N674" i="4" s="1"/>
  <c r="M671" i="4"/>
  <c r="N671" i="4" s="1"/>
  <c r="M668" i="4"/>
  <c r="N668" i="4" s="1"/>
  <c r="M665" i="4"/>
  <c r="N665" i="4" s="1"/>
  <c r="O665" i="4" s="1"/>
  <c r="P665" i="4" s="1"/>
  <c r="Q665" i="4" s="1"/>
  <c r="M662" i="4"/>
  <c r="N662" i="4" s="1"/>
  <c r="M659" i="4"/>
  <c r="N659" i="4" s="1"/>
  <c r="M656" i="4"/>
  <c r="N656" i="4" s="1"/>
  <c r="M653" i="4"/>
  <c r="N653" i="4" s="1"/>
  <c r="M650" i="4"/>
  <c r="N650" i="4" s="1"/>
  <c r="M647" i="4"/>
  <c r="N647" i="4" s="1"/>
  <c r="M638" i="4"/>
  <c r="N638" i="4" s="1"/>
  <c r="M635" i="4"/>
  <c r="N635" i="4" s="1"/>
  <c r="M632" i="4"/>
  <c r="N632" i="4" s="1"/>
  <c r="M629" i="4"/>
  <c r="N629" i="4" s="1"/>
  <c r="M626" i="4"/>
  <c r="N626" i="4" s="1"/>
  <c r="M623" i="4"/>
  <c r="N623" i="4" s="1"/>
  <c r="O623" i="4" s="1"/>
  <c r="P623" i="4" s="1"/>
  <c r="Q623" i="4" s="1"/>
  <c r="M620" i="4"/>
  <c r="N620" i="4" s="1"/>
  <c r="M617" i="4"/>
  <c r="N617" i="4" s="1"/>
  <c r="M584" i="4"/>
  <c r="N584" i="4" s="1"/>
  <c r="M572" i="4"/>
  <c r="N572" i="4" s="1"/>
  <c r="M548" i="4"/>
  <c r="N548" i="4" s="1"/>
  <c r="M981" i="4"/>
  <c r="N981" i="4" s="1"/>
  <c r="M911" i="4"/>
  <c r="N911" i="4" s="1"/>
  <c r="M890" i="4"/>
  <c r="N890" i="4" s="1"/>
  <c r="M836" i="4"/>
  <c r="N836" i="4" s="1"/>
  <c r="M792" i="4"/>
  <c r="N792" i="4" s="1"/>
  <c r="M757" i="4"/>
  <c r="N757" i="4" s="1"/>
  <c r="M745" i="4"/>
  <c r="N745" i="4" s="1"/>
  <c r="O745" i="4" s="1"/>
  <c r="P745" i="4" s="1"/>
  <c r="Q745" i="4" s="1"/>
  <c r="M614" i="4"/>
  <c r="N614" i="4" s="1"/>
  <c r="M902" i="4"/>
  <c r="N902" i="4" s="1"/>
  <c r="M814" i="4"/>
  <c r="N814" i="4" s="1"/>
  <c r="M801" i="4"/>
  <c r="N801" i="4" s="1"/>
  <c r="M798" i="4"/>
  <c r="N798" i="4" s="1"/>
  <c r="M767" i="4"/>
  <c r="N767" i="4" s="1"/>
  <c r="M764" i="4"/>
  <c r="N764" i="4" s="1"/>
  <c r="M915" i="4"/>
  <c r="N915" i="4" s="1"/>
  <c r="M839" i="4"/>
  <c r="N839" i="4" s="1"/>
  <c r="M759" i="4"/>
  <c r="N759" i="4" s="1"/>
  <c r="M747" i="4"/>
  <c r="N747" i="4" s="1"/>
  <c r="M575" i="4"/>
  <c r="N575" i="4" s="1"/>
  <c r="M563" i="4"/>
  <c r="N563" i="4" s="1"/>
  <c r="M551" i="4"/>
  <c r="N551" i="4" s="1"/>
  <c r="M539" i="4"/>
  <c r="N539" i="4" s="1"/>
  <c r="M527" i="4"/>
  <c r="N527" i="4" s="1"/>
  <c r="M869" i="4"/>
  <c r="N869" i="4" s="1"/>
  <c r="M774" i="4"/>
  <c r="N774" i="4" s="1"/>
  <c r="M726" i="4"/>
  <c r="N726" i="4" s="1"/>
  <c r="M723" i="4"/>
  <c r="N723" i="4" s="1"/>
  <c r="M720" i="4"/>
  <c r="N720" i="4" s="1"/>
  <c r="M717" i="4"/>
  <c r="N717" i="4" s="1"/>
  <c r="M714" i="4"/>
  <c r="N714" i="4" s="1"/>
  <c r="O714" i="4" s="1"/>
  <c r="P714" i="4" s="1"/>
  <c r="Q714" i="4" s="1"/>
  <c r="M711" i="4"/>
  <c r="N711" i="4" s="1"/>
  <c r="O711" i="4" s="1"/>
  <c r="P711" i="4" s="1"/>
  <c r="Q711" i="4" s="1"/>
  <c r="M708" i="4"/>
  <c r="N708" i="4" s="1"/>
  <c r="M705" i="4"/>
  <c r="N705" i="4" s="1"/>
  <c r="M702" i="4"/>
  <c r="N702" i="4" s="1"/>
  <c r="M699" i="4"/>
  <c r="N699" i="4" s="1"/>
  <c r="M690" i="4"/>
  <c r="N690" i="4" s="1"/>
  <c r="M687" i="4"/>
  <c r="N687" i="4" s="1"/>
  <c r="M684" i="4"/>
  <c r="N684" i="4" s="1"/>
  <c r="M681" i="4"/>
  <c r="N681" i="4" s="1"/>
  <c r="M678" i="4"/>
  <c r="N678" i="4" s="1"/>
  <c r="M675" i="4"/>
  <c r="N675" i="4" s="1"/>
  <c r="M672" i="4"/>
  <c r="N672" i="4" s="1"/>
  <c r="O672" i="4" s="1"/>
  <c r="P672" i="4" s="1"/>
  <c r="Q672" i="4" s="1"/>
  <c r="M669" i="4"/>
  <c r="N669" i="4" s="1"/>
  <c r="O669" i="4" s="1"/>
  <c r="P669" i="4" s="1"/>
  <c r="Q669" i="4" s="1"/>
  <c r="M666" i="4"/>
  <c r="N666" i="4" s="1"/>
  <c r="M663" i="4"/>
  <c r="N663" i="4" s="1"/>
  <c r="M654" i="4"/>
  <c r="N654" i="4" s="1"/>
  <c r="M651" i="4"/>
  <c r="N651" i="4" s="1"/>
  <c r="M648" i="4"/>
  <c r="N648" i="4" s="1"/>
  <c r="M645" i="4"/>
  <c r="N645" i="4" s="1"/>
  <c r="M642" i="4"/>
  <c r="N642" i="4" s="1"/>
  <c r="M639" i="4"/>
  <c r="N639" i="4" s="1"/>
  <c r="M636" i="4"/>
  <c r="N636" i="4" s="1"/>
  <c r="M633" i="4"/>
  <c r="N633" i="4" s="1"/>
  <c r="M630" i="4"/>
  <c r="N630" i="4" s="1"/>
  <c r="O630" i="4" s="1"/>
  <c r="P630" i="4" s="1"/>
  <c r="Q630" i="4" s="1"/>
  <c r="M627" i="4"/>
  <c r="N627" i="4" s="1"/>
  <c r="M618" i="4"/>
  <c r="N618" i="4" s="1"/>
  <c r="M615" i="4"/>
  <c r="N615" i="4" s="1"/>
  <c r="M611" i="4"/>
  <c r="N611" i="4" s="1"/>
  <c r="M607" i="4"/>
  <c r="N607" i="4" s="1"/>
  <c r="M603" i="4"/>
  <c r="N603" i="4" s="1"/>
  <c r="M599" i="4"/>
  <c r="N599" i="4" s="1"/>
  <c r="M576" i="4"/>
  <c r="N576" i="4" s="1"/>
  <c r="M564" i="4"/>
  <c r="N564" i="4" s="1"/>
  <c r="M552" i="4"/>
  <c r="N552" i="4" s="1"/>
  <c r="O552" i="4" s="1"/>
  <c r="P552" i="4" s="1"/>
  <c r="Q552" i="4" s="1"/>
  <c r="M540" i="4"/>
  <c r="N540" i="4" s="1"/>
  <c r="M881" i="4"/>
  <c r="N881" i="4" s="1"/>
  <c r="O881" i="4" s="1"/>
  <c r="P881" i="4" s="1"/>
  <c r="Q881" i="4" s="1"/>
  <c r="M868" i="4"/>
  <c r="N868" i="4" s="1"/>
  <c r="O868" i="4" s="1"/>
  <c r="P868" i="4" s="1"/>
  <c r="Q868" i="4" s="1"/>
  <c r="M842" i="4"/>
  <c r="N842" i="4" s="1"/>
  <c r="M824" i="4"/>
  <c r="N824" i="4" s="1"/>
  <c r="M813" i="4"/>
  <c r="N813" i="4" s="1"/>
  <c r="M810" i="4"/>
  <c r="N810" i="4" s="1"/>
  <c r="M797" i="4"/>
  <c r="N797" i="4" s="1"/>
  <c r="M761" i="4"/>
  <c r="N761" i="4" s="1"/>
  <c r="M749" i="4"/>
  <c r="N749" i="4" s="1"/>
  <c r="M594" i="4"/>
  <c r="N594" i="4" s="1"/>
  <c r="M588" i="4"/>
  <c r="N588" i="4" s="1"/>
  <c r="M577" i="4"/>
  <c r="N577" i="4" s="1"/>
  <c r="M565" i="4"/>
  <c r="N565" i="4" s="1"/>
  <c r="O565" i="4" s="1"/>
  <c r="P565" i="4" s="1"/>
  <c r="Q565" i="4" s="1"/>
  <c r="M553" i="4"/>
  <c r="N553" i="4" s="1"/>
  <c r="O553" i="4" s="1"/>
  <c r="P553" i="4" s="1"/>
  <c r="Q553" i="4" s="1"/>
  <c r="M541" i="4"/>
  <c r="N541" i="4" s="1"/>
  <c r="M529" i="4"/>
  <c r="N529" i="4" s="1"/>
  <c r="M909" i="4"/>
  <c r="N909" i="4" s="1"/>
  <c r="M893" i="4"/>
  <c r="N893" i="4" s="1"/>
  <c r="M880" i="4"/>
  <c r="N880" i="4" s="1"/>
  <c r="M864" i="4"/>
  <c r="N864" i="4" s="1"/>
  <c r="M794" i="4"/>
  <c r="N794" i="4" s="1"/>
  <c r="M766" i="4"/>
  <c r="N766" i="4" s="1"/>
  <c r="M744" i="4"/>
  <c r="N744" i="4" s="1"/>
  <c r="M740" i="4"/>
  <c r="N740" i="4" s="1"/>
  <c r="M738" i="4"/>
  <c r="N738" i="4" s="1"/>
  <c r="O738" i="4" s="1"/>
  <c r="P738" i="4" s="1"/>
  <c r="Q738" i="4" s="1"/>
  <c r="M736" i="4"/>
  <c r="N736" i="4" s="1"/>
  <c r="O736" i="4" s="1"/>
  <c r="P736" i="4" s="1"/>
  <c r="Q736" i="4" s="1"/>
  <c r="M732" i="4"/>
  <c r="N732" i="4" s="1"/>
  <c r="M959" i="4"/>
  <c r="N959" i="4" s="1"/>
  <c r="M913" i="4"/>
  <c r="N913" i="4" s="1"/>
  <c r="M904" i="4"/>
  <c r="N904" i="4" s="1"/>
  <c r="M888" i="4"/>
  <c r="N888" i="4" s="1"/>
  <c r="M809" i="4"/>
  <c r="N809" i="4" s="1"/>
  <c r="M806" i="4"/>
  <c r="N806" i="4" s="1"/>
  <c r="M782" i="4"/>
  <c r="N782" i="4" s="1"/>
  <c r="M758" i="4"/>
  <c r="N758" i="4" s="1"/>
  <c r="M746" i="4"/>
  <c r="N746" i="4" s="1"/>
  <c r="M730" i="4"/>
  <c r="N730" i="4" s="1"/>
  <c r="O730" i="4" s="1"/>
  <c r="P730" i="4" s="1"/>
  <c r="Q730" i="4" s="1"/>
  <c r="M727" i="4"/>
  <c r="N727" i="4" s="1"/>
  <c r="O727" i="4" s="1"/>
  <c r="P727" i="4" s="1"/>
  <c r="Q727" i="4" s="1"/>
  <c r="M724" i="4"/>
  <c r="N724" i="4" s="1"/>
  <c r="M721" i="4"/>
  <c r="N721" i="4" s="1"/>
  <c r="M715" i="4"/>
  <c r="N715" i="4" s="1"/>
  <c r="M709" i="4"/>
  <c r="N709" i="4" s="1"/>
  <c r="M706" i="4"/>
  <c r="N706" i="4" s="1"/>
  <c r="M703" i="4"/>
  <c r="N703" i="4" s="1"/>
  <c r="M700" i="4"/>
  <c r="N700" i="4" s="1"/>
  <c r="M697" i="4"/>
  <c r="N697" i="4" s="1"/>
  <c r="M694" i="4"/>
  <c r="N694" i="4" s="1"/>
  <c r="M691" i="4"/>
  <c r="N691" i="4" s="1"/>
  <c r="M688" i="4"/>
  <c r="N688" i="4" s="1"/>
  <c r="O688" i="4" s="1"/>
  <c r="P688" i="4" s="1"/>
  <c r="Q688" i="4" s="1"/>
  <c r="M685" i="4"/>
  <c r="N685" i="4" s="1"/>
  <c r="M682" i="4"/>
  <c r="N682" i="4" s="1"/>
  <c r="M679" i="4"/>
  <c r="N679" i="4" s="1"/>
  <c r="M676" i="4"/>
  <c r="N676" i="4" s="1"/>
  <c r="M673" i="4"/>
  <c r="N673" i="4" s="1"/>
  <c r="M670" i="4"/>
  <c r="N670" i="4" s="1"/>
  <c r="M667" i="4"/>
  <c r="N667" i="4" s="1"/>
  <c r="M664" i="4"/>
  <c r="N664" i="4" s="1"/>
  <c r="M661" i="4"/>
  <c r="N661" i="4" s="1"/>
  <c r="M658" i="4"/>
  <c r="N658" i="4" s="1"/>
  <c r="M655" i="4"/>
  <c r="N655" i="4" s="1"/>
  <c r="M652" i="4"/>
  <c r="N652" i="4" s="1"/>
  <c r="O652" i="4" s="1"/>
  <c r="P652" i="4" s="1"/>
  <c r="Q652" i="4" s="1"/>
  <c r="M649" i="4"/>
  <c r="N649" i="4" s="1"/>
  <c r="M643" i="4"/>
  <c r="N643" i="4" s="1"/>
  <c r="M637" i="4"/>
  <c r="N637" i="4" s="1"/>
  <c r="M634" i="4"/>
  <c r="N634" i="4" s="1"/>
  <c r="M628" i="4"/>
  <c r="N628" i="4" s="1"/>
  <c r="M625" i="4"/>
  <c r="N625" i="4" s="1"/>
  <c r="M622" i="4"/>
  <c r="N622" i="4" s="1"/>
  <c r="M619" i="4"/>
  <c r="N619" i="4" s="1"/>
  <c r="M616" i="4"/>
  <c r="N616" i="4" s="1"/>
  <c r="M892" i="4"/>
  <c r="N892" i="4" s="1"/>
  <c r="M876" i="4"/>
  <c r="N876" i="4" s="1"/>
  <c r="M845" i="4"/>
  <c r="N845" i="4" s="1"/>
  <c r="O845" i="4" s="1"/>
  <c r="P845" i="4" s="1"/>
  <c r="Q845" i="4" s="1"/>
  <c r="M589" i="4"/>
  <c r="N589" i="4" s="1"/>
  <c r="O589" i="4" s="1"/>
  <c r="P589" i="4" s="1"/>
  <c r="Q589" i="4" s="1"/>
  <c r="M574" i="4"/>
  <c r="N574" i="4" s="1"/>
  <c r="M546" i="4"/>
  <c r="N546" i="4" s="1"/>
  <c r="M544" i="4"/>
  <c r="N544" i="4" s="1"/>
  <c r="M542" i="4"/>
  <c r="N542" i="4" s="1"/>
  <c r="M524" i="4"/>
  <c r="N524" i="4" s="1"/>
  <c r="M521" i="4"/>
  <c r="N521" i="4" s="1"/>
  <c r="M517" i="4"/>
  <c r="N517" i="4" s="1"/>
  <c r="M510" i="4"/>
  <c r="N510" i="4" s="1"/>
  <c r="O510" i="4" s="1"/>
  <c r="P510" i="4" s="1"/>
  <c r="Q510" i="4" s="1"/>
  <c r="M830" i="4"/>
  <c r="N830" i="4" s="1"/>
  <c r="M612" i="4"/>
  <c r="N612" i="4" s="1"/>
  <c r="M608" i="4"/>
  <c r="N608" i="4" s="1"/>
  <c r="O608" i="4" s="1"/>
  <c r="P608" i="4" s="1"/>
  <c r="Q608" i="4" s="1"/>
  <c r="M604" i="4"/>
  <c r="N604" i="4" s="1"/>
  <c r="O604" i="4" s="1"/>
  <c r="P604" i="4" s="1"/>
  <c r="Q604" i="4" s="1"/>
  <c r="M600" i="4"/>
  <c r="N600" i="4" s="1"/>
  <c r="M557" i="4"/>
  <c r="N557" i="4" s="1"/>
  <c r="M555" i="4"/>
  <c r="N555" i="4" s="1"/>
  <c r="M537" i="4"/>
  <c r="N537" i="4" s="1"/>
  <c r="M532" i="4"/>
  <c r="N532" i="4" s="1"/>
  <c r="M511" i="4"/>
  <c r="N511" i="4" s="1"/>
  <c r="M748" i="4"/>
  <c r="N748" i="4" s="1"/>
  <c r="M568" i="4"/>
  <c r="N568" i="4" s="1"/>
  <c r="M566" i="4"/>
  <c r="N566" i="4" s="1"/>
  <c r="M518" i="4"/>
  <c r="N518" i="4" s="1"/>
  <c r="M512" i="4"/>
  <c r="N512" i="4" s="1"/>
  <c r="O512" i="4" s="1"/>
  <c r="P512" i="4" s="1"/>
  <c r="Q512" i="4" s="1"/>
  <c r="M905" i="4"/>
  <c r="N905" i="4" s="1"/>
  <c r="O905" i="4" s="1"/>
  <c r="P905" i="4" s="1"/>
  <c r="Q905" i="4" s="1"/>
  <c r="M827" i="4"/>
  <c r="N827" i="4" s="1"/>
  <c r="M581" i="4"/>
  <c r="N581" i="4" s="1"/>
  <c r="M579" i="4"/>
  <c r="N579" i="4" s="1"/>
  <c r="M530" i="4"/>
  <c r="N530" i="4" s="1"/>
  <c r="M1178" i="4"/>
  <c r="N1178" i="4" s="1"/>
  <c r="O1178" i="4" s="1"/>
  <c r="P1178" i="4" s="1"/>
  <c r="Q1178" i="4" s="1"/>
  <c r="M871" i="4"/>
  <c r="N871" i="4" s="1"/>
  <c r="M776" i="4"/>
  <c r="N776" i="4" s="1"/>
  <c r="M549" i="4"/>
  <c r="N549" i="4" s="1"/>
  <c r="M522" i="4"/>
  <c r="N522" i="4" s="1"/>
  <c r="M519" i="4"/>
  <c r="N519" i="4" s="1"/>
  <c r="M513" i="4"/>
  <c r="N513" i="4" s="1"/>
  <c r="O513" i="4" s="1"/>
  <c r="P513" i="4" s="1"/>
  <c r="Q513" i="4" s="1"/>
  <c r="M949" i="4"/>
  <c r="N949" i="4" s="1"/>
  <c r="M787" i="4"/>
  <c r="N787" i="4" s="1"/>
  <c r="M765" i="4"/>
  <c r="N765" i="4" s="1"/>
  <c r="M562" i="4"/>
  <c r="N562" i="4" s="1"/>
  <c r="M977" i="4"/>
  <c r="N977" i="4" s="1"/>
  <c r="M573" i="4"/>
  <c r="N573" i="4" s="1"/>
  <c r="M545" i="4"/>
  <c r="N545" i="4" s="1"/>
  <c r="M543" i="4"/>
  <c r="N543" i="4" s="1"/>
  <c r="M538" i="4"/>
  <c r="N538" i="4" s="1"/>
  <c r="M533" i="4"/>
  <c r="N533" i="4" s="1"/>
  <c r="M514" i="4"/>
  <c r="N514" i="4" s="1"/>
  <c r="O514" i="4" s="1"/>
  <c r="P514" i="4" s="1"/>
  <c r="Q514" i="4" s="1"/>
  <c r="M753" i="4"/>
  <c r="N753" i="4" s="1"/>
  <c r="M592" i="4"/>
  <c r="N592" i="4" s="1"/>
  <c r="O592" i="4" s="1"/>
  <c r="P592" i="4" s="1"/>
  <c r="Q592" i="4" s="1"/>
  <c r="M586" i="4"/>
  <c r="N586" i="4" s="1"/>
  <c r="M556" i="4"/>
  <c r="N556" i="4" s="1"/>
  <c r="M554" i="4"/>
  <c r="N554" i="4" s="1"/>
  <c r="M751" i="4"/>
  <c r="N751" i="4" s="1"/>
  <c r="M582" i="4"/>
  <c r="N582" i="4" s="1"/>
  <c r="M578" i="4"/>
  <c r="N578" i="4" s="1"/>
  <c r="M507" i="4"/>
  <c r="N507" i="4" s="1"/>
  <c r="M610" i="4"/>
  <c r="N610" i="4" s="1"/>
  <c r="M596" i="4"/>
  <c r="N596" i="4" s="1"/>
  <c r="M536" i="4"/>
  <c r="N536" i="4" s="1"/>
  <c r="O536" i="4" s="1"/>
  <c r="P536" i="4" s="1"/>
  <c r="Q536" i="4" s="1"/>
  <c r="M500" i="4"/>
  <c r="N500" i="4" s="1"/>
  <c r="M496" i="4"/>
  <c r="N496" i="4" s="1"/>
  <c r="M488" i="4"/>
  <c r="N488" i="4" s="1"/>
  <c r="M484" i="4"/>
  <c r="N484" i="4" s="1"/>
  <c r="M476" i="4"/>
  <c r="N476" i="4" s="1"/>
  <c r="M472" i="4"/>
  <c r="N472" i="4" s="1"/>
  <c r="M464" i="4"/>
  <c r="N464" i="4" s="1"/>
  <c r="M460" i="4"/>
  <c r="N460" i="4" s="1"/>
  <c r="M452" i="4"/>
  <c r="N452" i="4" s="1"/>
  <c r="M448" i="4"/>
  <c r="N448" i="4" s="1"/>
  <c r="M440" i="4"/>
  <c r="N440" i="4" s="1"/>
  <c r="O440" i="4" s="1"/>
  <c r="P440" i="4" s="1"/>
  <c r="Q440" i="4" s="1"/>
  <c r="M436" i="4"/>
  <c r="N436" i="4" s="1"/>
  <c r="M428" i="4"/>
  <c r="N428" i="4" s="1"/>
  <c r="M365" i="4"/>
  <c r="N365" i="4" s="1"/>
  <c r="M353" i="4"/>
  <c r="N353" i="4" s="1"/>
  <c r="M346" i="4"/>
  <c r="N346" i="4" s="1"/>
  <c r="M334" i="4"/>
  <c r="N334" i="4" s="1"/>
  <c r="M322" i="4"/>
  <c r="N322" i="4" s="1"/>
  <c r="M310" i="4"/>
  <c r="N310" i="4" s="1"/>
  <c r="M305" i="4"/>
  <c r="N305" i="4" s="1"/>
  <c r="M301" i="4"/>
  <c r="N301" i="4" s="1"/>
  <c r="M297" i="4"/>
  <c r="N297" i="4" s="1"/>
  <c r="O297" i="4" s="1"/>
  <c r="P297" i="4" s="1"/>
  <c r="Q297" i="4" s="1"/>
  <c r="M259" i="4"/>
  <c r="N259" i="4" s="1"/>
  <c r="O259" i="4" s="1"/>
  <c r="P259" i="4" s="1"/>
  <c r="Q259" i="4" s="1"/>
  <c r="M550" i="4"/>
  <c r="N550" i="4" s="1"/>
  <c r="M508" i="4"/>
  <c r="N508" i="4" s="1"/>
  <c r="O508" i="4" s="1"/>
  <c r="P508" i="4" s="1"/>
  <c r="Q508" i="4" s="1"/>
  <c r="M360" i="4"/>
  <c r="N360" i="4" s="1"/>
  <c r="M348" i="4"/>
  <c r="N348" i="4" s="1"/>
  <c r="M339" i="4"/>
  <c r="N339" i="4" s="1"/>
  <c r="M327" i="4"/>
  <c r="N327" i="4" s="1"/>
  <c r="M315" i="4"/>
  <c r="N315" i="4" s="1"/>
  <c r="M292" i="4"/>
  <c r="N292" i="4" s="1"/>
  <c r="M286" i="4"/>
  <c r="N286" i="4" s="1"/>
  <c r="M268" i="4"/>
  <c r="N268" i="4" s="1"/>
  <c r="M260" i="4"/>
  <c r="N260" i="4" s="1"/>
  <c r="M248" i="4"/>
  <c r="N248" i="4" s="1"/>
  <c r="O248" i="4" s="1"/>
  <c r="P248" i="4" s="1"/>
  <c r="Q248" i="4" s="1"/>
  <c r="M236" i="4"/>
  <c r="N236" i="4" s="1"/>
  <c r="M760" i="4"/>
  <c r="N760" i="4" s="1"/>
  <c r="M609" i="4"/>
  <c r="N609" i="4" s="1"/>
  <c r="M355" i="4"/>
  <c r="N355" i="4" s="1"/>
  <c r="M344" i="4"/>
  <c r="N344" i="4" s="1"/>
  <c r="M332" i="4"/>
  <c r="N332" i="4" s="1"/>
  <c r="M320" i="4"/>
  <c r="N320" i="4" s="1"/>
  <c r="M249" i="4"/>
  <c r="N249" i="4" s="1"/>
  <c r="M237" i="4"/>
  <c r="N237" i="4" s="1"/>
  <c r="M606" i="4"/>
  <c r="N606" i="4" s="1"/>
  <c r="M499" i="4"/>
  <c r="N499" i="4" s="1"/>
  <c r="O499" i="4" s="1"/>
  <c r="P499" i="4" s="1"/>
  <c r="Q499" i="4" s="1"/>
  <c r="M495" i="4"/>
  <c r="N495" i="4" s="1"/>
  <c r="M487" i="4"/>
  <c r="N487" i="4" s="1"/>
  <c r="M483" i="4"/>
  <c r="N483" i="4" s="1"/>
  <c r="M475" i="4"/>
  <c r="N475" i="4" s="1"/>
  <c r="M471" i="4"/>
  <c r="N471" i="4" s="1"/>
  <c r="M463" i="4"/>
  <c r="N463" i="4" s="1"/>
  <c r="M459" i="4"/>
  <c r="N459" i="4" s="1"/>
  <c r="M451" i="4"/>
  <c r="N451" i="4" s="1"/>
  <c r="M447" i="4"/>
  <c r="N447" i="4" s="1"/>
  <c r="M439" i="4"/>
  <c r="N439" i="4" s="1"/>
  <c r="M435" i="4"/>
  <c r="N435" i="4" s="1"/>
  <c r="O435" i="4" s="1"/>
  <c r="P435" i="4" s="1"/>
  <c r="Q435" i="4" s="1"/>
  <c r="M427" i="4"/>
  <c r="N427" i="4" s="1"/>
  <c r="M424" i="4"/>
  <c r="N424" i="4" s="1"/>
  <c r="M421" i="4"/>
  <c r="N421" i="4" s="1"/>
  <c r="M418" i="4"/>
  <c r="N418" i="4" s="1"/>
  <c r="M415" i="4"/>
  <c r="N415" i="4" s="1"/>
  <c r="M412" i="4"/>
  <c r="N412" i="4" s="1"/>
  <c r="M409" i="4"/>
  <c r="N409" i="4" s="1"/>
  <c r="O409" i="4" s="1"/>
  <c r="P409" i="4" s="1"/>
  <c r="Q409" i="4" s="1"/>
  <c r="M406" i="4"/>
  <c r="N406" i="4" s="1"/>
  <c r="M403" i="4"/>
  <c r="N403" i="4" s="1"/>
  <c r="M400" i="4"/>
  <c r="N400" i="4" s="1"/>
  <c r="M397" i="4"/>
  <c r="N397" i="4" s="1"/>
  <c r="M394" i="4"/>
  <c r="N394" i="4" s="1"/>
  <c r="O394" i="4" s="1"/>
  <c r="P394" i="4" s="1"/>
  <c r="Q394" i="4" s="1"/>
  <c r="M391" i="4"/>
  <c r="N391" i="4" s="1"/>
  <c r="M388" i="4"/>
  <c r="N388" i="4" s="1"/>
  <c r="M385" i="4"/>
  <c r="N385" i="4" s="1"/>
  <c r="M382" i="4"/>
  <c r="N382" i="4" s="1"/>
  <c r="M379" i="4"/>
  <c r="N379" i="4" s="1"/>
  <c r="M376" i="4"/>
  <c r="N376" i="4" s="1"/>
  <c r="M373" i="4"/>
  <c r="N373" i="4" s="1"/>
  <c r="O373" i="4" s="1"/>
  <c r="P373" i="4" s="1"/>
  <c r="Q373" i="4" s="1"/>
  <c r="M370" i="4"/>
  <c r="N370" i="4" s="1"/>
  <c r="M367" i="4"/>
  <c r="N367" i="4" s="1"/>
  <c r="M362" i="4"/>
  <c r="N362" i="4" s="1"/>
  <c r="M325" i="4"/>
  <c r="N325" i="4" s="1"/>
  <c r="M313" i="4"/>
  <c r="N313" i="4" s="1"/>
  <c r="O313" i="4" s="1"/>
  <c r="P313" i="4" s="1"/>
  <c r="Q313" i="4" s="1"/>
  <c r="M302" i="4"/>
  <c r="N302" i="4" s="1"/>
  <c r="M298" i="4"/>
  <c r="N298" i="4" s="1"/>
  <c r="M293" i="4"/>
  <c r="N293" i="4" s="1"/>
  <c r="M287" i="4"/>
  <c r="N287" i="4" s="1"/>
  <c r="M281" i="4"/>
  <c r="N281" i="4" s="1"/>
  <c r="M275" i="4"/>
  <c r="N275" i="4" s="1"/>
  <c r="O275" i="4" s="1"/>
  <c r="P275" i="4" s="1"/>
  <c r="Q275" i="4" s="1"/>
  <c r="M269" i="4"/>
  <c r="N269" i="4" s="1"/>
  <c r="M262" i="4"/>
  <c r="N262" i="4" s="1"/>
  <c r="M848" i="4"/>
  <c r="N848" i="4" s="1"/>
  <c r="M793" i="4"/>
  <c r="N793" i="4" s="1"/>
  <c r="M516" i="4"/>
  <c r="N516" i="4" s="1"/>
  <c r="O516" i="4" s="1"/>
  <c r="P516" i="4" s="1"/>
  <c r="Q516" i="4" s="1"/>
  <c r="M357" i="4"/>
  <c r="N357" i="4" s="1"/>
  <c r="M342" i="4"/>
  <c r="N342" i="4" s="1"/>
  <c r="M330" i="4"/>
  <c r="N330" i="4" s="1"/>
  <c r="M318" i="4"/>
  <c r="N318" i="4" s="1"/>
  <c r="M306" i="4"/>
  <c r="N306" i="4" s="1"/>
  <c r="M263" i="4"/>
  <c r="N263" i="4" s="1"/>
  <c r="M251" i="4"/>
  <c r="N251" i="4" s="1"/>
  <c r="M605" i="4"/>
  <c r="N605" i="4" s="1"/>
  <c r="M534" i="4"/>
  <c r="N534" i="4" s="1"/>
  <c r="M364" i="4"/>
  <c r="N364" i="4" s="1"/>
  <c r="M352" i="4"/>
  <c r="N352" i="4" s="1"/>
  <c r="M335" i="4"/>
  <c r="N335" i="4" s="1"/>
  <c r="O335" i="4" s="1"/>
  <c r="P335" i="4" s="1"/>
  <c r="Q335" i="4" s="1"/>
  <c r="M323" i="4"/>
  <c r="N323" i="4" s="1"/>
  <c r="O323" i="4" s="1"/>
  <c r="P323" i="4" s="1"/>
  <c r="Q323" i="4" s="1"/>
  <c r="M311" i="4"/>
  <c r="N311" i="4" s="1"/>
  <c r="M294" i="4"/>
  <c r="N294" i="4" s="1"/>
  <c r="M288" i="4"/>
  <c r="N288" i="4" s="1"/>
  <c r="M270" i="4"/>
  <c r="N270" i="4" s="1"/>
  <c r="M264" i="4"/>
  <c r="N264" i="4" s="1"/>
  <c r="M252" i="4"/>
  <c r="N252" i="4" s="1"/>
  <c r="M240" i="4"/>
  <c r="N240" i="4" s="1"/>
  <c r="M602" i="4"/>
  <c r="N602" i="4" s="1"/>
  <c r="M569" i="4"/>
  <c r="N569" i="4" s="1"/>
  <c r="M520" i="4"/>
  <c r="N520" i="4" s="1"/>
  <c r="M515" i="4"/>
  <c r="N515" i="4" s="1"/>
  <c r="O515" i="4" s="1"/>
  <c r="P515" i="4" s="1"/>
  <c r="Q515" i="4" s="1"/>
  <c r="M506" i="4"/>
  <c r="N506" i="4" s="1"/>
  <c r="M502" i="4"/>
  <c r="N502" i="4" s="1"/>
  <c r="M498" i="4"/>
  <c r="N498" i="4" s="1"/>
  <c r="M494" i="4"/>
  <c r="N494" i="4" s="1"/>
  <c r="M490" i="4"/>
  <c r="N490" i="4" s="1"/>
  <c r="M486" i="4"/>
  <c r="N486" i="4" s="1"/>
  <c r="O486" i="4" s="1"/>
  <c r="P486" i="4" s="1"/>
  <c r="Q486" i="4" s="1"/>
  <c r="M482" i="4"/>
  <c r="N482" i="4" s="1"/>
  <c r="M478" i="4"/>
  <c r="N478" i="4" s="1"/>
  <c r="M474" i="4"/>
  <c r="N474" i="4" s="1"/>
  <c r="M470" i="4"/>
  <c r="N470" i="4" s="1"/>
  <c r="M466" i="4"/>
  <c r="N466" i="4" s="1"/>
  <c r="M462" i="4"/>
  <c r="N462" i="4" s="1"/>
  <c r="O462" i="4" s="1"/>
  <c r="P462" i="4" s="1"/>
  <c r="Q462" i="4" s="1"/>
  <c r="M458" i="4"/>
  <c r="N458" i="4" s="1"/>
  <c r="M454" i="4"/>
  <c r="N454" i="4" s="1"/>
  <c r="M450" i="4"/>
  <c r="N450" i="4" s="1"/>
  <c r="M446" i="4"/>
  <c r="N446" i="4" s="1"/>
  <c r="M442" i="4"/>
  <c r="N442" i="4" s="1"/>
  <c r="M438" i="4"/>
  <c r="N438" i="4" s="1"/>
  <c r="O438" i="4" s="1"/>
  <c r="P438" i="4" s="1"/>
  <c r="Q438" i="4" s="1"/>
  <c r="M434" i="4"/>
  <c r="N434" i="4" s="1"/>
  <c r="M430" i="4"/>
  <c r="N430" i="4" s="1"/>
  <c r="M340" i="4"/>
  <c r="N340" i="4" s="1"/>
  <c r="M328" i="4"/>
  <c r="N328" i="4" s="1"/>
  <c r="M316" i="4"/>
  <c r="N316" i="4" s="1"/>
  <c r="M303" i="4"/>
  <c r="N303" i="4" s="1"/>
  <c r="O303" i="4" s="1"/>
  <c r="P303" i="4" s="1"/>
  <c r="Q303" i="4" s="1"/>
  <c r="M299" i="4"/>
  <c r="N299" i="4" s="1"/>
  <c r="M253" i="4"/>
  <c r="N253" i="4" s="1"/>
  <c r="M241" i="4"/>
  <c r="N241" i="4" s="1"/>
  <c r="M526" i="4"/>
  <c r="N526" i="4" s="1"/>
  <c r="M426" i="4"/>
  <c r="N426" i="4" s="1"/>
  <c r="M423" i="4"/>
  <c r="N423" i="4" s="1"/>
  <c r="M417" i="4"/>
  <c r="N417" i="4" s="1"/>
  <c r="M414" i="4"/>
  <c r="N414" i="4" s="1"/>
  <c r="M411" i="4"/>
  <c r="N411" i="4" s="1"/>
  <c r="M405" i="4"/>
  <c r="N405" i="4" s="1"/>
  <c r="M402" i="4"/>
  <c r="N402" i="4" s="1"/>
  <c r="M399" i="4"/>
  <c r="N399" i="4" s="1"/>
  <c r="O399" i="4" s="1"/>
  <c r="P399" i="4" s="1"/>
  <c r="Q399" i="4" s="1"/>
  <c r="M393" i="4"/>
  <c r="N393" i="4" s="1"/>
  <c r="O393" i="4" s="1"/>
  <c r="P393" i="4" s="1"/>
  <c r="Q393" i="4" s="1"/>
  <c r="M390" i="4"/>
  <c r="N390" i="4" s="1"/>
  <c r="M387" i="4"/>
  <c r="N387" i="4" s="1"/>
  <c r="M381" i="4"/>
  <c r="N381" i="4" s="1"/>
  <c r="M378" i="4"/>
  <c r="N378" i="4" s="1"/>
  <c r="O378" i="4" s="1"/>
  <c r="P378" i="4" s="1"/>
  <c r="Q378" i="4" s="1"/>
  <c r="M375" i="4"/>
  <c r="N375" i="4" s="1"/>
  <c r="M369" i="4"/>
  <c r="N369" i="4" s="1"/>
  <c r="M366" i="4"/>
  <c r="N366" i="4" s="1"/>
  <c r="M354" i="4"/>
  <c r="N354" i="4" s="1"/>
  <c r="M333" i="4"/>
  <c r="N333" i="4" s="1"/>
  <c r="M321" i="4"/>
  <c r="N321" i="4" s="1"/>
  <c r="O321" i="4" s="1"/>
  <c r="P321" i="4" s="1"/>
  <c r="Q321" i="4" s="1"/>
  <c r="M309" i="4"/>
  <c r="N309" i="4" s="1"/>
  <c r="M295" i="4"/>
  <c r="N295" i="4" s="1"/>
  <c r="M283" i="4"/>
  <c r="N283" i="4" s="1"/>
  <c r="M277" i="4"/>
  <c r="N277" i="4" s="1"/>
  <c r="M271" i="4"/>
  <c r="N271" i="4" s="1"/>
  <c r="O271" i="4" s="1"/>
  <c r="P271" i="4" s="1"/>
  <c r="Q271" i="4" s="1"/>
  <c r="M265" i="4"/>
  <c r="N265" i="4" s="1"/>
  <c r="M254" i="4"/>
  <c r="N254" i="4" s="1"/>
  <c r="M242" i="4"/>
  <c r="N242" i="4" s="1"/>
  <c r="M613" i="4"/>
  <c r="N613" i="4" s="1"/>
  <c r="M509" i="4"/>
  <c r="N509" i="4" s="1"/>
  <c r="M425" i="4"/>
  <c r="N425" i="4" s="1"/>
  <c r="M422" i="4"/>
  <c r="N422" i="4" s="1"/>
  <c r="O422" i="4" s="1"/>
  <c r="P422" i="4" s="1"/>
  <c r="Q422" i="4" s="1"/>
  <c r="M416" i="4"/>
  <c r="N416" i="4" s="1"/>
  <c r="M413" i="4"/>
  <c r="N413" i="4" s="1"/>
  <c r="M410" i="4"/>
  <c r="N410" i="4" s="1"/>
  <c r="M404" i="4"/>
  <c r="N404" i="4" s="1"/>
  <c r="M401" i="4"/>
  <c r="N401" i="4" s="1"/>
  <c r="M398" i="4"/>
  <c r="N398" i="4" s="1"/>
  <c r="M392" i="4"/>
  <c r="N392" i="4" s="1"/>
  <c r="M389" i="4"/>
  <c r="N389" i="4" s="1"/>
  <c r="M386" i="4"/>
  <c r="N386" i="4" s="1"/>
  <c r="M380" i="4"/>
  <c r="N380" i="4" s="1"/>
  <c r="M377" i="4"/>
  <c r="N377" i="4" s="1"/>
  <c r="M374" i="4"/>
  <c r="N374" i="4" s="1"/>
  <c r="O374" i="4" s="1"/>
  <c r="P374" i="4" s="1"/>
  <c r="Q374" i="4" s="1"/>
  <c r="M368" i="4"/>
  <c r="N368" i="4" s="1"/>
  <c r="M358" i="4"/>
  <c r="N358" i="4" s="1"/>
  <c r="M341" i="4"/>
  <c r="N341" i="4" s="1"/>
  <c r="M329" i="4"/>
  <c r="N329" i="4" s="1"/>
  <c r="M317" i="4"/>
  <c r="N317" i="4" s="1"/>
  <c r="M291" i="4"/>
  <c r="N291" i="4" s="1"/>
  <c r="O291" i="4" s="1"/>
  <c r="P291" i="4" s="1"/>
  <c r="Q291" i="4" s="1"/>
  <c r="M273" i="4"/>
  <c r="N273" i="4" s="1"/>
  <c r="M267" i="4"/>
  <c r="N267" i="4" s="1"/>
  <c r="M258" i="4"/>
  <c r="N258" i="4" s="1"/>
  <c r="M246" i="4"/>
  <c r="N246" i="4" s="1"/>
  <c r="M234" i="4"/>
  <c r="N234" i="4" s="1"/>
  <c r="M326" i="4"/>
  <c r="N326" i="4" s="1"/>
  <c r="O326" i="4" s="1"/>
  <c r="P326" i="4" s="1"/>
  <c r="Q326" i="4" s="1"/>
  <c r="M124" i="4"/>
  <c r="N124" i="4" s="1"/>
  <c r="M112" i="4"/>
  <c r="N112" i="4" s="1"/>
  <c r="M100" i="4"/>
  <c r="N100" i="4" s="1"/>
  <c r="O100" i="4" s="1"/>
  <c r="P100" i="4" s="1"/>
  <c r="Q100" i="4" s="1"/>
  <c r="M97" i="4"/>
  <c r="N97" i="4" s="1"/>
  <c r="M94" i="4"/>
  <c r="N94" i="4" s="1"/>
  <c r="M91" i="4"/>
  <c r="N91" i="4" s="1"/>
  <c r="M88" i="4"/>
  <c r="N88" i="4" s="1"/>
  <c r="M85" i="4"/>
  <c r="N85" i="4" s="1"/>
  <c r="M82" i="4"/>
  <c r="N82" i="4" s="1"/>
  <c r="M73" i="4"/>
  <c r="N73" i="4" s="1"/>
  <c r="M70" i="4"/>
  <c r="N70" i="4" s="1"/>
  <c r="M67" i="4"/>
  <c r="N67" i="4" s="1"/>
  <c r="O67" i="4" s="1"/>
  <c r="P67" i="4" s="1"/>
  <c r="Q67" i="4" s="1"/>
  <c r="M64" i="4"/>
  <c r="N64" i="4" s="1"/>
  <c r="O64" i="4" s="1"/>
  <c r="P64" i="4" s="1"/>
  <c r="Q64" i="4" s="1"/>
  <c r="M60" i="4"/>
  <c r="N60" i="4" s="1"/>
  <c r="M56" i="4"/>
  <c r="N56" i="4" s="1"/>
  <c r="M52" i="4"/>
  <c r="N52" i="4" s="1"/>
  <c r="M505" i="4"/>
  <c r="N505" i="4" s="1"/>
  <c r="M489" i="4"/>
  <c r="N489" i="4" s="1"/>
  <c r="M473" i="4"/>
  <c r="N473" i="4" s="1"/>
  <c r="M457" i="4"/>
  <c r="N457" i="4" s="1"/>
  <c r="M441" i="4"/>
  <c r="N441" i="4" s="1"/>
  <c r="M356" i="4"/>
  <c r="N356" i="4" s="1"/>
  <c r="M319" i="4"/>
  <c r="N319" i="4" s="1"/>
  <c r="M266" i="4"/>
  <c r="N266" i="4" s="1"/>
  <c r="O266" i="4" s="1"/>
  <c r="P266" i="4" s="1"/>
  <c r="Q266" i="4" s="1"/>
  <c r="M244" i="4"/>
  <c r="N244" i="4" s="1"/>
  <c r="M231" i="4"/>
  <c r="N231" i="4" s="1"/>
  <c r="M227" i="4"/>
  <c r="N227" i="4" s="1"/>
  <c r="M223" i="4"/>
  <c r="N223" i="4" s="1"/>
  <c r="M219" i="4"/>
  <c r="N219" i="4" s="1"/>
  <c r="M129" i="4"/>
  <c r="N129" i="4" s="1"/>
  <c r="M117" i="4"/>
  <c r="N117" i="4" s="1"/>
  <c r="M105" i="4"/>
  <c r="N105" i="4" s="1"/>
  <c r="M257" i="4"/>
  <c r="N257" i="4" s="1"/>
  <c r="M215" i="4"/>
  <c r="N215" i="4" s="1"/>
  <c r="M212" i="4"/>
  <c r="N212" i="4" s="1"/>
  <c r="M209" i="4"/>
  <c r="N209" i="4" s="1"/>
  <c r="M206" i="4"/>
  <c r="N206" i="4" s="1"/>
  <c r="M203" i="4"/>
  <c r="N203" i="4" s="1"/>
  <c r="M200" i="4"/>
  <c r="N200" i="4" s="1"/>
  <c r="M197" i="4"/>
  <c r="N197" i="4" s="1"/>
  <c r="M194" i="4"/>
  <c r="N194" i="4" s="1"/>
  <c r="M191" i="4"/>
  <c r="N191" i="4" s="1"/>
  <c r="M182" i="4"/>
  <c r="N182" i="4" s="1"/>
  <c r="M179" i="4"/>
  <c r="N179" i="4" s="1"/>
  <c r="M176" i="4"/>
  <c r="N176" i="4" s="1"/>
  <c r="M173" i="4"/>
  <c r="N173" i="4" s="1"/>
  <c r="M170" i="4"/>
  <c r="N170" i="4" s="1"/>
  <c r="M167" i="4"/>
  <c r="N167" i="4" s="1"/>
  <c r="M164" i="4"/>
  <c r="N164" i="4" s="1"/>
  <c r="M161" i="4"/>
  <c r="N161" i="4" s="1"/>
  <c r="M158" i="4"/>
  <c r="N158" i="4" s="1"/>
  <c r="M155" i="4"/>
  <c r="N155" i="4" s="1"/>
  <c r="M146" i="4"/>
  <c r="N146" i="4" s="1"/>
  <c r="M143" i="4"/>
  <c r="N143" i="4" s="1"/>
  <c r="M140" i="4"/>
  <c r="N140" i="4" s="1"/>
  <c r="M137" i="4"/>
  <c r="N137" i="4" s="1"/>
  <c r="M122" i="4"/>
  <c r="N122" i="4" s="1"/>
  <c r="M110" i="4"/>
  <c r="N110" i="4" s="1"/>
  <c r="M338" i="4"/>
  <c r="N338" i="4" s="1"/>
  <c r="M243" i="4"/>
  <c r="N243" i="4" s="1"/>
  <c r="O243" i="4" s="1"/>
  <c r="P243" i="4" s="1"/>
  <c r="Q243" i="4" s="1"/>
  <c r="M127" i="4"/>
  <c r="N127" i="4" s="1"/>
  <c r="O127" i="4" s="1"/>
  <c r="P127" i="4" s="1"/>
  <c r="Q127" i="4" s="1"/>
  <c r="M115" i="4"/>
  <c r="N115" i="4" s="1"/>
  <c r="M57" i="4"/>
  <c r="N57" i="4" s="1"/>
  <c r="M53" i="4"/>
  <c r="N53" i="4" s="1"/>
  <c r="M598" i="4"/>
  <c r="N598" i="4" s="1"/>
  <c r="M501" i="4"/>
  <c r="N501" i="4" s="1"/>
  <c r="M485" i="4"/>
  <c r="N485" i="4" s="1"/>
  <c r="M469" i="4"/>
  <c r="N469" i="4" s="1"/>
  <c r="M453" i="4"/>
  <c r="N453" i="4" s="1"/>
  <c r="M437" i="4"/>
  <c r="N437" i="4" s="1"/>
  <c r="M331" i="4"/>
  <c r="N331" i="4" s="1"/>
  <c r="M304" i="4"/>
  <c r="N304" i="4" s="1"/>
  <c r="O304" i="4" s="1"/>
  <c r="P304" i="4" s="1"/>
  <c r="Q304" i="4" s="1"/>
  <c r="M284" i="4"/>
  <c r="N284" i="4" s="1"/>
  <c r="M256" i="4"/>
  <c r="N256" i="4" s="1"/>
  <c r="M230" i="4"/>
  <c r="N230" i="4" s="1"/>
  <c r="M226" i="4"/>
  <c r="N226" i="4" s="1"/>
  <c r="M222" i="4"/>
  <c r="N222" i="4" s="1"/>
  <c r="M132" i="4"/>
  <c r="N132" i="4" s="1"/>
  <c r="M120" i="4"/>
  <c r="N120" i="4" s="1"/>
  <c r="M108" i="4"/>
  <c r="N108" i="4" s="1"/>
  <c r="M98" i="4"/>
  <c r="N98" i="4" s="1"/>
  <c r="M95" i="4"/>
  <c r="N95" i="4" s="1"/>
  <c r="M92" i="4"/>
  <c r="N92" i="4" s="1"/>
  <c r="M89" i="4"/>
  <c r="N89" i="4" s="1"/>
  <c r="O89" i="4" s="1"/>
  <c r="P89" i="4" s="1"/>
  <c r="Q89" i="4" s="1"/>
  <c r="M86" i="4"/>
  <c r="N86" i="4" s="1"/>
  <c r="O86" i="4" s="1"/>
  <c r="P86" i="4" s="1"/>
  <c r="Q86" i="4" s="1"/>
  <c r="M83" i="4"/>
  <c r="N83" i="4" s="1"/>
  <c r="M80" i="4"/>
  <c r="N80" i="4" s="1"/>
  <c r="M71" i="4"/>
  <c r="N71" i="4" s="1"/>
  <c r="M68" i="4"/>
  <c r="N68" i="4" s="1"/>
  <c r="M65" i="4"/>
  <c r="N65" i="4" s="1"/>
  <c r="M363" i="4"/>
  <c r="N363" i="4" s="1"/>
  <c r="M125" i="4"/>
  <c r="N125" i="4" s="1"/>
  <c r="M113" i="4"/>
  <c r="N113" i="4" s="1"/>
  <c r="M101" i="4"/>
  <c r="N101" i="4" s="1"/>
  <c r="M601" i="4"/>
  <c r="N601" i="4" s="1"/>
  <c r="M361" i="4"/>
  <c r="N361" i="4" s="1"/>
  <c r="O361" i="4" s="1"/>
  <c r="P361" i="4" s="1"/>
  <c r="Q361" i="4" s="1"/>
  <c r="M255" i="4"/>
  <c r="N255" i="4" s="1"/>
  <c r="O255" i="4" s="1"/>
  <c r="P255" i="4" s="1"/>
  <c r="Q255" i="4" s="1"/>
  <c r="M214" i="4"/>
  <c r="N214" i="4" s="1"/>
  <c r="M211" i="4"/>
  <c r="N211" i="4" s="1"/>
  <c r="O211" i="4" s="1"/>
  <c r="P211" i="4" s="1"/>
  <c r="Q211" i="4" s="1"/>
  <c r="M208" i="4"/>
  <c r="N208" i="4" s="1"/>
  <c r="M199" i="4"/>
  <c r="N199" i="4" s="1"/>
  <c r="M196" i="4"/>
  <c r="N196" i="4" s="1"/>
  <c r="M193" i="4"/>
  <c r="N193" i="4" s="1"/>
  <c r="M190" i="4"/>
  <c r="N190" i="4" s="1"/>
  <c r="M187" i="4"/>
  <c r="N187" i="4" s="1"/>
  <c r="M184" i="4"/>
  <c r="N184" i="4" s="1"/>
  <c r="M181" i="4"/>
  <c r="N181" i="4" s="1"/>
  <c r="M178" i="4"/>
  <c r="N178" i="4" s="1"/>
  <c r="O178" i="4" s="1"/>
  <c r="P178" i="4" s="1"/>
  <c r="Q178" i="4" s="1"/>
  <c r="M175" i="4"/>
  <c r="N175" i="4" s="1"/>
  <c r="O175" i="4" s="1"/>
  <c r="P175" i="4" s="1"/>
  <c r="Q175" i="4" s="1"/>
  <c r="M172" i="4"/>
  <c r="N172" i="4" s="1"/>
  <c r="M163" i="4"/>
  <c r="N163" i="4" s="1"/>
  <c r="M160" i="4"/>
  <c r="N160" i="4" s="1"/>
  <c r="M157" i="4"/>
  <c r="N157" i="4" s="1"/>
  <c r="M154" i="4"/>
  <c r="N154" i="4" s="1"/>
  <c r="M151" i="4"/>
  <c r="N151" i="4" s="1"/>
  <c r="M148" i="4"/>
  <c r="N148" i="4" s="1"/>
  <c r="M145" i="4"/>
  <c r="N145" i="4" s="1"/>
  <c r="M142" i="4"/>
  <c r="N142" i="4" s="1"/>
  <c r="M139" i="4"/>
  <c r="N139" i="4" s="1"/>
  <c r="O139" i="4" s="1"/>
  <c r="P139" i="4" s="1"/>
  <c r="Q139" i="4" s="1"/>
  <c r="M136" i="4"/>
  <c r="N136" i="4" s="1"/>
  <c r="O136" i="4" s="1"/>
  <c r="P136" i="4" s="1"/>
  <c r="Q136" i="4" s="1"/>
  <c r="M106" i="4"/>
  <c r="N106" i="4" s="1"/>
  <c r="O106" i="4" s="1"/>
  <c r="P106" i="4" s="1"/>
  <c r="Q106" i="4" s="1"/>
  <c r="M62" i="4"/>
  <c r="N62" i="4" s="1"/>
  <c r="M58" i="4"/>
  <c r="N58" i="4" s="1"/>
  <c r="M54" i="4"/>
  <c r="N54" i="4" s="1"/>
  <c r="M351" i="4"/>
  <c r="N351" i="4" s="1"/>
  <c r="M336" i="4"/>
  <c r="N336" i="4" s="1"/>
  <c r="M233" i="4"/>
  <c r="N233" i="4" s="1"/>
  <c r="M128" i="4"/>
  <c r="N128" i="4" s="1"/>
  <c r="M116" i="4"/>
  <c r="N116" i="4" s="1"/>
  <c r="M96" i="4"/>
  <c r="N96" i="4" s="1"/>
  <c r="M93" i="4"/>
  <c r="N93" i="4" s="1"/>
  <c r="M90" i="4"/>
  <c r="N90" i="4" s="1"/>
  <c r="O90" i="4" s="1"/>
  <c r="P90" i="4" s="1"/>
  <c r="Q90" i="4" s="1"/>
  <c r="M87" i="4"/>
  <c r="N87" i="4" s="1"/>
  <c r="M84" i="4"/>
  <c r="N84" i="4" s="1"/>
  <c r="M81" i="4"/>
  <c r="N81" i="4" s="1"/>
  <c r="M78" i="4"/>
  <c r="N78" i="4" s="1"/>
  <c r="M75" i="4"/>
  <c r="N75" i="4" s="1"/>
  <c r="M72" i="4"/>
  <c r="N72" i="4" s="1"/>
  <c r="M69" i="4"/>
  <c r="N69" i="4" s="1"/>
  <c r="M567" i="4"/>
  <c r="N567" i="4" s="1"/>
  <c r="M497" i="4"/>
  <c r="N497" i="4" s="1"/>
  <c r="M481" i="4"/>
  <c r="N481" i="4" s="1"/>
  <c r="M465" i="4"/>
  <c r="N465" i="4" s="1"/>
  <c r="M449" i="4"/>
  <c r="N449" i="4" s="1"/>
  <c r="O449" i="4" s="1"/>
  <c r="P449" i="4" s="1"/>
  <c r="Q449" i="4" s="1"/>
  <c r="M433" i="4"/>
  <c r="N433" i="4" s="1"/>
  <c r="O433" i="4" s="1"/>
  <c r="P433" i="4" s="1"/>
  <c r="Q433" i="4" s="1"/>
  <c r="M343" i="4"/>
  <c r="N343" i="4" s="1"/>
  <c r="M225" i="4"/>
  <c r="N225" i="4" s="1"/>
  <c r="M221" i="4"/>
  <c r="N221" i="4" s="1"/>
  <c r="M217" i="4"/>
  <c r="N217" i="4" s="1"/>
  <c r="M123" i="4"/>
  <c r="N123" i="4" s="1"/>
  <c r="M111" i="4"/>
  <c r="N111" i="4" s="1"/>
  <c r="M561" i="4"/>
  <c r="N561" i="4" s="1"/>
  <c r="M349" i="4"/>
  <c r="N349" i="4" s="1"/>
  <c r="M314" i="4"/>
  <c r="N314" i="4" s="1"/>
  <c r="M121" i="4"/>
  <c r="N121" i="4" s="1"/>
  <c r="M109" i="4"/>
  <c r="N109" i="4" s="1"/>
  <c r="O109" i="4" s="1"/>
  <c r="P109" i="4" s="1"/>
  <c r="Q109" i="4" s="1"/>
  <c r="M63" i="4"/>
  <c r="N63" i="4" s="1"/>
  <c r="O63" i="4" s="1"/>
  <c r="P63" i="4" s="1"/>
  <c r="Q63" i="4" s="1"/>
  <c r="M59" i="4"/>
  <c r="N59" i="4" s="1"/>
  <c r="M55" i="4"/>
  <c r="N55" i="4" s="1"/>
  <c r="M531" i="4"/>
  <c r="N531" i="4" s="1"/>
  <c r="M493" i="4"/>
  <c r="N493" i="4" s="1"/>
  <c r="M477" i="4"/>
  <c r="N477" i="4" s="1"/>
  <c r="O477" i="4" s="1"/>
  <c r="P477" i="4" s="1"/>
  <c r="Q477" i="4" s="1"/>
  <c r="M461" i="4"/>
  <c r="N461" i="4" s="1"/>
  <c r="M445" i="4"/>
  <c r="N445" i="4" s="1"/>
  <c r="M429" i="4"/>
  <c r="N429" i="4" s="1"/>
  <c r="M307" i="4"/>
  <c r="N307" i="4" s="1"/>
  <c r="M296" i="4"/>
  <c r="N296" i="4" s="1"/>
  <c r="M228" i="4"/>
  <c r="N228" i="4" s="1"/>
  <c r="O228" i="4" s="1"/>
  <c r="P228" i="4" s="1"/>
  <c r="Q228" i="4" s="1"/>
  <c r="M224" i="4"/>
  <c r="N224" i="4" s="1"/>
  <c r="O224" i="4" s="1"/>
  <c r="P224" i="4" s="1"/>
  <c r="Q224" i="4" s="1"/>
  <c r="M220" i="4"/>
  <c r="N220" i="4" s="1"/>
  <c r="O220" i="4" s="1"/>
  <c r="P220" i="4" s="1"/>
  <c r="Q220" i="4" s="1"/>
  <c r="M216" i="4"/>
  <c r="N216" i="4" s="1"/>
  <c r="M213" i="4"/>
  <c r="N213" i="4" s="1"/>
  <c r="M210" i="4"/>
  <c r="N210" i="4" s="1"/>
  <c r="M207" i="4"/>
  <c r="N207" i="4" s="1"/>
  <c r="M204" i="4"/>
  <c r="N204" i="4" s="1"/>
  <c r="M201" i="4"/>
  <c r="N201" i="4" s="1"/>
  <c r="M198" i="4"/>
  <c r="N198" i="4" s="1"/>
  <c r="M189" i="4"/>
  <c r="N189" i="4" s="1"/>
  <c r="M186" i="4"/>
  <c r="N186" i="4" s="1"/>
  <c r="M183" i="4"/>
  <c r="N183" i="4" s="1"/>
  <c r="O183" i="4" s="1"/>
  <c r="P183" i="4" s="1"/>
  <c r="Q183" i="4" s="1"/>
  <c r="M180" i="4"/>
  <c r="N180" i="4" s="1"/>
  <c r="O180" i="4" s="1"/>
  <c r="P180" i="4" s="1"/>
  <c r="Q180" i="4" s="1"/>
  <c r="M177" i="4"/>
  <c r="N177" i="4" s="1"/>
  <c r="M174" i="4"/>
  <c r="N174" i="4" s="1"/>
  <c r="M171" i="4"/>
  <c r="N171" i="4" s="1"/>
  <c r="M168" i="4"/>
  <c r="N168" i="4" s="1"/>
  <c r="M165" i="4"/>
  <c r="N165" i="4" s="1"/>
  <c r="M162" i="4"/>
  <c r="N162" i="4" s="1"/>
  <c r="M153" i="4"/>
  <c r="N153" i="4" s="1"/>
  <c r="M150" i="4"/>
  <c r="N150" i="4" s="1"/>
  <c r="M147" i="4"/>
  <c r="N147" i="4" s="1"/>
  <c r="M144" i="4"/>
  <c r="N144" i="4" s="1"/>
  <c r="M141" i="4"/>
  <c r="N141" i="4" s="1"/>
  <c r="O141" i="4" s="1"/>
  <c r="P141" i="4" s="1"/>
  <c r="Q141" i="4" s="1"/>
  <c r="M138" i="4"/>
  <c r="N138" i="4" s="1"/>
  <c r="M133" i="4"/>
  <c r="N133" i="4" s="1"/>
  <c r="M126" i="4"/>
  <c r="N126" i="4" s="1"/>
  <c r="M114" i="4"/>
  <c r="N114" i="4" s="1"/>
  <c r="M102" i="4"/>
  <c r="N102" i="4" s="1"/>
  <c r="M49" i="4"/>
  <c r="N49" i="4" s="1"/>
  <c r="M48" i="4"/>
  <c r="N48" i="4" s="1"/>
  <c r="M47" i="4"/>
  <c r="N47" i="4" s="1"/>
  <c r="M46" i="4"/>
  <c r="N46" i="4" s="1"/>
  <c r="M45" i="4"/>
  <c r="N45" i="4" s="1"/>
  <c r="M44" i="4"/>
  <c r="N44" i="4" s="1"/>
  <c r="O44" i="4" s="1"/>
  <c r="P44" i="4" s="1"/>
  <c r="Q44" i="4" s="1"/>
  <c r="M43" i="4"/>
  <c r="N43" i="4" s="1"/>
  <c r="O43" i="4" s="1"/>
  <c r="P43" i="4" s="1"/>
  <c r="Q43" i="4" s="1"/>
  <c r="M42" i="4"/>
  <c r="N42" i="4" s="1"/>
  <c r="O42" i="4" s="1"/>
  <c r="P42" i="4" s="1"/>
  <c r="Q42" i="4" s="1"/>
  <c r="M41" i="4"/>
  <c r="N41" i="4" s="1"/>
  <c r="M40" i="4"/>
  <c r="N40" i="4" s="1"/>
  <c r="M37" i="4"/>
  <c r="N37" i="4" s="1"/>
  <c r="M36" i="4"/>
  <c r="N36" i="4" s="1"/>
  <c r="M35" i="4"/>
  <c r="N35" i="4" s="1"/>
  <c r="M34" i="4"/>
  <c r="N34" i="4" s="1"/>
  <c r="M33" i="4"/>
  <c r="N33" i="4" s="1"/>
  <c r="M32" i="4"/>
  <c r="N32" i="4" s="1"/>
  <c r="M31" i="4"/>
  <c r="N31" i="4" s="1"/>
  <c r="M30" i="4"/>
  <c r="N30" i="4" s="1"/>
  <c r="M29" i="4"/>
  <c r="N29" i="4" s="1"/>
  <c r="O29" i="4" s="1"/>
  <c r="P29" i="4" s="1"/>
  <c r="Q29" i="4" s="1"/>
  <c r="M28" i="4"/>
  <c r="N28" i="4" s="1"/>
  <c r="M245" i="4"/>
  <c r="N245" i="4" s="1"/>
  <c r="M135" i="4"/>
  <c r="N135" i="4" s="1"/>
  <c r="M131" i="4"/>
  <c r="N131" i="4" s="1"/>
  <c r="O2982" i="4"/>
  <c r="P2982" i="4" s="1"/>
  <c r="Q2982" i="4" s="1"/>
  <c r="O2984" i="4"/>
  <c r="P2984" i="4" s="1"/>
  <c r="Q2984" i="4" s="1"/>
  <c r="O2985" i="4"/>
  <c r="P2985" i="4" s="1"/>
  <c r="Q2985" i="4" s="1"/>
  <c r="O2973" i="4"/>
  <c r="P2973" i="4" s="1"/>
  <c r="Q2973" i="4" s="1"/>
  <c r="O2986" i="4"/>
  <c r="P2986" i="4" s="1"/>
  <c r="Q2986" i="4" s="1"/>
  <c r="O2988" i="4"/>
  <c r="P2988" i="4" s="1"/>
  <c r="Q2988" i="4" s="1"/>
  <c r="O2977" i="4"/>
  <c r="P2977" i="4" s="1"/>
  <c r="Q2977" i="4" s="1"/>
  <c r="O2946" i="4"/>
  <c r="P2946" i="4" s="1"/>
  <c r="Q2946" i="4" s="1"/>
  <c r="O2940" i="4"/>
  <c r="P2940" i="4" s="1"/>
  <c r="Q2940" i="4" s="1"/>
  <c r="O2969" i="4"/>
  <c r="P2969" i="4" s="1"/>
  <c r="Q2969" i="4" s="1"/>
  <c r="O2957" i="4"/>
  <c r="P2957" i="4" s="1"/>
  <c r="Q2957" i="4" s="1"/>
  <c r="O2953" i="4"/>
  <c r="P2953" i="4" s="1"/>
  <c r="Q2953" i="4" s="1"/>
  <c r="O2970" i="4"/>
  <c r="P2970" i="4" s="1"/>
  <c r="Q2970" i="4" s="1"/>
  <c r="O2966" i="4"/>
  <c r="P2966" i="4" s="1"/>
  <c r="Q2966" i="4" s="1"/>
  <c r="O2958" i="4"/>
  <c r="P2958" i="4" s="1"/>
  <c r="Q2958" i="4" s="1"/>
  <c r="O2954" i="4"/>
  <c r="P2954" i="4" s="1"/>
  <c r="Q2954" i="4" s="1"/>
  <c r="O2948" i="4"/>
  <c r="P2948" i="4" s="1"/>
  <c r="Q2948" i="4" s="1"/>
  <c r="O2942" i="4"/>
  <c r="P2942" i="4" s="1"/>
  <c r="Q2942" i="4" s="1"/>
  <c r="O2936" i="4"/>
  <c r="P2936" i="4" s="1"/>
  <c r="Q2936" i="4" s="1"/>
  <c r="O2927" i="4"/>
  <c r="P2927" i="4" s="1"/>
  <c r="Q2927" i="4" s="1"/>
  <c r="O2980" i="4"/>
  <c r="P2980" i="4" s="1"/>
  <c r="Q2980" i="4" s="1"/>
  <c r="O2978" i="4"/>
  <c r="P2978" i="4" s="1"/>
  <c r="Q2978" i="4" s="1"/>
  <c r="O2949" i="4"/>
  <c r="P2949" i="4" s="1"/>
  <c r="Q2949" i="4" s="1"/>
  <c r="O2937" i="4"/>
  <c r="P2937" i="4" s="1"/>
  <c r="Q2937" i="4" s="1"/>
  <c r="O2929" i="4"/>
  <c r="P2929" i="4" s="1"/>
  <c r="Q2929" i="4" s="1"/>
  <c r="O2974" i="4"/>
  <c r="P2974" i="4" s="1"/>
  <c r="Q2974" i="4" s="1"/>
  <c r="O2971" i="4"/>
  <c r="P2971" i="4" s="1"/>
  <c r="Q2971" i="4" s="1"/>
  <c r="O2967" i="4"/>
  <c r="P2967" i="4" s="1"/>
  <c r="Q2967" i="4" s="1"/>
  <c r="O2963" i="4"/>
  <c r="P2963" i="4" s="1"/>
  <c r="Q2963" i="4" s="1"/>
  <c r="O2959" i="4"/>
  <c r="P2959" i="4" s="1"/>
  <c r="Q2959" i="4" s="1"/>
  <c r="O2983" i="4"/>
  <c r="P2983" i="4" s="1"/>
  <c r="Q2983" i="4" s="1"/>
  <c r="O2950" i="4"/>
  <c r="P2950" i="4" s="1"/>
  <c r="Q2950" i="4" s="1"/>
  <c r="O2935" i="4"/>
  <c r="P2935" i="4" s="1"/>
  <c r="Q2935" i="4" s="1"/>
  <c r="O2938" i="4"/>
  <c r="P2938" i="4" s="1"/>
  <c r="Q2938" i="4" s="1"/>
  <c r="O2926" i="4"/>
  <c r="P2926" i="4" s="1"/>
  <c r="Q2926" i="4" s="1"/>
  <c r="O2921" i="4"/>
  <c r="P2921" i="4" s="1"/>
  <c r="Q2921" i="4" s="1"/>
  <c r="O2915" i="4"/>
  <c r="P2915" i="4" s="1"/>
  <c r="Q2915" i="4" s="1"/>
  <c r="O2909" i="4"/>
  <c r="P2909" i="4" s="1"/>
  <c r="Q2909" i="4" s="1"/>
  <c r="O2903" i="4"/>
  <c r="P2903" i="4" s="1"/>
  <c r="Q2903" i="4" s="1"/>
  <c r="O2956" i="4"/>
  <c r="P2956" i="4" s="1"/>
  <c r="Q2956" i="4" s="1"/>
  <c r="O2933" i="4"/>
  <c r="P2933" i="4" s="1"/>
  <c r="Q2933" i="4" s="1"/>
  <c r="O2930" i="4"/>
  <c r="P2930" i="4" s="1"/>
  <c r="Q2930" i="4" s="1"/>
  <c r="O2916" i="4"/>
  <c r="P2916" i="4" s="1"/>
  <c r="Q2916" i="4" s="1"/>
  <c r="O2910" i="4"/>
  <c r="P2910" i="4" s="1"/>
  <c r="Q2910" i="4" s="1"/>
  <c r="O2904" i="4"/>
  <c r="P2904" i="4" s="1"/>
  <c r="Q2904" i="4" s="1"/>
  <c r="O2892" i="4"/>
  <c r="P2892" i="4" s="1"/>
  <c r="Q2892" i="4" s="1"/>
  <c r="O2891" i="4"/>
  <c r="P2891" i="4" s="1"/>
  <c r="Q2891" i="4" s="1"/>
  <c r="O2890" i="4"/>
  <c r="P2890" i="4" s="1"/>
  <c r="Q2890" i="4" s="1"/>
  <c r="O2889" i="4"/>
  <c r="P2889" i="4" s="1"/>
  <c r="Q2889" i="4" s="1"/>
  <c r="O2888" i="4"/>
  <c r="P2888" i="4" s="1"/>
  <c r="Q2888" i="4" s="1"/>
  <c r="O2887" i="4"/>
  <c r="P2887" i="4" s="1"/>
  <c r="Q2887" i="4" s="1"/>
  <c r="O2883" i="4"/>
  <c r="P2883" i="4" s="1"/>
  <c r="Q2883" i="4" s="1"/>
  <c r="O2882" i="4"/>
  <c r="P2882" i="4" s="1"/>
  <c r="Q2882" i="4" s="1"/>
  <c r="O2881" i="4"/>
  <c r="P2881" i="4" s="1"/>
  <c r="Q2881" i="4" s="1"/>
  <c r="O2880" i="4"/>
  <c r="P2880" i="4" s="1"/>
  <c r="Q2880" i="4" s="1"/>
  <c r="O2879" i="4"/>
  <c r="P2879" i="4" s="1"/>
  <c r="Q2879" i="4" s="1"/>
  <c r="O2878" i="4"/>
  <c r="P2878" i="4" s="1"/>
  <c r="Q2878" i="4" s="1"/>
  <c r="O2877" i="4"/>
  <c r="P2877" i="4" s="1"/>
  <c r="Q2877" i="4" s="1"/>
  <c r="O2876" i="4"/>
  <c r="P2876" i="4" s="1"/>
  <c r="Q2876" i="4" s="1"/>
  <c r="O2875" i="4"/>
  <c r="P2875" i="4" s="1"/>
  <c r="Q2875" i="4" s="1"/>
  <c r="O2873" i="4"/>
  <c r="P2873" i="4" s="1"/>
  <c r="Q2873" i="4" s="1"/>
  <c r="O2872" i="4"/>
  <c r="P2872" i="4" s="1"/>
  <c r="Q2872" i="4" s="1"/>
  <c r="O2871" i="4"/>
  <c r="P2871" i="4" s="1"/>
  <c r="Q2871" i="4" s="1"/>
  <c r="O2870" i="4"/>
  <c r="P2870" i="4" s="1"/>
  <c r="Q2870" i="4" s="1"/>
  <c r="O2923" i="4"/>
  <c r="P2923" i="4" s="1"/>
  <c r="Q2923" i="4" s="1"/>
  <c r="O2911" i="4"/>
  <c r="P2911" i="4" s="1"/>
  <c r="Q2911" i="4" s="1"/>
  <c r="O2968" i="4"/>
  <c r="P2968" i="4" s="1"/>
  <c r="Q2968" i="4" s="1"/>
  <c r="O2941" i="4"/>
  <c r="P2941" i="4" s="1"/>
  <c r="Q2941" i="4" s="1"/>
  <c r="O2898" i="4"/>
  <c r="P2898" i="4" s="1"/>
  <c r="Q2898" i="4" s="1"/>
  <c r="O2951" i="4"/>
  <c r="P2951" i="4" s="1"/>
  <c r="Q2951" i="4" s="1"/>
  <c r="O2932" i="4"/>
  <c r="P2932" i="4" s="1"/>
  <c r="Q2932" i="4" s="1"/>
  <c r="O2931" i="4"/>
  <c r="P2931" i="4" s="1"/>
  <c r="Q2931" i="4" s="1"/>
  <c r="O2914" i="4"/>
  <c r="P2914" i="4" s="1"/>
  <c r="Q2914" i="4" s="1"/>
  <c r="O2861" i="4"/>
  <c r="P2861" i="4" s="1"/>
  <c r="Q2861" i="4" s="1"/>
  <c r="O2925" i="4"/>
  <c r="P2925" i="4" s="1"/>
  <c r="Q2925" i="4" s="1"/>
  <c r="O2913" i="4"/>
  <c r="P2913" i="4" s="1"/>
  <c r="Q2913" i="4" s="1"/>
  <c r="O2899" i="4"/>
  <c r="P2899" i="4" s="1"/>
  <c r="Q2899" i="4" s="1"/>
  <c r="O2863" i="4"/>
  <c r="P2863" i="4" s="1"/>
  <c r="Q2863" i="4" s="1"/>
  <c r="O2924" i="4"/>
  <c r="P2924" i="4" s="1"/>
  <c r="Q2924" i="4" s="1"/>
  <c r="O2920" i="4"/>
  <c r="P2920" i="4" s="1"/>
  <c r="Q2920" i="4" s="1"/>
  <c r="O2864" i="4"/>
  <c r="P2864" i="4" s="1"/>
  <c r="Q2864" i="4" s="1"/>
  <c r="O2865" i="4"/>
  <c r="P2865" i="4" s="1"/>
  <c r="Q2865" i="4" s="1"/>
  <c r="O2852" i="4"/>
  <c r="P2852" i="4" s="1"/>
  <c r="Q2852" i="4" s="1"/>
  <c r="O2851" i="4"/>
  <c r="P2851" i="4" s="1"/>
  <c r="Q2851" i="4" s="1"/>
  <c r="O2849" i="4"/>
  <c r="P2849" i="4" s="1"/>
  <c r="Q2849" i="4" s="1"/>
  <c r="O2847" i="4"/>
  <c r="P2847" i="4" s="1"/>
  <c r="Q2847" i="4" s="1"/>
  <c r="O2845" i="4"/>
  <c r="P2845" i="4" s="1"/>
  <c r="Q2845" i="4" s="1"/>
  <c r="O2844" i="4"/>
  <c r="P2844" i="4" s="1"/>
  <c r="Q2844" i="4" s="1"/>
  <c r="O2843" i="4"/>
  <c r="P2843" i="4" s="1"/>
  <c r="Q2843" i="4" s="1"/>
  <c r="O2841" i="4"/>
  <c r="P2841" i="4" s="1"/>
  <c r="Q2841" i="4" s="1"/>
  <c r="O2840" i="4"/>
  <c r="P2840" i="4" s="1"/>
  <c r="Q2840" i="4" s="1"/>
  <c r="O2839" i="4"/>
  <c r="P2839" i="4" s="1"/>
  <c r="Q2839" i="4" s="1"/>
  <c r="O2838" i="4"/>
  <c r="P2838" i="4" s="1"/>
  <c r="Q2838" i="4" s="1"/>
  <c r="O2837" i="4"/>
  <c r="P2837" i="4" s="1"/>
  <c r="Q2837" i="4" s="1"/>
  <c r="O2836" i="4"/>
  <c r="P2836" i="4" s="1"/>
  <c r="Q2836" i="4" s="1"/>
  <c r="O2835" i="4"/>
  <c r="P2835" i="4" s="1"/>
  <c r="Q2835" i="4" s="1"/>
  <c r="O2833" i="4"/>
  <c r="P2833" i="4" s="1"/>
  <c r="Q2833" i="4" s="1"/>
  <c r="O2832" i="4"/>
  <c r="P2832" i="4" s="1"/>
  <c r="Q2832" i="4" s="1"/>
  <c r="O2831" i="4"/>
  <c r="P2831" i="4" s="1"/>
  <c r="Q2831" i="4" s="1"/>
  <c r="O2830" i="4"/>
  <c r="P2830" i="4" s="1"/>
  <c r="Q2830" i="4" s="1"/>
  <c r="O2829" i="4"/>
  <c r="P2829" i="4" s="1"/>
  <c r="Q2829" i="4" s="1"/>
  <c r="O2828" i="4"/>
  <c r="P2828" i="4" s="1"/>
  <c r="Q2828" i="4" s="1"/>
  <c r="O2827" i="4"/>
  <c r="P2827" i="4" s="1"/>
  <c r="Q2827" i="4" s="1"/>
  <c r="O2826" i="4"/>
  <c r="P2826" i="4" s="1"/>
  <c r="Q2826" i="4" s="1"/>
  <c r="O2824" i="4"/>
  <c r="P2824" i="4" s="1"/>
  <c r="Q2824" i="4" s="1"/>
  <c r="O2823" i="4"/>
  <c r="P2823" i="4" s="1"/>
  <c r="Q2823" i="4" s="1"/>
  <c r="O2820" i="4"/>
  <c r="P2820" i="4" s="1"/>
  <c r="Q2820" i="4" s="1"/>
  <c r="O2819" i="4"/>
  <c r="P2819" i="4" s="1"/>
  <c r="Q2819" i="4" s="1"/>
  <c r="O2818" i="4"/>
  <c r="P2818" i="4" s="1"/>
  <c r="Q2818" i="4" s="1"/>
  <c r="O2816" i="4"/>
  <c r="P2816" i="4" s="1"/>
  <c r="Q2816" i="4" s="1"/>
  <c r="O2815" i="4"/>
  <c r="P2815" i="4" s="1"/>
  <c r="Q2815" i="4" s="1"/>
  <c r="O2814" i="4"/>
  <c r="P2814" i="4" s="1"/>
  <c r="Q2814" i="4" s="1"/>
  <c r="O2813" i="4"/>
  <c r="P2813" i="4" s="1"/>
  <c r="Q2813" i="4" s="1"/>
  <c r="O2812" i="4"/>
  <c r="P2812" i="4" s="1"/>
  <c r="Q2812" i="4" s="1"/>
  <c r="O2811" i="4"/>
  <c r="P2811" i="4" s="1"/>
  <c r="Q2811" i="4" s="1"/>
  <c r="O2809" i="4"/>
  <c r="P2809" i="4" s="1"/>
  <c r="Q2809" i="4" s="1"/>
  <c r="O2808" i="4"/>
  <c r="P2808" i="4" s="1"/>
  <c r="Q2808" i="4" s="1"/>
  <c r="O2807" i="4"/>
  <c r="P2807" i="4" s="1"/>
  <c r="Q2807" i="4" s="1"/>
  <c r="O2804" i="4"/>
  <c r="P2804" i="4" s="1"/>
  <c r="Q2804" i="4" s="1"/>
  <c r="O2803" i="4"/>
  <c r="P2803" i="4" s="1"/>
  <c r="Q2803" i="4" s="1"/>
  <c r="O2801" i="4"/>
  <c r="P2801" i="4" s="1"/>
  <c r="Q2801" i="4" s="1"/>
  <c r="O2800" i="4"/>
  <c r="P2800" i="4" s="1"/>
  <c r="Q2800" i="4" s="1"/>
  <c r="O2799" i="4"/>
  <c r="P2799" i="4" s="1"/>
  <c r="Q2799" i="4" s="1"/>
  <c r="O2797" i="4"/>
  <c r="P2797" i="4" s="1"/>
  <c r="Q2797" i="4" s="1"/>
  <c r="O2912" i="4"/>
  <c r="P2912" i="4" s="1"/>
  <c r="Q2912" i="4" s="1"/>
  <c r="O2866" i="4"/>
  <c r="P2866" i="4" s="1"/>
  <c r="Q2866" i="4" s="1"/>
  <c r="O2854" i="4"/>
  <c r="P2854" i="4" s="1"/>
  <c r="Q2854" i="4" s="1"/>
  <c r="O2939" i="4"/>
  <c r="P2939" i="4" s="1"/>
  <c r="Q2939" i="4" s="1"/>
  <c r="O2869" i="4"/>
  <c r="P2869" i="4" s="1"/>
  <c r="Q2869" i="4" s="1"/>
  <c r="O2857" i="4"/>
  <c r="P2857" i="4" s="1"/>
  <c r="Q2857" i="4" s="1"/>
  <c r="O2897" i="4"/>
  <c r="P2897" i="4" s="1"/>
  <c r="Q2897" i="4" s="1"/>
  <c r="O2907" i="4"/>
  <c r="P2907" i="4" s="1"/>
  <c r="Q2907" i="4" s="1"/>
  <c r="O2856" i="4"/>
  <c r="P2856" i="4" s="1"/>
  <c r="Q2856" i="4" s="1"/>
  <c r="O2794" i="4"/>
  <c r="P2794" i="4" s="1"/>
  <c r="Q2794" i="4" s="1"/>
  <c r="O2868" i="4"/>
  <c r="P2868" i="4" s="1"/>
  <c r="Q2868" i="4" s="1"/>
  <c r="O2789" i="4"/>
  <c r="P2789" i="4" s="1"/>
  <c r="Q2789" i="4" s="1"/>
  <c r="O2934" i="4"/>
  <c r="P2934" i="4" s="1"/>
  <c r="Q2934" i="4" s="1"/>
  <c r="O2908" i="4"/>
  <c r="P2908" i="4" s="1"/>
  <c r="Q2908" i="4" s="1"/>
  <c r="O2790" i="4"/>
  <c r="P2790" i="4" s="1"/>
  <c r="Q2790" i="4" s="1"/>
  <c r="O2783" i="4"/>
  <c r="P2783" i="4" s="1"/>
  <c r="Q2783" i="4" s="1"/>
  <c r="O2782" i="4"/>
  <c r="P2782" i="4" s="1"/>
  <c r="Q2782" i="4" s="1"/>
  <c r="O2781" i="4"/>
  <c r="P2781" i="4" s="1"/>
  <c r="Q2781" i="4" s="1"/>
  <c r="O2780" i="4"/>
  <c r="P2780" i="4" s="1"/>
  <c r="Q2780" i="4" s="1"/>
  <c r="O2776" i="4"/>
  <c r="P2776" i="4" s="1"/>
  <c r="Q2776" i="4" s="1"/>
  <c r="O2774" i="4"/>
  <c r="P2774" i="4" s="1"/>
  <c r="Q2774" i="4" s="1"/>
  <c r="O2772" i="4"/>
  <c r="P2772" i="4" s="1"/>
  <c r="Q2772" i="4" s="1"/>
  <c r="O2770" i="4"/>
  <c r="P2770" i="4" s="1"/>
  <c r="Q2770" i="4" s="1"/>
  <c r="O2769" i="4"/>
  <c r="P2769" i="4" s="1"/>
  <c r="Q2769" i="4" s="1"/>
  <c r="O2766" i="4"/>
  <c r="P2766" i="4" s="1"/>
  <c r="Q2766" i="4" s="1"/>
  <c r="O2765" i="4"/>
  <c r="P2765" i="4" s="1"/>
  <c r="Q2765" i="4" s="1"/>
  <c r="O2764" i="4"/>
  <c r="P2764" i="4" s="1"/>
  <c r="Q2764" i="4" s="1"/>
  <c r="O2763" i="4"/>
  <c r="P2763" i="4" s="1"/>
  <c r="Q2763" i="4" s="1"/>
  <c r="O2761" i="4"/>
  <c r="P2761" i="4" s="1"/>
  <c r="Q2761" i="4" s="1"/>
  <c r="O2760" i="4"/>
  <c r="P2760" i="4" s="1"/>
  <c r="Q2760" i="4" s="1"/>
  <c r="O2759" i="4"/>
  <c r="P2759" i="4" s="1"/>
  <c r="Q2759" i="4" s="1"/>
  <c r="O2758" i="4"/>
  <c r="P2758" i="4" s="1"/>
  <c r="Q2758" i="4" s="1"/>
  <c r="O2757" i="4"/>
  <c r="P2757" i="4" s="1"/>
  <c r="Q2757" i="4" s="1"/>
  <c r="O2755" i="4"/>
  <c r="P2755" i="4" s="1"/>
  <c r="Q2755" i="4" s="1"/>
  <c r="O2754" i="4"/>
  <c r="P2754" i="4" s="1"/>
  <c r="Q2754" i="4" s="1"/>
  <c r="O2752" i="4"/>
  <c r="P2752" i="4" s="1"/>
  <c r="Q2752" i="4" s="1"/>
  <c r="O2751" i="4"/>
  <c r="P2751" i="4" s="1"/>
  <c r="Q2751" i="4" s="1"/>
  <c r="O2750" i="4"/>
  <c r="P2750" i="4" s="1"/>
  <c r="Q2750" i="4" s="1"/>
  <c r="O2748" i="4"/>
  <c r="P2748" i="4" s="1"/>
  <c r="Q2748" i="4" s="1"/>
  <c r="O2747" i="4"/>
  <c r="P2747" i="4" s="1"/>
  <c r="Q2747" i="4" s="1"/>
  <c r="O2746" i="4"/>
  <c r="P2746" i="4" s="1"/>
  <c r="Q2746" i="4" s="1"/>
  <c r="O2743" i="4"/>
  <c r="P2743" i="4" s="1"/>
  <c r="Q2743" i="4" s="1"/>
  <c r="O2742" i="4"/>
  <c r="P2742" i="4" s="1"/>
  <c r="Q2742" i="4" s="1"/>
  <c r="O2741" i="4"/>
  <c r="P2741" i="4" s="1"/>
  <c r="Q2741" i="4" s="1"/>
  <c r="O2740" i="4"/>
  <c r="P2740" i="4" s="1"/>
  <c r="Q2740" i="4" s="1"/>
  <c r="O2739" i="4"/>
  <c r="P2739" i="4" s="1"/>
  <c r="Q2739" i="4" s="1"/>
  <c r="O2737" i="4"/>
  <c r="P2737" i="4" s="1"/>
  <c r="Q2737" i="4" s="1"/>
  <c r="O2736" i="4"/>
  <c r="P2736" i="4" s="1"/>
  <c r="Q2736" i="4" s="1"/>
  <c r="O2732" i="4"/>
  <c r="P2732" i="4" s="1"/>
  <c r="Q2732" i="4" s="1"/>
  <c r="O2731" i="4"/>
  <c r="P2731" i="4" s="1"/>
  <c r="Q2731" i="4" s="1"/>
  <c r="O2730" i="4"/>
  <c r="P2730" i="4" s="1"/>
  <c r="Q2730" i="4" s="1"/>
  <c r="O2729" i="4"/>
  <c r="P2729" i="4" s="1"/>
  <c r="Q2729" i="4" s="1"/>
  <c r="O2728" i="4"/>
  <c r="P2728" i="4" s="1"/>
  <c r="Q2728" i="4" s="1"/>
  <c r="O2928" i="4"/>
  <c r="P2928" i="4" s="1"/>
  <c r="Q2928" i="4" s="1"/>
  <c r="O2792" i="4"/>
  <c r="P2792" i="4" s="1"/>
  <c r="Q2792" i="4" s="1"/>
  <c r="O2786" i="4"/>
  <c r="P2786" i="4" s="1"/>
  <c r="Q2786" i="4" s="1"/>
  <c r="O2793" i="4"/>
  <c r="P2793" i="4" s="1"/>
  <c r="Q2793" i="4" s="1"/>
  <c r="O2787" i="4"/>
  <c r="P2787" i="4" s="1"/>
  <c r="Q2787" i="4" s="1"/>
  <c r="O2713" i="4"/>
  <c r="P2713" i="4" s="1"/>
  <c r="Q2713" i="4" s="1"/>
  <c r="O2710" i="4"/>
  <c r="P2710" i="4" s="1"/>
  <c r="Q2710" i="4" s="1"/>
  <c r="O2680" i="4"/>
  <c r="P2680" i="4" s="1"/>
  <c r="Q2680" i="4" s="1"/>
  <c r="O2668" i="4"/>
  <c r="P2668" i="4" s="1"/>
  <c r="Q2668" i="4" s="1"/>
  <c r="O2656" i="4"/>
  <c r="P2656" i="4" s="1"/>
  <c r="Q2656" i="4" s="1"/>
  <c r="O2722" i="4"/>
  <c r="P2722" i="4" s="1"/>
  <c r="Q2722" i="4" s="1"/>
  <c r="O2699" i="4"/>
  <c r="P2699" i="4" s="1"/>
  <c r="Q2699" i="4" s="1"/>
  <c r="O2695" i="4"/>
  <c r="P2695" i="4" s="1"/>
  <c r="Q2695" i="4" s="1"/>
  <c r="O2681" i="4"/>
  <c r="P2681" i="4" s="1"/>
  <c r="Q2681" i="4" s="1"/>
  <c r="O2669" i="4"/>
  <c r="P2669" i="4" s="1"/>
  <c r="Q2669" i="4" s="1"/>
  <c r="O2682" i="4"/>
  <c r="P2682" i="4" s="1"/>
  <c r="Q2682" i="4" s="1"/>
  <c r="O2658" i="4"/>
  <c r="P2658" i="4" s="1"/>
  <c r="Q2658" i="4" s="1"/>
  <c r="O2683" i="4"/>
  <c r="P2683" i="4" s="1"/>
  <c r="Q2683" i="4" s="1"/>
  <c r="O2671" i="4"/>
  <c r="P2671" i="4" s="1"/>
  <c r="Q2671" i="4" s="1"/>
  <c r="O2659" i="4"/>
  <c r="P2659" i="4" s="1"/>
  <c r="Q2659" i="4" s="1"/>
  <c r="O2725" i="4"/>
  <c r="P2725" i="4" s="1"/>
  <c r="Q2725" i="4" s="1"/>
  <c r="O2720" i="4"/>
  <c r="P2720" i="4" s="1"/>
  <c r="Q2720" i="4" s="1"/>
  <c r="O2717" i="4"/>
  <c r="P2717" i="4" s="1"/>
  <c r="Q2717" i="4" s="1"/>
  <c r="O2711" i="4"/>
  <c r="P2711" i="4" s="1"/>
  <c r="Q2711" i="4" s="1"/>
  <c r="O2708" i="4"/>
  <c r="P2708" i="4" s="1"/>
  <c r="Q2708" i="4" s="1"/>
  <c r="O2704" i="4"/>
  <c r="P2704" i="4" s="1"/>
  <c r="Q2704" i="4" s="1"/>
  <c r="O2700" i="4"/>
  <c r="P2700" i="4" s="1"/>
  <c r="Q2700" i="4" s="1"/>
  <c r="O2692" i="4"/>
  <c r="P2692" i="4" s="1"/>
  <c r="Q2692" i="4" s="1"/>
  <c r="O2688" i="4"/>
  <c r="P2688" i="4" s="1"/>
  <c r="Q2688" i="4" s="1"/>
  <c r="O2672" i="4"/>
  <c r="P2672" i="4" s="1"/>
  <c r="Q2672" i="4" s="1"/>
  <c r="O2673" i="4"/>
  <c r="P2673" i="4" s="1"/>
  <c r="Q2673" i="4" s="1"/>
  <c r="O2723" i="4"/>
  <c r="P2723" i="4" s="1"/>
  <c r="Q2723" i="4" s="1"/>
  <c r="O2674" i="4"/>
  <c r="P2674" i="4" s="1"/>
  <c r="Q2674" i="4" s="1"/>
  <c r="O2662" i="4"/>
  <c r="P2662" i="4" s="1"/>
  <c r="Q2662" i="4" s="1"/>
  <c r="O2679" i="4"/>
  <c r="P2679" i="4" s="1"/>
  <c r="Q2679" i="4" s="1"/>
  <c r="O2667" i="4"/>
  <c r="P2667" i="4" s="1"/>
  <c r="Q2667" i="4" s="1"/>
  <c r="O2655" i="4"/>
  <c r="P2655" i="4" s="1"/>
  <c r="Q2655" i="4" s="1"/>
  <c r="O2663" i="4"/>
  <c r="P2663" i="4" s="1"/>
  <c r="Q2663" i="4" s="1"/>
  <c r="O2654" i="4"/>
  <c r="P2654" i="4" s="1"/>
  <c r="Q2654" i="4" s="1"/>
  <c r="O2642" i="4"/>
  <c r="P2642" i="4" s="1"/>
  <c r="Q2642" i="4" s="1"/>
  <c r="O2637" i="4"/>
  <c r="P2637" i="4" s="1"/>
  <c r="Q2637" i="4" s="1"/>
  <c r="O2631" i="4"/>
  <c r="P2631" i="4" s="1"/>
  <c r="Q2631" i="4" s="1"/>
  <c r="O2625" i="4"/>
  <c r="P2625" i="4" s="1"/>
  <c r="Q2625" i="4" s="1"/>
  <c r="O2619" i="4"/>
  <c r="P2619" i="4" s="1"/>
  <c r="Q2619" i="4" s="1"/>
  <c r="O2676" i="4"/>
  <c r="P2676" i="4" s="1"/>
  <c r="Q2676" i="4" s="1"/>
  <c r="O2651" i="4"/>
  <c r="P2651" i="4" s="1"/>
  <c r="Q2651" i="4" s="1"/>
  <c r="O2645" i="4"/>
  <c r="P2645" i="4" s="1"/>
  <c r="Q2645" i="4" s="1"/>
  <c r="O2608" i="4"/>
  <c r="P2608" i="4" s="1"/>
  <c r="Q2608" i="4" s="1"/>
  <c r="O2626" i="4"/>
  <c r="P2626" i="4" s="1"/>
  <c r="Q2626" i="4" s="1"/>
  <c r="O2620" i="4"/>
  <c r="P2620" i="4" s="1"/>
  <c r="Q2620" i="4" s="1"/>
  <c r="O2609" i="4"/>
  <c r="P2609" i="4" s="1"/>
  <c r="Q2609" i="4" s="1"/>
  <c r="O2597" i="4"/>
  <c r="P2597" i="4" s="1"/>
  <c r="Q2597" i="4" s="1"/>
  <c r="O2706" i="4"/>
  <c r="P2706" i="4" s="1"/>
  <c r="Q2706" i="4" s="1"/>
  <c r="O2702" i="4"/>
  <c r="P2702" i="4" s="1"/>
  <c r="Q2702" i="4" s="1"/>
  <c r="O2698" i="4"/>
  <c r="P2698" i="4" s="1"/>
  <c r="Q2698" i="4" s="1"/>
  <c r="O2690" i="4"/>
  <c r="P2690" i="4" s="1"/>
  <c r="Q2690" i="4" s="1"/>
  <c r="O2686" i="4"/>
  <c r="P2686" i="4" s="1"/>
  <c r="Q2686" i="4" s="1"/>
  <c r="O2666" i="4"/>
  <c r="P2666" i="4" s="1"/>
  <c r="Q2666" i="4" s="1"/>
  <c r="O2643" i="4"/>
  <c r="P2643" i="4" s="1"/>
  <c r="Q2643" i="4" s="1"/>
  <c r="O2705" i="4"/>
  <c r="P2705" i="4" s="1"/>
  <c r="Q2705" i="4" s="1"/>
  <c r="O2701" i="4"/>
  <c r="P2701" i="4" s="1"/>
  <c r="Q2701" i="4" s="1"/>
  <c r="O2697" i="4"/>
  <c r="P2697" i="4" s="1"/>
  <c r="Q2697" i="4" s="1"/>
  <c r="O2693" i="4"/>
  <c r="P2693" i="4" s="1"/>
  <c r="Q2693" i="4" s="1"/>
  <c r="O2685" i="4"/>
  <c r="P2685" i="4" s="1"/>
  <c r="Q2685" i="4" s="1"/>
  <c r="O2675" i="4"/>
  <c r="P2675" i="4" s="1"/>
  <c r="Q2675" i="4" s="1"/>
  <c r="O2653" i="4"/>
  <c r="P2653" i="4" s="1"/>
  <c r="Q2653" i="4" s="1"/>
  <c r="O2639" i="4"/>
  <c r="P2639" i="4" s="1"/>
  <c r="Q2639" i="4" s="1"/>
  <c r="O2621" i="4"/>
  <c r="P2621" i="4" s="1"/>
  <c r="Q2621" i="4" s="1"/>
  <c r="O2611" i="4"/>
  <c r="P2611" i="4" s="1"/>
  <c r="Q2611" i="4" s="1"/>
  <c r="O2599" i="4"/>
  <c r="P2599" i="4" s="1"/>
  <c r="Q2599" i="4" s="1"/>
  <c r="O2709" i="4"/>
  <c r="P2709" i="4" s="1"/>
  <c r="Q2709" i="4" s="1"/>
  <c r="O2612" i="4"/>
  <c r="P2612" i="4" s="1"/>
  <c r="Q2612" i="4" s="1"/>
  <c r="O2665" i="4"/>
  <c r="P2665" i="4" s="1"/>
  <c r="Q2665" i="4" s="1"/>
  <c r="O2650" i="4"/>
  <c r="P2650" i="4" s="1"/>
  <c r="Q2650" i="4" s="1"/>
  <c r="O2634" i="4"/>
  <c r="P2634" i="4" s="1"/>
  <c r="Q2634" i="4" s="1"/>
  <c r="O2628" i="4"/>
  <c r="P2628" i="4" s="1"/>
  <c r="Q2628" i="4" s="1"/>
  <c r="O2622" i="4"/>
  <c r="P2622" i="4" s="1"/>
  <c r="Q2622" i="4" s="1"/>
  <c r="O2601" i="4"/>
  <c r="P2601" i="4" s="1"/>
  <c r="Q2601" i="4" s="1"/>
  <c r="O2721" i="4"/>
  <c r="P2721" i="4" s="1"/>
  <c r="Q2721" i="4" s="1"/>
  <c r="O2712" i="4"/>
  <c r="P2712" i="4" s="1"/>
  <c r="Q2712" i="4" s="1"/>
  <c r="O2664" i="4"/>
  <c r="P2664" i="4" s="1"/>
  <c r="Q2664" i="4" s="1"/>
  <c r="O2616" i="4"/>
  <c r="P2616" i="4" s="1"/>
  <c r="Q2616" i="4" s="1"/>
  <c r="O2604" i="4"/>
  <c r="P2604" i="4" s="1"/>
  <c r="Q2604" i="4" s="1"/>
  <c r="O2618" i="4"/>
  <c r="P2618" i="4" s="1"/>
  <c r="Q2618" i="4" s="1"/>
  <c r="O2606" i="4"/>
  <c r="P2606" i="4" s="1"/>
  <c r="Q2606" i="4" s="1"/>
  <c r="O2614" i="4"/>
  <c r="P2614" i="4" s="1"/>
  <c r="Q2614" i="4" s="1"/>
  <c r="O2594" i="4"/>
  <c r="P2594" i="4" s="1"/>
  <c r="Q2594" i="4" s="1"/>
  <c r="O2623" i="4"/>
  <c r="P2623" i="4" s="1"/>
  <c r="Q2623" i="4" s="1"/>
  <c r="O2582" i="4"/>
  <c r="P2582" i="4" s="1"/>
  <c r="Q2582" i="4" s="1"/>
  <c r="O2547" i="4"/>
  <c r="P2547" i="4" s="1"/>
  <c r="Q2547" i="4" s="1"/>
  <c r="O2577" i="4"/>
  <c r="P2577" i="4" s="1"/>
  <c r="Q2577" i="4" s="1"/>
  <c r="O2569" i="4"/>
  <c r="P2569" i="4" s="1"/>
  <c r="Q2569" i="4" s="1"/>
  <c r="O2563" i="4"/>
  <c r="P2563" i="4" s="1"/>
  <c r="Q2563" i="4" s="1"/>
  <c r="O2560" i="4"/>
  <c r="P2560" i="4" s="1"/>
  <c r="Q2560" i="4" s="1"/>
  <c r="O2556" i="4"/>
  <c r="P2556" i="4" s="1"/>
  <c r="Q2556" i="4" s="1"/>
  <c r="O2590" i="4"/>
  <c r="P2590" i="4" s="1"/>
  <c r="Q2590" i="4" s="1"/>
  <c r="O2587" i="4"/>
  <c r="P2587" i="4" s="1"/>
  <c r="Q2587" i="4" s="1"/>
  <c r="O2548" i="4"/>
  <c r="P2548" i="4" s="1"/>
  <c r="Q2548" i="4" s="1"/>
  <c r="O2540" i="4"/>
  <c r="P2540" i="4" s="1"/>
  <c r="Q2540" i="4" s="1"/>
  <c r="O2539" i="4"/>
  <c r="P2539" i="4" s="1"/>
  <c r="Q2539" i="4" s="1"/>
  <c r="O2538" i="4"/>
  <c r="P2538" i="4" s="1"/>
  <c r="Q2538" i="4" s="1"/>
  <c r="O2537" i="4"/>
  <c r="P2537" i="4" s="1"/>
  <c r="Q2537" i="4" s="1"/>
  <c r="O2536" i="4"/>
  <c r="P2536" i="4" s="1"/>
  <c r="Q2536" i="4" s="1"/>
  <c r="O2535" i="4"/>
  <c r="P2535" i="4" s="1"/>
  <c r="Q2535" i="4" s="1"/>
  <c r="O2532" i="4"/>
  <c r="P2532" i="4" s="1"/>
  <c r="Q2532" i="4" s="1"/>
  <c r="O2531" i="4"/>
  <c r="P2531" i="4" s="1"/>
  <c r="Q2531" i="4" s="1"/>
  <c r="O2529" i="4"/>
  <c r="P2529" i="4" s="1"/>
  <c r="Q2529" i="4" s="1"/>
  <c r="O2528" i="4"/>
  <c r="P2528" i="4" s="1"/>
  <c r="Q2528" i="4" s="1"/>
  <c r="O2526" i="4"/>
  <c r="P2526" i="4" s="1"/>
  <c r="Q2526" i="4" s="1"/>
  <c r="O2525" i="4"/>
  <c r="P2525" i="4" s="1"/>
  <c r="Q2525" i="4" s="1"/>
  <c r="O2523" i="4"/>
  <c r="P2523" i="4" s="1"/>
  <c r="Q2523" i="4" s="1"/>
  <c r="O2522" i="4"/>
  <c r="P2522" i="4" s="1"/>
  <c r="Q2522" i="4" s="1"/>
  <c r="O2521" i="4"/>
  <c r="P2521" i="4" s="1"/>
  <c r="Q2521" i="4" s="1"/>
  <c r="O2517" i="4"/>
  <c r="P2517" i="4" s="1"/>
  <c r="Q2517" i="4" s="1"/>
  <c r="O2516" i="4"/>
  <c r="P2516" i="4" s="1"/>
  <c r="Q2516" i="4" s="1"/>
  <c r="O2515" i="4"/>
  <c r="P2515" i="4" s="1"/>
  <c r="Q2515" i="4" s="1"/>
  <c r="O2513" i="4"/>
  <c r="P2513" i="4" s="1"/>
  <c r="Q2513" i="4" s="1"/>
  <c r="O2512" i="4"/>
  <c r="P2512" i="4" s="1"/>
  <c r="Q2512" i="4" s="1"/>
  <c r="O2511" i="4"/>
  <c r="P2511" i="4" s="1"/>
  <c r="Q2511" i="4" s="1"/>
  <c r="O2509" i="4"/>
  <c r="P2509" i="4" s="1"/>
  <c r="Q2509" i="4" s="1"/>
  <c r="O2508" i="4"/>
  <c r="P2508" i="4" s="1"/>
  <c r="Q2508" i="4" s="1"/>
  <c r="O2503" i="4"/>
  <c r="P2503" i="4" s="1"/>
  <c r="Q2503" i="4" s="1"/>
  <c r="O2502" i="4"/>
  <c r="P2502" i="4" s="1"/>
  <c r="Q2502" i="4" s="1"/>
  <c r="O2499" i="4"/>
  <c r="P2499" i="4" s="1"/>
  <c r="Q2499" i="4" s="1"/>
  <c r="O2498" i="4"/>
  <c r="P2498" i="4" s="1"/>
  <c r="Q2498" i="4" s="1"/>
  <c r="O2497" i="4"/>
  <c r="P2497" i="4" s="1"/>
  <c r="Q2497" i="4" s="1"/>
  <c r="O2496" i="4"/>
  <c r="P2496" i="4" s="1"/>
  <c r="Q2496" i="4" s="1"/>
  <c r="O2495" i="4"/>
  <c r="P2495" i="4" s="1"/>
  <c r="Q2495" i="4" s="1"/>
  <c r="O2493" i="4"/>
  <c r="P2493" i="4" s="1"/>
  <c r="Q2493" i="4" s="1"/>
  <c r="O2492" i="4"/>
  <c r="P2492" i="4" s="1"/>
  <c r="Q2492" i="4" s="1"/>
  <c r="O2487" i="4"/>
  <c r="P2487" i="4" s="1"/>
  <c r="Q2487" i="4" s="1"/>
  <c r="O2485" i="4"/>
  <c r="P2485" i="4" s="1"/>
  <c r="Q2485" i="4" s="1"/>
  <c r="O2484" i="4"/>
  <c r="P2484" i="4" s="1"/>
  <c r="Q2484" i="4" s="1"/>
  <c r="O2483" i="4"/>
  <c r="P2483" i="4" s="1"/>
  <c r="Q2483" i="4" s="1"/>
  <c r="O2481" i="4"/>
  <c r="P2481" i="4" s="1"/>
  <c r="Q2481" i="4" s="1"/>
  <c r="O2480" i="4"/>
  <c r="P2480" i="4" s="1"/>
  <c r="Q2480" i="4" s="1"/>
  <c r="O2479" i="4"/>
  <c r="P2479" i="4" s="1"/>
  <c r="Q2479" i="4" s="1"/>
  <c r="O2477" i="4"/>
  <c r="P2477" i="4" s="1"/>
  <c r="Q2477" i="4" s="1"/>
  <c r="O2475" i="4"/>
  <c r="P2475" i="4" s="1"/>
  <c r="Q2475" i="4" s="1"/>
  <c r="O2474" i="4"/>
  <c r="P2474" i="4" s="1"/>
  <c r="Q2474" i="4" s="1"/>
  <c r="O2473" i="4"/>
  <c r="P2473" i="4" s="1"/>
  <c r="Q2473" i="4" s="1"/>
  <c r="O2472" i="4"/>
  <c r="P2472" i="4" s="1"/>
  <c r="Q2472" i="4" s="1"/>
  <c r="O2471" i="4"/>
  <c r="P2471" i="4" s="1"/>
  <c r="Q2471" i="4" s="1"/>
  <c r="O2470" i="4"/>
  <c r="P2470" i="4" s="1"/>
  <c r="Q2470" i="4" s="1"/>
  <c r="O2469" i="4"/>
  <c r="P2469" i="4" s="1"/>
  <c r="Q2469" i="4" s="1"/>
  <c r="O2468" i="4"/>
  <c r="P2468" i="4" s="1"/>
  <c r="Q2468" i="4" s="1"/>
  <c r="O2467" i="4"/>
  <c r="P2467" i="4" s="1"/>
  <c r="Q2467" i="4" s="1"/>
  <c r="O2466" i="4"/>
  <c r="P2466" i="4" s="1"/>
  <c r="Q2466" i="4" s="1"/>
  <c r="O2463" i="4"/>
  <c r="P2463" i="4" s="1"/>
  <c r="Q2463" i="4" s="1"/>
  <c r="O2462" i="4"/>
  <c r="P2462" i="4" s="1"/>
  <c r="Q2462" i="4" s="1"/>
  <c r="O2461" i="4"/>
  <c r="P2461" i="4" s="1"/>
  <c r="Q2461" i="4" s="1"/>
  <c r="O2460" i="4"/>
  <c r="P2460" i="4" s="1"/>
  <c r="Q2460" i="4" s="1"/>
  <c r="O2459" i="4"/>
  <c r="P2459" i="4" s="1"/>
  <c r="Q2459" i="4" s="1"/>
  <c r="O2458" i="4"/>
  <c r="P2458" i="4" s="1"/>
  <c r="Q2458" i="4" s="1"/>
  <c r="O2457" i="4"/>
  <c r="P2457" i="4" s="1"/>
  <c r="Q2457" i="4" s="1"/>
  <c r="O2456" i="4"/>
  <c r="P2456" i="4" s="1"/>
  <c r="Q2456" i="4" s="1"/>
  <c r="O2455" i="4"/>
  <c r="P2455" i="4" s="1"/>
  <c r="Q2455" i="4" s="1"/>
  <c r="O2454" i="4"/>
  <c r="P2454" i="4" s="1"/>
  <c r="Q2454" i="4" s="1"/>
  <c r="O2451" i="4"/>
  <c r="P2451" i="4" s="1"/>
  <c r="Q2451" i="4" s="1"/>
  <c r="O2450" i="4"/>
  <c r="P2450" i="4" s="1"/>
  <c r="Q2450" i="4" s="1"/>
  <c r="O2448" i="4"/>
  <c r="P2448" i="4" s="1"/>
  <c r="Q2448" i="4" s="1"/>
  <c r="O2447" i="4"/>
  <c r="P2447" i="4" s="1"/>
  <c r="Q2447" i="4" s="1"/>
  <c r="O2446" i="4"/>
  <c r="P2446" i="4" s="1"/>
  <c r="Q2446" i="4" s="1"/>
  <c r="O2445" i="4"/>
  <c r="P2445" i="4" s="1"/>
  <c r="Q2445" i="4" s="1"/>
  <c r="O2444" i="4"/>
  <c r="P2444" i="4" s="1"/>
  <c r="Q2444" i="4" s="1"/>
  <c r="O2442" i="4"/>
  <c r="P2442" i="4" s="1"/>
  <c r="Q2442" i="4" s="1"/>
  <c r="O2441" i="4"/>
  <c r="P2441" i="4" s="1"/>
  <c r="Q2441" i="4" s="1"/>
  <c r="O2440" i="4"/>
  <c r="P2440" i="4" s="1"/>
  <c r="Q2440" i="4" s="1"/>
  <c r="O2438" i="4"/>
  <c r="P2438" i="4" s="1"/>
  <c r="Q2438" i="4" s="1"/>
  <c r="O2617" i="4"/>
  <c r="P2617" i="4" s="1"/>
  <c r="Q2617" i="4" s="1"/>
  <c r="O2574" i="4"/>
  <c r="P2574" i="4" s="1"/>
  <c r="Q2574" i="4" s="1"/>
  <c r="O2557" i="4"/>
  <c r="P2557" i="4" s="1"/>
  <c r="Q2557" i="4" s="1"/>
  <c r="O2553" i="4"/>
  <c r="P2553" i="4" s="1"/>
  <c r="Q2553" i="4" s="1"/>
  <c r="O2549" i="4"/>
  <c r="P2549" i="4" s="1"/>
  <c r="Q2549" i="4" s="1"/>
  <c r="O2541" i="4"/>
  <c r="P2541" i="4" s="1"/>
  <c r="Q2541" i="4" s="1"/>
  <c r="O2581" i="4"/>
  <c r="P2581" i="4" s="1"/>
  <c r="Q2581" i="4" s="1"/>
  <c r="O2570" i="4"/>
  <c r="P2570" i="4" s="1"/>
  <c r="Q2570" i="4" s="1"/>
  <c r="O2567" i="4"/>
  <c r="P2567" i="4" s="1"/>
  <c r="Q2567" i="4" s="1"/>
  <c r="O2564" i="4"/>
  <c r="P2564" i="4" s="1"/>
  <c r="Q2564" i="4" s="1"/>
  <c r="O2561" i="4"/>
  <c r="P2561" i="4" s="1"/>
  <c r="Q2561" i="4" s="1"/>
  <c r="O2542" i="4"/>
  <c r="P2542" i="4" s="1"/>
  <c r="Q2542" i="4" s="1"/>
  <c r="O2591" i="4"/>
  <c r="P2591" i="4" s="1"/>
  <c r="Q2591" i="4" s="1"/>
  <c r="O2588" i="4"/>
  <c r="P2588" i="4" s="1"/>
  <c r="Q2588" i="4" s="1"/>
  <c r="O2585" i="4"/>
  <c r="P2585" i="4" s="1"/>
  <c r="Q2585" i="4" s="1"/>
  <c r="O2546" i="4"/>
  <c r="P2546" i="4" s="1"/>
  <c r="Q2546" i="4" s="1"/>
  <c r="O2635" i="4"/>
  <c r="P2635" i="4" s="1"/>
  <c r="Q2635" i="4" s="1"/>
  <c r="O2586" i="4"/>
  <c r="P2586" i="4" s="1"/>
  <c r="Q2586" i="4" s="1"/>
  <c r="O2543" i="4"/>
  <c r="P2543" i="4" s="1"/>
  <c r="Q2543" i="4" s="1"/>
  <c r="O2558" i="4"/>
  <c r="P2558" i="4" s="1"/>
  <c r="Q2558" i="4" s="1"/>
  <c r="O2554" i="4"/>
  <c r="P2554" i="4" s="1"/>
  <c r="Q2554" i="4" s="1"/>
  <c r="O2424" i="4"/>
  <c r="P2424" i="4" s="1"/>
  <c r="Q2424" i="4" s="1"/>
  <c r="O2578" i="4"/>
  <c r="P2578" i="4" s="1"/>
  <c r="Q2578" i="4" s="1"/>
  <c r="O2416" i="4"/>
  <c r="P2416" i="4" s="1"/>
  <c r="Q2416" i="4" s="1"/>
  <c r="O2415" i="4"/>
  <c r="P2415" i="4" s="1"/>
  <c r="Q2415" i="4" s="1"/>
  <c r="O2414" i="4"/>
  <c r="P2414" i="4" s="1"/>
  <c r="Q2414" i="4" s="1"/>
  <c r="O2413" i="4"/>
  <c r="P2413" i="4" s="1"/>
  <c r="Q2413" i="4" s="1"/>
  <c r="O2412" i="4"/>
  <c r="P2412" i="4" s="1"/>
  <c r="Q2412" i="4" s="1"/>
  <c r="O2411" i="4"/>
  <c r="P2411" i="4" s="1"/>
  <c r="Q2411" i="4" s="1"/>
  <c r="O2408" i="4"/>
  <c r="P2408" i="4" s="1"/>
  <c r="Q2408" i="4" s="1"/>
  <c r="O2405" i="4"/>
  <c r="P2405" i="4" s="1"/>
  <c r="Q2405" i="4" s="1"/>
  <c r="O2404" i="4"/>
  <c r="P2404" i="4" s="1"/>
  <c r="Q2404" i="4" s="1"/>
  <c r="O2403" i="4"/>
  <c r="P2403" i="4" s="1"/>
  <c r="Q2403" i="4" s="1"/>
  <c r="O2402" i="4"/>
  <c r="P2402" i="4" s="1"/>
  <c r="Q2402" i="4" s="1"/>
  <c r="O2401" i="4"/>
  <c r="P2401" i="4" s="1"/>
  <c r="Q2401" i="4" s="1"/>
  <c r="O2400" i="4"/>
  <c r="P2400" i="4" s="1"/>
  <c r="Q2400" i="4" s="1"/>
  <c r="O2399" i="4"/>
  <c r="P2399" i="4" s="1"/>
  <c r="Q2399" i="4" s="1"/>
  <c r="O2396" i="4"/>
  <c r="P2396" i="4" s="1"/>
  <c r="Q2396" i="4" s="1"/>
  <c r="O2395" i="4"/>
  <c r="P2395" i="4" s="1"/>
  <c r="Q2395" i="4" s="1"/>
  <c r="O2394" i="4"/>
  <c r="P2394" i="4" s="1"/>
  <c r="Q2394" i="4" s="1"/>
  <c r="O2391" i="4"/>
  <c r="P2391" i="4" s="1"/>
  <c r="Q2391" i="4" s="1"/>
  <c r="O2390" i="4"/>
  <c r="P2390" i="4" s="1"/>
  <c r="Q2390" i="4" s="1"/>
  <c r="O2389" i="4"/>
  <c r="P2389" i="4" s="1"/>
  <c r="Q2389" i="4" s="1"/>
  <c r="O2388" i="4"/>
  <c r="P2388" i="4" s="1"/>
  <c r="Q2388" i="4" s="1"/>
  <c r="O2387" i="4"/>
  <c r="P2387" i="4" s="1"/>
  <c r="Q2387" i="4" s="1"/>
  <c r="O2384" i="4"/>
  <c r="P2384" i="4" s="1"/>
  <c r="Q2384" i="4" s="1"/>
  <c r="O2383" i="4"/>
  <c r="P2383" i="4" s="1"/>
  <c r="Q2383" i="4" s="1"/>
  <c r="O2382" i="4"/>
  <c r="P2382" i="4" s="1"/>
  <c r="Q2382" i="4" s="1"/>
  <c r="O2381" i="4"/>
  <c r="P2381" i="4" s="1"/>
  <c r="Q2381" i="4" s="1"/>
  <c r="O2380" i="4"/>
  <c r="P2380" i="4" s="1"/>
  <c r="Q2380" i="4" s="1"/>
  <c r="O2377" i="4"/>
  <c r="P2377" i="4" s="1"/>
  <c r="Q2377" i="4" s="1"/>
  <c r="O2376" i="4"/>
  <c r="P2376" i="4" s="1"/>
  <c r="Q2376" i="4" s="1"/>
  <c r="O2375" i="4"/>
  <c r="P2375" i="4" s="1"/>
  <c r="Q2375" i="4" s="1"/>
  <c r="O2372" i="4"/>
  <c r="P2372" i="4" s="1"/>
  <c r="Q2372" i="4" s="1"/>
  <c r="O2371" i="4"/>
  <c r="P2371" i="4" s="1"/>
  <c r="Q2371" i="4" s="1"/>
  <c r="O2370" i="4"/>
  <c r="P2370" i="4" s="1"/>
  <c r="Q2370" i="4" s="1"/>
  <c r="O2369" i="4"/>
  <c r="P2369" i="4" s="1"/>
  <c r="Q2369" i="4" s="1"/>
  <c r="O2368" i="4"/>
  <c r="P2368" i="4" s="1"/>
  <c r="Q2368" i="4" s="1"/>
  <c r="O2367" i="4"/>
  <c r="P2367" i="4" s="1"/>
  <c r="Q2367" i="4" s="1"/>
  <c r="O2366" i="4"/>
  <c r="P2366" i="4" s="1"/>
  <c r="Q2366" i="4" s="1"/>
  <c r="O2365" i="4"/>
  <c r="P2365" i="4" s="1"/>
  <c r="Q2365" i="4" s="1"/>
  <c r="O2364" i="4"/>
  <c r="P2364" i="4" s="1"/>
  <c r="Q2364" i="4" s="1"/>
  <c r="O2363" i="4"/>
  <c r="P2363" i="4" s="1"/>
  <c r="Q2363" i="4" s="1"/>
  <c r="O2359" i="4"/>
  <c r="P2359" i="4" s="1"/>
  <c r="Q2359" i="4" s="1"/>
  <c r="O2358" i="4"/>
  <c r="P2358" i="4" s="1"/>
  <c r="Q2358" i="4" s="1"/>
  <c r="O2355" i="4"/>
  <c r="P2355" i="4" s="1"/>
  <c r="Q2355" i="4" s="1"/>
  <c r="O2353" i="4"/>
  <c r="P2353" i="4" s="1"/>
  <c r="Q2353" i="4" s="1"/>
  <c r="O2351" i="4"/>
  <c r="P2351" i="4" s="1"/>
  <c r="Q2351" i="4" s="1"/>
  <c r="O2350" i="4"/>
  <c r="P2350" i="4" s="1"/>
  <c r="Q2350" i="4" s="1"/>
  <c r="O2349" i="4"/>
  <c r="P2349" i="4" s="1"/>
  <c r="Q2349" i="4" s="1"/>
  <c r="O2347" i="4"/>
  <c r="P2347" i="4" s="1"/>
  <c r="Q2347" i="4" s="1"/>
  <c r="O2346" i="4"/>
  <c r="P2346" i="4" s="1"/>
  <c r="Q2346" i="4" s="1"/>
  <c r="O2345" i="4"/>
  <c r="P2345" i="4" s="1"/>
  <c r="Q2345" i="4" s="1"/>
  <c r="O2344" i="4"/>
  <c r="P2344" i="4" s="1"/>
  <c r="Q2344" i="4" s="1"/>
  <c r="O2343" i="4"/>
  <c r="P2343" i="4" s="1"/>
  <c r="Q2343" i="4" s="1"/>
  <c r="O2342" i="4"/>
  <c r="P2342" i="4" s="1"/>
  <c r="Q2342" i="4" s="1"/>
  <c r="O2341" i="4"/>
  <c r="P2341" i="4" s="1"/>
  <c r="Q2341" i="4" s="1"/>
  <c r="O2340" i="4"/>
  <c r="P2340" i="4" s="1"/>
  <c r="Q2340" i="4" s="1"/>
  <c r="O2339" i="4"/>
  <c r="P2339" i="4" s="1"/>
  <c r="Q2339" i="4" s="1"/>
  <c r="O2652" i="4"/>
  <c r="P2652" i="4" s="1"/>
  <c r="Q2652" i="4" s="1"/>
  <c r="O2571" i="4"/>
  <c r="P2571" i="4" s="1"/>
  <c r="Q2571" i="4" s="1"/>
  <c r="O2562" i="4"/>
  <c r="P2562" i="4" s="1"/>
  <c r="Q2562" i="4" s="1"/>
  <c r="O2437" i="4"/>
  <c r="P2437" i="4" s="1"/>
  <c r="Q2437" i="4" s="1"/>
  <c r="O2431" i="4"/>
  <c r="P2431" i="4" s="1"/>
  <c r="Q2431" i="4" s="1"/>
  <c r="O2425" i="4"/>
  <c r="P2425" i="4" s="1"/>
  <c r="Q2425" i="4" s="1"/>
  <c r="O2603" i="4"/>
  <c r="P2603" i="4" s="1"/>
  <c r="Q2603" i="4" s="1"/>
  <c r="O2592" i="4"/>
  <c r="P2592" i="4" s="1"/>
  <c r="Q2592" i="4" s="1"/>
  <c r="O2576" i="4"/>
  <c r="P2576" i="4" s="1"/>
  <c r="Q2576" i="4" s="1"/>
  <c r="O2418" i="4"/>
  <c r="P2418" i="4" s="1"/>
  <c r="Q2418" i="4" s="1"/>
  <c r="O2630" i="4"/>
  <c r="P2630" i="4" s="1"/>
  <c r="Q2630" i="4" s="1"/>
  <c r="O2432" i="4"/>
  <c r="P2432" i="4" s="1"/>
  <c r="Q2432" i="4" s="1"/>
  <c r="O2419" i="4"/>
  <c r="P2419" i="4" s="1"/>
  <c r="Q2419" i="4" s="1"/>
  <c r="O2678" i="4"/>
  <c r="P2678" i="4" s="1"/>
  <c r="Q2678" i="4" s="1"/>
  <c r="O2602" i="4"/>
  <c r="P2602" i="4" s="1"/>
  <c r="Q2602" i="4" s="1"/>
  <c r="O2420" i="4"/>
  <c r="P2420" i="4" s="1"/>
  <c r="Q2420" i="4" s="1"/>
  <c r="O2544" i="4"/>
  <c r="P2544" i="4" s="1"/>
  <c r="Q2544" i="4" s="1"/>
  <c r="O2434" i="4"/>
  <c r="P2434" i="4" s="1"/>
  <c r="Q2434" i="4" s="1"/>
  <c r="O2428" i="4"/>
  <c r="P2428" i="4" s="1"/>
  <c r="Q2428" i="4" s="1"/>
  <c r="O2422" i="4"/>
  <c r="P2422" i="4" s="1"/>
  <c r="Q2422" i="4" s="1"/>
  <c r="O2573" i="4"/>
  <c r="P2573" i="4" s="1"/>
  <c r="Q2573" i="4" s="1"/>
  <c r="O2568" i="4"/>
  <c r="P2568" i="4" s="1"/>
  <c r="Q2568" i="4" s="1"/>
  <c r="O2435" i="4"/>
  <c r="P2435" i="4" s="1"/>
  <c r="Q2435" i="4" s="1"/>
  <c r="O2429" i="4"/>
  <c r="P2429" i="4" s="1"/>
  <c r="Q2429" i="4" s="1"/>
  <c r="O2423" i="4"/>
  <c r="P2423" i="4" s="1"/>
  <c r="Q2423" i="4" s="1"/>
  <c r="O2615" i="4"/>
  <c r="P2615" i="4" s="1"/>
  <c r="Q2615" i="4" s="1"/>
  <c r="O2433" i="4"/>
  <c r="P2433" i="4" s="1"/>
  <c r="Q2433" i="4" s="1"/>
  <c r="O2427" i="4"/>
  <c r="P2427" i="4" s="1"/>
  <c r="Q2427" i="4" s="1"/>
  <c r="O2337" i="4"/>
  <c r="P2337" i="4" s="1"/>
  <c r="Q2337" i="4" s="1"/>
  <c r="O2336" i="4"/>
  <c r="P2336" i="4" s="1"/>
  <c r="Q2336" i="4" s="1"/>
  <c r="O2335" i="4"/>
  <c r="P2335" i="4" s="1"/>
  <c r="Q2335" i="4" s="1"/>
  <c r="O2332" i="4"/>
  <c r="P2332" i="4" s="1"/>
  <c r="Q2332" i="4" s="1"/>
  <c r="O2331" i="4"/>
  <c r="P2331" i="4" s="1"/>
  <c r="Q2331" i="4" s="1"/>
  <c r="O2328" i="4"/>
  <c r="P2328" i="4" s="1"/>
  <c r="Q2328" i="4" s="1"/>
  <c r="O2327" i="4"/>
  <c r="P2327" i="4" s="1"/>
  <c r="Q2327" i="4" s="1"/>
  <c r="O2326" i="4"/>
  <c r="P2326" i="4" s="1"/>
  <c r="Q2326" i="4" s="1"/>
  <c r="O2325" i="4"/>
  <c r="P2325" i="4" s="1"/>
  <c r="Q2325" i="4" s="1"/>
  <c r="O2324" i="4"/>
  <c r="P2324" i="4" s="1"/>
  <c r="Q2324" i="4" s="1"/>
  <c r="O2323" i="4"/>
  <c r="P2323" i="4" s="1"/>
  <c r="Q2323" i="4" s="1"/>
  <c r="O2322" i="4"/>
  <c r="P2322" i="4" s="1"/>
  <c r="Q2322" i="4" s="1"/>
  <c r="O2321" i="4"/>
  <c r="P2321" i="4" s="1"/>
  <c r="Q2321" i="4" s="1"/>
  <c r="O2320" i="4"/>
  <c r="P2320" i="4" s="1"/>
  <c r="Q2320" i="4" s="1"/>
  <c r="O2319" i="4"/>
  <c r="P2319" i="4" s="1"/>
  <c r="Q2319" i="4" s="1"/>
  <c r="O2316" i="4"/>
  <c r="P2316" i="4" s="1"/>
  <c r="Q2316" i="4" s="1"/>
  <c r="O2315" i="4"/>
  <c r="P2315" i="4" s="1"/>
  <c r="Q2315" i="4" s="1"/>
  <c r="O2314" i="4"/>
  <c r="P2314" i="4" s="1"/>
  <c r="Q2314" i="4" s="1"/>
  <c r="O2313" i="4"/>
  <c r="P2313" i="4" s="1"/>
  <c r="Q2313" i="4" s="1"/>
  <c r="O2312" i="4"/>
  <c r="P2312" i="4" s="1"/>
  <c r="Q2312" i="4" s="1"/>
  <c r="O2310" i="4"/>
  <c r="P2310" i="4" s="1"/>
  <c r="Q2310" i="4" s="1"/>
  <c r="O2309" i="4"/>
  <c r="P2309" i="4" s="1"/>
  <c r="Q2309" i="4" s="1"/>
  <c r="O2308" i="4"/>
  <c r="P2308" i="4" s="1"/>
  <c r="Q2308" i="4" s="1"/>
  <c r="O2307" i="4"/>
  <c r="P2307" i="4" s="1"/>
  <c r="Q2307" i="4" s="1"/>
  <c r="O2306" i="4"/>
  <c r="P2306" i="4" s="1"/>
  <c r="Q2306" i="4" s="1"/>
  <c r="O2302" i="4"/>
  <c r="P2302" i="4" s="1"/>
  <c r="Q2302" i="4" s="1"/>
  <c r="O2301" i="4"/>
  <c r="P2301" i="4" s="1"/>
  <c r="Q2301" i="4" s="1"/>
  <c r="O2300" i="4"/>
  <c r="P2300" i="4" s="1"/>
  <c r="Q2300" i="4" s="1"/>
  <c r="O2299" i="4"/>
  <c r="P2299" i="4" s="1"/>
  <c r="Q2299" i="4" s="1"/>
  <c r="O2298" i="4"/>
  <c r="P2298" i="4" s="1"/>
  <c r="Q2298" i="4" s="1"/>
  <c r="O2297" i="4"/>
  <c r="P2297" i="4" s="1"/>
  <c r="Q2297" i="4" s="1"/>
  <c r="O2295" i="4"/>
  <c r="P2295" i="4" s="1"/>
  <c r="Q2295" i="4" s="1"/>
  <c r="O2294" i="4"/>
  <c r="P2294" i="4" s="1"/>
  <c r="Q2294" i="4" s="1"/>
  <c r="O2293" i="4"/>
  <c r="P2293" i="4" s="1"/>
  <c r="Q2293" i="4" s="1"/>
  <c r="O2292" i="4"/>
  <c r="P2292" i="4" s="1"/>
  <c r="Q2292" i="4" s="1"/>
  <c r="O2291" i="4"/>
  <c r="P2291" i="4" s="1"/>
  <c r="Q2291" i="4" s="1"/>
  <c r="O2290" i="4"/>
  <c r="P2290" i="4" s="1"/>
  <c r="Q2290" i="4" s="1"/>
  <c r="O2287" i="4"/>
  <c r="P2287" i="4" s="1"/>
  <c r="Q2287" i="4" s="1"/>
  <c r="O2286" i="4"/>
  <c r="P2286" i="4" s="1"/>
  <c r="Q2286" i="4" s="1"/>
  <c r="O2285" i="4"/>
  <c r="P2285" i="4" s="1"/>
  <c r="Q2285" i="4" s="1"/>
  <c r="O2284" i="4"/>
  <c r="P2284" i="4" s="1"/>
  <c r="Q2284" i="4" s="1"/>
  <c r="O2283" i="4"/>
  <c r="P2283" i="4" s="1"/>
  <c r="Q2283" i="4" s="1"/>
  <c r="O2282" i="4"/>
  <c r="P2282" i="4" s="1"/>
  <c r="Q2282" i="4" s="1"/>
  <c r="O2281" i="4"/>
  <c r="P2281" i="4" s="1"/>
  <c r="Q2281" i="4" s="1"/>
  <c r="O2280" i="4"/>
  <c r="P2280" i="4" s="1"/>
  <c r="Q2280" i="4" s="1"/>
  <c r="O2279" i="4"/>
  <c r="P2279" i="4" s="1"/>
  <c r="Q2279" i="4" s="1"/>
  <c r="O2278" i="4"/>
  <c r="P2278" i="4" s="1"/>
  <c r="Q2278" i="4" s="1"/>
  <c r="O2421" i="4"/>
  <c r="P2421" i="4" s="1"/>
  <c r="Q2421" i="4" s="1"/>
  <c r="O2629" i="4"/>
  <c r="P2629" i="4" s="1"/>
  <c r="Q2629" i="4" s="1"/>
  <c r="O2273" i="4"/>
  <c r="P2273" i="4" s="1"/>
  <c r="Q2273" i="4" s="1"/>
  <c r="O2269" i="4"/>
  <c r="P2269" i="4" s="1"/>
  <c r="Q2269" i="4" s="1"/>
  <c r="O2265" i="4"/>
  <c r="P2265" i="4" s="1"/>
  <c r="Q2265" i="4" s="1"/>
  <c r="O2223" i="4"/>
  <c r="P2223" i="4" s="1"/>
  <c r="Q2223" i="4" s="1"/>
  <c r="O2256" i="4"/>
  <c r="P2256" i="4" s="1"/>
  <c r="Q2256" i="4" s="1"/>
  <c r="O2250" i="4"/>
  <c r="P2250" i="4" s="1"/>
  <c r="Q2250" i="4" s="1"/>
  <c r="O2244" i="4"/>
  <c r="P2244" i="4" s="1"/>
  <c r="Q2244" i="4" s="1"/>
  <c r="O2238" i="4"/>
  <c r="P2238" i="4" s="1"/>
  <c r="Q2238" i="4" s="1"/>
  <c r="O2232" i="4"/>
  <c r="P2232" i="4" s="1"/>
  <c r="Q2232" i="4" s="1"/>
  <c r="O2224" i="4"/>
  <c r="P2224" i="4" s="1"/>
  <c r="Q2224" i="4" s="1"/>
  <c r="O2589" i="4"/>
  <c r="P2589" i="4" s="1"/>
  <c r="Q2589" i="4" s="1"/>
  <c r="O2274" i="4"/>
  <c r="P2274" i="4" s="1"/>
  <c r="Q2274" i="4" s="1"/>
  <c r="O2270" i="4"/>
  <c r="P2270" i="4" s="1"/>
  <c r="Q2270" i="4" s="1"/>
  <c r="O2266" i="4"/>
  <c r="P2266" i="4" s="1"/>
  <c r="Q2266" i="4" s="1"/>
  <c r="O2262" i="4"/>
  <c r="P2262" i="4" s="1"/>
  <c r="Q2262" i="4" s="1"/>
  <c r="O2245" i="4"/>
  <c r="P2245" i="4" s="1"/>
  <c r="Q2245" i="4" s="1"/>
  <c r="O2239" i="4"/>
  <c r="P2239" i="4" s="1"/>
  <c r="Q2239" i="4" s="1"/>
  <c r="O2258" i="4"/>
  <c r="P2258" i="4" s="1"/>
  <c r="Q2258" i="4" s="1"/>
  <c r="O2252" i="4"/>
  <c r="P2252" i="4" s="1"/>
  <c r="Q2252" i="4" s="1"/>
  <c r="O2228" i="4"/>
  <c r="P2228" i="4" s="1"/>
  <c r="Q2228" i="4" s="1"/>
  <c r="O2275" i="4"/>
  <c r="P2275" i="4" s="1"/>
  <c r="Q2275" i="4" s="1"/>
  <c r="O2271" i="4"/>
  <c r="P2271" i="4" s="1"/>
  <c r="Q2271" i="4" s="1"/>
  <c r="O2272" i="4"/>
  <c r="P2272" i="4" s="1"/>
  <c r="Q2272" i="4" s="1"/>
  <c r="O2268" i="4"/>
  <c r="P2268" i="4" s="1"/>
  <c r="Q2268" i="4" s="1"/>
  <c r="O2264" i="4"/>
  <c r="P2264" i="4" s="1"/>
  <c r="Q2264" i="4" s="1"/>
  <c r="O2260" i="4"/>
  <c r="P2260" i="4" s="1"/>
  <c r="Q2260" i="4" s="1"/>
  <c r="O2254" i="4"/>
  <c r="P2254" i="4" s="1"/>
  <c r="Q2254" i="4" s="1"/>
  <c r="O2248" i="4"/>
  <c r="P2248" i="4" s="1"/>
  <c r="Q2248" i="4" s="1"/>
  <c r="O2242" i="4"/>
  <c r="P2242" i="4" s="1"/>
  <c r="Q2242" i="4" s="1"/>
  <c r="O2230" i="4"/>
  <c r="P2230" i="4" s="1"/>
  <c r="Q2230" i="4" s="1"/>
  <c r="O2255" i="4"/>
  <c r="P2255" i="4" s="1"/>
  <c r="Q2255" i="4" s="1"/>
  <c r="O2249" i="4"/>
  <c r="P2249" i="4" s="1"/>
  <c r="Q2249" i="4" s="1"/>
  <c r="O2243" i="4"/>
  <c r="P2243" i="4" s="1"/>
  <c r="Q2243" i="4" s="1"/>
  <c r="O2237" i="4"/>
  <c r="P2237" i="4" s="1"/>
  <c r="Q2237" i="4" s="1"/>
  <c r="O2231" i="4"/>
  <c r="P2231" i="4" s="1"/>
  <c r="Q2231" i="4" s="1"/>
  <c r="O2241" i="4"/>
  <c r="P2241" i="4" s="1"/>
  <c r="Q2241" i="4" s="1"/>
  <c r="O2216" i="4"/>
  <c r="P2216" i="4" s="1"/>
  <c r="Q2216" i="4" s="1"/>
  <c r="O2214" i="4"/>
  <c r="P2214" i="4" s="1"/>
  <c r="Q2214" i="4" s="1"/>
  <c r="O2212" i="4"/>
  <c r="P2212" i="4" s="1"/>
  <c r="Q2212" i="4" s="1"/>
  <c r="O2210" i="4"/>
  <c r="P2210" i="4" s="1"/>
  <c r="Q2210" i="4" s="1"/>
  <c r="O2208" i="4"/>
  <c r="P2208" i="4" s="1"/>
  <c r="Q2208" i="4" s="1"/>
  <c r="O2206" i="4"/>
  <c r="P2206" i="4" s="1"/>
  <c r="Q2206" i="4" s="1"/>
  <c r="O2204" i="4"/>
  <c r="P2204" i="4" s="1"/>
  <c r="Q2204" i="4" s="1"/>
  <c r="O2202" i="4"/>
  <c r="P2202" i="4" s="1"/>
  <c r="Q2202" i="4" s="1"/>
  <c r="O2200" i="4"/>
  <c r="P2200" i="4" s="1"/>
  <c r="Q2200" i="4" s="1"/>
  <c r="O2198" i="4"/>
  <c r="P2198" i="4" s="1"/>
  <c r="Q2198" i="4" s="1"/>
  <c r="O2192" i="4"/>
  <c r="P2192" i="4" s="1"/>
  <c r="Q2192" i="4" s="1"/>
  <c r="O2190" i="4"/>
  <c r="P2190" i="4" s="1"/>
  <c r="Q2190" i="4" s="1"/>
  <c r="O2188" i="4"/>
  <c r="P2188" i="4" s="1"/>
  <c r="Q2188" i="4" s="1"/>
  <c r="O2186" i="4"/>
  <c r="P2186" i="4" s="1"/>
  <c r="Q2186" i="4" s="1"/>
  <c r="O2184" i="4"/>
  <c r="P2184" i="4" s="1"/>
  <c r="Q2184" i="4" s="1"/>
  <c r="O2182" i="4"/>
  <c r="P2182" i="4" s="1"/>
  <c r="Q2182" i="4" s="1"/>
  <c r="O2180" i="4"/>
  <c r="P2180" i="4" s="1"/>
  <c r="Q2180" i="4" s="1"/>
  <c r="O2178" i="4"/>
  <c r="P2178" i="4" s="1"/>
  <c r="Q2178" i="4" s="1"/>
  <c r="O2176" i="4"/>
  <c r="P2176" i="4" s="1"/>
  <c r="Q2176" i="4" s="1"/>
  <c r="O2174" i="4"/>
  <c r="P2174" i="4" s="1"/>
  <c r="Q2174" i="4" s="1"/>
  <c r="O2166" i="4"/>
  <c r="P2166" i="4" s="1"/>
  <c r="Q2166" i="4" s="1"/>
  <c r="O2164" i="4"/>
  <c r="P2164" i="4" s="1"/>
  <c r="Q2164" i="4" s="1"/>
  <c r="O2162" i="4"/>
  <c r="P2162" i="4" s="1"/>
  <c r="Q2162" i="4" s="1"/>
  <c r="O2160" i="4"/>
  <c r="P2160" i="4" s="1"/>
  <c r="Q2160" i="4" s="1"/>
  <c r="O2146" i="4"/>
  <c r="P2146" i="4" s="1"/>
  <c r="Q2146" i="4" s="1"/>
  <c r="O2142" i="4"/>
  <c r="P2142" i="4" s="1"/>
  <c r="Q2142" i="4" s="1"/>
  <c r="O2126" i="4"/>
  <c r="P2126" i="4" s="1"/>
  <c r="Q2126" i="4" s="1"/>
  <c r="O2114" i="4"/>
  <c r="P2114" i="4" s="1"/>
  <c r="Q2114" i="4" s="1"/>
  <c r="O2102" i="4"/>
  <c r="P2102" i="4" s="1"/>
  <c r="Q2102" i="4" s="1"/>
  <c r="O2153" i="4"/>
  <c r="P2153" i="4" s="1"/>
  <c r="Q2153" i="4" s="1"/>
  <c r="O2138" i="4"/>
  <c r="P2138" i="4" s="1"/>
  <c r="Q2138" i="4" s="1"/>
  <c r="O2127" i="4"/>
  <c r="P2127" i="4" s="1"/>
  <c r="Q2127" i="4" s="1"/>
  <c r="O2220" i="4"/>
  <c r="P2220" i="4" s="1"/>
  <c r="Q2220" i="4" s="1"/>
  <c r="O2158" i="4"/>
  <c r="P2158" i="4" s="1"/>
  <c r="Q2158" i="4" s="1"/>
  <c r="O2128" i="4"/>
  <c r="P2128" i="4" s="1"/>
  <c r="Q2128" i="4" s="1"/>
  <c r="O2116" i="4"/>
  <c r="P2116" i="4" s="1"/>
  <c r="Q2116" i="4" s="1"/>
  <c r="O2259" i="4"/>
  <c r="P2259" i="4" s="1"/>
  <c r="Q2259" i="4" s="1"/>
  <c r="O2235" i="4"/>
  <c r="P2235" i="4" s="1"/>
  <c r="Q2235" i="4" s="1"/>
  <c r="O2147" i="4"/>
  <c r="P2147" i="4" s="1"/>
  <c r="Q2147" i="4" s="1"/>
  <c r="O2143" i="4"/>
  <c r="P2143" i="4" s="1"/>
  <c r="Q2143" i="4" s="1"/>
  <c r="O2139" i="4"/>
  <c r="P2139" i="4" s="1"/>
  <c r="Q2139" i="4" s="1"/>
  <c r="O2129" i="4"/>
  <c r="P2129" i="4" s="1"/>
  <c r="Q2129" i="4" s="1"/>
  <c r="O2156" i="4"/>
  <c r="P2156" i="4" s="1"/>
  <c r="Q2156" i="4" s="1"/>
  <c r="O2106" i="4"/>
  <c r="P2106" i="4" s="1"/>
  <c r="Q2106" i="4" s="1"/>
  <c r="O2151" i="4"/>
  <c r="P2151" i="4" s="1"/>
  <c r="Q2151" i="4" s="1"/>
  <c r="O2131" i="4"/>
  <c r="P2131" i="4" s="1"/>
  <c r="Q2131" i="4" s="1"/>
  <c r="O2119" i="4"/>
  <c r="P2119" i="4" s="1"/>
  <c r="Q2119" i="4" s="1"/>
  <c r="O2107" i="4"/>
  <c r="P2107" i="4" s="1"/>
  <c r="Q2107" i="4" s="1"/>
  <c r="O2253" i="4"/>
  <c r="P2253" i="4" s="1"/>
  <c r="Q2253" i="4" s="1"/>
  <c r="O2217" i="4"/>
  <c r="P2217" i="4" s="1"/>
  <c r="Q2217" i="4" s="1"/>
  <c r="O2215" i="4"/>
  <c r="P2215" i="4" s="1"/>
  <c r="Q2215" i="4" s="1"/>
  <c r="O2211" i="4"/>
  <c r="P2211" i="4" s="1"/>
  <c r="Q2211" i="4" s="1"/>
  <c r="O2209" i="4"/>
  <c r="P2209" i="4" s="1"/>
  <c r="Q2209" i="4" s="1"/>
  <c r="O2207" i="4"/>
  <c r="P2207" i="4" s="1"/>
  <c r="Q2207" i="4" s="1"/>
  <c r="O2205" i="4"/>
  <c r="P2205" i="4" s="1"/>
  <c r="Q2205" i="4" s="1"/>
  <c r="O2201" i="4"/>
  <c r="P2201" i="4" s="1"/>
  <c r="Q2201" i="4" s="1"/>
  <c r="O2199" i="4"/>
  <c r="P2199" i="4" s="1"/>
  <c r="Q2199" i="4" s="1"/>
  <c r="O2195" i="4"/>
  <c r="P2195" i="4" s="1"/>
  <c r="Q2195" i="4" s="1"/>
  <c r="O2193" i="4"/>
  <c r="P2193" i="4" s="1"/>
  <c r="Q2193" i="4" s="1"/>
  <c r="O2191" i="4"/>
  <c r="P2191" i="4" s="1"/>
  <c r="Q2191" i="4" s="1"/>
  <c r="O2187" i="4"/>
  <c r="P2187" i="4" s="1"/>
  <c r="Q2187" i="4" s="1"/>
  <c r="O2185" i="4"/>
  <c r="P2185" i="4" s="1"/>
  <c r="Q2185" i="4" s="1"/>
  <c r="O2183" i="4"/>
  <c r="P2183" i="4" s="1"/>
  <c r="Q2183" i="4" s="1"/>
  <c r="O2181" i="4"/>
  <c r="P2181" i="4" s="1"/>
  <c r="Q2181" i="4" s="1"/>
  <c r="O2177" i="4"/>
  <c r="P2177" i="4" s="1"/>
  <c r="Q2177" i="4" s="1"/>
  <c r="O2171" i="4"/>
  <c r="P2171" i="4" s="1"/>
  <c r="Q2171" i="4" s="1"/>
  <c r="O2169" i="4"/>
  <c r="P2169" i="4" s="1"/>
  <c r="Q2169" i="4" s="1"/>
  <c r="O2165" i="4"/>
  <c r="P2165" i="4" s="1"/>
  <c r="Q2165" i="4" s="1"/>
  <c r="O2161" i="4"/>
  <c r="P2161" i="4" s="1"/>
  <c r="Q2161" i="4" s="1"/>
  <c r="O2140" i="4"/>
  <c r="P2140" i="4" s="1"/>
  <c r="Q2140" i="4" s="1"/>
  <c r="O2132" i="4"/>
  <c r="P2132" i="4" s="1"/>
  <c r="Q2132" i="4" s="1"/>
  <c r="O2108" i="4"/>
  <c r="P2108" i="4" s="1"/>
  <c r="Q2108" i="4" s="1"/>
  <c r="O2221" i="4"/>
  <c r="P2221" i="4" s="1"/>
  <c r="Q2221" i="4" s="1"/>
  <c r="O2157" i="4"/>
  <c r="P2157" i="4" s="1"/>
  <c r="Q2157" i="4" s="1"/>
  <c r="O2152" i="4"/>
  <c r="P2152" i="4" s="1"/>
  <c r="Q2152" i="4" s="1"/>
  <c r="O2135" i="4"/>
  <c r="P2135" i="4" s="1"/>
  <c r="Q2135" i="4" s="1"/>
  <c r="O2123" i="4"/>
  <c r="P2123" i="4" s="1"/>
  <c r="Q2123" i="4" s="1"/>
  <c r="O2111" i="4"/>
  <c r="P2111" i="4" s="1"/>
  <c r="Q2111" i="4" s="1"/>
  <c r="O2155" i="4"/>
  <c r="P2155" i="4" s="1"/>
  <c r="Q2155" i="4" s="1"/>
  <c r="O2137" i="4"/>
  <c r="P2137" i="4" s="1"/>
  <c r="Q2137" i="4" s="1"/>
  <c r="O2125" i="4"/>
  <c r="P2125" i="4" s="1"/>
  <c r="Q2125" i="4" s="1"/>
  <c r="O2113" i="4"/>
  <c r="P2113" i="4" s="1"/>
  <c r="Q2113" i="4" s="1"/>
  <c r="O2133" i="4"/>
  <c r="P2133" i="4" s="1"/>
  <c r="Q2133" i="4" s="1"/>
  <c r="O2115" i="4"/>
  <c r="P2115" i="4" s="1"/>
  <c r="Q2115" i="4" s="1"/>
  <c r="O2109" i="4"/>
  <c r="P2109" i="4" s="1"/>
  <c r="Q2109" i="4" s="1"/>
  <c r="O2086" i="4"/>
  <c r="P2086" i="4" s="1"/>
  <c r="Q2086" i="4" s="1"/>
  <c r="O2076" i="4"/>
  <c r="P2076" i="4" s="1"/>
  <c r="Q2076" i="4" s="1"/>
  <c r="O2068" i="4"/>
  <c r="P2068" i="4" s="1"/>
  <c r="Q2068" i="4" s="1"/>
  <c r="O2064" i="4"/>
  <c r="P2064" i="4" s="1"/>
  <c r="Q2064" i="4" s="1"/>
  <c r="O2060" i="4"/>
  <c r="P2060" i="4" s="1"/>
  <c r="Q2060" i="4" s="1"/>
  <c r="O2056" i="4"/>
  <c r="P2056" i="4" s="1"/>
  <c r="Q2056" i="4" s="1"/>
  <c r="O2052" i="4"/>
  <c r="P2052" i="4" s="1"/>
  <c r="Q2052" i="4" s="1"/>
  <c r="O2048" i="4"/>
  <c r="P2048" i="4" s="1"/>
  <c r="Q2048" i="4" s="1"/>
  <c r="O2044" i="4"/>
  <c r="P2044" i="4" s="1"/>
  <c r="Q2044" i="4" s="1"/>
  <c r="O2022" i="4"/>
  <c r="P2022" i="4" s="1"/>
  <c r="Q2022" i="4" s="1"/>
  <c r="O2010" i="4"/>
  <c r="P2010" i="4" s="1"/>
  <c r="Q2010" i="4" s="1"/>
  <c r="O2121" i="4"/>
  <c r="P2121" i="4" s="1"/>
  <c r="Q2121" i="4" s="1"/>
  <c r="O2091" i="4"/>
  <c r="P2091" i="4" s="1"/>
  <c r="Q2091" i="4" s="1"/>
  <c r="O2079" i="4"/>
  <c r="P2079" i="4" s="1"/>
  <c r="Q2079" i="4" s="1"/>
  <c r="O2040" i="4"/>
  <c r="P2040" i="4" s="1"/>
  <c r="Q2040" i="4" s="1"/>
  <c r="O2034" i="4"/>
  <c r="P2034" i="4" s="1"/>
  <c r="Q2034" i="4" s="1"/>
  <c r="O2023" i="4"/>
  <c r="P2023" i="4" s="1"/>
  <c r="Q2023" i="4" s="1"/>
  <c r="O2011" i="4"/>
  <c r="P2011" i="4" s="1"/>
  <c r="Q2011" i="4" s="1"/>
  <c r="O2225" i="4"/>
  <c r="P2225" i="4" s="1"/>
  <c r="Q2225" i="4" s="1"/>
  <c r="O2096" i="4"/>
  <c r="P2096" i="4" s="1"/>
  <c r="Q2096" i="4" s="1"/>
  <c r="O2024" i="4"/>
  <c r="P2024" i="4" s="1"/>
  <c r="Q2024" i="4" s="1"/>
  <c r="O2012" i="4"/>
  <c r="P2012" i="4" s="1"/>
  <c r="Q2012" i="4" s="1"/>
  <c r="O2159" i="4"/>
  <c r="P2159" i="4" s="1"/>
  <c r="Q2159" i="4" s="1"/>
  <c r="O2103" i="4"/>
  <c r="P2103" i="4" s="1"/>
  <c r="Q2103" i="4" s="1"/>
  <c r="O2089" i="4"/>
  <c r="P2089" i="4" s="1"/>
  <c r="Q2089" i="4" s="1"/>
  <c r="O2077" i="4"/>
  <c r="P2077" i="4" s="1"/>
  <c r="Q2077" i="4" s="1"/>
  <c r="O2073" i="4"/>
  <c r="P2073" i="4" s="1"/>
  <c r="Q2073" i="4" s="1"/>
  <c r="O2065" i="4"/>
  <c r="P2065" i="4" s="1"/>
  <c r="Q2065" i="4" s="1"/>
  <c r="O2061" i="4"/>
  <c r="P2061" i="4" s="1"/>
  <c r="Q2061" i="4" s="1"/>
  <c r="O2053" i="4"/>
  <c r="P2053" i="4" s="1"/>
  <c r="Q2053" i="4" s="1"/>
  <c r="O2049" i="4"/>
  <c r="P2049" i="4" s="1"/>
  <c r="Q2049" i="4" s="1"/>
  <c r="O2045" i="4"/>
  <c r="P2045" i="4" s="1"/>
  <c r="Q2045" i="4" s="1"/>
  <c r="O2035" i="4"/>
  <c r="P2035" i="4" s="1"/>
  <c r="Q2035" i="4" s="1"/>
  <c r="O2025" i="4"/>
  <c r="P2025" i="4" s="1"/>
  <c r="Q2025" i="4" s="1"/>
  <c r="O2013" i="4"/>
  <c r="P2013" i="4" s="1"/>
  <c r="Q2013" i="4" s="1"/>
  <c r="O2101" i="4"/>
  <c r="P2101" i="4" s="1"/>
  <c r="Q2101" i="4" s="1"/>
  <c r="O2094" i="4"/>
  <c r="P2094" i="4" s="1"/>
  <c r="Q2094" i="4" s="1"/>
  <c r="O2082" i="4"/>
  <c r="P2082" i="4" s="1"/>
  <c r="Q2082" i="4" s="1"/>
  <c r="O2026" i="4"/>
  <c r="P2026" i="4" s="1"/>
  <c r="Q2026" i="4" s="1"/>
  <c r="O2136" i="4"/>
  <c r="P2136" i="4" s="1"/>
  <c r="Q2136" i="4" s="1"/>
  <c r="O2112" i="4"/>
  <c r="P2112" i="4" s="1"/>
  <c r="Q2112" i="4" s="1"/>
  <c r="O2087" i="4"/>
  <c r="P2087" i="4" s="1"/>
  <c r="Q2087" i="4" s="1"/>
  <c r="O2036" i="4"/>
  <c r="P2036" i="4" s="1"/>
  <c r="Q2036" i="4" s="1"/>
  <c r="O2027" i="4"/>
  <c r="P2027" i="4" s="1"/>
  <c r="Q2027" i="4" s="1"/>
  <c r="O2015" i="4"/>
  <c r="P2015" i="4" s="1"/>
  <c r="Q2015" i="4" s="1"/>
  <c r="O2092" i="4"/>
  <c r="P2092" i="4" s="1"/>
  <c r="Q2092" i="4" s="1"/>
  <c r="O2074" i="4"/>
  <c r="P2074" i="4" s="1"/>
  <c r="Q2074" i="4" s="1"/>
  <c r="O2070" i="4"/>
  <c r="P2070" i="4" s="1"/>
  <c r="Q2070" i="4" s="1"/>
  <c r="O2066" i="4"/>
  <c r="P2066" i="4" s="1"/>
  <c r="Q2066" i="4" s="1"/>
  <c r="O2062" i="4"/>
  <c r="P2062" i="4" s="1"/>
  <c r="Q2062" i="4" s="1"/>
  <c r="O2058" i="4"/>
  <c r="P2058" i="4" s="1"/>
  <c r="Q2058" i="4" s="1"/>
  <c r="O2050" i="4"/>
  <c r="P2050" i="4" s="1"/>
  <c r="Q2050" i="4" s="1"/>
  <c r="O2046" i="4"/>
  <c r="P2046" i="4" s="1"/>
  <c r="Q2046" i="4" s="1"/>
  <c r="O2042" i="4"/>
  <c r="P2042" i="4" s="1"/>
  <c r="Q2042" i="4" s="1"/>
  <c r="O2028" i="4"/>
  <c r="P2028" i="4" s="1"/>
  <c r="Q2028" i="4" s="1"/>
  <c r="O2016" i="4"/>
  <c r="P2016" i="4" s="1"/>
  <c r="Q2016" i="4" s="1"/>
  <c r="O2093" i="4"/>
  <c r="P2093" i="4" s="1"/>
  <c r="Q2093" i="4" s="1"/>
  <c r="O2081" i="4"/>
  <c r="P2081" i="4" s="1"/>
  <c r="Q2081" i="4" s="1"/>
  <c r="O2039" i="4"/>
  <c r="P2039" i="4" s="1"/>
  <c r="Q2039" i="4" s="1"/>
  <c r="O2033" i="4"/>
  <c r="P2033" i="4" s="1"/>
  <c r="Q2033" i="4" s="1"/>
  <c r="O2021" i="4"/>
  <c r="P2021" i="4" s="1"/>
  <c r="Q2021" i="4" s="1"/>
  <c r="O2009" i="4"/>
  <c r="P2009" i="4" s="1"/>
  <c r="Q2009" i="4" s="1"/>
  <c r="O2008" i="4"/>
  <c r="P2008" i="4" s="1"/>
  <c r="Q2008" i="4" s="1"/>
  <c r="O2005" i="4"/>
  <c r="P2005" i="4" s="1"/>
  <c r="Q2005" i="4" s="1"/>
  <c r="O2004" i="4"/>
  <c r="P2004" i="4" s="1"/>
  <c r="Q2004" i="4" s="1"/>
  <c r="O2003" i="4"/>
  <c r="P2003" i="4" s="1"/>
  <c r="Q2003" i="4" s="1"/>
  <c r="O2002" i="4"/>
  <c r="P2002" i="4" s="1"/>
  <c r="Q2002" i="4" s="1"/>
  <c r="O2001" i="4"/>
  <c r="P2001" i="4" s="1"/>
  <c r="Q2001" i="4" s="1"/>
  <c r="O1999" i="4"/>
  <c r="P1999" i="4" s="1"/>
  <c r="Q1999" i="4" s="1"/>
  <c r="O1997" i="4"/>
  <c r="P1997" i="4" s="1"/>
  <c r="Q1997" i="4" s="1"/>
  <c r="O1993" i="4"/>
  <c r="P1993" i="4" s="1"/>
  <c r="Q1993" i="4" s="1"/>
  <c r="O1991" i="4"/>
  <c r="P1991" i="4" s="1"/>
  <c r="Q1991" i="4" s="1"/>
  <c r="O1990" i="4"/>
  <c r="P1990" i="4" s="1"/>
  <c r="Q1990" i="4" s="1"/>
  <c r="O1988" i="4"/>
  <c r="P1988" i="4" s="1"/>
  <c r="Q1988" i="4" s="1"/>
  <c r="O1987" i="4"/>
  <c r="P1987" i="4" s="1"/>
  <c r="Q1987" i="4" s="1"/>
  <c r="O1986" i="4"/>
  <c r="P1986" i="4" s="1"/>
  <c r="Q1986" i="4" s="1"/>
  <c r="O1984" i="4"/>
  <c r="P1984" i="4" s="1"/>
  <c r="Q1984" i="4" s="1"/>
  <c r="O1983" i="4"/>
  <c r="P1983" i="4" s="1"/>
  <c r="Q1983" i="4" s="1"/>
  <c r="O1982" i="4"/>
  <c r="P1982" i="4" s="1"/>
  <c r="Q1982" i="4" s="1"/>
  <c r="O1981" i="4"/>
  <c r="P1981" i="4" s="1"/>
  <c r="Q1981" i="4" s="1"/>
  <c r="O1980" i="4"/>
  <c r="P1980" i="4" s="1"/>
  <c r="Q1980" i="4" s="1"/>
  <c r="O1979" i="4"/>
  <c r="P1979" i="4" s="1"/>
  <c r="Q1979" i="4" s="1"/>
  <c r="O1978" i="4"/>
  <c r="P1978" i="4" s="1"/>
  <c r="Q1978" i="4" s="1"/>
  <c r="O1976" i="4"/>
  <c r="P1976" i="4" s="1"/>
  <c r="Q1976" i="4" s="1"/>
  <c r="O1975" i="4"/>
  <c r="P1975" i="4" s="1"/>
  <c r="Q1975" i="4" s="1"/>
  <c r="O1974" i="4"/>
  <c r="P1974" i="4" s="1"/>
  <c r="Q1974" i="4" s="1"/>
  <c r="O1972" i="4"/>
  <c r="P1972" i="4" s="1"/>
  <c r="Q1972" i="4" s="1"/>
  <c r="O1971" i="4"/>
  <c r="P1971" i="4" s="1"/>
  <c r="Q1971" i="4" s="1"/>
  <c r="O1970" i="4"/>
  <c r="P1970" i="4" s="1"/>
  <c r="Q1970" i="4" s="1"/>
  <c r="O1969" i="4"/>
  <c r="P1969" i="4" s="1"/>
  <c r="Q1969" i="4" s="1"/>
  <c r="O1964" i="4"/>
  <c r="P1964" i="4" s="1"/>
  <c r="Q1964" i="4" s="1"/>
  <c r="O1963" i="4"/>
  <c r="P1963" i="4" s="1"/>
  <c r="Q1963" i="4" s="1"/>
  <c r="O1961" i="4"/>
  <c r="P1961" i="4" s="1"/>
  <c r="Q1961" i="4" s="1"/>
  <c r="O1960" i="4"/>
  <c r="P1960" i="4" s="1"/>
  <c r="Q1960" i="4" s="1"/>
  <c r="O1959" i="4"/>
  <c r="P1959" i="4" s="1"/>
  <c r="Q1959" i="4" s="1"/>
  <c r="O1958" i="4"/>
  <c r="P1958" i="4" s="1"/>
  <c r="Q1958" i="4" s="1"/>
  <c r="O1957" i="4"/>
  <c r="P1957" i="4" s="1"/>
  <c r="Q1957" i="4" s="1"/>
  <c r="O1956" i="4"/>
  <c r="P1956" i="4" s="1"/>
  <c r="Q1956" i="4" s="1"/>
  <c r="O1955" i="4"/>
  <c r="P1955" i="4" s="1"/>
  <c r="Q1955" i="4" s="1"/>
  <c r="O1953" i="4"/>
  <c r="P1953" i="4" s="1"/>
  <c r="Q1953" i="4" s="1"/>
  <c r="O1952" i="4"/>
  <c r="P1952" i="4" s="1"/>
  <c r="Q1952" i="4" s="1"/>
  <c r="O1951" i="4"/>
  <c r="P1951" i="4" s="1"/>
  <c r="Q1951" i="4" s="1"/>
  <c r="O1950" i="4"/>
  <c r="P1950" i="4" s="1"/>
  <c r="Q1950" i="4" s="1"/>
  <c r="O1949" i="4"/>
  <c r="P1949" i="4" s="1"/>
  <c r="Q1949" i="4" s="1"/>
  <c r="O1947" i="4"/>
  <c r="P1947" i="4" s="1"/>
  <c r="Q1947" i="4" s="1"/>
  <c r="O1946" i="4"/>
  <c r="P1946" i="4" s="1"/>
  <c r="Q1946" i="4" s="1"/>
  <c r="O1945" i="4"/>
  <c r="P1945" i="4" s="1"/>
  <c r="Q1945" i="4" s="1"/>
  <c r="O1944" i="4"/>
  <c r="P1944" i="4" s="1"/>
  <c r="Q1944" i="4" s="1"/>
  <c r="O1943" i="4"/>
  <c r="P1943" i="4" s="1"/>
  <c r="Q1943" i="4" s="1"/>
  <c r="O1942" i="4"/>
  <c r="P1942" i="4" s="1"/>
  <c r="Q1942" i="4" s="1"/>
  <c r="O1940" i="4"/>
  <c r="P1940" i="4" s="1"/>
  <c r="Q1940" i="4" s="1"/>
  <c r="O1939" i="4"/>
  <c r="P1939" i="4" s="1"/>
  <c r="Q1939" i="4" s="1"/>
  <c r="O2085" i="4"/>
  <c r="P2085" i="4" s="1"/>
  <c r="Q2085" i="4" s="1"/>
  <c r="O1892" i="4"/>
  <c r="P1892" i="4" s="1"/>
  <c r="Q1892" i="4" s="1"/>
  <c r="O1938" i="4"/>
  <c r="P1938" i="4" s="1"/>
  <c r="Q1938" i="4" s="1"/>
  <c r="O1935" i="4"/>
  <c r="P1935" i="4" s="1"/>
  <c r="Q1935" i="4" s="1"/>
  <c r="O1932" i="4"/>
  <c r="P1932" i="4" s="1"/>
  <c r="Q1932" i="4" s="1"/>
  <c r="O1929" i="4"/>
  <c r="P1929" i="4" s="1"/>
  <c r="Q1929" i="4" s="1"/>
  <c r="O1926" i="4"/>
  <c r="P1926" i="4" s="1"/>
  <c r="Q1926" i="4" s="1"/>
  <c r="O1923" i="4"/>
  <c r="P1923" i="4" s="1"/>
  <c r="Q1923" i="4" s="1"/>
  <c r="O1899" i="4"/>
  <c r="P1899" i="4" s="1"/>
  <c r="Q1899" i="4" s="1"/>
  <c r="O1893" i="4"/>
  <c r="P1893" i="4" s="1"/>
  <c r="Q1893" i="4" s="1"/>
  <c r="O1881" i="4"/>
  <c r="P1881" i="4" s="1"/>
  <c r="Q1881" i="4" s="1"/>
  <c r="O1869" i="4"/>
  <c r="P1869" i="4" s="1"/>
  <c r="Q1869" i="4" s="1"/>
  <c r="O1865" i="4"/>
  <c r="P1865" i="4" s="1"/>
  <c r="Q1865" i="4" s="1"/>
  <c r="O1864" i="4"/>
  <c r="P1864" i="4" s="1"/>
  <c r="Q1864" i="4" s="1"/>
  <c r="O1863" i="4"/>
  <c r="P1863" i="4" s="1"/>
  <c r="Q1863" i="4" s="1"/>
  <c r="O1861" i="4"/>
  <c r="P1861" i="4" s="1"/>
  <c r="Q1861" i="4" s="1"/>
  <c r="O1860" i="4"/>
  <c r="P1860" i="4" s="1"/>
  <c r="Q1860" i="4" s="1"/>
  <c r="O1859" i="4"/>
  <c r="P1859" i="4" s="1"/>
  <c r="Q1859" i="4" s="1"/>
  <c r="O1858" i="4"/>
  <c r="P1858" i="4" s="1"/>
  <c r="Q1858" i="4" s="1"/>
  <c r="O1857" i="4"/>
  <c r="P1857" i="4" s="1"/>
  <c r="Q1857" i="4" s="1"/>
  <c r="O1856" i="4"/>
  <c r="P1856" i="4" s="1"/>
  <c r="Q1856" i="4" s="1"/>
  <c r="O1855" i="4"/>
  <c r="P1855" i="4" s="1"/>
  <c r="Q1855" i="4" s="1"/>
  <c r="O1850" i="4"/>
  <c r="P1850" i="4" s="1"/>
  <c r="Q1850" i="4" s="1"/>
  <c r="O1849" i="4"/>
  <c r="P1849" i="4" s="1"/>
  <c r="Q1849" i="4" s="1"/>
  <c r="O1848" i="4"/>
  <c r="P1848" i="4" s="1"/>
  <c r="Q1848" i="4" s="1"/>
  <c r="O1847" i="4"/>
  <c r="P1847" i="4" s="1"/>
  <c r="Q1847" i="4" s="1"/>
  <c r="O1846" i="4"/>
  <c r="P1846" i="4" s="1"/>
  <c r="Q1846" i="4" s="1"/>
  <c r="O1845" i="4"/>
  <c r="P1845" i="4" s="1"/>
  <c r="Q1845" i="4" s="1"/>
  <c r="O1844" i="4"/>
  <c r="P1844" i="4" s="1"/>
  <c r="Q1844" i="4" s="1"/>
  <c r="O1843" i="4"/>
  <c r="P1843" i="4" s="1"/>
  <c r="Q1843" i="4" s="1"/>
  <c r="O1842" i="4"/>
  <c r="P1842" i="4" s="1"/>
  <c r="Q1842" i="4" s="1"/>
  <c r="O1841" i="4"/>
  <c r="P1841" i="4" s="1"/>
  <c r="Q1841" i="4" s="1"/>
  <c r="O1839" i="4"/>
  <c r="P1839" i="4" s="1"/>
  <c r="Q1839" i="4" s="1"/>
  <c r="O1838" i="4"/>
  <c r="P1838" i="4" s="1"/>
  <c r="Q1838" i="4" s="1"/>
  <c r="O1837" i="4"/>
  <c r="P1837" i="4" s="1"/>
  <c r="Q1837" i="4" s="1"/>
  <c r="O1836" i="4"/>
  <c r="P1836" i="4" s="1"/>
  <c r="Q1836" i="4" s="1"/>
  <c r="O1835" i="4"/>
  <c r="P1835" i="4" s="1"/>
  <c r="Q1835" i="4" s="1"/>
  <c r="O1833" i="4"/>
  <c r="P1833" i="4" s="1"/>
  <c r="Q1833" i="4" s="1"/>
  <c r="O1832" i="4"/>
  <c r="P1832" i="4" s="1"/>
  <c r="Q1832" i="4" s="1"/>
  <c r="O1831" i="4"/>
  <c r="P1831" i="4" s="1"/>
  <c r="Q1831" i="4" s="1"/>
  <c r="O2095" i="4"/>
  <c r="P2095" i="4" s="1"/>
  <c r="Q2095" i="4" s="1"/>
  <c r="O2075" i="4"/>
  <c r="P2075" i="4" s="1"/>
  <c r="Q2075" i="4" s="1"/>
  <c r="O2071" i="4"/>
  <c r="P2071" i="4" s="1"/>
  <c r="Q2071" i="4" s="1"/>
  <c r="O2067" i="4"/>
  <c r="P2067" i="4" s="1"/>
  <c r="Q2067" i="4" s="1"/>
  <c r="O2063" i="4"/>
  <c r="P2063" i="4" s="1"/>
  <c r="Q2063" i="4" s="1"/>
  <c r="O2059" i="4"/>
  <c r="P2059" i="4" s="1"/>
  <c r="Q2059" i="4" s="1"/>
  <c r="O2051" i="4"/>
  <c r="P2051" i="4" s="1"/>
  <c r="Q2051" i="4" s="1"/>
  <c r="O2047" i="4"/>
  <c r="P2047" i="4" s="1"/>
  <c r="Q2047" i="4" s="1"/>
  <c r="O2043" i="4"/>
  <c r="P2043" i="4" s="1"/>
  <c r="Q2043" i="4" s="1"/>
  <c r="O1920" i="4"/>
  <c r="P1920" i="4" s="1"/>
  <c r="Q1920" i="4" s="1"/>
  <c r="O2100" i="4"/>
  <c r="P2100" i="4" s="1"/>
  <c r="Q2100" i="4" s="1"/>
  <c r="O2032" i="4"/>
  <c r="P2032" i="4" s="1"/>
  <c r="Q2032" i="4" s="1"/>
  <c r="O1912" i="4"/>
  <c r="P1912" i="4" s="1"/>
  <c r="Q1912" i="4" s="1"/>
  <c r="O1906" i="4"/>
  <c r="P1906" i="4" s="1"/>
  <c r="Q1906" i="4" s="1"/>
  <c r="O1900" i="4"/>
  <c r="P1900" i="4" s="1"/>
  <c r="Q1900" i="4" s="1"/>
  <c r="O1894" i="4"/>
  <c r="P1894" i="4" s="1"/>
  <c r="Q1894" i="4" s="1"/>
  <c r="O1883" i="4"/>
  <c r="P1883" i="4" s="1"/>
  <c r="Q1883" i="4" s="1"/>
  <c r="O1871" i="4"/>
  <c r="P1871" i="4" s="1"/>
  <c r="Q1871" i="4" s="1"/>
  <c r="O2078" i="4"/>
  <c r="P2078" i="4" s="1"/>
  <c r="Q2078" i="4" s="1"/>
  <c r="O2018" i="4"/>
  <c r="P2018" i="4" s="1"/>
  <c r="Q2018" i="4" s="1"/>
  <c r="O1933" i="4"/>
  <c r="P1933" i="4" s="1"/>
  <c r="Q1933" i="4" s="1"/>
  <c r="O1930" i="4"/>
  <c r="P1930" i="4" s="1"/>
  <c r="Q1930" i="4" s="1"/>
  <c r="O1924" i="4"/>
  <c r="P1924" i="4" s="1"/>
  <c r="Q1924" i="4" s="1"/>
  <c r="O1921" i="4"/>
  <c r="P1921" i="4" s="1"/>
  <c r="Q1921" i="4" s="1"/>
  <c r="O1917" i="4"/>
  <c r="P1917" i="4" s="1"/>
  <c r="Q1917" i="4" s="1"/>
  <c r="O1913" i="4"/>
  <c r="P1913" i="4" s="1"/>
  <c r="Q1913" i="4" s="1"/>
  <c r="O1907" i="4"/>
  <c r="P1907" i="4" s="1"/>
  <c r="Q1907" i="4" s="1"/>
  <c r="O1901" i="4"/>
  <c r="P1901" i="4" s="1"/>
  <c r="Q1901" i="4" s="1"/>
  <c r="O1895" i="4"/>
  <c r="P1895" i="4" s="1"/>
  <c r="Q1895" i="4" s="1"/>
  <c r="O1885" i="4"/>
  <c r="P1885" i="4" s="1"/>
  <c r="Q1885" i="4" s="1"/>
  <c r="O1873" i="4"/>
  <c r="P1873" i="4" s="1"/>
  <c r="Q1873" i="4" s="1"/>
  <c r="O2030" i="4"/>
  <c r="P2030" i="4" s="1"/>
  <c r="Q2030" i="4" s="1"/>
  <c r="O1937" i="4"/>
  <c r="P1937" i="4" s="1"/>
  <c r="Q1937" i="4" s="1"/>
  <c r="O1934" i="4"/>
  <c r="P1934" i="4" s="1"/>
  <c r="Q1934" i="4" s="1"/>
  <c r="O1931" i="4"/>
  <c r="P1931" i="4" s="1"/>
  <c r="Q1931" i="4" s="1"/>
  <c r="O1928" i="4"/>
  <c r="P1928" i="4" s="1"/>
  <c r="Q1928" i="4" s="1"/>
  <c r="O1909" i="4"/>
  <c r="P1909" i="4" s="1"/>
  <c r="Q1909" i="4" s="1"/>
  <c r="O1903" i="4"/>
  <c r="P1903" i="4" s="1"/>
  <c r="Q1903" i="4" s="1"/>
  <c r="O2219" i="4"/>
  <c r="P2219" i="4" s="1"/>
  <c r="Q2219" i="4" s="1"/>
  <c r="O1887" i="4"/>
  <c r="P1887" i="4" s="1"/>
  <c r="Q1887" i="4" s="1"/>
  <c r="O1794" i="4"/>
  <c r="P1794" i="4" s="1"/>
  <c r="Q1794" i="4" s="1"/>
  <c r="O1782" i="4"/>
  <c r="P1782" i="4" s="1"/>
  <c r="Q1782" i="4" s="1"/>
  <c r="O2088" i="4"/>
  <c r="P2088" i="4" s="1"/>
  <c r="Q2088" i="4" s="1"/>
  <c r="O1908" i="4"/>
  <c r="P1908" i="4" s="1"/>
  <c r="Q1908" i="4" s="1"/>
  <c r="O1882" i="4"/>
  <c r="P1882" i="4" s="1"/>
  <c r="Q1882" i="4" s="1"/>
  <c r="O1807" i="4"/>
  <c r="P1807" i="4" s="1"/>
  <c r="Q1807" i="4" s="1"/>
  <c r="O1795" i="4"/>
  <c r="P1795" i="4" s="1"/>
  <c r="Q1795" i="4" s="1"/>
  <c r="O1783" i="4"/>
  <c r="P1783" i="4" s="1"/>
  <c r="Q1783" i="4" s="1"/>
  <c r="O2037" i="4"/>
  <c r="P2037" i="4" s="1"/>
  <c r="Q2037" i="4" s="1"/>
  <c r="O1897" i="4"/>
  <c r="P1897" i="4" s="1"/>
  <c r="Q1897" i="4" s="1"/>
  <c r="O1830" i="4"/>
  <c r="P1830" i="4" s="1"/>
  <c r="Q1830" i="4" s="1"/>
  <c r="O1820" i="4"/>
  <c r="P1820" i="4" s="1"/>
  <c r="Q1820" i="4" s="1"/>
  <c r="O1808" i="4"/>
  <c r="P1808" i="4" s="1"/>
  <c r="Q1808" i="4" s="1"/>
  <c r="O2122" i="4"/>
  <c r="P2122" i="4" s="1"/>
  <c r="Q2122" i="4" s="1"/>
  <c r="O1890" i="4"/>
  <c r="P1890" i="4" s="1"/>
  <c r="Q1890" i="4" s="1"/>
  <c r="O1821" i="4"/>
  <c r="P1821" i="4" s="1"/>
  <c r="Q1821" i="4" s="1"/>
  <c r="O1809" i="4"/>
  <c r="P1809" i="4" s="1"/>
  <c r="Q1809" i="4" s="1"/>
  <c r="O1797" i="4"/>
  <c r="P1797" i="4" s="1"/>
  <c r="Q1797" i="4" s="1"/>
  <c r="O1785" i="4"/>
  <c r="P1785" i="4" s="1"/>
  <c r="Q1785" i="4" s="1"/>
  <c r="O2083" i="4"/>
  <c r="P2083" i="4" s="1"/>
  <c r="Q2083" i="4" s="1"/>
  <c r="O1915" i="4"/>
  <c r="P1915" i="4" s="1"/>
  <c r="Q1915" i="4" s="1"/>
  <c r="O1910" i="4"/>
  <c r="P1910" i="4" s="1"/>
  <c r="Q1910" i="4" s="1"/>
  <c r="O1875" i="4"/>
  <c r="P1875" i="4" s="1"/>
  <c r="Q1875" i="4" s="1"/>
  <c r="O1822" i="4"/>
  <c r="P1822" i="4" s="1"/>
  <c r="Q1822" i="4" s="1"/>
  <c r="O1888" i="4"/>
  <c r="P1888" i="4" s="1"/>
  <c r="Q1888" i="4" s="1"/>
  <c r="O1870" i="4"/>
  <c r="P1870" i="4" s="1"/>
  <c r="Q1870" i="4" s="1"/>
  <c r="O1823" i="4"/>
  <c r="P1823" i="4" s="1"/>
  <c r="Q1823" i="4" s="1"/>
  <c r="O1811" i="4"/>
  <c r="P1811" i="4" s="1"/>
  <c r="Q1811" i="4" s="1"/>
  <c r="O1799" i="4"/>
  <c r="P1799" i="4" s="1"/>
  <c r="Q1799" i="4" s="1"/>
  <c r="O1787" i="4"/>
  <c r="P1787" i="4" s="1"/>
  <c r="Q1787" i="4" s="1"/>
  <c r="O1775" i="4"/>
  <c r="P1775" i="4" s="1"/>
  <c r="Q1775" i="4" s="1"/>
  <c r="O1774" i="4"/>
  <c r="P1774" i="4" s="1"/>
  <c r="Q1774" i="4" s="1"/>
  <c r="O1773" i="4"/>
  <c r="P1773" i="4" s="1"/>
  <c r="Q1773" i="4" s="1"/>
  <c r="O1772" i="4"/>
  <c r="P1772" i="4" s="1"/>
  <c r="Q1772" i="4" s="1"/>
  <c r="O1771" i="4"/>
  <c r="P1771" i="4" s="1"/>
  <c r="Q1771" i="4" s="1"/>
  <c r="O1770" i="4"/>
  <c r="P1770" i="4" s="1"/>
  <c r="Q1770" i="4" s="1"/>
  <c r="O1767" i="4"/>
  <c r="P1767" i="4" s="1"/>
  <c r="Q1767" i="4" s="1"/>
  <c r="O1766" i="4"/>
  <c r="P1766" i="4" s="1"/>
  <c r="Q1766" i="4" s="1"/>
  <c r="O1763" i="4"/>
  <c r="P1763" i="4" s="1"/>
  <c r="Q1763" i="4" s="1"/>
  <c r="O1762" i="4"/>
  <c r="P1762" i="4" s="1"/>
  <c r="Q1762" i="4" s="1"/>
  <c r="O1761" i="4"/>
  <c r="P1761" i="4" s="1"/>
  <c r="Q1761" i="4" s="1"/>
  <c r="O1760" i="4"/>
  <c r="P1760" i="4" s="1"/>
  <c r="Q1760" i="4" s="1"/>
  <c r="O1759" i="4"/>
  <c r="P1759" i="4" s="1"/>
  <c r="Q1759" i="4" s="1"/>
  <c r="O1758" i="4"/>
  <c r="P1758" i="4" s="1"/>
  <c r="Q1758" i="4" s="1"/>
  <c r="O1757" i="4"/>
  <c r="P1757" i="4" s="1"/>
  <c r="Q1757" i="4" s="1"/>
  <c r="O1756" i="4"/>
  <c r="P1756" i="4" s="1"/>
  <c r="Q1756" i="4" s="1"/>
  <c r="O1755" i="4"/>
  <c r="P1755" i="4" s="1"/>
  <c r="Q1755" i="4" s="1"/>
  <c r="O1754" i="4"/>
  <c r="P1754" i="4" s="1"/>
  <c r="Q1754" i="4" s="1"/>
  <c r="O1752" i="4"/>
  <c r="P1752" i="4" s="1"/>
  <c r="Q1752" i="4" s="1"/>
  <c r="O1751" i="4"/>
  <c r="P1751" i="4" s="1"/>
  <c r="Q1751" i="4" s="1"/>
  <c r="O1750" i="4"/>
  <c r="P1750" i="4" s="1"/>
  <c r="Q1750" i="4" s="1"/>
  <c r="O1749" i="4"/>
  <c r="P1749" i="4" s="1"/>
  <c r="Q1749" i="4" s="1"/>
  <c r="O1748" i="4"/>
  <c r="P1748" i="4" s="1"/>
  <c r="Q1748" i="4" s="1"/>
  <c r="O1747" i="4"/>
  <c r="P1747" i="4" s="1"/>
  <c r="Q1747" i="4" s="1"/>
  <c r="O1745" i="4"/>
  <c r="P1745" i="4" s="1"/>
  <c r="Q1745" i="4" s="1"/>
  <c r="O1744" i="4"/>
  <c r="P1744" i="4" s="1"/>
  <c r="Q1744" i="4" s="1"/>
  <c r="O1743" i="4"/>
  <c r="P1743" i="4" s="1"/>
  <c r="Q1743" i="4" s="1"/>
  <c r="O1742" i="4"/>
  <c r="P1742" i="4" s="1"/>
  <c r="Q1742" i="4" s="1"/>
  <c r="O1741" i="4"/>
  <c r="P1741" i="4" s="1"/>
  <c r="Q1741" i="4" s="1"/>
  <c r="O1740" i="4"/>
  <c r="P1740" i="4" s="1"/>
  <c r="Q1740" i="4" s="1"/>
  <c r="O1738" i="4"/>
  <c r="P1738" i="4" s="1"/>
  <c r="Q1738" i="4" s="1"/>
  <c r="O1737" i="4"/>
  <c r="P1737" i="4" s="1"/>
  <c r="Q1737" i="4" s="1"/>
  <c r="O1736" i="4"/>
  <c r="P1736" i="4" s="1"/>
  <c r="Q1736" i="4" s="1"/>
  <c r="O1735" i="4"/>
  <c r="P1735" i="4" s="1"/>
  <c r="Q1735" i="4" s="1"/>
  <c r="O1734" i="4"/>
  <c r="P1734" i="4" s="1"/>
  <c r="Q1734" i="4" s="1"/>
  <c r="O1732" i="4"/>
  <c r="P1732" i="4" s="1"/>
  <c r="Q1732" i="4" s="1"/>
  <c r="O1730" i="4"/>
  <c r="P1730" i="4" s="1"/>
  <c r="Q1730" i="4" s="1"/>
  <c r="O1726" i="4"/>
  <c r="P1726" i="4" s="1"/>
  <c r="Q1726" i="4" s="1"/>
  <c r="O1725" i="4"/>
  <c r="P1725" i="4" s="1"/>
  <c r="Q1725" i="4" s="1"/>
  <c r="O1724" i="4"/>
  <c r="P1724" i="4" s="1"/>
  <c r="Q1724" i="4" s="1"/>
  <c r="O1723" i="4"/>
  <c r="P1723" i="4" s="1"/>
  <c r="Q1723" i="4" s="1"/>
  <c r="O1722" i="4"/>
  <c r="P1722" i="4" s="1"/>
  <c r="Q1722" i="4" s="1"/>
  <c r="O1721" i="4"/>
  <c r="P1721" i="4" s="1"/>
  <c r="Q1721" i="4" s="1"/>
  <c r="O1720" i="4"/>
  <c r="P1720" i="4" s="1"/>
  <c r="Q1720" i="4" s="1"/>
  <c r="O1718" i="4"/>
  <c r="P1718" i="4" s="1"/>
  <c r="Q1718" i="4" s="1"/>
  <c r="O1717" i="4"/>
  <c r="P1717" i="4" s="1"/>
  <c r="Q1717" i="4" s="1"/>
  <c r="O1716" i="4"/>
  <c r="P1716" i="4" s="1"/>
  <c r="Q1716" i="4" s="1"/>
  <c r="O1715" i="4"/>
  <c r="P1715" i="4" s="1"/>
  <c r="Q1715" i="4" s="1"/>
  <c r="O1713" i="4"/>
  <c r="P1713" i="4" s="1"/>
  <c r="Q1713" i="4" s="1"/>
  <c r="O1712" i="4"/>
  <c r="P1712" i="4" s="1"/>
  <c r="Q1712" i="4" s="1"/>
  <c r="O1711" i="4"/>
  <c r="P1711" i="4" s="1"/>
  <c r="Q1711" i="4" s="1"/>
  <c r="O1710" i="4"/>
  <c r="P1710" i="4" s="1"/>
  <c r="Q1710" i="4" s="1"/>
  <c r="O1709" i="4"/>
  <c r="P1709" i="4" s="1"/>
  <c r="Q1709" i="4" s="1"/>
  <c r="O1708" i="4"/>
  <c r="P1708" i="4" s="1"/>
  <c r="Q1708" i="4" s="1"/>
  <c r="O1707" i="4"/>
  <c r="P1707" i="4" s="1"/>
  <c r="Q1707" i="4" s="1"/>
  <c r="O1706" i="4"/>
  <c r="P1706" i="4" s="1"/>
  <c r="Q1706" i="4" s="1"/>
  <c r="O1705" i="4"/>
  <c r="P1705" i="4" s="1"/>
  <c r="Q1705" i="4" s="1"/>
  <c r="O1704" i="4"/>
  <c r="P1704" i="4" s="1"/>
  <c r="Q1704" i="4" s="1"/>
  <c r="O1703" i="4"/>
  <c r="P1703" i="4" s="1"/>
  <c r="Q1703" i="4" s="1"/>
  <c r="O1702" i="4"/>
  <c r="P1702" i="4" s="1"/>
  <c r="Q1702" i="4" s="1"/>
  <c r="O1701" i="4"/>
  <c r="P1701" i="4" s="1"/>
  <c r="Q1701" i="4" s="1"/>
  <c r="O1700" i="4"/>
  <c r="P1700" i="4" s="1"/>
  <c r="Q1700" i="4" s="1"/>
  <c r="O1699" i="4"/>
  <c r="P1699" i="4" s="1"/>
  <c r="Q1699" i="4" s="1"/>
  <c r="O1698" i="4"/>
  <c r="P1698" i="4" s="1"/>
  <c r="Q1698" i="4" s="1"/>
  <c r="O1695" i="4"/>
  <c r="P1695" i="4" s="1"/>
  <c r="Q1695" i="4" s="1"/>
  <c r="O1688" i="4"/>
  <c r="P1688" i="4" s="1"/>
  <c r="Q1688" i="4" s="1"/>
  <c r="O1685" i="4"/>
  <c r="P1685" i="4" s="1"/>
  <c r="Q1685" i="4" s="1"/>
  <c r="O1684" i="4"/>
  <c r="P1684" i="4" s="1"/>
  <c r="Q1684" i="4" s="1"/>
  <c r="O1682" i="4"/>
  <c r="P1682" i="4" s="1"/>
  <c r="Q1682" i="4" s="1"/>
  <c r="O1681" i="4"/>
  <c r="P1681" i="4" s="1"/>
  <c r="Q1681" i="4" s="1"/>
  <c r="O1680" i="4"/>
  <c r="P1680" i="4" s="1"/>
  <c r="Q1680" i="4" s="1"/>
  <c r="O1679" i="4"/>
  <c r="P1679" i="4" s="1"/>
  <c r="Q1679" i="4" s="1"/>
  <c r="O1678" i="4"/>
  <c r="P1678" i="4" s="1"/>
  <c r="Q1678" i="4" s="1"/>
  <c r="O1677" i="4"/>
  <c r="P1677" i="4" s="1"/>
  <c r="Q1677" i="4" s="1"/>
  <c r="O1676" i="4"/>
  <c r="P1676" i="4" s="1"/>
  <c r="Q1676" i="4" s="1"/>
  <c r="O1674" i="4"/>
  <c r="P1674" i="4" s="1"/>
  <c r="Q1674" i="4" s="1"/>
  <c r="O1673" i="4"/>
  <c r="P1673" i="4" s="1"/>
  <c r="Q1673" i="4" s="1"/>
  <c r="O1672" i="4"/>
  <c r="P1672" i="4" s="1"/>
  <c r="Q1672" i="4" s="1"/>
  <c r="O1671" i="4"/>
  <c r="P1671" i="4" s="1"/>
  <c r="Q1671" i="4" s="1"/>
  <c r="O1670" i="4"/>
  <c r="P1670" i="4" s="1"/>
  <c r="Q1670" i="4" s="1"/>
  <c r="O1669" i="4"/>
  <c r="P1669" i="4" s="1"/>
  <c r="Q1669" i="4" s="1"/>
  <c r="O1668" i="4"/>
  <c r="P1668" i="4" s="1"/>
  <c r="Q1668" i="4" s="1"/>
  <c r="O1667" i="4"/>
  <c r="P1667" i="4" s="1"/>
  <c r="Q1667" i="4" s="1"/>
  <c r="O1666" i="4"/>
  <c r="P1666" i="4" s="1"/>
  <c r="Q1666" i="4" s="1"/>
  <c r="O1665" i="4"/>
  <c r="P1665" i="4" s="1"/>
  <c r="Q1665" i="4" s="1"/>
  <c r="O1664" i="4"/>
  <c r="P1664" i="4" s="1"/>
  <c r="Q1664" i="4" s="1"/>
  <c r="O1662" i="4"/>
  <c r="P1662" i="4" s="1"/>
  <c r="Q1662" i="4" s="1"/>
  <c r="O1660" i="4"/>
  <c r="P1660" i="4" s="1"/>
  <c r="Q1660" i="4" s="1"/>
  <c r="O1659" i="4"/>
  <c r="P1659" i="4" s="1"/>
  <c r="Q1659" i="4" s="1"/>
  <c r="O1658" i="4"/>
  <c r="P1658" i="4" s="1"/>
  <c r="Q1658" i="4" s="1"/>
  <c r="O1657" i="4"/>
  <c r="P1657" i="4" s="1"/>
  <c r="Q1657" i="4" s="1"/>
  <c r="O1656" i="4"/>
  <c r="P1656" i="4" s="1"/>
  <c r="Q1656" i="4" s="1"/>
  <c r="O1655" i="4"/>
  <c r="P1655" i="4" s="1"/>
  <c r="Q1655" i="4" s="1"/>
  <c r="O1653" i="4"/>
  <c r="P1653" i="4" s="1"/>
  <c r="Q1653" i="4" s="1"/>
  <c r="O1652" i="4"/>
  <c r="P1652" i="4" s="1"/>
  <c r="Q1652" i="4" s="1"/>
  <c r="O1651" i="4"/>
  <c r="P1651" i="4" s="1"/>
  <c r="Q1651" i="4" s="1"/>
  <c r="O1650" i="4"/>
  <c r="P1650" i="4" s="1"/>
  <c r="Q1650" i="4" s="1"/>
  <c r="O1648" i="4"/>
  <c r="P1648" i="4" s="1"/>
  <c r="Q1648" i="4" s="1"/>
  <c r="O1647" i="4"/>
  <c r="P1647" i="4" s="1"/>
  <c r="Q1647" i="4" s="1"/>
  <c r="O1646" i="4"/>
  <c r="P1646" i="4" s="1"/>
  <c r="Q1646" i="4" s="1"/>
  <c r="O1645" i="4"/>
  <c r="P1645" i="4" s="1"/>
  <c r="Q1645" i="4" s="1"/>
  <c r="O1644" i="4"/>
  <c r="P1644" i="4" s="1"/>
  <c r="Q1644" i="4" s="1"/>
  <c r="O1642" i="4"/>
  <c r="P1642" i="4" s="1"/>
  <c r="Q1642" i="4" s="1"/>
  <c r="O1640" i="4"/>
  <c r="P1640" i="4" s="1"/>
  <c r="Q1640" i="4" s="1"/>
  <c r="O1639" i="4"/>
  <c r="P1639" i="4" s="1"/>
  <c r="Q1639" i="4" s="1"/>
  <c r="O1638" i="4"/>
  <c r="P1638" i="4" s="1"/>
  <c r="Q1638" i="4" s="1"/>
  <c r="O1637" i="4"/>
  <c r="P1637" i="4" s="1"/>
  <c r="Q1637" i="4" s="1"/>
  <c r="O1636" i="4"/>
  <c r="P1636" i="4" s="1"/>
  <c r="Q1636" i="4" s="1"/>
  <c r="O1635" i="4"/>
  <c r="P1635" i="4" s="1"/>
  <c r="Q1635" i="4" s="1"/>
  <c r="O1634" i="4"/>
  <c r="P1634" i="4" s="1"/>
  <c r="Q1634" i="4" s="1"/>
  <c r="O1633" i="4"/>
  <c r="P1633" i="4" s="1"/>
  <c r="Q1633" i="4" s="1"/>
  <c r="O1632" i="4"/>
  <c r="P1632" i="4" s="1"/>
  <c r="Q1632" i="4" s="1"/>
  <c r="O1631" i="4"/>
  <c r="P1631" i="4" s="1"/>
  <c r="Q1631" i="4" s="1"/>
  <c r="O1629" i="4"/>
  <c r="P1629" i="4" s="1"/>
  <c r="Q1629" i="4" s="1"/>
  <c r="O1627" i="4"/>
  <c r="P1627" i="4" s="1"/>
  <c r="Q1627" i="4" s="1"/>
  <c r="O1626" i="4"/>
  <c r="P1626" i="4" s="1"/>
  <c r="Q1626" i="4" s="1"/>
  <c r="O1625" i="4"/>
  <c r="P1625" i="4" s="1"/>
  <c r="Q1625" i="4" s="1"/>
  <c r="O1623" i="4"/>
  <c r="P1623" i="4" s="1"/>
  <c r="Q1623" i="4" s="1"/>
  <c r="O1622" i="4"/>
  <c r="P1622" i="4" s="1"/>
  <c r="Q1622" i="4" s="1"/>
  <c r="O1621" i="4"/>
  <c r="P1621" i="4" s="1"/>
  <c r="Q1621" i="4" s="1"/>
  <c r="O1619" i="4"/>
  <c r="P1619" i="4" s="1"/>
  <c r="Q1619" i="4" s="1"/>
  <c r="O1618" i="4"/>
  <c r="P1618" i="4" s="1"/>
  <c r="Q1618" i="4" s="1"/>
  <c r="O1617" i="4"/>
  <c r="P1617" i="4" s="1"/>
  <c r="Q1617" i="4" s="1"/>
  <c r="O1616" i="4"/>
  <c r="P1616" i="4" s="1"/>
  <c r="Q1616" i="4" s="1"/>
  <c r="O1614" i="4"/>
  <c r="P1614" i="4" s="1"/>
  <c r="Q1614" i="4" s="1"/>
  <c r="O1613" i="4"/>
  <c r="P1613" i="4" s="1"/>
  <c r="Q1613" i="4" s="1"/>
  <c r="O1611" i="4"/>
  <c r="P1611" i="4" s="1"/>
  <c r="Q1611" i="4" s="1"/>
  <c r="O1610" i="4"/>
  <c r="P1610" i="4" s="1"/>
  <c r="Q1610" i="4" s="1"/>
  <c r="O1609" i="4"/>
  <c r="P1609" i="4" s="1"/>
  <c r="Q1609" i="4" s="1"/>
  <c r="O1608" i="4"/>
  <c r="P1608" i="4" s="1"/>
  <c r="Q1608" i="4" s="1"/>
  <c r="O1607" i="4"/>
  <c r="P1607" i="4" s="1"/>
  <c r="Q1607" i="4" s="1"/>
  <c r="O1606" i="4"/>
  <c r="P1606" i="4" s="1"/>
  <c r="Q1606" i="4" s="1"/>
  <c r="O1605" i="4"/>
  <c r="P1605" i="4" s="1"/>
  <c r="Q1605" i="4" s="1"/>
  <c r="O1604" i="4"/>
  <c r="P1604" i="4" s="1"/>
  <c r="Q1604" i="4" s="1"/>
  <c r="O1602" i="4"/>
  <c r="P1602" i="4" s="1"/>
  <c r="Q1602" i="4" s="1"/>
  <c r="O1601" i="4"/>
  <c r="P1601" i="4" s="1"/>
  <c r="Q1601" i="4" s="1"/>
  <c r="O1598" i="4"/>
  <c r="P1598" i="4" s="1"/>
  <c r="Q1598" i="4" s="1"/>
  <c r="O1596" i="4"/>
  <c r="P1596" i="4" s="1"/>
  <c r="Q1596" i="4" s="1"/>
  <c r="O1594" i="4"/>
  <c r="P1594" i="4" s="1"/>
  <c r="Q1594" i="4" s="1"/>
  <c r="O1593" i="4"/>
  <c r="P1593" i="4" s="1"/>
  <c r="Q1593" i="4" s="1"/>
  <c r="O1592" i="4"/>
  <c r="P1592" i="4" s="1"/>
  <c r="Q1592" i="4" s="1"/>
  <c r="O1590" i="4"/>
  <c r="P1590" i="4" s="1"/>
  <c r="Q1590" i="4" s="1"/>
  <c r="O1585" i="4"/>
  <c r="P1585" i="4" s="1"/>
  <c r="Q1585" i="4" s="1"/>
  <c r="O1584" i="4"/>
  <c r="P1584" i="4" s="1"/>
  <c r="Q1584" i="4" s="1"/>
  <c r="O1583" i="4"/>
  <c r="P1583" i="4" s="1"/>
  <c r="Q1583" i="4" s="1"/>
  <c r="O1582" i="4"/>
  <c r="P1582" i="4" s="1"/>
  <c r="Q1582" i="4" s="1"/>
  <c r="O1581" i="4"/>
  <c r="P1581" i="4" s="1"/>
  <c r="Q1581" i="4" s="1"/>
  <c r="O1580" i="4"/>
  <c r="P1580" i="4" s="1"/>
  <c r="Q1580" i="4" s="1"/>
  <c r="O1575" i="4"/>
  <c r="P1575" i="4" s="1"/>
  <c r="Q1575" i="4" s="1"/>
  <c r="O1573" i="4"/>
  <c r="P1573" i="4" s="1"/>
  <c r="Q1573" i="4" s="1"/>
  <c r="O1572" i="4"/>
  <c r="P1572" i="4" s="1"/>
  <c r="Q1572" i="4" s="1"/>
  <c r="O1571" i="4"/>
  <c r="P1571" i="4" s="1"/>
  <c r="Q1571" i="4" s="1"/>
  <c r="O1570" i="4"/>
  <c r="P1570" i="4" s="1"/>
  <c r="Q1570" i="4" s="1"/>
  <c r="O1569" i="4"/>
  <c r="P1569" i="4" s="1"/>
  <c r="Q1569" i="4" s="1"/>
  <c r="O1568" i="4"/>
  <c r="P1568" i="4" s="1"/>
  <c r="Q1568" i="4" s="1"/>
  <c r="O1567" i="4"/>
  <c r="P1567" i="4" s="1"/>
  <c r="Q1567" i="4" s="1"/>
  <c r="O1566" i="4"/>
  <c r="P1566" i="4" s="1"/>
  <c r="Q1566" i="4" s="1"/>
  <c r="O2097" i="4"/>
  <c r="P2097" i="4" s="1"/>
  <c r="Q2097" i="4" s="1"/>
  <c r="O1824" i="4"/>
  <c r="P1824" i="4" s="1"/>
  <c r="Q1824" i="4" s="1"/>
  <c r="O1812" i="4"/>
  <c r="P1812" i="4" s="1"/>
  <c r="Q1812" i="4" s="1"/>
  <c r="O1800" i="4"/>
  <c r="P1800" i="4" s="1"/>
  <c r="Q1800" i="4" s="1"/>
  <c r="O1788" i="4"/>
  <c r="P1788" i="4" s="1"/>
  <c r="Q1788" i="4" s="1"/>
  <c r="O1776" i="4"/>
  <c r="P1776" i="4" s="1"/>
  <c r="Q1776" i="4" s="1"/>
  <c r="O1876" i="4"/>
  <c r="P1876" i="4" s="1"/>
  <c r="Q1876" i="4" s="1"/>
  <c r="O1803" i="4"/>
  <c r="P1803" i="4" s="1"/>
  <c r="Q1803" i="4" s="1"/>
  <c r="O1791" i="4"/>
  <c r="P1791" i="4" s="1"/>
  <c r="Q1791" i="4" s="1"/>
  <c r="O1779" i="4"/>
  <c r="P1779" i="4" s="1"/>
  <c r="Q1779" i="4" s="1"/>
  <c r="O1904" i="4"/>
  <c r="P1904" i="4" s="1"/>
  <c r="Q1904" i="4" s="1"/>
  <c r="O1889" i="4"/>
  <c r="P1889" i="4" s="1"/>
  <c r="Q1889" i="4" s="1"/>
  <c r="O1884" i="4"/>
  <c r="P1884" i="4" s="1"/>
  <c r="Q1884" i="4" s="1"/>
  <c r="O1828" i="4"/>
  <c r="P1828" i="4" s="1"/>
  <c r="Q1828" i="4" s="1"/>
  <c r="O1816" i="4"/>
  <c r="P1816" i="4" s="1"/>
  <c r="Q1816" i="4" s="1"/>
  <c r="O1792" i="4"/>
  <c r="P1792" i="4" s="1"/>
  <c r="Q1792" i="4" s="1"/>
  <c r="O1878" i="4"/>
  <c r="P1878" i="4" s="1"/>
  <c r="Q1878" i="4" s="1"/>
  <c r="O1813" i="4"/>
  <c r="P1813" i="4" s="1"/>
  <c r="Q1813" i="4" s="1"/>
  <c r="O1898" i="4"/>
  <c r="P1898" i="4" s="1"/>
  <c r="Q1898" i="4" s="1"/>
  <c r="O1891" i="4"/>
  <c r="P1891" i="4" s="1"/>
  <c r="Q1891" i="4" s="1"/>
  <c r="O1826" i="4"/>
  <c r="P1826" i="4" s="1"/>
  <c r="Q1826" i="4" s="1"/>
  <c r="O1916" i="4"/>
  <c r="P1916" i="4" s="1"/>
  <c r="Q1916" i="4" s="1"/>
  <c r="O1817" i="4"/>
  <c r="P1817" i="4" s="1"/>
  <c r="Q1817" i="4" s="1"/>
  <c r="O1825" i="4"/>
  <c r="P1825" i="4" s="1"/>
  <c r="Q1825" i="4" s="1"/>
  <c r="O1914" i="4"/>
  <c r="P1914" i="4" s="1"/>
  <c r="Q1914" i="4" s="1"/>
  <c r="O1896" i="4"/>
  <c r="P1896" i="4" s="1"/>
  <c r="Q1896" i="4" s="1"/>
  <c r="O1790" i="4"/>
  <c r="P1790" i="4" s="1"/>
  <c r="Q1790" i="4" s="1"/>
  <c r="O2134" i="4"/>
  <c r="P2134" i="4" s="1"/>
  <c r="Q2134" i="4" s="1"/>
  <c r="O2020" i="4"/>
  <c r="P2020" i="4" s="1"/>
  <c r="Q2020" i="4" s="1"/>
  <c r="O1781" i="4"/>
  <c r="P1781" i="4" s="1"/>
  <c r="Q1781" i="4" s="1"/>
  <c r="O1902" i="4"/>
  <c r="P1902" i="4" s="1"/>
  <c r="Q1902" i="4" s="1"/>
  <c r="O1789" i="4"/>
  <c r="P1789" i="4" s="1"/>
  <c r="Q1789" i="4" s="1"/>
  <c r="O1802" i="4"/>
  <c r="P1802" i="4" s="1"/>
  <c r="Q1802" i="4" s="1"/>
  <c r="O1919" i="4"/>
  <c r="P1919" i="4" s="1"/>
  <c r="Q1919" i="4" s="1"/>
  <c r="O1805" i="4"/>
  <c r="P1805" i="4" s="1"/>
  <c r="Q1805" i="4" s="1"/>
  <c r="O1564" i="4"/>
  <c r="P1564" i="4" s="1"/>
  <c r="Q1564" i="4" s="1"/>
  <c r="O1561" i="4"/>
  <c r="P1561" i="4" s="1"/>
  <c r="Q1561" i="4" s="1"/>
  <c r="O1558" i="4"/>
  <c r="P1558" i="4" s="1"/>
  <c r="Q1558" i="4" s="1"/>
  <c r="O1555" i="4"/>
  <c r="P1555" i="4" s="1"/>
  <c r="Q1555" i="4" s="1"/>
  <c r="O1551" i="4"/>
  <c r="P1551" i="4" s="1"/>
  <c r="Q1551" i="4" s="1"/>
  <c r="O1545" i="4"/>
  <c r="P1545" i="4" s="1"/>
  <c r="Q1545" i="4" s="1"/>
  <c r="O1552" i="4"/>
  <c r="P1552" i="4" s="1"/>
  <c r="Q1552" i="4" s="1"/>
  <c r="O1546" i="4"/>
  <c r="P1546" i="4" s="1"/>
  <c r="Q1546" i="4" s="1"/>
  <c r="O1540" i="4"/>
  <c r="P1540" i="4" s="1"/>
  <c r="Q1540" i="4" s="1"/>
  <c r="O1531" i="4"/>
  <c r="P1531" i="4" s="1"/>
  <c r="Q1531" i="4" s="1"/>
  <c r="O1530" i="4"/>
  <c r="P1530" i="4" s="1"/>
  <c r="Q1530" i="4" s="1"/>
  <c r="O1527" i="4"/>
  <c r="P1527" i="4" s="1"/>
  <c r="Q1527" i="4" s="1"/>
  <c r="O1526" i="4"/>
  <c r="P1526" i="4" s="1"/>
  <c r="Q1526" i="4" s="1"/>
  <c r="O1525" i="4"/>
  <c r="P1525" i="4" s="1"/>
  <c r="Q1525" i="4" s="1"/>
  <c r="O1524" i="4"/>
  <c r="P1524" i="4" s="1"/>
  <c r="Q1524" i="4" s="1"/>
  <c r="O1523" i="4"/>
  <c r="P1523" i="4" s="1"/>
  <c r="Q1523" i="4" s="1"/>
  <c r="O1522" i="4"/>
  <c r="P1522" i="4" s="1"/>
  <c r="Q1522" i="4" s="1"/>
  <c r="O1521" i="4"/>
  <c r="P1521" i="4" s="1"/>
  <c r="Q1521" i="4" s="1"/>
  <c r="O1520" i="4"/>
  <c r="P1520" i="4" s="1"/>
  <c r="Q1520" i="4" s="1"/>
  <c r="O1519" i="4"/>
  <c r="P1519" i="4" s="1"/>
  <c r="Q1519" i="4" s="1"/>
  <c r="O1518" i="4"/>
  <c r="P1518" i="4" s="1"/>
  <c r="Q1518" i="4" s="1"/>
  <c r="O1515" i="4"/>
  <c r="P1515" i="4" s="1"/>
  <c r="Q1515" i="4" s="1"/>
  <c r="O1514" i="4"/>
  <c r="P1514" i="4" s="1"/>
  <c r="Q1514" i="4" s="1"/>
  <c r="O1513" i="4"/>
  <c r="P1513" i="4" s="1"/>
  <c r="Q1513" i="4" s="1"/>
  <c r="O1512" i="4"/>
  <c r="P1512" i="4" s="1"/>
  <c r="Q1512" i="4" s="1"/>
  <c r="O1511" i="4"/>
  <c r="P1511" i="4" s="1"/>
  <c r="Q1511" i="4" s="1"/>
  <c r="O1510" i="4"/>
  <c r="P1510" i="4" s="1"/>
  <c r="Q1510" i="4" s="1"/>
  <c r="O1509" i="4"/>
  <c r="P1509" i="4" s="1"/>
  <c r="Q1509" i="4" s="1"/>
  <c r="O1508" i="4"/>
  <c r="P1508" i="4" s="1"/>
  <c r="Q1508" i="4" s="1"/>
  <c r="O1507" i="4"/>
  <c r="P1507" i="4" s="1"/>
  <c r="Q1507" i="4" s="1"/>
  <c r="O1506" i="4"/>
  <c r="P1506" i="4" s="1"/>
  <c r="Q1506" i="4" s="1"/>
  <c r="O1503" i="4"/>
  <c r="P1503" i="4" s="1"/>
  <c r="Q1503" i="4" s="1"/>
  <c r="O1502" i="4"/>
  <c r="P1502" i="4" s="1"/>
  <c r="Q1502" i="4" s="1"/>
  <c r="O1501" i="4"/>
  <c r="P1501" i="4" s="1"/>
  <c r="Q1501" i="4" s="1"/>
  <c r="O1500" i="4"/>
  <c r="P1500" i="4" s="1"/>
  <c r="Q1500" i="4" s="1"/>
  <c r="O1499" i="4"/>
  <c r="P1499" i="4" s="1"/>
  <c r="Q1499" i="4" s="1"/>
  <c r="O1498" i="4"/>
  <c r="P1498" i="4" s="1"/>
  <c r="Q1498" i="4" s="1"/>
  <c r="O1497" i="4"/>
  <c r="P1497" i="4" s="1"/>
  <c r="Q1497" i="4" s="1"/>
  <c r="O1496" i="4"/>
  <c r="P1496" i="4" s="1"/>
  <c r="Q1496" i="4" s="1"/>
  <c r="O1495" i="4"/>
  <c r="P1495" i="4" s="1"/>
  <c r="Q1495" i="4" s="1"/>
  <c r="O1494" i="4"/>
  <c r="P1494" i="4" s="1"/>
  <c r="Q1494" i="4" s="1"/>
  <c r="O1491" i="4"/>
  <c r="P1491" i="4" s="1"/>
  <c r="Q1491" i="4" s="1"/>
  <c r="O1490" i="4"/>
  <c r="P1490" i="4" s="1"/>
  <c r="Q1490" i="4" s="1"/>
  <c r="O1489" i="4"/>
  <c r="P1489" i="4" s="1"/>
  <c r="Q1489" i="4" s="1"/>
  <c r="O1488" i="4"/>
  <c r="P1488" i="4" s="1"/>
  <c r="Q1488" i="4" s="1"/>
  <c r="O1487" i="4"/>
  <c r="P1487" i="4" s="1"/>
  <c r="Q1487" i="4" s="1"/>
  <c r="O1486" i="4"/>
  <c r="P1486" i="4" s="1"/>
  <c r="Q1486" i="4" s="1"/>
  <c r="O1485" i="4"/>
  <c r="P1485" i="4" s="1"/>
  <c r="Q1485" i="4" s="1"/>
  <c r="O1484" i="4"/>
  <c r="P1484" i="4" s="1"/>
  <c r="Q1484" i="4" s="1"/>
  <c r="O1483" i="4"/>
  <c r="P1483" i="4" s="1"/>
  <c r="Q1483" i="4" s="1"/>
  <c r="O1482" i="4"/>
  <c r="P1482" i="4" s="1"/>
  <c r="Q1482" i="4" s="1"/>
  <c r="O1479" i="4"/>
  <c r="P1479" i="4" s="1"/>
  <c r="Q1479" i="4" s="1"/>
  <c r="O1478" i="4"/>
  <c r="P1478" i="4" s="1"/>
  <c r="Q1478" i="4" s="1"/>
  <c r="O1477" i="4"/>
  <c r="P1477" i="4" s="1"/>
  <c r="Q1477" i="4" s="1"/>
  <c r="O1476" i="4"/>
  <c r="P1476" i="4" s="1"/>
  <c r="Q1476" i="4" s="1"/>
  <c r="O1475" i="4"/>
  <c r="P1475" i="4" s="1"/>
  <c r="Q1475" i="4" s="1"/>
  <c r="O1474" i="4"/>
  <c r="P1474" i="4" s="1"/>
  <c r="Q1474" i="4" s="1"/>
  <c r="O1473" i="4"/>
  <c r="P1473" i="4" s="1"/>
  <c r="Q1473" i="4" s="1"/>
  <c r="O1472" i="4"/>
  <c r="P1472" i="4" s="1"/>
  <c r="Q1472" i="4" s="1"/>
  <c r="O1471" i="4"/>
  <c r="P1471" i="4" s="1"/>
  <c r="Q1471" i="4" s="1"/>
  <c r="O1470" i="4"/>
  <c r="P1470" i="4" s="1"/>
  <c r="Q1470" i="4" s="1"/>
  <c r="O1467" i="4"/>
  <c r="P1467" i="4" s="1"/>
  <c r="Q1467" i="4" s="1"/>
  <c r="O1466" i="4"/>
  <c r="P1466" i="4" s="1"/>
  <c r="Q1466" i="4" s="1"/>
  <c r="O1465" i="4"/>
  <c r="P1465" i="4" s="1"/>
  <c r="Q1465" i="4" s="1"/>
  <c r="O1464" i="4"/>
  <c r="P1464" i="4" s="1"/>
  <c r="Q1464" i="4" s="1"/>
  <c r="O1463" i="4"/>
  <c r="P1463" i="4" s="1"/>
  <c r="Q1463" i="4" s="1"/>
  <c r="O1462" i="4"/>
  <c r="P1462" i="4" s="1"/>
  <c r="Q1462" i="4" s="1"/>
  <c r="O1461" i="4"/>
  <c r="P1461" i="4" s="1"/>
  <c r="Q1461" i="4" s="1"/>
  <c r="O1532" i="4"/>
  <c r="P1532" i="4" s="1"/>
  <c r="Q1532" i="4" s="1"/>
  <c r="O1565" i="4"/>
  <c r="P1565" i="4" s="1"/>
  <c r="Q1565" i="4" s="1"/>
  <c r="O1562" i="4"/>
  <c r="P1562" i="4" s="1"/>
  <c r="Q1562" i="4" s="1"/>
  <c r="O1559" i="4"/>
  <c r="P1559" i="4" s="1"/>
  <c r="Q1559" i="4" s="1"/>
  <c r="O1556" i="4"/>
  <c r="P1556" i="4" s="1"/>
  <c r="Q1556" i="4" s="1"/>
  <c r="O1547" i="4"/>
  <c r="P1547" i="4" s="1"/>
  <c r="Q1547" i="4" s="1"/>
  <c r="O1541" i="4"/>
  <c r="P1541" i="4" s="1"/>
  <c r="Q1541" i="4" s="1"/>
  <c r="O1533" i="4"/>
  <c r="P1533" i="4" s="1"/>
  <c r="Q1533" i="4" s="1"/>
  <c r="O1553" i="4"/>
  <c r="P1553" i="4" s="1"/>
  <c r="Q1553" i="4" s="1"/>
  <c r="O1534" i="4"/>
  <c r="P1534" i="4" s="1"/>
  <c r="Q1534" i="4" s="1"/>
  <c r="O1886" i="4"/>
  <c r="P1886" i="4" s="1"/>
  <c r="Q1886" i="4" s="1"/>
  <c r="O1801" i="4"/>
  <c r="P1801" i="4" s="1"/>
  <c r="Q1801" i="4" s="1"/>
  <c r="O1542" i="4"/>
  <c r="P1542" i="4" s="1"/>
  <c r="Q1542" i="4" s="1"/>
  <c r="O1535" i="4"/>
  <c r="P1535" i="4" s="1"/>
  <c r="Q1535" i="4" s="1"/>
  <c r="O1874" i="4"/>
  <c r="P1874" i="4" s="1"/>
  <c r="Q1874" i="4" s="1"/>
  <c r="O1793" i="4"/>
  <c r="P1793" i="4" s="1"/>
  <c r="Q1793" i="4" s="1"/>
  <c r="O1560" i="4"/>
  <c r="P1560" i="4" s="1"/>
  <c r="Q1560" i="4" s="1"/>
  <c r="O1549" i="4"/>
  <c r="P1549" i="4" s="1"/>
  <c r="Q1549" i="4" s="1"/>
  <c r="O1440" i="4"/>
  <c r="P1440" i="4" s="1"/>
  <c r="Q1440" i="4" s="1"/>
  <c r="O1437" i="4"/>
  <c r="P1437" i="4" s="1"/>
  <c r="Q1437" i="4" s="1"/>
  <c r="O1434" i="4"/>
  <c r="P1434" i="4" s="1"/>
  <c r="Q1434" i="4" s="1"/>
  <c r="O1428" i="4"/>
  <c r="P1428" i="4" s="1"/>
  <c r="Q1428" i="4" s="1"/>
  <c r="O1425" i="4"/>
  <c r="P1425" i="4" s="1"/>
  <c r="Q1425" i="4" s="1"/>
  <c r="O1422" i="4"/>
  <c r="P1422" i="4" s="1"/>
  <c r="Q1422" i="4" s="1"/>
  <c r="O1419" i="4"/>
  <c r="P1419" i="4" s="1"/>
  <c r="Q1419" i="4" s="1"/>
  <c r="O1416" i="4"/>
  <c r="P1416" i="4" s="1"/>
  <c r="Q1416" i="4" s="1"/>
  <c r="O1413" i="4"/>
  <c r="P1413" i="4" s="1"/>
  <c r="Q1413" i="4" s="1"/>
  <c r="O1410" i="4"/>
  <c r="P1410" i="4" s="1"/>
  <c r="Q1410" i="4" s="1"/>
  <c r="O1371" i="4"/>
  <c r="P1371" i="4" s="1"/>
  <c r="Q1371" i="4" s="1"/>
  <c r="O1359" i="4"/>
  <c r="P1359" i="4" s="1"/>
  <c r="Q1359" i="4" s="1"/>
  <c r="O1347" i="4"/>
  <c r="P1347" i="4" s="1"/>
  <c r="Q1347" i="4" s="1"/>
  <c r="O1335" i="4"/>
  <c r="P1335" i="4" s="1"/>
  <c r="Q1335" i="4" s="1"/>
  <c r="O1448" i="4"/>
  <c r="P1448" i="4" s="1"/>
  <c r="Q1448" i="4" s="1"/>
  <c r="O1404" i="4"/>
  <c r="P1404" i="4" s="1"/>
  <c r="Q1404" i="4" s="1"/>
  <c r="O1400" i="4"/>
  <c r="P1400" i="4" s="1"/>
  <c r="Q1400" i="4" s="1"/>
  <c r="O1392" i="4"/>
  <c r="P1392" i="4" s="1"/>
  <c r="Q1392" i="4" s="1"/>
  <c r="O1386" i="4"/>
  <c r="P1386" i="4" s="1"/>
  <c r="Q1386" i="4" s="1"/>
  <c r="O1380" i="4"/>
  <c r="P1380" i="4" s="1"/>
  <c r="Q1380" i="4" s="1"/>
  <c r="O1372" i="4"/>
  <c r="P1372" i="4" s="1"/>
  <c r="Q1372" i="4" s="1"/>
  <c r="O1348" i="4"/>
  <c r="P1348" i="4" s="1"/>
  <c r="Q1348" i="4" s="1"/>
  <c r="O1336" i="4"/>
  <c r="P1336" i="4" s="1"/>
  <c r="Q1336" i="4" s="1"/>
  <c r="O1544" i="4"/>
  <c r="P1544" i="4" s="1"/>
  <c r="Q1544" i="4" s="1"/>
  <c r="O1453" i="4"/>
  <c r="P1453" i="4" s="1"/>
  <c r="Q1453" i="4" s="1"/>
  <c r="O1361" i="4"/>
  <c r="P1361" i="4" s="1"/>
  <c r="Q1361" i="4" s="1"/>
  <c r="O1349" i="4"/>
  <c r="P1349" i="4" s="1"/>
  <c r="Q1349" i="4" s="1"/>
  <c r="O1337" i="4"/>
  <c r="P1337" i="4" s="1"/>
  <c r="Q1337" i="4" s="1"/>
  <c r="O1543" i="4"/>
  <c r="P1543" i="4" s="1"/>
  <c r="Q1543" i="4" s="1"/>
  <c r="O1446" i="4"/>
  <c r="P1446" i="4" s="1"/>
  <c r="Q1446" i="4" s="1"/>
  <c r="O1387" i="4"/>
  <c r="P1387" i="4" s="1"/>
  <c r="Q1387" i="4" s="1"/>
  <c r="O1381" i="4"/>
  <c r="P1381" i="4" s="1"/>
  <c r="Q1381" i="4" s="1"/>
  <c r="O1374" i="4"/>
  <c r="P1374" i="4" s="1"/>
  <c r="Q1374" i="4" s="1"/>
  <c r="O1362" i="4"/>
  <c r="P1362" i="4" s="1"/>
  <c r="Q1362" i="4" s="1"/>
  <c r="O1350" i="4"/>
  <c r="P1350" i="4" s="1"/>
  <c r="Q1350" i="4" s="1"/>
  <c r="O1338" i="4"/>
  <c r="P1338" i="4" s="1"/>
  <c r="Q1338" i="4" s="1"/>
  <c r="O1460" i="4"/>
  <c r="P1460" i="4" s="1"/>
  <c r="Q1460" i="4" s="1"/>
  <c r="O1458" i="4"/>
  <c r="P1458" i="4" s="1"/>
  <c r="Q1458" i="4" s="1"/>
  <c r="O1451" i="4"/>
  <c r="P1451" i="4" s="1"/>
  <c r="Q1451" i="4" s="1"/>
  <c r="O1441" i="4"/>
  <c r="P1441" i="4" s="1"/>
  <c r="Q1441" i="4" s="1"/>
  <c r="O1438" i="4"/>
  <c r="P1438" i="4" s="1"/>
  <c r="Q1438" i="4" s="1"/>
  <c r="O1435" i="4"/>
  <c r="P1435" i="4" s="1"/>
  <c r="Q1435" i="4" s="1"/>
  <c r="O1429" i="4"/>
  <c r="P1429" i="4" s="1"/>
  <c r="Q1429" i="4" s="1"/>
  <c r="O1426" i="4"/>
  <c r="P1426" i="4" s="1"/>
  <c r="Q1426" i="4" s="1"/>
  <c r="O1423" i="4"/>
  <c r="P1423" i="4" s="1"/>
  <c r="Q1423" i="4" s="1"/>
  <c r="O1417" i="4"/>
  <c r="P1417" i="4" s="1"/>
  <c r="Q1417" i="4" s="1"/>
  <c r="O1414" i="4"/>
  <c r="P1414" i="4" s="1"/>
  <c r="Q1414" i="4" s="1"/>
  <c r="O1411" i="4"/>
  <c r="P1411" i="4" s="1"/>
  <c r="Q1411" i="4" s="1"/>
  <c r="O1401" i="4"/>
  <c r="P1401" i="4" s="1"/>
  <c r="Q1401" i="4" s="1"/>
  <c r="O1397" i="4"/>
  <c r="P1397" i="4" s="1"/>
  <c r="Q1397" i="4" s="1"/>
  <c r="O1393" i="4"/>
  <c r="P1393" i="4" s="1"/>
  <c r="Q1393" i="4" s="1"/>
  <c r="O1375" i="4"/>
  <c r="P1375" i="4" s="1"/>
  <c r="Q1375" i="4" s="1"/>
  <c r="O1363" i="4"/>
  <c r="P1363" i="4" s="1"/>
  <c r="Q1363" i="4" s="1"/>
  <c r="O1339" i="4"/>
  <c r="P1339" i="4" s="1"/>
  <c r="Q1339" i="4" s="1"/>
  <c r="O1327" i="4"/>
  <c r="P1327" i="4" s="1"/>
  <c r="Q1327" i="4" s="1"/>
  <c r="O1326" i="4"/>
  <c r="P1326" i="4" s="1"/>
  <c r="Q1326" i="4" s="1"/>
  <c r="O1325" i="4"/>
  <c r="P1325" i="4" s="1"/>
  <c r="Q1325" i="4" s="1"/>
  <c r="O1324" i="4"/>
  <c r="P1324" i="4" s="1"/>
  <c r="Q1324" i="4" s="1"/>
  <c r="O1322" i="4"/>
  <c r="P1322" i="4" s="1"/>
  <c r="Q1322" i="4" s="1"/>
  <c r="O1318" i="4"/>
  <c r="P1318" i="4" s="1"/>
  <c r="Q1318" i="4" s="1"/>
  <c r="O1317" i="4"/>
  <c r="P1317" i="4" s="1"/>
  <c r="Q1317" i="4" s="1"/>
  <c r="O1316" i="4"/>
  <c r="P1316" i="4" s="1"/>
  <c r="Q1316" i="4" s="1"/>
  <c r="O1315" i="4"/>
  <c r="P1315" i="4" s="1"/>
  <c r="Q1315" i="4" s="1"/>
  <c r="O1314" i="4"/>
  <c r="P1314" i="4" s="1"/>
  <c r="Q1314" i="4" s="1"/>
  <c r="O1313" i="4"/>
  <c r="P1313" i="4" s="1"/>
  <c r="Q1313" i="4" s="1"/>
  <c r="O1312" i="4"/>
  <c r="P1312" i="4" s="1"/>
  <c r="Q1312" i="4" s="1"/>
  <c r="O1311" i="4"/>
  <c r="P1311" i="4" s="1"/>
  <c r="Q1311" i="4" s="1"/>
  <c r="O1310" i="4"/>
  <c r="P1310" i="4" s="1"/>
  <c r="Q1310" i="4" s="1"/>
  <c r="O1307" i="4"/>
  <c r="P1307" i="4" s="1"/>
  <c r="Q1307" i="4" s="1"/>
  <c r="O1306" i="4"/>
  <c r="P1306" i="4" s="1"/>
  <c r="Q1306" i="4" s="1"/>
  <c r="O1305" i="4"/>
  <c r="P1305" i="4" s="1"/>
  <c r="Q1305" i="4" s="1"/>
  <c r="O1304" i="4"/>
  <c r="P1304" i="4" s="1"/>
  <c r="Q1304" i="4" s="1"/>
  <c r="O1303" i="4"/>
  <c r="P1303" i="4" s="1"/>
  <c r="Q1303" i="4" s="1"/>
  <c r="O1302" i="4"/>
  <c r="P1302" i="4" s="1"/>
  <c r="Q1302" i="4" s="1"/>
  <c r="O1300" i="4"/>
  <c r="P1300" i="4" s="1"/>
  <c r="Q1300" i="4" s="1"/>
  <c r="O1299" i="4"/>
  <c r="P1299" i="4" s="1"/>
  <c r="Q1299" i="4" s="1"/>
  <c r="O1298" i="4"/>
  <c r="P1298" i="4" s="1"/>
  <c r="Q1298" i="4" s="1"/>
  <c r="O1297" i="4"/>
  <c r="P1297" i="4" s="1"/>
  <c r="Q1297" i="4" s="1"/>
  <c r="O1294" i="4"/>
  <c r="P1294" i="4" s="1"/>
  <c r="Q1294" i="4" s="1"/>
  <c r="O1293" i="4"/>
  <c r="P1293" i="4" s="1"/>
  <c r="Q1293" i="4" s="1"/>
  <c r="O1292" i="4"/>
  <c r="P1292" i="4" s="1"/>
  <c r="Q1292" i="4" s="1"/>
  <c r="O1291" i="4"/>
  <c r="P1291" i="4" s="1"/>
  <c r="Q1291" i="4" s="1"/>
  <c r="O1290" i="4"/>
  <c r="P1290" i="4" s="1"/>
  <c r="Q1290" i="4" s="1"/>
  <c r="O1288" i="4"/>
  <c r="P1288" i="4" s="1"/>
  <c r="Q1288" i="4" s="1"/>
  <c r="O1287" i="4"/>
  <c r="P1287" i="4" s="1"/>
  <c r="Q1287" i="4" s="1"/>
  <c r="O1286" i="4"/>
  <c r="P1286" i="4" s="1"/>
  <c r="Q1286" i="4" s="1"/>
  <c r="O1285" i="4"/>
  <c r="P1285" i="4" s="1"/>
  <c r="Q1285" i="4" s="1"/>
  <c r="O1284" i="4"/>
  <c r="P1284" i="4" s="1"/>
  <c r="Q1284" i="4" s="1"/>
  <c r="O1281" i="4"/>
  <c r="P1281" i="4" s="1"/>
  <c r="Q1281" i="4" s="1"/>
  <c r="O1280" i="4"/>
  <c r="P1280" i="4" s="1"/>
  <c r="Q1280" i="4" s="1"/>
  <c r="O1279" i="4"/>
  <c r="P1279" i="4" s="1"/>
  <c r="Q1279" i="4" s="1"/>
  <c r="O1278" i="4"/>
  <c r="P1278" i="4" s="1"/>
  <c r="Q1278" i="4" s="1"/>
  <c r="O1277" i="4"/>
  <c r="P1277" i="4" s="1"/>
  <c r="Q1277" i="4" s="1"/>
  <c r="O1275" i="4"/>
  <c r="P1275" i="4" s="1"/>
  <c r="Q1275" i="4" s="1"/>
  <c r="O1274" i="4"/>
  <c r="P1274" i="4" s="1"/>
  <c r="Q1274" i="4" s="1"/>
  <c r="O1272" i="4"/>
  <c r="P1272" i="4" s="1"/>
  <c r="Q1272" i="4" s="1"/>
  <c r="O1270" i="4"/>
  <c r="P1270" i="4" s="1"/>
  <c r="Q1270" i="4" s="1"/>
  <c r="O1267" i="4"/>
  <c r="P1267" i="4" s="1"/>
  <c r="Q1267" i="4" s="1"/>
  <c r="O1266" i="4"/>
  <c r="P1266" i="4" s="1"/>
  <c r="Q1266" i="4" s="1"/>
  <c r="O1265" i="4"/>
  <c r="P1265" i="4" s="1"/>
  <c r="Q1265" i="4" s="1"/>
  <c r="O1264" i="4"/>
  <c r="P1264" i="4" s="1"/>
  <c r="Q1264" i="4" s="1"/>
  <c r="O1263" i="4"/>
  <c r="P1263" i="4" s="1"/>
  <c r="Q1263" i="4" s="1"/>
  <c r="O1261" i="4"/>
  <c r="P1261" i="4" s="1"/>
  <c r="Q1261" i="4" s="1"/>
  <c r="O1260" i="4"/>
  <c r="P1260" i="4" s="1"/>
  <c r="Q1260" i="4" s="1"/>
  <c r="O1259" i="4"/>
  <c r="P1259" i="4" s="1"/>
  <c r="Q1259" i="4" s="1"/>
  <c r="O1258" i="4"/>
  <c r="P1258" i="4" s="1"/>
  <c r="Q1258" i="4" s="1"/>
  <c r="O1257" i="4"/>
  <c r="P1257" i="4" s="1"/>
  <c r="Q1257" i="4" s="1"/>
  <c r="O1256" i="4"/>
  <c r="P1256" i="4" s="1"/>
  <c r="Q1256" i="4" s="1"/>
  <c r="O1253" i="4"/>
  <c r="P1253" i="4" s="1"/>
  <c r="Q1253" i="4" s="1"/>
  <c r="O1252" i="4"/>
  <c r="P1252" i="4" s="1"/>
  <c r="Q1252" i="4" s="1"/>
  <c r="O1250" i="4"/>
  <c r="P1250" i="4" s="1"/>
  <c r="Q1250" i="4" s="1"/>
  <c r="O1249" i="4"/>
  <c r="P1249" i="4" s="1"/>
  <c r="Q1249" i="4" s="1"/>
  <c r="O1248" i="4"/>
  <c r="P1248" i="4" s="1"/>
  <c r="Q1248" i="4" s="1"/>
  <c r="O1247" i="4"/>
  <c r="P1247" i="4" s="1"/>
  <c r="Q1247" i="4" s="1"/>
  <c r="O1245" i="4"/>
  <c r="P1245" i="4" s="1"/>
  <c r="Q1245" i="4" s="1"/>
  <c r="O1244" i="4"/>
  <c r="P1244" i="4" s="1"/>
  <c r="Q1244" i="4" s="1"/>
  <c r="O1243" i="4"/>
  <c r="P1243" i="4" s="1"/>
  <c r="Q1243" i="4" s="1"/>
  <c r="O1241" i="4"/>
  <c r="P1241" i="4" s="1"/>
  <c r="Q1241" i="4" s="1"/>
  <c r="O1240" i="4"/>
  <c r="P1240" i="4" s="1"/>
  <c r="Q1240" i="4" s="1"/>
  <c r="O1239" i="4"/>
  <c r="P1239" i="4" s="1"/>
  <c r="Q1239" i="4" s="1"/>
  <c r="O1238" i="4"/>
  <c r="P1238" i="4" s="1"/>
  <c r="Q1238" i="4" s="1"/>
  <c r="O1235" i="4"/>
  <c r="P1235" i="4" s="1"/>
  <c r="Q1235" i="4" s="1"/>
  <c r="O1234" i="4"/>
  <c r="P1234" i="4" s="1"/>
  <c r="Q1234" i="4" s="1"/>
  <c r="O1814" i="4"/>
  <c r="P1814" i="4" s="1"/>
  <c r="Q1814" i="4" s="1"/>
  <c r="O1388" i="4"/>
  <c r="P1388" i="4" s="1"/>
  <c r="Q1388" i="4" s="1"/>
  <c r="O1382" i="4"/>
  <c r="P1382" i="4" s="1"/>
  <c r="Q1382" i="4" s="1"/>
  <c r="O1364" i="4"/>
  <c r="P1364" i="4" s="1"/>
  <c r="Q1364" i="4" s="1"/>
  <c r="O1352" i="4"/>
  <c r="P1352" i="4" s="1"/>
  <c r="Q1352" i="4" s="1"/>
  <c r="O1340" i="4"/>
  <c r="P1340" i="4" s="1"/>
  <c r="Q1340" i="4" s="1"/>
  <c r="O1328" i="4"/>
  <c r="P1328" i="4" s="1"/>
  <c r="Q1328" i="4" s="1"/>
  <c r="O1557" i="4"/>
  <c r="P1557" i="4" s="1"/>
  <c r="Q1557" i="4" s="1"/>
  <c r="O1537" i="4"/>
  <c r="P1537" i="4" s="1"/>
  <c r="Q1537" i="4" s="1"/>
  <c r="O1449" i="4"/>
  <c r="P1449" i="4" s="1"/>
  <c r="Q1449" i="4" s="1"/>
  <c r="O1341" i="4"/>
  <c r="P1341" i="4" s="1"/>
  <c r="Q1341" i="4" s="1"/>
  <c r="O1329" i="4"/>
  <c r="P1329" i="4" s="1"/>
  <c r="Q1329" i="4" s="1"/>
  <c r="O1454" i="4"/>
  <c r="P1454" i="4" s="1"/>
  <c r="Q1454" i="4" s="1"/>
  <c r="O1402" i="4"/>
  <c r="P1402" i="4" s="1"/>
  <c r="Q1402" i="4" s="1"/>
  <c r="O1550" i="4"/>
  <c r="P1550" i="4" s="1"/>
  <c r="Q1550" i="4" s="1"/>
  <c r="O1450" i="4"/>
  <c r="P1450" i="4" s="1"/>
  <c r="Q1450" i="4" s="1"/>
  <c r="O1385" i="4"/>
  <c r="P1385" i="4" s="1"/>
  <c r="Q1385" i="4" s="1"/>
  <c r="O1379" i="4"/>
  <c r="P1379" i="4" s="1"/>
  <c r="Q1379" i="4" s="1"/>
  <c r="O1370" i="4"/>
  <c r="P1370" i="4" s="1"/>
  <c r="Q1370" i="4" s="1"/>
  <c r="O1358" i="4"/>
  <c r="P1358" i="4" s="1"/>
  <c r="Q1358" i="4" s="1"/>
  <c r="O1390" i="4"/>
  <c r="P1390" i="4" s="1"/>
  <c r="Q1390" i="4" s="1"/>
  <c r="O1356" i="4"/>
  <c r="P1356" i="4" s="1"/>
  <c r="Q1356" i="4" s="1"/>
  <c r="O1229" i="4"/>
  <c r="P1229" i="4" s="1"/>
  <c r="Q1229" i="4" s="1"/>
  <c r="O1219" i="4"/>
  <c r="P1219" i="4" s="1"/>
  <c r="Q1219" i="4" s="1"/>
  <c r="O1213" i="4"/>
  <c r="P1213" i="4" s="1"/>
  <c r="Q1213" i="4" s="1"/>
  <c r="O1207" i="4"/>
  <c r="P1207" i="4" s="1"/>
  <c r="Q1207" i="4" s="1"/>
  <c r="O1201" i="4"/>
  <c r="P1201" i="4" s="1"/>
  <c r="Q1201" i="4" s="1"/>
  <c r="O1195" i="4"/>
  <c r="P1195" i="4" s="1"/>
  <c r="Q1195" i="4" s="1"/>
  <c r="O1189" i="4"/>
  <c r="P1189" i="4" s="1"/>
  <c r="Q1189" i="4" s="1"/>
  <c r="O1183" i="4"/>
  <c r="P1183" i="4" s="1"/>
  <c r="Q1183" i="4" s="1"/>
  <c r="O1457" i="4"/>
  <c r="P1457" i="4" s="1"/>
  <c r="Q1457" i="4" s="1"/>
  <c r="O1389" i="4"/>
  <c r="P1389" i="4" s="1"/>
  <c r="Q1389" i="4" s="1"/>
  <c r="O1342" i="4"/>
  <c r="P1342" i="4" s="1"/>
  <c r="Q1342" i="4" s="1"/>
  <c r="O1333" i="4"/>
  <c r="P1333" i="4" s="1"/>
  <c r="Q1333" i="4" s="1"/>
  <c r="O1330" i="4"/>
  <c r="P1330" i="4" s="1"/>
  <c r="Q1330" i="4" s="1"/>
  <c r="O1442" i="4"/>
  <c r="P1442" i="4" s="1"/>
  <c r="Q1442" i="4" s="1"/>
  <c r="O1436" i="4"/>
  <c r="P1436" i="4" s="1"/>
  <c r="Q1436" i="4" s="1"/>
  <c r="O1430" i="4"/>
  <c r="P1430" i="4" s="1"/>
  <c r="Q1430" i="4" s="1"/>
  <c r="O1424" i="4"/>
  <c r="P1424" i="4" s="1"/>
  <c r="Q1424" i="4" s="1"/>
  <c r="O1418" i="4"/>
  <c r="P1418" i="4" s="1"/>
  <c r="Q1418" i="4" s="1"/>
  <c r="O1412" i="4"/>
  <c r="P1412" i="4" s="1"/>
  <c r="Q1412" i="4" s="1"/>
  <c r="O1406" i="4"/>
  <c r="P1406" i="4" s="1"/>
  <c r="Q1406" i="4" s="1"/>
  <c r="O1355" i="4"/>
  <c r="P1355" i="4" s="1"/>
  <c r="Q1355" i="4" s="1"/>
  <c r="O1233" i="4"/>
  <c r="P1233" i="4" s="1"/>
  <c r="Q1233" i="4" s="1"/>
  <c r="O1220" i="4"/>
  <c r="P1220" i="4" s="1"/>
  <c r="Q1220" i="4" s="1"/>
  <c r="O1214" i="4"/>
  <c r="P1214" i="4" s="1"/>
  <c r="Q1214" i="4" s="1"/>
  <c r="O1208" i="4"/>
  <c r="P1208" i="4" s="1"/>
  <c r="Q1208" i="4" s="1"/>
  <c r="O1202" i="4"/>
  <c r="P1202" i="4" s="1"/>
  <c r="Q1202" i="4" s="1"/>
  <c r="O1196" i="4"/>
  <c r="P1196" i="4" s="1"/>
  <c r="Q1196" i="4" s="1"/>
  <c r="O1190" i="4"/>
  <c r="P1190" i="4" s="1"/>
  <c r="Q1190" i="4" s="1"/>
  <c r="O1184" i="4"/>
  <c r="P1184" i="4" s="1"/>
  <c r="Q1184" i="4" s="1"/>
  <c r="O1378" i="4"/>
  <c r="P1378" i="4" s="1"/>
  <c r="Q1378" i="4" s="1"/>
  <c r="O1368" i="4"/>
  <c r="P1368" i="4" s="1"/>
  <c r="Q1368" i="4" s="1"/>
  <c r="O1230" i="4"/>
  <c r="P1230" i="4" s="1"/>
  <c r="Q1230" i="4" s="1"/>
  <c r="O1226" i="4"/>
  <c r="P1226" i="4" s="1"/>
  <c r="Q1226" i="4" s="1"/>
  <c r="O1175" i="4"/>
  <c r="P1175" i="4" s="1"/>
  <c r="Q1175" i="4" s="1"/>
  <c r="O1174" i="4"/>
  <c r="P1174" i="4" s="1"/>
  <c r="Q1174" i="4" s="1"/>
  <c r="O1173" i="4"/>
  <c r="P1173" i="4" s="1"/>
  <c r="Q1173" i="4" s="1"/>
  <c r="O1172" i="4"/>
  <c r="P1172" i="4" s="1"/>
  <c r="Q1172" i="4" s="1"/>
  <c r="O1171" i="4"/>
  <c r="P1171" i="4" s="1"/>
  <c r="Q1171" i="4" s="1"/>
  <c r="O1170" i="4"/>
  <c r="P1170" i="4" s="1"/>
  <c r="Q1170" i="4" s="1"/>
  <c r="O1169" i="4"/>
  <c r="P1169" i="4" s="1"/>
  <c r="Q1169" i="4" s="1"/>
  <c r="O1168" i="4"/>
  <c r="P1168" i="4" s="1"/>
  <c r="Q1168" i="4" s="1"/>
  <c r="O1167" i="4"/>
  <c r="P1167" i="4" s="1"/>
  <c r="Q1167" i="4" s="1"/>
  <c r="O1166" i="4"/>
  <c r="P1166" i="4" s="1"/>
  <c r="Q1166" i="4" s="1"/>
  <c r="O1165" i="4"/>
  <c r="P1165" i="4" s="1"/>
  <c r="Q1165" i="4" s="1"/>
  <c r="O1164" i="4"/>
  <c r="P1164" i="4" s="1"/>
  <c r="Q1164" i="4" s="1"/>
  <c r="O1163" i="4"/>
  <c r="P1163" i="4" s="1"/>
  <c r="Q1163" i="4" s="1"/>
  <c r="O1162" i="4"/>
  <c r="P1162" i="4" s="1"/>
  <c r="Q1162" i="4" s="1"/>
  <c r="O1161" i="4"/>
  <c r="P1161" i="4" s="1"/>
  <c r="Q1161" i="4" s="1"/>
  <c r="O1160" i="4"/>
  <c r="P1160" i="4" s="1"/>
  <c r="Q1160" i="4" s="1"/>
  <c r="O1158" i="4"/>
  <c r="P1158" i="4" s="1"/>
  <c r="Q1158" i="4" s="1"/>
  <c r="O1157" i="4"/>
  <c r="P1157" i="4" s="1"/>
  <c r="Q1157" i="4" s="1"/>
  <c r="O1156" i="4"/>
  <c r="P1156" i="4" s="1"/>
  <c r="Q1156" i="4" s="1"/>
  <c r="O1155" i="4"/>
  <c r="P1155" i="4" s="1"/>
  <c r="Q1155" i="4" s="1"/>
  <c r="O1153" i="4"/>
  <c r="P1153" i="4" s="1"/>
  <c r="Q1153" i="4" s="1"/>
  <c r="O1151" i="4"/>
  <c r="P1151" i="4" s="1"/>
  <c r="Q1151" i="4" s="1"/>
  <c r="O1148" i="4"/>
  <c r="P1148" i="4" s="1"/>
  <c r="Q1148" i="4" s="1"/>
  <c r="O1147" i="4"/>
  <c r="P1147" i="4" s="1"/>
  <c r="Q1147" i="4" s="1"/>
  <c r="O1146" i="4"/>
  <c r="P1146" i="4" s="1"/>
  <c r="Q1146" i="4" s="1"/>
  <c r="O1145" i="4"/>
  <c r="P1145" i="4" s="1"/>
  <c r="Q1145" i="4" s="1"/>
  <c r="O1144" i="4"/>
  <c r="P1144" i="4" s="1"/>
  <c r="Q1144" i="4" s="1"/>
  <c r="O1143" i="4"/>
  <c r="P1143" i="4" s="1"/>
  <c r="Q1143" i="4" s="1"/>
  <c r="O1142" i="4"/>
  <c r="P1142" i="4" s="1"/>
  <c r="Q1142" i="4" s="1"/>
  <c r="O1140" i="4"/>
  <c r="P1140" i="4" s="1"/>
  <c r="Q1140" i="4" s="1"/>
  <c r="O1139" i="4"/>
  <c r="P1139" i="4" s="1"/>
  <c r="Q1139" i="4" s="1"/>
  <c r="O1138" i="4"/>
  <c r="P1138" i="4" s="1"/>
  <c r="Q1138" i="4" s="1"/>
  <c r="O1136" i="4"/>
  <c r="P1136" i="4" s="1"/>
  <c r="Q1136" i="4" s="1"/>
  <c r="O1135" i="4"/>
  <c r="P1135" i="4" s="1"/>
  <c r="Q1135" i="4" s="1"/>
  <c r="O1134" i="4"/>
  <c r="P1134" i="4" s="1"/>
  <c r="Q1134" i="4" s="1"/>
  <c r="O1133" i="4"/>
  <c r="P1133" i="4" s="1"/>
  <c r="Q1133" i="4" s="1"/>
  <c r="O1132" i="4"/>
  <c r="P1132" i="4" s="1"/>
  <c r="Q1132" i="4" s="1"/>
  <c r="O1131" i="4"/>
  <c r="P1131" i="4" s="1"/>
  <c r="Q1131" i="4" s="1"/>
  <c r="O1130" i="4"/>
  <c r="P1130" i="4" s="1"/>
  <c r="Q1130" i="4" s="1"/>
  <c r="O1128" i="4"/>
  <c r="P1128" i="4" s="1"/>
  <c r="Q1128" i="4" s="1"/>
  <c r="O1127" i="4"/>
  <c r="P1127" i="4" s="1"/>
  <c r="Q1127" i="4" s="1"/>
  <c r="O1126" i="4"/>
  <c r="P1126" i="4" s="1"/>
  <c r="Q1126" i="4" s="1"/>
  <c r="O1124" i="4"/>
  <c r="P1124" i="4" s="1"/>
  <c r="Q1124" i="4" s="1"/>
  <c r="O1123" i="4"/>
  <c r="P1123" i="4" s="1"/>
  <c r="Q1123" i="4" s="1"/>
  <c r="O1120" i="4"/>
  <c r="P1120" i="4" s="1"/>
  <c r="Q1120" i="4" s="1"/>
  <c r="O1119" i="4"/>
  <c r="P1119" i="4" s="1"/>
  <c r="Q1119" i="4" s="1"/>
  <c r="O1118" i="4"/>
  <c r="P1118" i="4" s="1"/>
  <c r="Q1118" i="4" s="1"/>
  <c r="O1117" i="4"/>
  <c r="P1117" i="4" s="1"/>
  <c r="Q1117" i="4" s="1"/>
  <c r="O1116" i="4"/>
  <c r="P1116" i="4" s="1"/>
  <c r="Q1116" i="4" s="1"/>
  <c r="O1115" i="4"/>
  <c r="P1115" i="4" s="1"/>
  <c r="Q1115" i="4" s="1"/>
  <c r="O1114" i="4"/>
  <c r="P1114" i="4" s="1"/>
  <c r="Q1114" i="4" s="1"/>
  <c r="O1112" i="4"/>
  <c r="P1112" i="4" s="1"/>
  <c r="Q1112" i="4" s="1"/>
  <c r="O1109" i="4"/>
  <c r="P1109" i="4" s="1"/>
  <c r="Q1109" i="4" s="1"/>
  <c r="O1108" i="4"/>
  <c r="P1108" i="4" s="1"/>
  <c r="Q1108" i="4" s="1"/>
  <c r="O1107" i="4"/>
  <c r="P1107" i="4" s="1"/>
  <c r="Q1107" i="4" s="1"/>
  <c r="O1105" i="4"/>
  <c r="P1105" i="4" s="1"/>
  <c r="Q1105" i="4" s="1"/>
  <c r="O1104" i="4"/>
  <c r="P1104" i="4" s="1"/>
  <c r="Q1104" i="4" s="1"/>
  <c r="O1103" i="4"/>
  <c r="P1103" i="4" s="1"/>
  <c r="Q1103" i="4" s="1"/>
  <c r="O1102" i="4"/>
  <c r="P1102" i="4" s="1"/>
  <c r="Q1102" i="4" s="1"/>
  <c r="O1101" i="4"/>
  <c r="P1101" i="4" s="1"/>
  <c r="Q1101" i="4" s="1"/>
  <c r="O1099" i="4"/>
  <c r="P1099" i="4" s="1"/>
  <c r="Q1099" i="4" s="1"/>
  <c r="O1098" i="4"/>
  <c r="P1098" i="4" s="1"/>
  <c r="Q1098" i="4" s="1"/>
  <c r="O1096" i="4"/>
  <c r="P1096" i="4" s="1"/>
  <c r="Q1096" i="4" s="1"/>
  <c r="O1095" i="4"/>
  <c r="P1095" i="4" s="1"/>
  <c r="Q1095" i="4" s="1"/>
  <c r="O1092" i="4"/>
  <c r="P1092" i="4" s="1"/>
  <c r="Q1092" i="4" s="1"/>
  <c r="O1091" i="4"/>
  <c r="P1091" i="4" s="1"/>
  <c r="Q1091" i="4" s="1"/>
  <c r="O1086" i="4"/>
  <c r="P1086" i="4" s="1"/>
  <c r="Q1086" i="4" s="1"/>
  <c r="O1085" i="4"/>
  <c r="P1085" i="4" s="1"/>
  <c r="Q1085" i="4" s="1"/>
  <c r="O1084" i="4"/>
  <c r="P1084" i="4" s="1"/>
  <c r="Q1084" i="4" s="1"/>
  <c r="O1083" i="4"/>
  <c r="P1083" i="4" s="1"/>
  <c r="Q1083" i="4" s="1"/>
  <c r="O1082" i="4"/>
  <c r="P1082" i="4" s="1"/>
  <c r="Q1082" i="4" s="1"/>
  <c r="O1078" i="4"/>
  <c r="P1078" i="4" s="1"/>
  <c r="Q1078" i="4" s="1"/>
  <c r="O1076" i="4"/>
  <c r="P1076" i="4" s="1"/>
  <c r="Q1076" i="4" s="1"/>
  <c r="O1075" i="4"/>
  <c r="P1075" i="4" s="1"/>
  <c r="Q1075" i="4" s="1"/>
  <c r="O1073" i="4"/>
  <c r="P1073" i="4" s="1"/>
  <c r="Q1073" i="4" s="1"/>
  <c r="O1072" i="4"/>
  <c r="P1072" i="4" s="1"/>
  <c r="Q1072" i="4" s="1"/>
  <c r="O1071" i="4"/>
  <c r="P1071" i="4" s="1"/>
  <c r="Q1071" i="4" s="1"/>
  <c r="O1070" i="4"/>
  <c r="P1070" i="4" s="1"/>
  <c r="Q1070" i="4" s="1"/>
  <c r="O1069" i="4"/>
  <c r="P1069" i="4" s="1"/>
  <c r="Q1069" i="4" s="1"/>
  <c r="O1068" i="4"/>
  <c r="P1068" i="4" s="1"/>
  <c r="Q1068" i="4" s="1"/>
  <c r="O1067" i="4"/>
  <c r="P1067" i="4" s="1"/>
  <c r="Q1067" i="4" s="1"/>
  <c r="O1063" i="4"/>
  <c r="P1063" i="4" s="1"/>
  <c r="Q1063" i="4" s="1"/>
  <c r="O1062" i="4"/>
  <c r="P1062" i="4" s="1"/>
  <c r="Q1062" i="4" s="1"/>
  <c r="O1061" i="4"/>
  <c r="P1061" i="4" s="1"/>
  <c r="Q1061" i="4" s="1"/>
  <c r="O1060" i="4"/>
  <c r="P1060" i="4" s="1"/>
  <c r="Q1060" i="4" s="1"/>
  <c r="O1059" i="4"/>
  <c r="P1059" i="4" s="1"/>
  <c r="Q1059" i="4" s="1"/>
  <c r="O1058" i="4"/>
  <c r="P1058" i="4" s="1"/>
  <c r="Q1058" i="4" s="1"/>
  <c r="O1056" i="4"/>
  <c r="P1056" i="4" s="1"/>
  <c r="Q1056" i="4" s="1"/>
  <c r="O1055" i="4"/>
  <c r="P1055" i="4" s="1"/>
  <c r="Q1055" i="4" s="1"/>
  <c r="O1054" i="4"/>
  <c r="P1054" i="4" s="1"/>
  <c r="Q1054" i="4" s="1"/>
  <c r="O1051" i="4"/>
  <c r="P1051" i="4" s="1"/>
  <c r="Q1051" i="4" s="1"/>
  <c r="O1050" i="4"/>
  <c r="P1050" i="4" s="1"/>
  <c r="Q1050" i="4" s="1"/>
  <c r="O1048" i="4"/>
  <c r="P1048" i="4" s="1"/>
  <c r="Q1048" i="4" s="1"/>
  <c r="O1047" i="4"/>
  <c r="P1047" i="4" s="1"/>
  <c r="Q1047" i="4" s="1"/>
  <c r="O1046" i="4"/>
  <c r="P1046" i="4" s="1"/>
  <c r="Q1046" i="4" s="1"/>
  <c r="O1045" i="4"/>
  <c r="P1045" i="4" s="1"/>
  <c r="Q1045" i="4" s="1"/>
  <c r="O1043" i="4"/>
  <c r="P1043" i="4" s="1"/>
  <c r="Q1043" i="4" s="1"/>
  <c r="O1042" i="4"/>
  <c r="P1042" i="4" s="1"/>
  <c r="Q1042" i="4" s="1"/>
  <c r="O1041" i="4"/>
  <c r="P1041" i="4" s="1"/>
  <c r="Q1041" i="4" s="1"/>
  <c r="O1040" i="4"/>
  <c r="P1040" i="4" s="1"/>
  <c r="Q1040" i="4" s="1"/>
  <c r="O1037" i="4"/>
  <c r="P1037" i="4" s="1"/>
  <c r="Q1037" i="4" s="1"/>
  <c r="O1036" i="4"/>
  <c r="P1036" i="4" s="1"/>
  <c r="Q1036" i="4" s="1"/>
  <c r="O1035" i="4"/>
  <c r="P1035" i="4" s="1"/>
  <c r="Q1035" i="4" s="1"/>
  <c r="O1034" i="4"/>
  <c r="P1034" i="4" s="1"/>
  <c r="Q1034" i="4" s="1"/>
  <c r="O1033" i="4"/>
  <c r="P1033" i="4" s="1"/>
  <c r="Q1033" i="4" s="1"/>
  <c r="O1032" i="4"/>
  <c r="P1032" i="4" s="1"/>
  <c r="Q1032" i="4" s="1"/>
  <c r="O1031" i="4"/>
  <c r="P1031" i="4" s="1"/>
  <c r="Q1031" i="4" s="1"/>
  <c r="O1030" i="4"/>
  <c r="P1030" i="4" s="1"/>
  <c r="Q1030" i="4" s="1"/>
  <c r="O1029" i="4"/>
  <c r="P1029" i="4" s="1"/>
  <c r="Q1029" i="4" s="1"/>
  <c r="O1028" i="4"/>
  <c r="P1028" i="4" s="1"/>
  <c r="Q1028" i="4" s="1"/>
  <c r="O1027" i="4"/>
  <c r="P1027" i="4" s="1"/>
  <c r="Q1027" i="4" s="1"/>
  <c r="O1026" i="4"/>
  <c r="P1026" i="4" s="1"/>
  <c r="Q1026" i="4" s="1"/>
  <c r="O1024" i="4"/>
  <c r="P1024" i="4" s="1"/>
  <c r="Q1024" i="4" s="1"/>
  <c r="O1023" i="4"/>
  <c r="P1023" i="4" s="1"/>
  <c r="Q1023" i="4" s="1"/>
  <c r="O1022" i="4"/>
  <c r="P1022" i="4" s="1"/>
  <c r="Q1022" i="4" s="1"/>
  <c r="O1021" i="4"/>
  <c r="P1021" i="4" s="1"/>
  <c r="Q1021" i="4" s="1"/>
  <c r="O1020" i="4"/>
  <c r="P1020" i="4" s="1"/>
  <c r="Q1020" i="4" s="1"/>
  <c r="O1019" i="4"/>
  <c r="P1019" i="4" s="1"/>
  <c r="Q1019" i="4" s="1"/>
  <c r="O1018" i="4"/>
  <c r="P1018" i="4" s="1"/>
  <c r="Q1018" i="4" s="1"/>
  <c r="O1017" i="4"/>
  <c r="P1017" i="4" s="1"/>
  <c r="Q1017" i="4" s="1"/>
  <c r="O1016" i="4"/>
  <c r="P1016" i="4" s="1"/>
  <c r="Q1016" i="4" s="1"/>
  <c r="O1014" i="4"/>
  <c r="P1014" i="4" s="1"/>
  <c r="Q1014" i="4" s="1"/>
  <c r="O1013" i="4"/>
  <c r="P1013" i="4" s="1"/>
  <c r="Q1013" i="4" s="1"/>
  <c r="O1012" i="4"/>
  <c r="P1012" i="4" s="1"/>
  <c r="Q1012" i="4" s="1"/>
  <c r="O1011" i="4"/>
  <c r="P1011" i="4" s="1"/>
  <c r="Q1011" i="4" s="1"/>
  <c r="O1010" i="4"/>
  <c r="P1010" i="4" s="1"/>
  <c r="Q1010" i="4" s="1"/>
  <c r="O1009" i="4"/>
  <c r="P1009" i="4" s="1"/>
  <c r="Q1009" i="4" s="1"/>
  <c r="O1008" i="4"/>
  <c r="P1008" i="4" s="1"/>
  <c r="Q1008" i="4" s="1"/>
  <c r="O1007" i="4"/>
  <c r="P1007" i="4" s="1"/>
  <c r="Q1007" i="4" s="1"/>
  <c r="O1002" i="4"/>
  <c r="P1002" i="4" s="1"/>
  <c r="Q1002" i="4" s="1"/>
  <c r="O1001" i="4"/>
  <c r="P1001" i="4" s="1"/>
  <c r="Q1001" i="4" s="1"/>
  <c r="O999" i="4"/>
  <c r="P999" i="4" s="1"/>
  <c r="Q999" i="4" s="1"/>
  <c r="O998" i="4"/>
  <c r="P998" i="4" s="1"/>
  <c r="Q998" i="4" s="1"/>
  <c r="O996" i="4"/>
  <c r="P996" i="4" s="1"/>
  <c r="Q996" i="4" s="1"/>
  <c r="O994" i="4"/>
  <c r="P994" i="4" s="1"/>
  <c r="Q994" i="4" s="1"/>
  <c r="O993" i="4"/>
  <c r="P993" i="4" s="1"/>
  <c r="Q993" i="4" s="1"/>
  <c r="O992" i="4"/>
  <c r="P992" i="4" s="1"/>
  <c r="Q992" i="4" s="1"/>
  <c r="O990" i="4"/>
  <c r="P990" i="4" s="1"/>
  <c r="Q990" i="4" s="1"/>
  <c r="O989" i="4"/>
  <c r="P989" i="4" s="1"/>
  <c r="Q989" i="4" s="1"/>
  <c r="O988" i="4"/>
  <c r="P988" i="4" s="1"/>
  <c r="Q988" i="4" s="1"/>
  <c r="O987" i="4"/>
  <c r="P987" i="4" s="1"/>
  <c r="Q987" i="4" s="1"/>
  <c r="O986" i="4"/>
  <c r="P986" i="4" s="1"/>
  <c r="Q986" i="4" s="1"/>
  <c r="O984" i="4"/>
  <c r="P984" i="4" s="1"/>
  <c r="Q984" i="4" s="1"/>
  <c r="O982" i="4"/>
  <c r="P982" i="4" s="1"/>
  <c r="Q982" i="4" s="1"/>
  <c r="O981" i="4"/>
  <c r="P981" i="4" s="1"/>
  <c r="Q981" i="4" s="1"/>
  <c r="O980" i="4"/>
  <c r="P980" i="4" s="1"/>
  <c r="Q980" i="4" s="1"/>
  <c r="O979" i="4"/>
  <c r="P979" i="4" s="1"/>
  <c r="Q979" i="4" s="1"/>
  <c r="O978" i="4"/>
  <c r="P978" i="4" s="1"/>
  <c r="Q978" i="4" s="1"/>
  <c r="O1345" i="4"/>
  <c r="P1345" i="4" s="1"/>
  <c r="Q1345" i="4" s="1"/>
  <c r="O1221" i="4"/>
  <c r="P1221" i="4" s="1"/>
  <c r="Q1221" i="4" s="1"/>
  <c r="O1215" i="4"/>
  <c r="P1215" i="4" s="1"/>
  <c r="Q1215" i="4" s="1"/>
  <c r="O1209" i="4"/>
  <c r="P1209" i="4" s="1"/>
  <c r="Q1209" i="4" s="1"/>
  <c r="O1203" i="4"/>
  <c r="P1203" i="4" s="1"/>
  <c r="Q1203" i="4" s="1"/>
  <c r="O1197" i="4"/>
  <c r="P1197" i="4" s="1"/>
  <c r="Q1197" i="4" s="1"/>
  <c r="O1191" i="4"/>
  <c r="P1191" i="4" s="1"/>
  <c r="Q1191" i="4" s="1"/>
  <c r="O1185" i="4"/>
  <c r="P1185" i="4" s="1"/>
  <c r="Q1185" i="4" s="1"/>
  <c r="O1447" i="4"/>
  <c r="P1447" i="4" s="1"/>
  <c r="Q1447" i="4" s="1"/>
  <c r="O1377" i="4"/>
  <c r="P1377" i="4" s="1"/>
  <c r="Q1377" i="4" s="1"/>
  <c r="O1177" i="4"/>
  <c r="P1177" i="4" s="1"/>
  <c r="Q1177" i="4" s="1"/>
  <c r="O1459" i="4"/>
  <c r="P1459" i="4" s="1"/>
  <c r="Q1459" i="4" s="1"/>
  <c r="O1403" i="4"/>
  <c r="P1403" i="4" s="1"/>
  <c r="Q1403" i="4" s="1"/>
  <c r="O1343" i="4"/>
  <c r="P1343" i="4" s="1"/>
  <c r="Q1343" i="4" s="1"/>
  <c r="O1232" i="4"/>
  <c r="P1232" i="4" s="1"/>
  <c r="Q1232" i="4" s="1"/>
  <c r="O1218" i="4"/>
  <c r="P1218" i="4" s="1"/>
  <c r="Q1218" i="4" s="1"/>
  <c r="O1212" i="4"/>
  <c r="P1212" i="4" s="1"/>
  <c r="Q1212" i="4" s="1"/>
  <c r="O1206" i="4"/>
  <c r="P1206" i="4" s="1"/>
  <c r="Q1206" i="4" s="1"/>
  <c r="O1200" i="4"/>
  <c r="P1200" i="4" s="1"/>
  <c r="Q1200" i="4" s="1"/>
  <c r="O1194" i="4"/>
  <c r="P1194" i="4" s="1"/>
  <c r="Q1194" i="4" s="1"/>
  <c r="O1188" i="4"/>
  <c r="P1188" i="4" s="1"/>
  <c r="Q1188" i="4" s="1"/>
  <c r="O1182" i="4"/>
  <c r="P1182" i="4" s="1"/>
  <c r="Q1182" i="4" s="1"/>
  <c r="O1231" i="4"/>
  <c r="P1231" i="4" s="1"/>
  <c r="Q1231" i="4" s="1"/>
  <c r="O1227" i="4"/>
  <c r="P1227" i="4" s="1"/>
  <c r="Q1227" i="4" s="1"/>
  <c r="O1198" i="4"/>
  <c r="P1198" i="4" s="1"/>
  <c r="Q1198" i="4" s="1"/>
  <c r="O955" i="4"/>
  <c r="P955" i="4" s="1"/>
  <c r="Q955" i="4" s="1"/>
  <c r="O943" i="4"/>
  <c r="P943" i="4" s="1"/>
  <c r="Q943" i="4" s="1"/>
  <c r="O942" i="4"/>
  <c r="P942" i="4" s="1"/>
  <c r="Q942" i="4" s="1"/>
  <c r="O941" i="4"/>
  <c r="P941" i="4" s="1"/>
  <c r="Q941" i="4" s="1"/>
  <c r="O939" i="4"/>
  <c r="P939" i="4" s="1"/>
  <c r="Q939" i="4" s="1"/>
  <c r="O937" i="4"/>
  <c r="P937" i="4" s="1"/>
  <c r="Q937" i="4" s="1"/>
  <c r="O936" i="4"/>
  <c r="P936" i="4" s="1"/>
  <c r="Q936" i="4" s="1"/>
  <c r="O935" i="4"/>
  <c r="P935" i="4" s="1"/>
  <c r="Q935" i="4" s="1"/>
  <c r="O934" i="4"/>
  <c r="P934" i="4" s="1"/>
  <c r="Q934" i="4" s="1"/>
  <c r="O933" i="4"/>
  <c r="P933" i="4" s="1"/>
  <c r="Q933" i="4" s="1"/>
  <c r="O931" i="4"/>
  <c r="P931" i="4" s="1"/>
  <c r="Q931" i="4" s="1"/>
  <c r="O930" i="4"/>
  <c r="P930" i="4" s="1"/>
  <c r="Q930" i="4" s="1"/>
  <c r="O928" i="4"/>
  <c r="P928" i="4" s="1"/>
  <c r="Q928" i="4" s="1"/>
  <c r="O927" i="4"/>
  <c r="P927" i="4" s="1"/>
  <c r="Q927" i="4" s="1"/>
  <c r="O926" i="4"/>
  <c r="P926" i="4" s="1"/>
  <c r="Q926" i="4" s="1"/>
  <c r="O925" i="4"/>
  <c r="P925" i="4" s="1"/>
  <c r="Q925" i="4" s="1"/>
  <c r="O923" i="4"/>
  <c r="P923" i="4" s="1"/>
  <c r="Q923" i="4" s="1"/>
  <c r="O922" i="4"/>
  <c r="P922" i="4" s="1"/>
  <c r="Q922" i="4" s="1"/>
  <c r="O921" i="4"/>
  <c r="P921" i="4" s="1"/>
  <c r="Q921" i="4" s="1"/>
  <c r="O919" i="4"/>
  <c r="P919" i="4" s="1"/>
  <c r="Q919" i="4" s="1"/>
  <c r="O918" i="4"/>
  <c r="P918" i="4" s="1"/>
  <c r="Q918" i="4" s="1"/>
  <c r="O917" i="4"/>
  <c r="P917" i="4" s="1"/>
  <c r="Q917" i="4" s="1"/>
  <c r="O916" i="4"/>
  <c r="P916" i="4" s="1"/>
  <c r="Q916" i="4" s="1"/>
  <c r="O915" i="4"/>
  <c r="P915" i="4" s="1"/>
  <c r="Q915" i="4" s="1"/>
  <c r="O914" i="4"/>
  <c r="P914" i="4" s="1"/>
  <c r="Q914" i="4" s="1"/>
  <c r="O913" i="4"/>
  <c r="P913" i="4" s="1"/>
  <c r="Q913" i="4" s="1"/>
  <c r="O911" i="4"/>
  <c r="P911" i="4" s="1"/>
  <c r="Q911" i="4" s="1"/>
  <c r="O909" i="4"/>
  <c r="P909" i="4" s="1"/>
  <c r="Q909" i="4" s="1"/>
  <c r="O907" i="4"/>
  <c r="P907" i="4" s="1"/>
  <c r="Q907" i="4" s="1"/>
  <c r="O906" i="4"/>
  <c r="P906" i="4" s="1"/>
  <c r="Q906" i="4" s="1"/>
  <c r="O904" i="4"/>
  <c r="P904" i="4" s="1"/>
  <c r="Q904" i="4" s="1"/>
  <c r="O903" i="4"/>
  <c r="P903" i="4" s="1"/>
  <c r="Q903" i="4" s="1"/>
  <c r="O902" i="4"/>
  <c r="P902" i="4" s="1"/>
  <c r="Q902" i="4" s="1"/>
  <c r="O901" i="4"/>
  <c r="P901" i="4" s="1"/>
  <c r="Q901" i="4" s="1"/>
  <c r="O900" i="4"/>
  <c r="P900" i="4" s="1"/>
  <c r="Q900" i="4" s="1"/>
  <c r="O899" i="4"/>
  <c r="P899" i="4" s="1"/>
  <c r="Q899" i="4" s="1"/>
  <c r="O898" i="4"/>
  <c r="P898" i="4" s="1"/>
  <c r="Q898" i="4" s="1"/>
  <c r="O896" i="4"/>
  <c r="P896" i="4" s="1"/>
  <c r="Q896" i="4" s="1"/>
  <c r="O895" i="4"/>
  <c r="P895" i="4" s="1"/>
  <c r="Q895" i="4" s="1"/>
  <c r="O893" i="4"/>
  <c r="P893" i="4" s="1"/>
  <c r="Q893" i="4" s="1"/>
  <c r="O892" i="4"/>
  <c r="P892" i="4" s="1"/>
  <c r="Q892" i="4" s="1"/>
  <c r="O891" i="4"/>
  <c r="P891" i="4" s="1"/>
  <c r="Q891" i="4" s="1"/>
  <c r="O890" i="4"/>
  <c r="P890" i="4" s="1"/>
  <c r="Q890" i="4" s="1"/>
  <c r="O889" i="4"/>
  <c r="P889" i="4" s="1"/>
  <c r="Q889" i="4" s="1"/>
  <c r="O888" i="4"/>
  <c r="P888" i="4" s="1"/>
  <c r="Q888" i="4" s="1"/>
  <c r="O887" i="4"/>
  <c r="P887" i="4" s="1"/>
  <c r="Q887" i="4" s="1"/>
  <c r="O886" i="4"/>
  <c r="P886" i="4" s="1"/>
  <c r="Q886" i="4" s="1"/>
  <c r="O884" i="4"/>
  <c r="P884" i="4" s="1"/>
  <c r="Q884" i="4" s="1"/>
  <c r="O882" i="4"/>
  <c r="P882" i="4" s="1"/>
  <c r="Q882" i="4" s="1"/>
  <c r="O880" i="4"/>
  <c r="P880" i="4" s="1"/>
  <c r="Q880" i="4" s="1"/>
  <c r="O879" i="4"/>
  <c r="P879" i="4" s="1"/>
  <c r="Q879" i="4" s="1"/>
  <c r="O878" i="4"/>
  <c r="P878" i="4" s="1"/>
  <c r="Q878" i="4" s="1"/>
  <c r="O876" i="4"/>
  <c r="P876" i="4" s="1"/>
  <c r="Q876" i="4" s="1"/>
  <c r="O874" i="4"/>
  <c r="P874" i="4" s="1"/>
  <c r="Q874" i="4" s="1"/>
  <c r="O872" i="4"/>
  <c r="P872" i="4" s="1"/>
  <c r="Q872" i="4" s="1"/>
  <c r="O871" i="4"/>
  <c r="P871" i="4" s="1"/>
  <c r="Q871" i="4" s="1"/>
  <c r="O870" i="4"/>
  <c r="P870" i="4" s="1"/>
  <c r="Q870" i="4" s="1"/>
  <c r="O869" i="4"/>
  <c r="P869" i="4" s="1"/>
  <c r="Q869" i="4" s="1"/>
  <c r="O866" i="4"/>
  <c r="P866" i="4" s="1"/>
  <c r="Q866" i="4" s="1"/>
  <c r="O864" i="4"/>
  <c r="P864" i="4" s="1"/>
  <c r="Q864" i="4" s="1"/>
  <c r="O863" i="4"/>
  <c r="P863" i="4" s="1"/>
  <c r="Q863" i="4" s="1"/>
  <c r="O862" i="4"/>
  <c r="P862" i="4" s="1"/>
  <c r="Q862" i="4" s="1"/>
  <c r="O861" i="4"/>
  <c r="P861" i="4" s="1"/>
  <c r="Q861" i="4" s="1"/>
  <c r="O860" i="4"/>
  <c r="P860" i="4" s="1"/>
  <c r="Q860" i="4" s="1"/>
  <c r="O859" i="4"/>
  <c r="P859" i="4" s="1"/>
  <c r="Q859" i="4" s="1"/>
  <c r="O858" i="4"/>
  <c r="P858" i="4" s="1"/>
  <c r="Q858" i="4" s="1"/>
  <c r="O1344" i="4"/>
  <c r="P1344" i="4" s="1"/>
  <c r="Q1344" i="4" s="1"/>
  <c r="O974" i="4"/>
  <c r="P974" i="4" s="1"/>
  <c r="Q974" i="4" s="1"/>
  <c r="O968" i="4"/>
  <c r="P968" i="4" s="1"/>
  <c r="Q968" i="4" s="1"/>
  <c r="O962" i="4"/>
  <c r="P962" i="4" s="1"/>
  <c r="Q962" i="4" s="1"/>
  <c r="O944" i="4"/>
  <c r="P944" i="4" s="1"/>
  <c r="Q944" i="4" s="1"/>
  <c r="O1427" i="4"/>
  <c r="P1427" i="4" s="1"/>
  <c r="Q1427" i="4" s="1"/>
  <c r="O1395" i="4"/>
  <c r="P1395" i="4" s="1"/>
  <c r="Q1395" i="4" s="1"/>
  <c r="O1223" i="4"/>
  <c r="P1223" i="4" s="1"/>
  <c r="Q1223" i="4" s="1"/>
  <c r="O1205" i="4"/>
  <c r="P1205" i="4" s="1"/>
  <c r="Q1205" i="4" s="1"/>
  <c r="O1187" i="4"/>
  <c r="P1187" i="4" s="1"/>
  <c r="Q1187" i="4" s="1"/>
  <c r="O945" i="4"/>
  <c r="P945" i="4" s="1"/>
  <c r="Q945" i="4" s="1"/>
  <c r="O1383" i="4"/>
  <c r="P1383" i="4" s="1"/>
  <c r="Q1383" i="4" s="1"/>
  <c r="O975" i="4"/>
  <c r="P975" i="4" s="1"/>
  <c r="Q975" i="4" s="1"/>
  <c r="O957" i="4"/>
  <c r="P957" i="4" s="1"/>
  <c r="Q957" i="4" s="1"/>
  <c r="O946" i="4"/>
  <c r="P946" i="4" s="1"/>
  <c r="Q946" i="4" s="1"/>
  <c r="O1222" i="4"/>
  <c r="P1222" i="4" s="1"/>
  <c r="Q1222" i="4" s="1"/>
  <c r="O1186" i="4"/>
  <c r="P1186" i="4" s="1"/>
  <c r="Q1186" i="4" s="1"/>
  <c r="O1179" i="4"/>
  <c r="P1179" i="4" s="1"/>
  <c r="Q1179" i="4" s="1"/>
  <c r="O976" i="4"/>
  <c r="P976" i="4" s="1"/>
  <c r="Q976" i="4" s="1"/>
  <c r="O970" i="4"/>
  <c r="P970" i="4" s="1"/>
  <c r="Q970" i="4" s="1"/>
  <c r="O958" i="4"/>
  <c r="P958" i="4" s="1"/>
  <c r="Q958" i="4" s="1"/>
  <c r="O948" i="4"/>
  <c r="P948" i="4" s="1"/>
  <c r="Q948" i="4" s="1"/>
  <c r="O1439" i="4"/>
  <c r="P1439" i="4" s="1"/>
  <c r="Q1439" i="4" s="1"/>
  <c r="O1211" i="4"/>
  <c r="P1211" i="4" s="1"/>
  <c r="Q1211" i="4" s="1"/>
  <c r="O1193" i="4"/>
  <c r="P1193" i="4" s="1"/>
  <c r="Q1193" i="4" s="1"/>
  <c r="O949" i="4"/>
  <c r="P949" i="4" s="1"/>
  <c r="Q949" i="4" s="1"/>
  <c r="O1331" i="4"/>
  <c r="P1331" i="4" s="1"/>
  <c r="Q1331" i="4" s="1"/>
  <c r="O1367" i="4"/>
  <c r="P1367" i="4" s="1"/>
  <c r="Q1367" i="4" s="1"/>
  <c r="O1210" i="4"/>
  <c r="P1210" i="4" s="1"/>
  <c r="Q1210" i="4" s="1"/>
  <c r="O1192" i="4"/>
  <c r="P1192" i="4" s="1"/>
  <c r="Q1192" i="4" s="1"/>
  <c r="O1452" i="4"/>
  <c r="P1452" i="4" s="1"/>
  <c r="Q1452" i="4" s="1"/>
  <c r="O1398" i="4"/>
  <c r="P1398" i="4" s="1"/>
  <c r="Q1398" i="4" s="1"/>
  <c r="O1228" i="4"/>
  <c r="P1228" i="4" s="1"/>
  <c r="Q1228" i="4" s="1"/>
  <c r="O1181" i="4"/>
  <c r="P1181" i="4" s="1"/>
  <c r="Q1181" i="4" s="1"/>
  <c r="O973" i="4"/>
  <c r="P973" i="4" s="1"/>
  <c r="Q973" i="4" s="1"/>
  <c r="O967" i="4"/>
  <c r="P967" i="4" s="1"/>
  <c r="Q967" i="4" s="1"/>
  <c r="O954" i="4"/>
  <c r="P954" i="4" s="1"/>
  <c r="Q954" i="4" s="1"/>
  <c r="O965" i="4"/>
  <c r="P965" i="4" s="1"/>
  <c r="Q965" i="4" s="1"/>
  <c r="O790" i="4"/>
  <c r="P790" i="4" s="1"/>
  <c r="Q790" i="4" s="1"/>
  <c r="O784" i="4"/>
  <c r="P784" i="4" s="1"/>
  <c r="Q784" i="4" s="1"/>
  <c r="O778" i="4"/>
  <c r="P778" i="4" s="1"/>
  <c r="Q778" i="4" s="1"/>
  <c r="O1399" i="4"/>
  <c r="P1399" i="4" s="1"/>
  <c r="Q1399" i="4" s="1"/>
  <c r="O951" i="4"/>
  <c r="P951" i="4" s="1"/>
  <c r="Q951" i="4" s="1"/>
  <c r="O855" i="4"/>
  <c r="P855" i="4" s="1"/>
  <c r="Q855" i="4" s="1"/>
  <c r="O852" i="4"/>
  <c r="P852" i="4" s="1"/>
  <c r="Q852" i="4" s="1"/>
  <c r="O849" i="4"/>
  <c r="P849" i="4" s="1"/>
  <c r="Q849" i="4" s="1"/>
  <c r="O846" i="4"/>
  <c r="P846" i="4" s="1"/>
  <c r="Q846" i="4" s="1"/>
  <c r="O843" i="4"/>
  <c r="P843" i="4" s="1"/>
  <c r="Q843" i="4" s="1"/>
  <c r="O840" i="4"/>
  <c r="P840" i="4" s="1"/>
  <c r="Q840" i="4" s="1"/>
  <c r="O831" i="4"/>
  <c r="P831" i="4" s="1"/>
  <c r="Q831" i="4" s="1"/>
  <c r="O828" i="4"/>
  <c r="P828" i="4" s="1"/>
  <c r="Q828" i="4" s="1"/>
  <c r="O825" i="4"/>
  <c r="P825" i="4" s="1"/>
  <c r="Q825" i="4" s="1"/>
  <c r="O819" i="4"/>
  <c r="P819" i="4" s="1"/>
  <c r="Q819" i="4" s="1"/>
  <c r="O816" i="4"/>
  <c r="P816" i="4" s="1"/>
  <c r="Q816" i="4" s="1"/>
  <c r="O812" i="4"/>
  <c r="P812" i="4" s="1"/>
  <c r="Q812" i="4" s="1"/>
  <c r="O808" i="4"/>
  <c r="P808" i="4" s="1"/>
  <c r="Q808" i="4" s="1"/>
  <c r="O804" i="4"/>
  <c r="P804" i="4" s="1"/>
  <c r="Q804" i="4" s="1"/>
  <c r="O800" i="4"/>
  <c r="P800" i="4" s="1"/>
  <c r="Q800" i="4" s="1"/>
  <c r="O972" i="4"/>
  <c r="P972" i="4" s="1"/>
  <c r="Q972" i="4" s="1"/>
  <c r="O779" i="4"/>
  <c r="P779" i="4" s="1"/>
  <c r="Q779" i="4" s="1"/>
  <c r="O773" i="4"/>
  <c r="P773" i="4" s="1"/>
  <c r="Q773" i="4" s="1"/>
  <c r="O971" i="4"/>
  <c r="P971" i="4" s="1"/>
  <c r="Q971" i="4" s="1"/>
  <c r="O813" i="4"/>
  <c r="P813" i="4" s="1"/>
  <c r="Q813" i="4" s="1"/>
  <c r="O809" i="4"/>
  <c r="P809" i="4" s="1"/>
  <c r="Q809" i="4" s="1"/>
  <c r="O805" i="4"/>
  <c r="P805" i="4" s="1"/>
  <c r="Q805" i="4" s="1"/>
  <c r="O801" i="4"/>
  <c r="P801" i="4" s="1"/>
  <c r="Q801" i="4" s="1"/>
  <c r="O797" i="4"/>
  <c r="P797" i="4" s="1"/>
  <c r="Q797" i="4" s="1"/>
  <c r="O792" i="4"/>
  <c r="P792" i="4" s="1"/>
  <c r="Q792" i="4" s="1"/>
  <c r="O780" i="4"/>
  <c r="P780" i="4" s="1"/>
  <c r="Q780" i="4" s="1"/>
  <c r="O774" i="4"/>
  <c r="P774" i="4" s="1"/>
  <c r="Q774" i="4" s="1"/>
  <c r="O856" i="4"/>
  <c r="P856" i="4" s="1"/>
  <c r="Q856" i="4" s="1"/>
  <c r="O853" i="4"/>
  <c r="P853" i="4" s="1"/>
  <c r="Q853" i="4" s="1"/>
  <c r="O850" i="4"/>
  <c r="P850" i="4" s="1"/>
  <c r="Q850" i="4" s="1"/>
  <c r="O844" i="4"/>
  <c r="P844" i="4" s="1"/>
  <c r="Q844" i="4" s="1"/>
  <c r="O841" i="4"/>
  <c r="P841" i="4" s="1"/>
  <c r="Q841" i="4" s="1"/>
  <c r="O838" i="4"/>
  <c r="P838" i="4" s="1"/>
  <c r="Q838" i="4" s="1"/>
  <c r="O835" i="4"/>
  <c r="P835" i="4" s="1"/>
  <c r="Q835" i="4" s="1"/>
  <c r="O832" i="4"/>
  <c r="P832" i="4" s="1"/>
  <c r="Q832" i="4" s="1"/>
  <c r="O823" i="4"/>
  <c r="P823" i="4" s="1"/>
  <c r="Q823" i="4" s="1"/>
  <c r="O820" i="4"/>
  <c r="P820" i="4" s="1"/>
  <c r="Q820" i="4" s="1"/>
  <c r="O817" i="4"/>
  <c r="P817" i="4" s="1"/>
  <c r="Q817" i="4" s="1"/>
  <c r="O814" i="4"/>
  <c r="P814" i="4" s="1"/>
  <c r="Q814" i="4" s="1"/>
  <c r="O810" i="4"/>
  <c r="P810" i="4" s="1"/>
  <c r="Q810" i="4" s="1"/>
  <c r="O806" i="4"/>
  <c r="P806" i="4" s="1"/>
  <c r="Q806" i="4" s="1"/>
  <c r="O802" i="4"/>
  <c r="P802" i="4" s="1"/>
  <c r="Q802" i="4" s="1"/>
  <c r="O798" i="4"/>
  <c r="P798" i="4" s="1"/>
  <c r="Q798" i="4" s="1"/>
  <c r="O765" i="4"/>
  <c r="P765" i="4" s="1"/>
  <c r="Q765" i="4" s="1"/>
  <c r="O1433" i="4"/>
  <c r="P1433" i="4" s="1"/>
  <c r="Q1433" i="4" s="1"/>
  <c r="O1357" i="4"/>
  <c r="P1357" i="4" s="1"/>
  <c r="Q1357" i="4" s="1"/>
  <c r="O1199" i="4"/>
  <c r="P1199" i="4" s="1"/>
  <c r="Q1199" i="4" s="1"/>
  <c r="O966" i="4"/>
  <c r="P966" i="4" s="1"/>
  <c r="Q966" i="4" s="1"/>
  <c r="O854" i="4"/>
  <c r="P854" i="4" s="1"/>
  <c r="Q854" i="4" s="1"/>
  <c r="O836" i="4"/>
  <c r="P836" i="4" s="1"/>
  <c r="Q836" i="4" s="1"/>
  <c r="O775" i="4"/>
  <c r="P775" i="4" s="1"/>
  <c r="Q775" i="4" s="1"/>
  <c r="O743" i="4"/>
  <c r="P743" i="4" s="1"/>
  <c r="Q743" i="4" s="1"/>
  <c r="O739" i="4"/>
  <c r="P739" i="4" s="1"/>
  <c r="Q739" i="4" s="1"/>
  <c r="O737" i="4"/>
  <c r="P737" i="4" s="1"/>
  <c r="Q737" i="4" s="1"/>
  <c r="O735" i="4"/>
  <c r="P735" i="4" s="1"/>
  <c r="Q735" i="4" s="1"/>
  <c r="O733" i="4"/>
  <c r="P733" i="4" s="1"/>
  <c r="Q733" i="4" s="1"/>
  <c r="O731" i="4"/>
  <c r="P731" i="4" s="1"/>
  <c r="Q731" i="4" s="1"/>
  <c r="O614" i="4"/>
  <c r="P614" i="4" s="1"/>
  <c r="Q614" i="4" s="1"/>
  <c r="O610" i="4"/>
  <c r="P610" i="4" s="1"/>
  <c r="Q610" i="4" s="1"/>
  <c r="O606" i="4"/>
  <c r="P606" i="4" s="1"/>
  <c r="Q606" i="4" s="1"/>
  <c r="O602" i="4"/>
  <c r="P602" i="4" s="1"/>
  <c r="Q602" i="4" s="1"/>
  <c r="O598" i="4"/>
  <c r="P598" i="4" s="1"/>
  <c r="Q598" i="4" s="1"/>
  <c r="O573" i="4"/>
  <c r="P573" i="4" s="1"/>
  <c r="Q573" i="4" s="1"/>
  <c r="O561" i="4"/>
  <c r="P561" i="4" s="1"/>
  <c r="Q561" i="4" s="1"/>
  <c r="O549" i="4"/>
  <c r="P549" i="4" s="1"/>
  <c r="Q549" i="4" s="1"/>
  <c r="O537" i="4"/>
  <c r="P537" i="4" s="1"/>
  <c r="Q537" i="4" s="1"/>
  <c r="O767" i="4"/>
  <c r="P767" i="4" s="1"/>
  <c r="Q767" i="4" s="1"/>
  <c r="O757" i="4"/>
  <c r="P757" i="4" s="1"/>
  <c r="Q757" i="4" s="1"/>
  <c r="O586" i="4"/>
  <c r="P586" i="4" s="1"/>
  <c r="Q586" i="4" s="1"/>
  <c r="O574" i="4"/>
  <c r="P574" i="4" s="1"/>
  <c r="Q574" i="4" s="1"/>
  <c r="O562" i="4"/>
  <c r="P562" i="4" s="1"/>
  <c r="Q562" i="4" s="1"/>
  <c r="O550" i="4"/>
  <c r="P550" i="4" s="1"/>
  <c r="Q550" i="4" s="1"/>
  <c r="O1415" i="4"/>
  <c r="P1415" i="4" s="1"/>
  <c r="Q1415" i="4" s="1"/>
  <c r="O839" i="4"/>
  <c r="P839" i="4" s="1"/>
  <c r="Q839" i="4" s="1"/>
  <c r="O811" i="4"/>
  <c r="P811" i="4" s="1"/>
  <c r="Q811" i="4" s="1"/>
  <c r="O795" i="4"/>
  <c r="P795" i="4" s="1"/>
  <c r="Q795" i="4" s="1"/>
  <c r="O764" i="4"/>
  <c r="P764" i="4" s="1"/>
  <c r="Q764" i="4" s="1"/>
  <c r="O759" i="4"/>
  <c r="P759" i="4" s="1"/>
  <c r="Q759" i="4" s="1"/>
  <c r="O747" i="4"/>
  <c r="P747" i="4" s="1"/>
  <c r="Q747" i="4" s="1"/>
  <c r="O729" i="4"/>
  <c r="P729" i="4" s="1"/>
  <c r="Q729" i="4" s="1"/>
  <c r="O726" i="4"/>
  <c r="P726" i="4" s="1"/>
  <c r="Q726" i="4" s="1"/>
  <c r="O723" i="4"/>
  <c r="P723" i="4" s="1"/>
  <c r="Q723" i="4" s="1"/>
  <c r="O720" i="4"/>
  <c r="P720" i="4" s="1"/>
  <c r="Q720" i="4" s="1"/>
  <c r="O717" i="4"/>
  <c r="P717" i="4" s="1"/>
  <c r="Q717" i="4" s="1"/>
  <c r="O708" i="4"/>
  <c r="P708" i="4" s="1"/>
  <c r="Q708" i="4" s="1"/>
  <c r="O705" i="4"/>
  <c r="P705" i="4" s="1"/>
  <c r="Q705" i="4" s="1"/>
  <c r="O702" i="4"/>
  <c r="P702" i="4" s="1"/>
  <c r="Q702" i="4" s="1"/>
  <c r="O699" i="4"/>
  <c r="P699" i="4" s="1"/>
  <c r="Q699" i="4" s="1"/>
  <c r="O693" i="4"/>
  <c r="P693" i="4" s="1"/>
  <c r="Q693" i="4" s="1"/>
  <c r="O690" i="4"/>
  <c r="P690" i="4" s="1"/>
  <c r="Q690" i="4" s="1"/>
  <c r="O687" i="4"/>
  <c r="P687" i="4" s="1"/>
  <c r="Q687" i="4" s="1"/>
  <c r="O684" i="4"/>
  <c r="P684" i="4" s="1"/>
  <c r="Q684" i="4" s="1"/>
  <c r="O681" i="4"/>
  <c r="P681" i="4" s="1"/>
  <c r="Q681" i="4" s="1"/>
  <c r="O678" i="4"/>
  <c r="P678" i="4" s="1"/>
  <c r="Q678" i="4" s="1"/>
  <c r="O675" i="4"/>
  <c r="P675" i="4" s="1"/>
  <c r="Q675" i="4" s="1"/>
  <c r="O666" i="4"/>
  <c r="P666" i="4" s="1"/>
  <c r="Q666" i="4" s="1"/>
  <c r="O663" i="4"/>
  <c r="P663" i="4" s="1"/>
  <c r="Q663" i="4" s="1"/>
  <c r="O657" i="4"/>
  <c r="P657" i="4" s="1"/>
  <c r="Q657" i="4" s="1"/>
  <c r="O654" i="4"/>
  <c r="P654" i="4" s="1"/>
  <c r="Q654" i="4" s="1"/>
  <c r="O651" i="4"/>
  <c r="P651" i="4" s="1"/>
  <c r="Q651" i="4" s="1"/>
  <c r="O648" i="4"/>
  <c r="P648" i="4" s="1"/>
  <c r="Q648" i="4" s="1"/>
  <c r="O645" i="4"/>
  <c r="P645" i="4" s="1"/>
  <c r="Q645" i="4" s="1"/>
  <c r="O642" i="4"/>
  <c r="P642" i="4" s="1"/>
  <c r="Q642" i="4" s="1"/>
  <c r="O639" i="4"/>
  <c r="P639" i="4" s="1"/>
  <c r="Q639" i="4" s="1"/>
  <c r="O636" i="4"/>
  <c r="P636" i="4" s="1"/>
  <c r="Q636" i="4" s="1"/>
  <c r="O633" i="4"/>
  <c r="P633" i="4" s="1"/>
  <c r="Q633" i="4" s="1"/>
  <c r="O627" i="4"/>
  <c r="P627" i="4" s="1"/>
  <c r="Q627" i="4" s="1"/>
  <c r="O621" i="4"/>
  <c r="P621" i="4" s="1"/>
  <c r="Q621" i="4" s="1"/>
  <c r="O618" i="4"/>
  <c r="P618" i="4" s="1"/>
  <c r="Q618" i="4" s="1"/>
  <c r="O615" i="4"/>
  <c r="P615" i="4" s="1"/>
  <c r="Q615" i="4" s="1"/>
  <c r="O611" i="4"/>
  <c r="P611" i="4" s="1"/>
  <c r="Q611" i="4" s="1"/>
  <c r="O607" i="4"/>
  <c r="P607" i="4" s="1"/>
  <c r="Q607" i="4" s="1"/>
  <c r="O603" i="4"/>
  <c r="P603" i="4" s="1"/>
  <c r="Q603" i="4" s="1"/>
  <c r="O599" i="4"/>
  <c r="P599" i="4" s="1"/>
  <c r="Q599" i="4" s="1"/>
  <c r="O842" i="4"/>
  <c r="P842" i="4" s="1"/>
  <c r="Q842" i="4" s="1"/>
  <c r="O824" i="4"/>
  <c r="P824" i="4" s="1"/>
  <c r="Q824" i="4" s="1"/>
  <c r="O594" i="4"/>
  <c r="P594" i="4" s="1"/>
  <c r="Q594" i="4" s="1"/>
  <c r="O588" i="4"/>
  <c r="P588" i="4" s="1"/>
  <c r="Q588" i="4" s="1"/>
  <c r="O577" i="4"/>
  <c r="P577" i="4" s="1"/>
  <c r="Q577" i="4" s="1"/>
  <c r="O541" i="4"/>
  <c r="P541" i="4" s="1"/>
  <c r="Q541" i="4" s="1"/>
  <c r="O529" i="4"/>
  <c r="P529" i="4" s="1"/>
  <c r="Q529" i="4" s="1"/>
  <c r="O1217" i="4"/>
  <c r="P1217" i="4" s="1"/>
  <c r="Q1217" i="4" s="1"/>
  <c r="O807" i="4"/>
  <c r="P807" i="4" s="1"/>
  <c r="Q807" i="4" s="1"/>
  <c r="O794" i="4"/>
  <c r="P794" i="4" s="1"/>
  <c r="Q794" i="4" s="1"/>
  <c r="O769" i="4"/>
  <c r="P769" i="4" s="1"/>
  <c r="Q769" i="4" s="1"/>
  <c r="O766" i="4"/>
  <c r="P766" i="4" s="1"/>
  <c r="Q766" i="4" s="1"/>
  <c r="O761" i="4"/>
  <c r="P761" i="4" s="1"/>
  <c r="Q761" i="4" s="1"/>
  <c r="O749" i="4"/>
  <c r="P749" i="4" s="1"/>
  <c r="Q749" i="4" s="1"/>
  <c r="O578" i="4"/>
  <c r="P578" i="4" s="1"/>
  <c r="Q578" i="4" s="1"/>
  <c r="O566" i="4"/>
  <c r="P566" i="4" s="1"/>
  <c r="Q566" i="4" s="1"/>
  <c r="O554" i="4"/>
  <c r="P554" i="4" s="1"/>
  <c r="Q554" i="4" s="1"/>
  <c r="O542" i="4"/>
  <c r="P542" i="4" s="1"/>
  <c r="Q542" i="4" s="1"/>
  <c r="O530" i="4"/>
  <c r="P530" i="4" s="1"/>
  <c r="Q530" i="4" s="1"/>
  <c r="O827" i="4"/>
  <c r="P827" i="4" s="1"/>
  <c r="Q827" i="4" s="1"/>
  <c r="O744" i="4"/>
  <c r="P744" i="4" s="1"/>
  <c r="Q744" i="4" s="1"/>
  <c r="O740" i="4"/>
  <c r="P740" i="4" s="1"/>
  <c r="Q740" i="4" s="1"/>
  <c r="O734" i="4"/>
  <c r="P734" i="4" s="1"/>
  <c r="Q734" i="4" s="1"/>
  <c r="O732" i="4"/>
  <c r="P732" i="4" s="1"/>
  <c r="Q732" i="4" s="1"/>
  <c r="O612" i="4"/>
  <c r="P612" i="4" s="1"/>
  <c r="Q612" i="4" s="1"/>
  <c r="O600" i="4"/>
  <c r="P600" i="4" s="1"/>
  <c r="Q600" i="4" s="1"/>
  <c r="O579" i="4"/>
  <c r="P579" i="4" s="1"/>
  <c r="Q579" i="4" s="1"/>
  <c r="O567" i="4"/>
  <c r="P567" i="4" s="1"/>
  <c r="Q567" i="4" s="1"/>
  <c r="O555" i="4"/>
  <c r="P555" i="4" s="1"/>
  <c r="Q555" i="4" s="1"/>
  <c r="O543" i="4"/>
  <c r="P543" i="4" s="1"/>
  <c r="Q543" i="4" s="1"/>
  <c r="O531" i="4"/>
  <c r="P531" i="4" s="1"/>
  <c r="Q531" i="4" s="1"/>
  <c r="O977" i="4"/>
  <c r="P977" i="4" s="1"/>
  <c r="Q977" i="4" s="1"/>
  <c r="O960" i="4"/>
  <c r="P960" i="4" s="1"/>
  <c r="Q960" i="4" s="1"/>
  <c r="O782" i="4"/>
  <c r="P782" i="4" s="1"/>
  <c r="Q782" i="4" s="1"/>
  <c r="O763" i="4"/>
  <c r="P763" i="4" s="1"/>
  <c r="Q763" i="4" s="1"/>
  <c r="O751" i="4"/>
  <c r="P751" i="4" s="1"/>
  <c r="Q751" i="4" s="1"/>
  <c r="O724" i="4"/>
  <c r="P724" i="4" s="1"/>
  <c r="Q724" i="4" s="1"/>
  <c r="O721" i="4"/>
  <c r="P721" i="4" s="1"/>
  <c r="Q721" i="4" s="1"/>
  <c r="O715" i="4"/>
  <c r="P715" i="4" s="1"/>
  <c r="Q715" i="4" s="1"/>
  <c r="O712" i="4"/>
  <c r="P712" i="4" s="1"/>
  <c r="Q712" i="4" s="1"/>
  <c r="O709" i="4"/>
  <c r="P709" i="4" s="1"/>
  <c r="Q709" i="4" s="1"/>
  <c r="O706" i="4"/>
  <c r="P706" i="4" s="1"/>
  <c r="Q706" i="4" s="1"/>
  <c r="O703" i="4"/>
  <c r="P703" i="4" s="1"/>
  <c r="Q703" i="4" s="1"/>
  <c r="O700" i="4"/>
  <c r="P700" i="4" s="1"/>
  <c r="Q700" i="4" s="1"/>
  <c r="O697" i="4"/>
  <c r="P697" i="4" s="1"/>
  <c r="Q697" i="4" s="1"/>
  <c r="O694" i="4"/>
  <c r="P694" i="4" s="1"/>
  <c r="Q694" i="4" s="1"/>
  <c r="O691" i="4"/>
  <c r="P691" i="4" s="1"/>
  <c r="Q691" i="4" s="1"/>
  <c r="O685" i="4"/>
  <c r="P685" i="4" s="1"/>
  <c r="Q685" i="4" s="1"/>
  <c r="O682" i="4"/>
  <c r="P682" i="4" s="1"/>
  <c r="Q682" i="4" s="1"/>
  <c r="O679" i="4"/>
  <c r="P679" i="4" s="1"/>
  <c r="Q679" i="4" s="1"/>
  <c r="O676" i="4"/>
  <c r="P676" i="4" s="1"/>
  <c r="Q676" i="4" s="1"/>
  <c r="O673" i="4"/>
  <c r="P673" i="4" s="1"/>
  <c r="Q673" i="4" s="1"/>
  <c r="O670" i="4"/>
  <c r="P670" i="4" s="1"/>
  <c r="Q670" i="4" s="1"/>
  <c r="O667" i="4"/>
  <c r="P667" i="4" s="1"/>
  <c r="Q667" i="4" s="1"/>
  <c r="O664" i="4"/>
  <c r="P664" i="4" s="1"/>
  <c r="Q664" i="4" s="1"/>
  <c r="O661" i="4"/>
  <c r="P661" i="4" s="1"/>
  <c r="Q661" i="4" s="1"/>
  <c r="O658" i="4"/>
  <c r="P658" i="4" s="1"/>
  <c r="Q658" i="4" s="1"/>
  <c r="O655" i="4"/>
  <c r="P655" i="4" s="1"/>
  <c r="Q655" i="4" s="1"/>
  <c r="O649" i="4"/>
  <c r="P649" i="4" s="1"/>
  <c r="Q649" i="4" s="1"/>
  <c r="O643" i="4"/>
  <c r="P643" i="4" s="1"/>
  <c r="Q643" i="4" s="1"/>
  <c r="O640" i="4"/>
  <c r="P640" i="4" s="1"/>
  <c r="Q640" i="4" s="1"/>
  <c r="O637" i="4"/>
  <c r="P637" i="4" s="1"/>
  <c r="Q637" i="4" s="1"/>
  <c r="O634" i="4"/>
  <c r="P634" i="4" s="1"/>
  <c r="Q634" i="4" s="1"/>
  <c r="O628" i="4"/>
  <c r="P628" i="4" s="1"/>
  <c r="Q628" i="4" s="1"/>
  <c r="O625" i="4"/>
  <c r="P625" i="4" s="1"/>
  <c r="Q625" i="4" s="1"/>
  <c r="O622" i="4"/>
  <c r="P622" i="4" s="1"/>
  <c r="Q622" i="4" s="1"/>
  <c r="O619" i="4"/>
  <c r="P619" i="4" s="1"/>
  <c r="Q619" i="4" s="1"/>
  <c r="O616" i="4"/>
  <c r="P616" i="4" s="1"/>
  <c r="Q616" i="4" s="1"/>
  <c r="O793" i="4"/>
  <c r="P793" i="4" s="1"/>
  <c r="Q793" i="4" s="1"/>
  <c r="O753" i="4"/>
  <c r="P753" i="4" s="1"/>
  <c r="Q753" i="4" s="1"/>
  <c r="O613" i="4"/>
  <c r="P613" i="4" s="1"/>
  <c r="Q613" i="4" s="1"/>
  <c r="O609" i="4"/>
  <c r="P609" i="4" s="1"/>
  <c r="Q609" i="4" s="1"/>
  <c r="O605" i="4"/>
  <c r="P605" i="4" s="1"/>
  <c r="Q605" i="4" s="1"/>
  <c r="O601" i="4"/>
  <c r="P601" i="4" s="1"/>
  <c r="Q601" i="4" s="1"/>
  <c r="O959" i="4"/>
  <c r="P959" i="4" s="1"/>
  <c r="Q959" i="4" s="1"/>
  <c r="O830" i="4"/>
  <c r="P830" i="4" s="1"/>
  <c r="Q830" i="4" s="1"/>
  <c r="O803" i="4"/>
  <c r="P803" i="4" s="1"/>
  <c r="Q803" i="4" s="1"/>
  <c r="O758" i="4"/>
  <c r="P758" i="4" s="1"/>
  <c r="Q758" i="4" s="1"/>
  <c r="O572" i="4"/>
  <c r="P572" i="4" s="1"/>
  <c r="Q572" i="4" s="1"/>
  <c r="O568" i="4"/>
  <c r="P568" i="4" s="1"/>
  <c r="Q568" i="4" s="1"/>
  <c r="O518" i="4"/>
  <c r="P518" i="4" s="1"/>
  <c r="Q518" i="4" s="1"/>
  <c r="O748" i="4"/>
  <c r="P748" i="4" s="1"/>
  <c r="Q748" i="4" s="1"/>
  <c r="O583" i="4"/>
  <c r="P583" i="4" s="1"/>
  <c r="Q583" i="4" s="1"/>
  <c r="O581" i="4"/>
  <c r="P581" i="4" s="1"/>
  <c r="Q581" i="4" s="1"/>
  <c r="O527" i="4"/>
  <c r="P527" i="4" s="1"/>
  <c r="Q527" i="4" s="1"/>
  <c r="O815" i="4"/>
  <c r="P815" i="4" s="1"/>
  <c r="Q815" i="4" s="1"/>
  <c r="O725" i="4"/>
  <c r="P725" i="4" s="1"/>
  <c r="Q725" i="4" s="1"/>
  <c r="O719" i="4"/>
  <c r="P719" i="4" s="1"/>
  <c r="Q719" i="4" s="1"/>
  <c r="O713" i="4"/>
  <c r="P713" i="4" s="1"/>
  <c r="Q713" i="4" s="1"/>
  <c r="O701" i="4"/>
  <c r="P701" i="4" s="1"/>
  <c r="Q701" i="4" s="1"/>
  <c r="O695" i="4"/>
  <c r="P695" i="4" s="1"/>
  <c r="Q695" i="4" s="1"/>
  <c r="O689" i="4"/>
  <c r="P689" i="4" s="1"/>
  <c r="Q689" i="4" s="1"/>
  <c r="O683" i="4"/>
  <c r="P683" i="4" s="1"/>
  <c r="Q683" i="4" s="1"/>
  <c r="O677" i="4"/>
  <c r="P677" i="4" s="1"/>
  <c r="Q677" i="4" s="1"/>
  <c r="O671" i="4"/>
  <c r="P671" i="4" s="1"/>
  <c r="Q671" i="4" s="1"/>
  <c r="O659" i="4"/>
  <c r="P659" i="4" s="1"/>
  <c r="Q659" i="4" s="1"/>
  <c r="O653" i="4"/>
  <c r="P653" i="4" s="1"/>
  <c r="Q653" i="4" s="1"/>
  <c r="O647" i="4"/>
  <c r="P647" i="4" s="1"/>
  <c r="Q647" i="4" s="1"/>
  <c r="O641" i="4"/>
  <c r="P641" i="4" s="1"/>
  <c r="Q641" i="4" s="1"/>
  <c r="O635" i="4"/>
  <c r="P635" i="4" s="1"/>
  <c r="Q635" i="4" s="1"/>
  <c r="O629" i="4"/>
  <c r="P629" i="4" s="1"/>
  <c r="Q629" i="4" s="1"/>
  <c r="O617" i="4"/>
  <c r="P617" i="4" s="1"/>
  <c r="Q617" i="4" s="1"/>
  <c r="O597" i="4"/>
  <c r="P597" i="4" s="1"/>
  <c r="Q597" i="4" s="1"/>
  <c r="O551" i="4"/>
  <c r="P551" i="4" s="1"/>
  <c r="Q551" i="4" s="1"/>
  <c r="O540" i="4"/>
  <c r="P540" i="4" s="1"/>
  <c r="Q540" i="4" s="1"/>
  <c r="O535" i="4"/>
  <c r="P535" i="4" s="1"/>
  <c r="Q535" i="4" s="1"/>
  <c r="O522" i="4"/>
  <c r="P522" i="4" s="1"/>
  <c r="Q522" i="4" s="1"/>
  <c r="O519" i="4"/>
  <c r="P519" i="4" s="1"/>
  <c r="Q519" i="4" s="1"/>
  <c r="O776" i="4"/>
  <c r="P776" i="4" s="1"/>
  <c r="Q776" i="4" s="1"/>
  <c r="O746" i="4"/>
  <c r="P746" i="4" s="1"/>
  <c r="Q746" i="4" s="1"/>
  <c r="O564" i="4"/>
  <c r="P564" i="4" s="1"/>
  <c r="Q564" i="4" s="1"/>
  <c r="O787" i="4"/>
  <c r="P787" i="4" s="1"/>
  <c r="Q787" i="4" s="1"/>
  <c r="O575" i="4"/>
  <c r="P575" i="4" s="1"/>
  <c r="Q575" i="4" s="1"/>
  <c r="O547" i="4"/>
  <c r="P547" i="4" s="1"/>
  <c r="Q547" i="4" s="1"/>
  <c r="O545" i="4"/>
  <c r="P545" i="4" s="1"/>
  <c r="Q545" i="4" s="1"/>
  <c r="O538" i="4"/>
  <c r="P538" i="4" s="1"/>
  <c r="Q538" i="4" s="1"/>
  <c r="O533" i="4"/>
  <c r="P533" i="4" s="1"/>
  <c r="Q533" i="4" s="1"/>
  <c r="O799" i="4"/>
  <c r="P799" i="4" s="1"/>
  <c r="Q799" i="4" s="1"/>
  <c r="O558" i="4"/>
  <c r="P558" i="4" s="1"/>
  <c r="Q558" i="4" s="1"/>
  <c r="O556" i="4"/>
  <c r="P556" i="4" s="1"/>
  <c r="Q556" i="4" s="1"/>
  <c r="O596" i="4"/>
  <c r="P596" i="4" s="1"/>
  <c r="Q596" i="4" s="1"/>
  <c r="O571" i="4"/>
  <c r="P571" i="4" s="1"/>
  <c r="Q571" i="4" s="1"/>
  <c r="O569" i="4"/>
  <c r="P569" i="4" s="1"/>
  <c r="Q569" i="4" s="1"/>
  <c r="O523" i="4"/>
  <c r="P523" i="4" s="1"/>
  <c r="Q523" i="4" s="1"/>
  <c r="O520" i="4"/>
  <c r="P520" i="4" s="1"/>
  <c r="Q520" i="4" s="1"/>
  <c r="O506" i="4"/>
  <c r="P506" i="4" s="1"/>
  <c r="Q506" i="4" s="1"/>
  <c r="O505" i="4"/>
  <c r="P505" i="4" s="1"/>
  <c r="Q505" i="4" s="1"/>
  <c r="O502" i="4"/>
  <c r="P502" i="4" s="1"/>
  <c r="Q502" i="4" s="1"/>
  <c r="O501" i="4"/>
  <c r="P501" i="4" s="1"/>
  <c r="Q501" i="4" s="1"/>
  <c r="O500" i="4"/>
  <c r="P500" i="4" s="1"/>
  <c r="Q500" i="4" s="1"/>
  <c r="O498" i="4"/>
  <c r="P498" i="4" s="1"/>
  <c r="Q498" i="4" s="1"/>
  <c r="O497" i="4"/>
  <c r="P497" i="4" s="1"/>
  <c r="Q497" i="4" s="1"/>
  <c r="O496" i="4"/>
  <c r="P496" i="4" s="1"/>
  <c r="Q496" i="4" s="1"/>
  <c r="O495" i="4"/>
  <c r="P495" i="4" s="1"/>
  <c r="Q495" i="4" s="1"/>
  <c r="O494" i="4"/>
  <c r="P494" i="4" s="1"/>
  <c r="Q494" i="4" s="1"/>
  <c r="O493" i="4"/>
  <c r="P493" i="4" s="1"/>
  <c r="Q493" i="4" s="1"/>
  <c r="O491" i="4"/>
  <c r="P491" i="4" s="1"/>
  <c r="Q491" i="4" s="1"/>
  <c r="O490" i="4"/>
  <c r="P490" i="4" s="1"/>
  <c r="Q490" i="4" s="1"/>
  <c r="O489" i="4"/>
  <c r="P489" i="4" s="1"/>
  <c r="Q489" i="4" s="1"/>
  <c r="O488" i="4"/>
  <c r="P488" i="4" s="1"/>
  <c r="Q488" i="4" s="1"/>
  <c r="O487" i="4"/>
  <c r="P487" i="4" s="1"/>
  <c r="Q487" i="4" s="1"/>
  <c r="O485" i="4"/>
  <c r="P485" i="4" s="1"/>
  <c r="Q485" i="4" s="1"/>
  <c r="O484" i="4"/>
  <c r="P484" i="4" s="1"/>
  <c r="Q484" i="4" s="1"/>
  <c r="O483" i="4"/>
  <c r="P483" i="4" s="1"/>
  <c r="Q483" i="4" s="1"/>
  <c r="O482" i="4"/>
  <c r="P482" i="4" s="1"/>
  <c r="Q482" i="4" s="1"/>
  <c r="O481" i="4"/>
  <c r="P481" i="4" s="1"/>
  <c r="Q481" i="4" s="1"/>
  <c r="O478" i="4"/>
  <c r="P478" i="4" s="1"/>
  <c r="Q478" i="4" s="1"/>
  <c r="O476" i="4"/>
  <c r="P476" i="4" s="1"/>
  <c r="Q476" i="4" s="1"/>
  <c r="O475" i="4"/>
  <c r="P475" i="4" s="1"/>
  <c r="Q475" i="4" s="1"/>
  <c r="O474" i="4"/>
  <c r="P474" i="4" s="1"/>
  <c r="Q474" i="4" s="1"/>
  <c r="O473" i="4"/>
  <c r="P473" i="4" s="1"/>
  <c r="Q473" i="4" s="1"/>
  <c r="O472" i="4"/>
  <c r="P472" i="4" s="1"/>
  <c r="Q472" i="4" s="1"/>
  <c r="O471" i="4"/>
  <c r="P471" i="4" s="1"/>
  <c r="Q471" i="4" s="1"/>
  <c r="O470" i="4"/>
  <c r="P470" i="4" s="1"/>
  <c r="Q470" i="4" s="1"/>
  <c r="O469" i="4"/>
  <c r="P469" i="4" s="1"/>
  <c r="Q469" i="4" s="1"/>
  <c r="O467" i="4"/>
  <c r="P467" i="4" s="1"/>
  <c r="Q467" i="4" s="1"/>
  <c r="O466" i="4"/>
  <c r="P466" i="4" s="1"/>
  <c r="Q466" i="4" s="1"/>
  <c r="O465" i="4"/>
  <c r="P465" i="4" s="1"/>
  <c r="Q465" i="4" s="1"/>
  <c r="O464" i="4"/>
  <c r="P464" i="4" s="1"/>
  <c r="Q464" i="4" s="1"/>
  <c r="O463" i="4"/>
  <c r="P463" i="4" s="1"/>
  <c r="Q463" i="4" s="1"/>
  <c r="O461" i="4"/>
  <c r="P461" i="4" s="1"/>
  <c r="Q461" i="4" s="1"/>
  <c r="O460" i="4"/>
  <c r="P460" i="4" s="1"/>
  <c r="Q460" i="4" s="1"/>
  <c r="O459" i="4"/>
  <c r="P459" i="4" s="1"/>
  <c r="Q459" i="4" s="1"/>
  <c r="O458" i="4"/>
  <c r="P458" i="4" s="1"/>
  <c r="Q458" i="4" s="1"/>
  <c r="O457" i="4"/>
  <c r="P457" i="4" s="1"/>
  <c r="Q457" i="4" s="1"/>
  <c r="O454" i="4"/>
  <c r="P454" i="4" s="1"/>
  <c r="Q454" i="4" s="1"/>
  <c r="O453" i="4"/>
  <c r="P453" i="4" s="1"/>
  <c r="Q453" i="4" s="1"/>
  <c r="O452" i="4"/>
  <c r="P452" i="4" s="1"/>
  <c r="Q452" i="4" s="1"/>
  <c r="O451" i="4"/>
  <c r="P451" i="4" s="1"/>
  <c r="Q451" i="4" s="1"/>
  <c r="O450" i="4"/>
  <c r="P450" i="4" s="1"/>
  <c r="Q450" i="4" s="1"/>
  <c r="O448" i="4"/>
  <c r="P448" i="4" s="1"/>
  <c r="Q448" i="4" s="1"/>
  <c r="O447" i="4"/>
  <c r="P447" i="4" s="1"/>
  <c r="Q447" i="4" s="1"/>
  <c r="O446" i="4"/>
  <c r="P446" i="4" s="1"/>
  <c r="Q446" i="4" s="1"/>
  <c r="O445" i="4"/>
  <c r="P445" i="4" s="1"/>
  <c r="Q445" i="4" s="1"/>
  <c r="O443" i="4"/>
  <c r="P443" i="4" s="1"/>
  <c r="Q443" i="4" s="1"/>
  <c r="O442" i="4"/>
  <c r="P442" i="4" s="1"/>
  <c r="Q442" i="4" s="1"/>
  <c r="O441" i="4"/>
  <c r="P441" i="4" s="1"/>
  <c r="Q441" i="4" s="1"/>
  <c r="O439" i="4"/>
  <c r="P439" i="4" s="1"/>
  <c r="Q439" i="4" s="1"/>
  <c r="O437" i="4"/>
  <c r="P437" i="4" s="1"/>
  <c r="Q437" i="4" s="1"/>
  <c r="O436" i="4"/>
  <c r="P436" i="4" s="1"/>
  <c r="Q436" i="4" s="1"/>
  <c r="O434" i="4"/>
  <c r="P434" i="4" s="1"/>
  <c r="Q434" i="4" s="1"/>
  <c r="O430" i="4"/>
  <c r="P430" i="4" s="1"/>
  <c r="Q430" i="4" s="1"/>
  <c r="O429" i="4"/>
  <c r="P429" i="4" s="1"/>
  <c r="Q429" i="4" s="1"/>
  <c r="O428" i="4"/>
  <c r="P428" i="4" s="1"/>
  <c r="Q428" i="4" s="1"/>
  <c r="O427" i="4"/>
  <c r="P427" i="4" s="1"/>
  <c r="Q427" i="4" s="1"/>
  <c r="O426" i="4"/>
  <c r="P426" i="4" s="1"/>
  <c r="Q426" i="4" s="1"/>
  <c r="O425" i="4"/>
  <c r="P425" i="4" s="1"/>
  <c r="Q425" i="4" s="1"/>
  <c r="O424" i="4"/>
  <c r="P424" i="4" s="1"/>
  <c r="Q424" i="4" s="1"/>
  <c r="O423" i="4"/>
  <c r="P423" i="4" s="1"/>
  <c r="Q423" i="4" s="1"/>
  <c r="O421" i="4"/>
  <c r="P421" i="4" s="1"/>
  <c r="Q421" i="4" s="1"/>
  <c r="O419" i="4"/>
  <c r="P419" i="4" s="1"/>
  <c r="Q419" i="4" s="1"/>
  <c r="O418" i="4"/>
  <c r="P418" i="4" s="1"/>
  <c r="Q418" i="4" s="1"/>
  <c r="O417" i="4"/>
  <c r="P417" i="4" s="1"/>
  <c r="Q417" i="4" s="1"/>
  <c r="O416" i="4"/>
  <c r="P416" i="4" s="1"/>
  <c r="Q416" i="4" s="1"/>
  <c r="O415" i="4"/>
  <c r="P415" i="4" s="1"/>
  <c r="Q415" i="4" s="1"/>
  <c r="O414" i="4"/>
  <c r="P414" i="4" s="1"/>
  <c r="Q414" i="4" s="1"/>
  <c r="O413" i="4"/>
  <c r="P413" i="4" s="1"/>
  <c r="Q413" i="4" s="1"/>
  <c r="O412" i="4"/>
  <c r="P412" i="4" s="1"/>
  <c r="Q412" i="4" s="1"/>
  <c r="O411" i="4"/>
  <c r="P411" i="4" s="1"/>
  <c r="Q411" i="4" s="1"/>
  <c r="O410" i="4"/>
  <c r="P410" i="4" s="1"/>
  <c r="Q410" i="4" s="1"/>
  <c r="O406" i="4"/>
  <c r="P406" i="4" s="1"/>
  <c r="Q406" i="4" s="1"/>
  <c r="O405" i="4"/>
  <c r="P405" i="4" s="1"/>
  <c r="Q405" i="4" s="1"/>
  <c r="O404" i="4"/>
  <c r="P404" i="4" s="1"/>
  <c r="Q404" i="4" s="1"/>
  <c r="O403" i="4"/>
  <c r="P403" i="4" s="1"/>
  <c r="Q403" i="4" s="1"/>
  <c r="O402" i="4"/>
  <c r="P402" i="4" s="1"/>
  <c r="Q402" i="4" s="1"/>
  <c r="O401" i="4"/>
  <c r="P401" i="4" s="1"/>
  <c r="Q401" i="4" s="1"/>
  <c r="O400" i="4"/>
  <c r="P400" i="4" s="1"/>
  <c r="Q400" i="4" s="1"/>
  <c r="O398" i="4"/>
  <c r="P398" i="4" s="1"/>
  <c r="Q398" i="4" s="1"/>
  <c r="O397" i="4"/>
  <c r="P397" i="4" s="1"/>
  <c r="Q397" i="4" s="1"/>
  <c r="O395" i="4"/>
  <c r="P395" i="4" s="1"/>
  <c r="Q395" i="4" s="1"/>
  <c r="O392" i="4"/>
  <c r="P392" i="4" s="1"/>
  <c r="Q392" i="4" s="1"/>
  <c r="O391" i="4"/>
  <c r="P391" i="4" s="1"/>
  <c r="Q391" i="4" s="1"/>
  <c r="O390" i="4"/>
  <c r="P390" i="4" s="1"/>
  <c r="Q390" i="4" s="1"/>
  <c r="O389" i="4"/>
  <c r="P389" i="4" s="1"/>
  <c r="Q389" i="4" s="1"/>
  <c r="O388" i="4"/>
  <c r="P388" i="4" s="1"/>
  <c r="Q388" i="4" s="1"/>
  <c r="O387" i="4"/>
  <c r="P387" i="4" s="1"/>
  <c r="Q387" i="4" s="1"/>
  <c r="O386" i="4"/>
  <c r="P386" i="4" s="1"/>
  <c r="Q386" i="4" s="1"/>
  <c r="O385" i="4"/>
  <c r="P385" i="4" s="1"/>
  <c r="Q385" i="4" s="1"/>
  <c r="O383" i="4"/>
  <c r="P383" i="4" s="1"/>
  <c r="Q383" i="4" s="1"/>
  <c r="O382" i="4"/>
  <c r="P382" i="4" s="1"/>
  <c r="Q382" i="4" s="1"/>
  <c r="O381" i="4"/>
  <c r="P381" i="4" s="1"/>
  <c r="Q381" i="4" s="1"/>
  <c r="O380" i="4"/>
  <c r="P380" i="4" s="1"/>
  <c r="Q380" i="4" s="1"/>
  <c r="O379" i="4"/>
  <c r="P379" i="4" s="1"/>
  <c r="Q379" i="4" s="1"/>
  <c r="O377" i="4"/>
  <c r="P377" i="4" s="1"/>
  <c r="Q377" i="4" s="1"/>
  <c r="O376" i="4"/>
  <c r="P376" i="4" s="1"/>
  <c r="Q376" i="4" s="1"/>
  <c r="O375" i="4"/>
  <c r="P375" i="4" s="1"/>
  <c r="Q375" i="4" s="1"/>
  <c r="O370" i="4"/>
  <c r="P370" i="4" s="1"/>
  <c r="Q370" i="4" s="1"/>
  <c r="O369" i="4"/>
  <c r="P369" i="4" s="1"/>
  <c r="Q369" i="4" s="1"/>
  <c r="O368" i="4"/>
  <c r="P368" i="4" s="1"/>
  <c r="Q368" i="4" s="1"/>
  <c r="O367" i="4"/>
  <c r="P367" i="4" s="1"/>
  <c r="Q367" i="4" s="1"/>
  <c r="O366" i="4"/>
  <c r="P366" i="4" s="1"/>
  <c r="Q366" i="4" s="1"/>
  <c r="O365" i="4"/>
  <c r="P365" i="4" s="1"/>
  <c r="Q365" i="4" s="1"/>
  <c r="O364" i="4"/>
  <c r="P364" i="4" s="1"/>
  <c r="Q364" i="4" s="1"/>
  <c r="O363" i="4"/>
  <c r="P363" i="4" s="1"/>
  <c r="Q363" i="4" s="1"/>
  <c r="O362" i="4"/>
  <c r="P362" i="4" s="1"/>
  <c r="Q362" i="4" s="1"/>
  <c r="O360" i="4"/>
  <c r="P360" i="4" s="1"/>
  <c r="Q360" i="4" s="1"/>
  <c r="O358" i="4"/>
  <c r="P358" i="4" s="1"/>
  <c r="Q358" i="4" s="1"/>
  <c r="O357" i="4"/>
  <c r="P357" i="4" s="1"/>
  <c r="Q357" i="4" s="1"/>
  <c r="O356" i="4"/>
  <c r="P356" i="4" s="1"/>
  <c r="Q356" i="4" s="1"/>
  <c r="O355" i="4"/>
  <c r="P355" i="4" s="1"/>
  <c r="Q355" i="4" s="1"/>
  <c r="O354" i="4"/>
  <c r="P354" i="4" s="1"/>
  <c r="Q354" i="4" s="1"/>
  <c r="O353" i="4"/>
  <c r="P353" i="4" s="1"/>
  <c r="Q353" i="4" s="1"/>
  <c r="O352" i="4"/>
  <c r="P352" i="4" s="1"/>
  <c r="Q352" i="4" s="1"/>
  <c r="O351" i="4"/>
  <c r="P351" i="4" s="1"/>
  <c r="Q351" i="4" s="1"/>
  <c r="O349" i="4"/>
  <c r="P349" i="4" s="1"/>
  <c r="Q349" i="4" s="1"/>
  <c r="O348" i="4"/>
  <c r="P348" i="4" s="1"/>
  <c r="Q348" i="4" s="1"/>
  <c r="O347" i="4"/>
  <c r="P347" i="4" s="1"/>
  <c r="Q347" i="4" s="1"/>
  <c r="O346" i="4"/>
  <c r="P346" i="4" s="1"/>
  <c r="Q346" i="4" s="1"/>
  <c r="O344" i="4"/>
  <c r="P344" i="4" s="1"/>
  <c r="Q344" i="4" s="1"/>
  <c r="O343" i="4"/>
  <c r="P343" i="4" s="1"/>
  <c r="Q343" i="4" s="1"/>
  <c r="O342" i="4"/>
  <c r="P342" i="4" s="1"/>
  <c r="Q342" i="4" s="1"/>
  <c r="O341" i="4"/>
  <c r="P341" i="4" s="1"/>
  <c r="Q341" i="4" s="1"/>
  <c r="O340" i="4"/>
  <c r="P340" i="4" s="1"/>
  <c r="Q340" i="4" s="1"/>
  <c r="O339" i="4"/>
  <c r="P339" i="4" s="1"/>
  <c r="Q339" i="4" s="1"/>
  <c r="O338" i="4"/>
  <c r="P338" i="4" s="1"/>
  <c r="Q338" i="4" s="1"/>
  <c r="O336" i="4"/>
  <c r="P336" i="4" s="1"/>
  <c r="Q336" i="4" s="1"/>
  <c r="O334" i="4"/>
  <c r="P334" i="4" s="1"/>
  <c r="Q334" i="4" s="1"/>
  <c r="O333" i="4"/>
  <c r="P333" i="4" s="1"/>
  <c r="Q333" i="4" s="1"/>
  <c r="O332" i="4"/>
  <c r="P332" i="4" s="1"/>
  <c r="Q332" i="4" s="1"/>
  <c r="O331" i="4"/>
  <c r="P331" i="4" s="1"/>
  <c r="Q331" i="4" s="1"/>
  <c r="O330" i="4"/>
  <c r="P330" i="4" s="1"/>
  <c r="Q330" i="4" s="1"/>
  <c r="O329" i="4"/>
  <c r="P329" i="4" s="1"/>
  <c r="Q329" i="4" s="1"/>
  <c r="O328" i="4"/>
  <c r="P328" i="4" s="1"/>
  <c r="Q328" i="4" s="1"/>
  <c r="O327" i="4"/>
  <c r="P327" i="4" s="1"/>
  <c r="Q327" i="4" s="1"/>
  <c r="O325" i="4"/>
  <c r="P325" i="4" s="1"/>
  <c r="Q325" i="4" s="1"/>
  <c r="O322" i="4"/>
  <c r="P322" i="4" s="1"/>
  <c r="Q322" i="4" s="1"/>
  <c r="O320" i="4"/>
  <c r="P320" i="4" s="1"/>
  <c r="Q320" i="4" s="1"/>
  <c r="O319" i="4"/>
  <c r="P319" i="4" s="1"/>
  <c r="Q319" i="4" s="1"/>
  <c r="O318" i="4"/>
  <c r="P318" i="4" s="1"/>
  <c r="Q318" i="4" s="1"/>
  <c r="O317" i="4"/>
  <c r="P317" i="4" s="1"/>
  <c r="Q317" i="4" s="1"/>
  <c r="O316" i="4"/>
  <c r="P316" i="4" s="1"/>
  <c r="Q316" i="4" s="1"/>
  <c r="O315" i="4"/>
  <c r="P315" i="4" s="1"/>
  <c r="Q315" i="4" s="1"/>
  <c r="O314" i="4"/>
  <c r="P314" i="4" s="1"/>
  <c r="Q314" i="4" s="1"/>
  <c r="O312" i="4"/>
  <c r="P312" i="4" s="1"/>
  <c r="Q312" i="4" s="1"/>
  <c r="O311" i="4"/>
  <c r="P311" i="4" s="1"/>
  <c r="Q311" i="4" s="1"/>
  <c r="O310" i="4"/>
  <c r="P310" i="4" s="1"/>
  <c r="Q310" i="4" s="1"/>
  <c r="O309" i="4"/>
  <c r="P309" i="4" s="1"/>
  <c r="Q309" i="4" s="1"/>
  <c r="O307" i="4"/>
  <c r="P307" i="4" s="1"/>
  <c r="Q307" i="4" s="1"/>
  <c r="O306" i="4"/>
  <c r="P306" i="4" s="1"/>
  <c r="Q306" i="4" s="1"/>
  <c r="O851" i="4"/>
  <c r="P851" i="4" s="1"/>
  <c r="Q851" i="4" s="1"/>
  <c r="O584" i="4"/>
  <c r="P584" i="4" s="1"/>
  <c r="Q584" i="4" s="1"/>
  <c r="O582" i="4"/>
  <c r="P582" i="4" s="1"/>
  <c r="Q582" i="4" s="1"/>
  <c r="O580" i="4"/>
  <c r="P580" i="4" s="1"/>
  <c r="Q580" i="4" s="1"/>
  <c r="O507" i="4"/>
  <c r="P507" i="4" s="1"/>
  <c r="Q507" i="4" s="1"/>
  <c r="O848" i="4"/>
  <c r="P848" i="4" s="1"/>
  <c r="Q848" i="4" s="1"/>
  <c r="O563" i="4"/>
  <c r="P563" i="4" s="1"/>
  <c r="Q563" i="4" s="1"/>
  <c r="O539" i="4"/>
  <c r="P539" i="4" s="1"/>
  <c r="Q539" i="4" s="1"/>
  <c r="O534" i="4"/>
  <c r="P534" i="4" s="1"/>
  <c r="Q534" i="4" s="1"/>
  <c r="O509" i="4"/>
  <c r="P509" i="4" s="1"/>
  <c r="Q509" i="4" s="1"/>
  <c r="O728" i="4"/>
  <c r="P728" i="4" s="1"/>
  <c r="Q728" i="4" s="1"/>
  <c r="O704" i="4"/>
  <c r="P704" i="4" s="1"/>
  <c r="Q704" i="4" s="1"/>
  <c r="O656" i="4"/>
  <c r="P656" i="4" s="1"/>
  <c r="Q656" i="4" s="1"/>
  <c r="O632" i="4"/>
  <c r="P632" i="4" s="1"/>
  <c r="Q632" i="4" s="1"/>
  <c r="O292" i="4"/>
  <c r="P292" i="4" s="1"/>
  <c r="Q292" i="4" s="1"/>
  <c r="O286" i="4"/>
  <c r="P286" i="4" s="1"/>
  <c r="Q286" i="4" s="1"/>
  <c r="O274" i="4"/>
  <c r="P274" i="4" s="1"/>
  <c r="Q274" i="4" s="1"/>
  <c r="O268" i="4"/>
  <c r="P268" i="4" s="1"/>
  <c r="Q268" i="4" s="1"/>
  <c r="O261" i="4"/>
  <c r="P261" i="4" s="1"/>
  <c r="Q261" i="4" s="1"/>
  <c r="O249" i="4"/>
  <c r="P249" i="4" s="1"/>
  <c r="Q249" i="4" s="1"/>
  <c r="O237" i="4"/>
  <c r="P237" i="4" s="1"/>
  <c r="Q237" i="4" s="1"/>
  <c r="O760" i="4"/>
  <c r="P760" i="4" s="1"/>
  <c r="Q760" i="4" s="1"/>
  <c r="O517" i="4"/>
  <c r="P517" i="4" s="1"/>
  <c r="Q517" i="4" s="1"/>
  <c r="O262" i="4"/>
  <c r="P262" i="4" s="1"/>
  <c r="Q262" i="4" s="1"/>
  <c r="O587" i="4"/>
  <c r="P587" i="4" s="1"/>
  <c r="Q587" i="4" s="1"/>
  <c r="O557" i="4"/>
  <c r="P557" i="4" s="1"/>
  <c r="Q557" i="4" s="1"/>
  <c r="O302" i="4"/>
  <c r="P302" i="4" s="1"/>
  <c r="Q302" i="4" s="1"/>
  <c r="O298" i="4"/>
  <c r="P298" i="4" s="1"/>
  <c r="Q298" i="4" s="1"/>
  <c r="O293" i="4"/>
  <c r="P293" i="4" s="1"/>
  <c r="Q293" i="4" s="1"/>
  <c r="O287" i="4"/>
  <c r="P287" i="4" s="1"/>
  <c r="Q287" i="4" s="1"/>
  <c r="O281" i="4"/>
  <c r="P281" i="4" s="1"/>
  <c r="Q281" i="4" s="1"/>
  <c r="O269" i="4"/>
  <c r="P269" i="4" s="1"/>
  <c r="Q269" i="4" s="1"/>
  <c r="O263" i="4"/>
  <c r="P263" i="4" s="1"/>
  <c r="Q263" i="4" s="1"/>
  <c r="O251" i="4"/>
  <c r="P251" i="4" s="1"/>
  <c r="Q251" i="4" s="1"/>
  <c r="O722" i="4"/>
  <c r="P722" i="4" s="1"/>
  <c r="Q722" i="4" s="1"/>
  <c r="O698" i="4"/>
  <c r="P698" i="4" s="1"/>
  <c r="Q698" i="4" s="1"/>
  <c r="O674" i="4"/>
  <c r="P674" i="4" s="1"/>
  <c r="Q674" i="4" s="1"/>
  <c r="O650" i="4"/>
  <c r="P650" i="4" s="1"/>
  <c r="Q650" i="4" s="1"/>
  <c r="O626" i="4"/>
  <c r="P626" i="4" s="1"/>
  <c r="Q626" i="4" s="1"/>
  <c r="O252" i="4"/>
  <c r="P252" i="4" s="1"/>
  <c r="Q252" i="4" s="1"/>
  <c r="O240" i="4"/>
  <c r="P240" i="4" s="1"/>
  <c r="Q240" i="4" s="1"/>
  <c r="O548" i="4"/>
  <c r="P548" i="4" s="1"/>
  <c r="Q548" i="4" s="1"/>
  <c r="O521" i="4"/>
  <c r="P521" i="4" s="1"/>
  <c r="Q521" i="4" s="1"/>
  <c r="O294" i="4"/>
  <c r="P294" i="4" s="1"/>
  <c r="Q294" i="4" s="1"/>
  <c r="O288" i="4"/>
  <c r="P288" i="4" s="1"/>
  <c r="Q288" i="4" s="1"/>
  <c r="O276" i="4"/>
  <c r="P276" i="4" s="1"/>
  <c r="Q276" i="4" s="1"/>
  <c r="O270" i="4"/>
  <c r="P270" i="4" s="1"/>
  <c r="Q270" i="4" s="1"/>
  <c r="O264" i="4"/>
  <c r="P264" i="4" s="1"/>
  <c r="Q264" i="4" s="1"/>
  <c r="O253" i="4"/>
  <c r="P253" i="4" s="1"/>
  <c r="Q253" i="4" s="1"/>
  <c r="O241" i="4"/>
  <c r="P241" i="4" s="1"/>
  <c r="Q241" i="4" s="1"/>
  <c r="O511" i="4"/>
  <c r="P511" i="4" s="1"/>
  <c r="Q511" i="4" s="1"/>
  <c r="O299" i="4"/>
  <c r="P299" i="4" s="1"/>
  <c r="Q299" i="4" s="1"/>
  <c r="O254" i="4"/>
  <c r="P254" i="4" s="1"/>
  <c r="Q254" i="4" s="1"/>
  <c r="O242" i="4"/>
  <c r="P242" i="4" s="1"/>
  <c r="Q242" i="4" s="1"/>
  <c r="O692" i="4"/>
  <c r="P692" i="4" s="1"/>
  <c r="Q692" i="4" s="1"/>
  <c r="O668" i="4"/>
  <c r="P668" i="4" s="1"/>
  <c r="Q668" i="4" s="1"/>
  <c r="O620" i="4"/>
  <c r="P620" i="4" s="1"/>
  <c r="Q620" i="4" s="1"/>
  <c r="O526" i="4"/>
  <c r="P526" i="4" s="1"/>
  <c r="Q526" i="4" s="1"/>
  <c r="O295" i="4"/>
  <c r="P295" i="4" s="1"/>
  <c r="Q295" i="4" s="1"/>
  <c r="O289" i="4"/>
  <c r="P289" i="4" s="1"/>
  <c r="Q289" i="4" s="1"/>
  <c r="O283" i="4"/>
  <c r="P283" i="4" s="1"/>
  <c r="Q283" i="4" s="1"/>
  <c r="O277" i="4"/>
  <c r="P277" i="4" s="1"/>
  <c r="Q277" i="4" s="1"/>
  <c r="O265" i="4"/>
  <c r="P265" i="4" s="1"/>
  <c r="Q265" i="4" s="1"/>
  <c r="O833" i="4"/>
  <c r="P833" i="4" s="1"/>
  <c r="Q833" i="4" s="1"/>
  <c r="O576" i="4"/>
  <c r="P576" i="4" s="1"/>
  <c r="Q576" i="4" s="1"/>
  <c r="O546" i="4"/>
  <c r="P546" i="4" s="1"/>
  <c r="Q546" i="4" s="1"/>
  <c r="O256" i="4"/>
  <c r="P256" i="4" s="1"/>
  <c r="Q256" i="4" s="1"/>
  <c r="O244" i="4"/>
  <c r="P244" i="4" s="1"/>
  <c r="Q244" i="4" s="1"/>
  <c r="O232" i="4"/>
  <c r="P232" i="4" s="1"/>
  <c r="Q232" i="4" s="1"/>
  <c r="O231" i="4"/>
  <c r="P231" i="4" s="1"/>
  <c r="Q231" i="4" s="1"/>
  <c r="O230" i="4"/>
  <c r="P230" i="4" s="1"/>
  <c r="Q230" i="4" s="1"/>
  <c r="O229" i="4"/>
  <c r="P229" i="4" s="1"/>
  <c r="Q229" i="4" s="1"/>
  <c r="O227" i="4"/>
  <c r="P227" i="4" s="1"/>
  <c r="Q227" i="4" s="1"/>
  <c r="O226" i="4"/>
  <c r="P226" i="4" s="1"/>
  <c r="Q226" i="4" s="1"/>
  <c r="O225" i="4"/>
  <c r="P225" i="4" s="1"/>
  <c r="Q225" i="4" s="1"/>
  <c r="O223" i="4"/>
  <c r="P223" i="4" s="1"/>
  <c r="Q223" i="4" s="1"/>
  <c r="O222" i="4"/>
  <c r="P222" i="4" s="1"/>
  <c r="Q222" i="4" s="1"/>
  <c r="O221" i="4"/>
  <c r="P221" i="4" s="1"/>
  <c r="Q221" i="4" s="1"/>
  <c r="O219" i="4"/>
  <c r="P219" i="4" s="1"/>
  <c r="Q219" i="4" s="1"/>
  <c r="O217" i="4"/>
  <c r="P217" i="4" s="1"/>
  <c r="Q217" i="4" s="1"/>
  <c r="O216" i="4"/>
  <c r="P216" i="4" s="1"/>
  <c r="Q216" i="4" s="1"/>
  <c r="O215" i="4"/>
  <c r="P215" i="4" s="1"/>
  <c r="Q215" i="4" s="1"/>
  <c r="O214" i="4"/>
  <c r="P214" i="4" s="1"/>
  <c r="Q214" i="4" s="1"/>
  <c r="O213" i="4"/>
  <c r="P213" i="4" s="1"/>
  <c r="Q213" i="4" s="1"/>
  <c r="O212" i="4"/>
  <c r="P212" i="4" s="1"/>
  <c r="Q212" i="4" s="1"/>
  <c r="O210" i="4"/>
  <c r="P210" i="4" s="1"/>
  <c r="Q210" i="4" s="1"/>
  <c r="O209" i="4"/>
  <c r="P209" i="4" s="1"/>
  <c r="Q209" i="4" s="1"/>
  <c r="O208" i="4"/>
  <c r="P208" i="4" s="1"/>
  <c r="Q208" i="4" s="1"/>
  <c r="O207" i="4"/>
  <c r="P207" i="4" s="1"/>
  <c r="Q207" i="4" s="1"/>
  <c r="O206" i="4"/>
  <c r="P206" i="4" s="1"/>
  <c r="Q206" i="4" s="1"/>
  <c r="O204" i="4"/>
  <c r="P204" i="4" s="1"/>
  <c r="Q204" i="4" s="1"/>
  <c r="O203" i="4"/>
  <c r="P203" i="4" s="1"/>
  <c r="Q203" i="4" s="1"/>
  <c r="O201" i="4"/>
  <c r="P201" i="4" s="1"/>
  <c r="Q201" i="4" s="1"/>
  <c r="O200" i="4"/>
  <c r="P200" i="4" s="1"/>
  <c r="Q200" i="4" s="1"/>
  <c r="O199" i="4"/>
  <c r="P199" i="4" s="1"/>
  <c r="Q199" i="4" s="1"/>
  <c r="O198" i="4"/>
  <c r="P198" i="4" s="1"/>
  <c r="Q198" i="4" s="1"/>
  <c r="O197" i="4"/>
  <c r="P197" i="4" s="1"/>
  <c r="Q197" i="4" s="1"/>
  <c r="O196" i="4"/>
  <c r="P196" i="4" s="1"/>
  <c r="Q196" i="4" s="1"/>
  <c r="O194" i="4"/>
  <c r="P194" i="4" s="1"/>
  <c r="Q194" i="4" s="1"/>
  <c r="O193" i="4"/>
  <c r="P193" i="4" s="1"/>
  <c r="Q193" i="4" s="1"/>
  <c r="O192" i="4"/>
  <c r="P192" i="4" s="1"/>
  <c r="Q192" i="4" s="1"/>
  <c r="O191" i="4"/>
  <c r="P191" i="4" s="1"/>
  <c r="Q191" i="4" s="1"/>
  <c r="O190" i="4"/>
  <c r="P190" i="4" s="1"/>
  <c r="Q190" i="4" s="1"/>
  <c r="O189" i="4"/>
  <c r="P189" i="4" s="1"/>
  <c r="Q189" i="4" s="1"/>
  <c r="O187" i="4"/>
  <c r="P187" i="4" s="1"/>
  <c r="Q187" i="4" s="1"/>
  <c r="O186" i="4"/>
  <c r="P186" i="4" s="1"/>
  <c r="Q186" i="4" s="1"/>
  <c r="O185" i="4"/>
  <c r="P185" i="4" s="1"/>
  <c r="Q185" i="4" s="1"/>
  <c r="O184" i="4"/>
  <c r="P184" i="4" s="1"/>
  <c r="Q184" i="4" s="1"/>
  <c r="O182" i="4"/>
  <c r="P182" i="4" s="1"/>
  <c r="Q182" i="4" s="1"/>
  <c r="O181" i="4"/>
  <c r="P181" i="4" s="1"/>
  <c r="Q181" i="4" s="1"/>
  <c r="O179" i="4"/>
  <c r="P179" i="4" s="1"/>
  <c r="Q179" i="4" s="1"/>
  <c r="O177" i="4"/>
  <c r="P177" i="4" s="1"/>
  <c r="Q177" i="4" s="1"/>
  <c r="O176" i="4"/>
  <c r="P176" i="4" s="1"/>
  <c r="Q176" i="4" s="1"/>
  <c r="O174" i="4"/>
  <c r="P174" i="4" s="1"/>
  <c r="Q174" i="4" s="1"/>
  <c r="O173" i="4"/>
  <c r="P173" i="4" s="1"/>
  <c r="Q173" i="4" s="1"/>
  <c r="O172" i="4"/>
  <c r="P172" i="4" s="1"/>
  <c r="Q172" i="4" s="1"/>
  <c r="O171" i="4"/>
  <c r="P171" i="4" s="1"/>
  <c r="Q171" i="4" s="1"/>
  <c r="O170" i="4"/>
  <c r="P170" i="4" s="1"/>
  <c r="Q170" i="4" s="1"/>
  <c r="O168" i="4"/>
  <c r="P168" i="4" s="1"/>
  <c r="Q168" i="4" s="1"/>
  <c r="O167" i="4"/>
  <c r="P167" i="4" s="1"/>
  <c r="Q167" i="4" s="1"/>
  <c r="O165" i="4"/>
  <c r="P165" i="4" s="1"/>
  <c r="Q165" i="4" s="1"/>
  <c r="O164" i="4"/>
  <c r="P164" i="4" s="1"/>
  <c r="Q164" i="4" s="1"/>
  <c r="O163" i="4"/>
  <c r="P163" i="4" s="1"/>
  <c r="Q163" i="4" s="1"/>
  <c r="O162" i="4"/>
  <c r="P162" i="4" s="1"/>
  <c r="Q162" i="4" s="1"/>
  <c r="O161" i="4"/>
  <c r="P161" i="4" s="1"/>
  <c r="Q161" i="4" s="1"/>
  <c r="O160" i="4"/>
  <c r="P160" i="4" s="1"/>
  <c r="Q160" i="4" s="1"/>
  <c r="O158" i="4"/>
  <c r="P158" i="4" s="1"/>
  <c r="Q158" i="4" s="1"/>
  <c r="O157" i="4"/>
  <c r="P157" i="4" s="1"/>
  <c r="Q157" i="4" s="1"/>
  <c r="O156" i="4"/>
  <c r="P156" i="4" s="1"/>
  <c r="Q156" i="4" s="1"/>
  <c r="O155" i="4"/>
  <c r="P155" i="4" s="1"/>
  <c r="Q155" i="4" s="1"/>
  <c r="O154" i="4"/>
  <c r="P154" i="4" s="1"/>
  <c r="Q154" i="4" s="1"/>
  <c r="O153" i="4"/>
  <c r="P153" i="4" s="1"/>
  <c r="Q153" i="4" s="1"/>
  <c r="O151" i="4"/>
  <c r="P151" i="4" s="1"/>
  <c r="Q151" i="4" s="1"/>
  <c r="O150" i="4"/>
  <c r="P150" i="4" s="1"/>
  <c r="Q150" i="4" s="1"/>
  <c r="O149" i="4"/>
  <c r="P149" i="4" s="1"/>
  <c r="Q149" i="4" s="1"/>
  <c r="O148" i="4"/>
  <c r="P148" i="4" s="1"/>
  <c r="Q148" i="4" s="1"/>
  <c r="O147" i="4"/>
  <c r="P147" i="4" s="1"/>
  <c r="Q147" i="4" s="1"/>
  <c r="O146" i="4"/>
  <c r="P146" i="4" s="1"/>
  <c r="Q146" i="4" s="1"/>
  <c r="O145" i="4"/>
  <c r="P145" i="4" s="1"/>
  <c r="Q145" i="4" s="1"/>
  <c r="O144" i="4"/>
  <c r="P144" i="4" s="1"/>
  <c r="Q144" i="4" s="1"/>
  <c r="O143" i="4"/>
  <c r="P143" i="4" s="1"/>
  <c r="Q143" i="4" s="1"/>
  <c r="O142" i="4"/>
  <c r="P142" i="4" s="1"/>
  <c r="Q142" i="4" s="1"/>
  <c r="O140" i="4"/>
  <c r="P140" i="4" s="1"/>
  <c r="Q140" i="4" s="1"/>
  <c r="O138" i="4"/>
  <c r="P138" i="4" s="1"/>
  <c r="Q138" i="4" s="1"/>
  <c r="O137" i="4"/>
  <c r="P137" i="4" s="1"/>
  <c r="Q137" i="4" s="1"/>
  <c r="O135" i="4"/>
  <c r="P135" i="4" s="1"/>
  <c r="Q135" i="4" s="1"/>
  <c r="O134" i="4"/>
  <c r="P134" i="4" s="1"/>
  <c r="Q134" i="4" s="1"/>
  <c r="O133" i="4"/>
  <c r="P133" i="4" s="1"/>
  <c r="Q133" i="4" s="1"/>
  <c r="O132" i="4"/>
  <c r="P132" i="4" s="1"/>
  <c r="Q132" i="4" s="1"/>
  <c r="O131" i="4"/>
  <c r="P131" i="4" s="1"/>
  <c r="Q131" i="4" s="1"/>
  <c r="O129" i="4"/>
  <c r="P129" i="4" s="1"/>
  <c r="Q129" i="4" s="1"/>
  <c r="O128" i="4"/>
  <c r="P128" i="4" s="1"/>
  <c r="Q128" i="4" s="1"/>
  <c r="O126" i="4"/>
  <c r="P126" i="4" s="1"/>
  <c r="Q126" i="4" s="1"/>
  <c r="O125" i="4"/>
  <c r="P125" i="4" s="1"/>
  <c r="Q125" i="4" s="1"/>
  <c r="O124" i="4"/>
  <c r="P124" i="4" s="1"/>
  <c r="Q124" i="4" s="1"/>
  <c r="O123" i="4"/>
  <c r="P123" i="4" s="1"/>
  <c r="Q123" i="4" s="1"/>
  <c r="O122" i="4"/>
  <c r="P122" i="4" s="1"/>
  <c r="Q122" i="4" s="1"/>
  <c r="O121" i="4"/>
  <c r="P121" i="4" s="1"/>
  <c r="Q121" i="4" s="1"/>
  <c r="O120" i="4"/>
  <c r="P120" i="4" s="1"/>
  <c r="Q120" i="4" s="1"/>
  <c r="O117" i="4"/>
  <c r="P117" i="4" s="1"/>
  <c r="Q117" i="4" s="1"/>
  <c r="O116" i="4"/>
  <c r="P116" i="4" s="1"/>
  <c r="Q116" i="4" s="1"/>
  <c r="O115" i="4"/>
  <c r="P115" i="4" s="1"/>
  <c r="Q115" i="4" s="1"/>
  <c r="O114" i="4"/>
  <c r="P114" i="4" s="1"/>
  <c r="Q114" i="4" s="1"/>
  <c r="O113" i="4"/>
  <c r="P113" i="4" s="1"/>
  <c r="Q113" i="4" s="1"/>
  <c r="O112" i="4"/>
  <c r="P112" i="4" s="1"/>
  <c r="Q112" i="4" s="1"/>
  <c r="O111" i="4"/>
  <c r="P111" i="4" s="1"/>
  <c r="Q111" i="4" s="1"/>
  <c r="O110" i="4"/>
  <c r="P110" i="4" s="1"/>
  <c r="Q110" i="4" s="1"/>
  <c r="O108" i="4"/>
  <c r="P108" i="4" s="1"/>
  <c r="Q108" i="4" s="1"/>
  <c r="O105" i="4"/>
  <c r="P105" i="4" s="1"/>
  <c r="Q105" i="4" s="1"/>
  <c r="O102" i="4"/>
  <c r="P102" i="4" s="1"/>
  <c r="Q102" i="4" s="1"/>
  <c r="O101" i="4"/>
  <c r="P101" i="4" s="1"/>
  <c r="Q101" i="4" s="1"/>
  <c r="O98" i="4"/>
  <c r="P98" i="4" s="1"/>
  <c r="Q98" i="4" s="1"/>
  <c r="O97" i="4"/>
  <c r="P97" i="4" s="1"/>
  <c r="Q97" i="4" s="1"/>
  <c r="O96" i="4"/>
  <c r="P96" i="4" s="1"/>
  <c r="Q96" i="4" s="1"/>
  <c r="O95" i="4"/>
  <c r="P95" i="4" s="1"/>
  <c r="Q95" i="4" s="1"/>
  <c r="O94" i="4"/>
  <c r="P94" i="4" s="1"/>
  <c r="Q94" i="4" s="1"/>
  <c r="O93" i="4"/>
  <c r="P93" i="4" s="1"/>
  <c r="Q93" i="4" s="1"/>
  <c r="O92" i="4"/>
  <c r="P92" i="4" s="1"/>
  <c r="Q92" i="4" s="1"/>
  <c r="O91" i="4"/>
  <c r="P91" i="4" s="1"/>
  <c r="Q91" i="4" s="1"/>
  <c r="O88" i="4"/>
  <c r="P88" i="4" s="1"/>
  <c r="Q88" i="4" s="1"/>
  <c r="O87" i="4"/>
  <c r="P87" i="4" s="1"/>
  <c r="Q87" i="4" s="1"/>
  <c r="O85" i="4"/>
  <c r="P85" i="4" s="1"/>
  <c r="Q85" i="4" s="1"/>
  <c r="O84" i="4"/>
  <c r="P84" i="4" s="1"/>
  <c r="Q84" i="4" s="1"/>
  <c r="O83" i="4"/>
  <c r="P83" i="4" s="1"/>
  <c r="Q83" i="4" s="1"/>
  <c r="O82" i="4"/>
  <c r="P82" i="4" s="1"/>
  <c r="Q82" i="4" s="1"/>
  <c r="O81" i="4"/>
  <c r="P81" i="4" s="1"/>
  <c r="Q81" i="4" s="1"/>
  <c r="O80" i="4"/>
  <c r="P80" i="4" s="1"/>
  <c r="Q80" i="4" s="1"/>
  <c r="O78" i="4"/>
  <c r="P78" i="4" s="1"/>
  <c r="Q78" i="4" s="1"/>
  <c r="O75" i="4"/>
  <c r="P75" i="4" s="1"/>
  <c r="Q75" i="4" s="1"/>
  <c r="O74" i="4"/>
  <c r="P74" i="4" s="1"/>
  <c r="Q74" i="4" s="1"/>
  <c r="O73" i="4"/>
  <c r="P73" i="4" s="1"/>
  <c r="Q73" i="4" s="1"/>
  <c r="O72" i="4"/>
  <c r="P72" i="4" s="1"/>
  <c r="Q72" i="4" s="1"/>
  <c r="O71" i="4"/>
  <c r="P71" i="4" s="1"/>
  <c r="Q71" i="4" s="1"/>
  <c r="O70" i="4"/>
  <c r="P70" i="4" s="1"/>
  <c r="Q70" i="4" s="1"/>
  <c r="O69" i="4"/>
  <c r="P69" i="4" s="1"/>
  <c r="Q69" i="4" s="1"/>
  <c r="O68" i="4"/>
  <c r="P68" i="4" s="1"/>
  <c r="Q68" i="4" s="1"/>
  <c r="O65" i="4"/>
  <c r="P65" i="4" s="1"/>
  <c r="Q65" i="4" s="1"/>
  <c r="O559" i="4"/>
  <c r="P559" i="4" s="1"/>
  <c r="Q559" i="4" s="1"/>
  <c r="O524" i="4"/>
  <c r="P524" i="4" s="1"/>
  <c r="Q524" i="4" s="1"/>
  <c r="O305" i="4"/>
  <c r="P305" i="4" s="1"/>
  <c r="Q305" i="4" s="1"/>
  <c r="O301" i="4"/>
  <c r="P301" i="4" s="1"/>
  <c r="Q301" i="4" s="1"/>
  <c r="O260" i="4"/>
  <c r="P260" i="4" s="1"/>
  <c r="Q260" i="4" s="1"/>
  <c r="O236" i="4"/>
  <c r="P236" i="4" s="1"/>
  <c r="Q236" i="4" s="1"/>
  <c r="O257" i="4"/>
  <c r="P257" i="4" s="1"/>
  <c r="Q257" i="4" s="1"/>
  <c r="O638" i="4"/>
  <c r="P638" i="4" s="1"/>
  <c r="Q638" i="4" s="1"/>
  <c r="O61" i="4"/>
  <c r="P61" i="4" s="1"/>
  <c r="Q61" i="4" s="1"/>
  <c r="O57" i="4"/>
  <c r="P57" i="4" s="1"/>
  <c r="Q57" i="4" s="1"/>
  <c r="O53" i="4"/>
  <c r="P53" i="4" s="1"/>
  <c r="Q53" i="4" s="1"/>
  <c r="O235" i="4"/>
  <c r="P235" i="4" s="1"/>
  <c r="Q235" i="4" s="1"/>
  <c r="O284" i="4"/>
  <c r="P284" i="4" s="1"/>
  <c r="Q284" i="4" s="1"/>
  <c r="O710" i="4"/>
  <c r="P710" i="4" s="1"/>
  <c r="Q710" i="4" s="1"/>
  <c r="O234" i="4"/>
  <c r="P234" i="4" s="1"/>
  <c r="Q234" i="4" s="1"/>
  <c r="O62" i="4"/>
  <c r="P62" i="4" s="1"/>
  <c r="Q62" i="4" s="1"/>
  <c r="O58" i="4"/>
  <c r="P58" i="4" s="1"/>
  <c r="Q58" i="4" s="1"/>
  <c r="O54" i="4"/>
  <c r="P54" i="4" s="1"/>
  <c r="Q54" i="4" s="1"/>
  <c r="O544" i="4"/>
  <c r="P544" i="4" s="1"/>
  <c r="Q544" i="4" s="1"/>
  <c r="O279" i="4"/>
  <c r="P279" i="4" s="1"/>
  <c r="Q279" i="4" s="1"/>
  <c r="O233" i="4"/>
  <c r="P233" i="4" s="1"/>
  <c r="Q233" i="4" s="1"/>
  <c r="O273" i="4"/>
  <c r="P273" i="4" s="1"/>
  <c r="Q273" i="4" s="1"/>
  <c r="O50" i="4"/>
  <c r="P50" i="4" s="1"/>
  <c r="Q50" i="4" s="1"/>
  <c r="O49" i="4"/>
  <c r="P49" i="4" s="1"/>
  <c r="Q49" i="4" s="1"/>
  <c r="O48" i="4"/>
  <c r="P48" i="4" s="1"/>
  <c r="Q48" i="4" s="1"/>
  <c r="O47" i="4"/>
  <c r="P47" i="4" s="1"/>
  <c r="Q47" i="4" s="1"/>
  <c r="O46" i="4"/>
  <c r="P46" i="4" s="1"/>
  <c r="Q46" i="4" s="1"/>
  <c r="O45" i="4"/>
  <c r="P45" i="4" s="1"/>
  <c r="Q45" i="4" s="1"/>
  <c r="O41" i="4"/>
  <c r="P41" i="4" s="1"/>
  <c r="Q41" i="4" s="1"/>
  <c r="O40" i="4"/>
  <c r="P40" i="4" s="1"/>
  <c r="Q40" i="4" s="1"/>
  <c r="O38" i="4"/>
  <c r="P38" i="4" s="1"/>
  <c r="Q38" i="4" s="1"/>
  <c r="O37" i="4"/>
  <c r="P37" i="4" s="1"/>
  <c r="Q37" i="4" s="1"/>
  <c r="O36" i="4"/>
  <c r="P36" i="4" s="1"/>
  <c r="Q36" i="4" s="1"/>
  <c r="O35" i="4"/>
  <c r="P35" i="4" s="1"/>
  <c r="Q35" i="4" s="1"/>
  <c r="O34" i="4"/>
  <c r="P34" i="4" s="1"/>
  <c r="Q34" i="4" s="1"/>
  <c r="O33" i="4"/>
  <c r="P33" i="4" s="1"/>
  <c r="Q33" i="4" s="1"/>
  <c r="O32" i="4"/>
  <c r="P32" i="4" s="1"/>
  <c r="Q32" i="4" s="1"/>
  <c r="O31" i="4"/>
  <c r="P31" i="4" s="1"/>
  <c r="Q31" i="4" s="1"/>
  <c r="O30" i="4"/>
  <c r="P30" i="4" s="1"/>
  <c r="Q30" i="4" s="1"/>
  <c r="O28" i="4"/>
  <c r="P28" i="4" s="1"/>
  <c r="Q28" i="4" s="1"/>
  <c r="O26" i="4"/>
  <c r="P26" i="4" s="1"/>
  <c r="Q26" i="4" s="1"/>
  <c r="O686" i="4"/>
  <c r="P686" i="4" s="1"/>
  <c r="Q686" i="4" s="1"/>
  <c r="O246" i="4"/>
  <c r="P246" i="4" s="1"/>
  <c r="Q246" i="4" s="1"/>
  <c r="O59" i="4"/>
  <c r="P59" i="4" s="1"/>
  <c r="Q59" i="4" s="1"/>
  <c r="O55" i="4"/>
  <c r="P55" i="4" s="1"/>
  <c r="Q55" i="4" s="1"/>
  <c r="O532" i="4"/>
  <c r="P532" i="4" s="1"/>
  <c r="Q532" i="4" s="1"/>
  <c r="O296" i="4"/>
  <c r="P296" i="4" s="1"/>
  <c r="Q296" i="4" s="1"/>
  <c r="O245" i="4"/>
  <c r="P245" i="4" s="1"/>
  <c r="Q245" i="4" s="1"/>
  <c r="O662" i="4"/>
  <c r="P662" i="4" s="1"/>
  <c r="Q662" i="4" s="1"/>
  <c r="O258" i="4"/>
  <c r="P258" i="4" s="1"/>
  <c r="Q258" i="4" s="1"/>
  <c r="O60" i="4"/>
  <c r="P60" i="4" s="1"/>
  <c r="Q60" i="4" s="1"/>
  <c r="O56" i="4"/>
  <c r="P56" i="4" s="1"/>
  <c r="Q56" i="4" s="1"/>
  <c r="O52" i="4"/>
  <c r="P52" i="4" s="1"/>
  <c r="Q52" i="4" s="1"/>
  <c r="O267" i="4"/>
  <c r="P267" i="4" s="1"/>
  <c r="Q267" i="4" s="1"/>
  <c r="C2986" i="4"/>
  <c r="C2974" i="4"/>
  <c r="D2974" i="4" s="1"/>
  <c r="E2974" i="4" s="1"/>
  <c r="F2974" i="4" s="1"/>
  <c r="G2974" i="4" s="1"/>
  <c r="H2974" i="4" s="1"/>
  <c r="C2987" i="4"/>
  <c r="D2987" i="4" s="1"/>
  <c r="E2987" i="4" s="1"/>
  <c r="F2987" i="4" s="1"/>
  <c r="G2987" i="4" s="1"/>
  <c r="H2987" i="4" s="1"/>
  <c r="C2988" i="4"/>
  <c r="D2988" i="4" s="1"/>
  <c r="E2988" i="4" s="1"/>
  <c r="F2988" i="4" s="1"/>
  <c r="G2988" i="4" s="1"/>
  <c r="H2988" i="4" s="1"/>
  <c r="C2976" i="4"/>
  <c r="C2977" i="4"/>
  <c r="D2977" i="4" s="1"/>
  <c r="E2977" i="4" s="1"/>
  <c r="F2977" i="4" s="1"/>
  <c r="G2977" i="4" s="1"/>
  <c r="H2977" i="4" s="1"/>
  <c r="C2980" i="4"/>
  <c r="D2980" i="4" s="1"/>
  <c r="E2980" i="4" s="1"/>
  <c r="F2980" i="4" s="1"/>
  <c r="G2980" i="4" s="1"/>
  <c r="H2980" i="4" s="1"/>
  <c r="C2981" i="4"/>
  <c r="C2954" i="4"/>
  <c r="C2948" i="4"/>
  <c r="C2942" i="4"/>
  <c r="C2927" i="4"/>
  <c r="C2983" i="4"/>
  <c r="C2971" i="4"/>
  <c r="D2971" i="4" s="1"/>
  <c r="E2971" i="4" s="1"/>
  <c r="F2971" i="4" s="1"/>
  <c r="G2971" i="4" s="1"/>
  <c r="H2971" i="4" s="1"/>
  <c r="C2967" i="4"/>
  <c r="C2963" i="4"/>
  <c r="D2963" i="4" s="1"/>
  <c r="E2963" i="4" s="1"/>
  <c r="F2963" i="4" s="1"/>
  <c r="G2963" i="4" s="1"/>
  <c r="H2963" i="4" s="1"/>
  <c r="C2959" i="4"/>
  <c r="C2955" i="4"/>
  <c r="D2955" i="4" s="1"/>
  <c r="E2955" i="4" s="1"/>
  <c r="F2955" i="4" s="1"/>
  <c r="G2955" i="4" s="1"/>
  <c r="H2955" i="4" s="1"/>
  <c r="C2949" i="4"/>
  <c r="D2949" i="4" s="1"/>
  <c r="E2949" i="4" s="1"/>
  <c r="F2949" i="4" s="1"/>
  <c r="G2949" i="4" s="1"/>
  <c r="H2949" i="4" s="1"/>
  <c r="C2985" i="4"/>
  <c r="C2979" i="4"/>
  <c r="C2950" i="4"/>
  <c r="C2944" i="4"/>
  <c r="C2938" i="4"/>
  <c r="C2930" i="4"/>
  <c r="C2972" i="4"/>
  <c r="D2972" i="4" s="1"/>
  <c r="E2972" i="4" s="1"/>
  <c r="F2972" i="4" s="1"/>
  <c r="G2972" i="4" s="1"/>
  <c r="H2972" i="4" s="1"/>
  <c r="C2968" i="4"/>
  <c r="C2964" i="4"/>
  <c r="D2964" i="4" s="1"/>
  <c r="E2964" i="4" s="1"/>
  <c r="F2964" i="4" s="1"/>
  <c r="G2964" i="4" s="1"/>
  <c r="H2964" i="4" s="1"/>
  <c r="C2960" i="4"/>
  <c r="C2956" i="4"/>
  <c r="D2956" i="4" s="1"/>
  <c r="E2956" i="4" s="1"/>
  <c r="F2956" i="4" s="1"/>
  <c r="G2956" i="4" s="1"/>
  <c r="H2956" i="4" s="1"/>
  <c r="C2975" i="4"/>
  <c r="D2975" i="4" s="1"/>
  <c r="E2975" i="4" s="1"/>
  <c r="F2975" i="4" s="1"/>
  <c r="G2975" i="4" s="1"/>
  <c r="H2975" i="4" s="1"/>
  <c r="C2951" i="4"/>
  <c r="C2945" i="4"/>
  <c r="D2945" i="4" s="1"/>
  <c r="E2945" i="4" s="1"/>
  <c r="F2945" i="4" s="1"/>
  <c r="G2945" i="4" s="1"/>
  <c r="H2945" i="4" s="1"/>
  <c r="C2939" i="4"/>
  <c r="C2932" i="4"/>
  <c r="C2984" i="4"/>
  <c r="C2973" i="4"/>
  <c r="C2970" i="4"/>
  <c r="D2970" i="4" s="1"/>
  <c r="E2970" i="4" s="1"/>
  <c r="F2970" i="4" s="1"/>
  <c r="G2970" i="4" s="1"/>
  <c r="H2970" i="4" s="1"/>
  <c r="C2966" i="4"/>
  <c r="D2966" i="4" s="1"/>
  <c r="E2966" i="4" s="1"/>
  <c r="F2966" i="4" s="1"/>
  <c r="G2966" i="4" s="1"/>
  <c r="H2966" i="4" s="1"/>
  <c r="C2962" i="4"/>
  <c r="D2962" i="4" s="1"/>
  <c r="E2962" i="4" s="1"/>
  <c r="F2962" i="4" s="1"/>
  <c r="G2962" i="4" s="1"/>
  <c r="H2962" i="4" s="1"/>
  <c r="C2958" i="4"/>
  <c r="C2941" i="4"/>
  <c r="C2934" i="4"/>
  <c r="D2934" i="4" s="1"/>
  <c r="E2934" i="4" s="1"/>
  <c r="F2934" i="4" s="1"/>
  <c r="G2934" i="4" s="1"/>
  <c r="H2934" i="4" s="1"/>
  <c r="C2893" i="4"/>
  <c r="C2892" i="4"/>
  <c r="C2891" i="4"/>
  <c r="C2890" i="4"/>
  <c r="C2889" i="4"/>
  <c r="C2888" i="4"/>
  <c r="C2887" i="4"/>
  <c r="D2887" i="4" s="1"/>
  <c r="E2887" i="4" s="1"/>
  <c r="F2887" i="4" s="1"/>
  <c r="G2887" i="4" s="1"/>
  <c r="H2887" i="4" s="1"/>
  <c r="C2886" i="4"/>
  <c r="D2886" i="4" s="1"/>
  <c r="E2886" i="4" s="1"/>
  <c r="F2886" i="4" s="1"/>
  <c r="G2886" i="4" s="1"/>
  <c r="H2886" i="4" s="1"/>
  <c r="C2885" i="4"/>
  <c r="D2885" i="4" s="1"/>
  <c r="E2885" i="4" s="1"/>
  <c r="F2885" i="4" s="1"/>
  <c r="G2885" i="4" s="1"/>
  <c r="H2885" i="4" s="1"/>
  <c r="C2884" i="4"/>
  <c r="C2883" i="4"/>
  <c r="C2965" i="4"/>
  <c r="D2965" i="4" s="1"/>
  <c r="E2965" i="4" s="1"/>
  <c r="F2965" i="4" s="1"/>
  <c r="G2965" i="4" s="1"/>
  <c r="H2965" i="4" s="1"/>
  <c r="C2957" i="4"/>
  <c r="C2931" i="4"/>
  <c r="C2923" i="4"/>
  <c r="C2917" i="4"/>
  <c r="C2911" i="4"/>
  <c r="C2905" i="4"/>
  <c r="C2894" i="4"/>
  <c r="D2894" i="4" s="1"/>
  <c r="E2894" i="4" s="1"/>
  <c r="F2894" i="4" s="1"/>
  <c r="G2894" i="4" s="1"/>
  <c r="H2894" i="4" s="1"/>
  <c r="C2937" i="4"/>
  <c r="D2937" i="4" s="1"/>
  <c r="E2937" i="4" s="1"/>
  <c r="F2937" i="4" s="1"/>
  <c r="G2937" i="4" s="1"/>
  <c r="H2937" i="4" s="1"/>
  <c r="C2928" i="4"/>
  <c r="D2928" i="4" s="1"/>
  <c r="E2928" i="4" s="1"/>
  <c r="F2928" i="4" s="1"/>
  <c r="G2928" i="4" s="1"/>
  <c r="H2928" i="4" s="1"/>
  <c r="C2895" i="4"/>
  <c r="C2982" i="4"/>
  <c r="C2924" i="4"/>
  <c r="D2924" i="4" s="1"/>
  <c r="E2924" i="4" s="1"/>
  <c r="F2924" i="4" s="1"/>
  <c r="G2924" i="4" s="1"/>
  <c r="H2924" i="4" s="1"/>
  <c r="C2918" i="4"/>
  <c r="C2912" i="4"/>
  <c r="C2906" i="4"/>
  <c r="C2896" i="4"/>
  <c r="C2943" i="4"/>
  <c r="C2940" i="4"/>
  <c r="C2897" i="4"/>
  <c r="D2897" i="4" s="1"/>
  <c r="E2897" i="4" s="1"/>
  <c r="F2897" i="4" s="1"/>
  <c r="G2897" i="4" s="1"/>
  <c r="H2897" i="4" s="1"/>
  <c r="C2935" i="4"/>
  <c r="C2925" i="4"/>
  <c r="D2925" i="4" s="1"/>
  <c r="E2925" i="4" s="1"/>
  <c r="F2925" i="4" s="1"/>
  <c r="G2925" i="4" s="1"/>
  <c r="H2925" i="4" s="1"/>
  <c r="C2919" i="4"/>
  <c r="C2913" i="4"/>
  <c r="D2913" i="4" s="1"/>
  <c r="E2913" i="4" s="1"/>
  <c r="F2913" i="4" s="1"/>
  <c r="G2913" i="4" s="1"/>
  <c r="H2913" i="4" s="1"/>
  <c r="C2907" i="4"/>
  <c r="D2907" i="4" s="1"/>
  <c r="E2907" i="4" s="1"/>
  <c r="F2907" i="4" s="1"/>
  <c r="G2907" i="4" s="1"/>
  <c r="H2907" i="4" s="1"/>
  <c r="C2898" i="4"/>
  <c r="C2978" i="4"/>
  <c r="C2953" i="4"/>
  <c r="C2933" i="4"/>
  <c r="C2926" i="4"/>
  <c r="C2901" i="4"/>
  <c r="C2936" i="4"/>
  <c r="C2903" i="4"/>
  <c r="D2903" i="4" s="1"/>
  <c r="E2903" i="4" s="1"/>
  <c r="F2903" i="4" s="1"/>
  <c r="G2903" i="4" s="1"/>
  <c r="H2903" i="4" s="1"/>
  <c r="C2922" i="4"/>
  <c r="D2922" i="4" s="1"/>
  <c r="E2922" i="4" s="1"/>
  <c r="F2922" i="4" s="1"/>
  <c r="G2922" i="4" s="1"/>
  <c r="H2922" i="4" s="1"/>
  <c r="C2904" i="4"/>
  <c r="C2874" i="4"/>
  <c r="D2874" i="4" s="1"/>
  <c r="E2874" i="4" s="1"/>
  <c r="F2874" i="4" s="1"/>
  <c r="G2874" i="4" s="1"/>
  <c r="H2874" i="4" s="1"/>
  <c r="C2871" i="4"/>
  <c r="D2871" i="4" s="1"/>
  <c r="E2871" i="4" s="1"/>
  <c r="F2871" i="4" s="1"/>
  <c r="G2871" i="4" s="1"/>
  <c r="H2871" i="4" s="1"/>
  <c r="C2863" i="4"/>
  <c r="C2864" i="4"/>
  <c r="C2952" i="4"/>
  <c r="C2914" i="4"/>
  <c r="C2900" i="4"/>
  <c r="C2881" i="4"/>
  <c r="C2879" i="4"/>
  <c r="D2879" i="4" s="1"/>
  <c r="E2879" i="4" s="1"/>
  <c r="F2879" i="4" s="1"/>
  <c r="G2879" i="4" s="1"/>
  <c r="H2879" i="4" s="1"/>
  <c r="C2865" i="4"/>
  <c r="D2865" i="4" s="1"/>
  <c r="E2865" i="4" s="1"/>
  <c r="F2865" i="4" s="1"/>
  <c r="G2865" i="4" s="1"/>
  <c r="H2865" i="4" s="1"/>
  <c r="C2853" i="4"/>
  <c r="D2853" i="4" s="1"/>
  <c r="E2853" i="4" s="1"/>
  <c r="F2853" i="4" s="1"/>
  <c r="G2853" i="4" s="1"/>
  <c r="H2853" i="4" s="1"/>
  <c r="C2852" i="4"/>
  <c r="C2851" i="4"/>
  <c r="D2851" i="4" s="1"/>
  <c r="E2851" i="4" s="1"/>
  <c r="F2851" i="4" s="1"/>
  <c r="G2851" i="4" s="1"/>
  <c r="H2851" i="4" s="1"/>
  <c r="C2850" i="4"/>
  <c r="D2850" i="4" s="1"/>
  <c r="E2850" i="4" s="1"/>
  <c r="F2850" i="4" s="1"/>
  <c r="G2850" i="4" s="1"/>
  <c r="H2850" i="4" s="1"/>
  <c r="C2849" i="4"/>
  <c r="C2848" i="4"/>
  <c r="C2847" i="4"/>
  <c r="C2846" i="4"/>
  <c r="C2845" i="4"/>
  <c r="C2844" i="4"/>
  <c r="C2843" i="4"/>
  <c r="D2843" i="4" s="1"/>
  <c r="E2843" i="4" s="1"/>
  <c r="F2843" i="4" s="1"/>
  <c r="G2843" i="4" s="1"/>
  <c r="H2843" i="4" s="1"/>
  <c r="C2842" i="4"/>
  <c r="C2841" i="4"/>
  <c r="D2841" i="4" s="1"/>
  <c r="E2841" i="4" s="1"/>
  <c r="F2841" i="4" s="1"/>
  <c r="G2841" i="4" s="1"/>
  <c r="H2841" i="4" s="1"/>
  <c r="C2840" i="4"/>
  <c r="C2839" i="4"/>
  <c r="D2839" i="4" s="1"/>
  <c r="E2839" i="4" s="1"/>
  <c r="F2839" i="4" s="1"/>
  <c r="G2839" i="4" s="1"/>
  <c r="H2839" i="4" s="1"/>
  <c r="C2838" i="4"/>
  <c r="D2838" i="4" s="1"/>
  <c r="E2838" i="4" s="1"/>
  <c r="F2838" i="4" s="1"/>
  <c r="G2838" i="4" s="1"/>
  <c r="H2838" i="4" s="1"/>
  <c r="C2837" i="4"/>
  <c r="C2836" i="4"/>
  <c r="C2835" i="4"/>
  <c r="C2834" i="4"/>
  <c r="C2833" i="4"/>
  <c r="C2832" i="4"/>
  <c r="C2831" i="4"/>
  <c r="C2830" i="4"/>
  <c r="C2829" i="4"/>
  <c r="D2829" i="4" s="1"/>
  <c r="E2829" i="4" s="1"/>
  <c r="F2829" i="4" s="1"/>
  <c r="G2829" i="4" s="1"/>
  <c r="H2829" i="4" s="1"/>
  <c r="C2828" i="4"/>
  <c r="C2827" i="4"/>
  <c r="D2827" i="4" s="1"/>
  <c r="E2827" i="4" s="1"/>
  <c r="F2827" i="4" s="1"/>
  <c r="G2827" i="4" s="1"/>
  <c r="H2827" i="4" s="1"/>
  <c r="C2826" i="4"/>
  <c r="D2826" i="4" s="1"/>
  <c r="E2826" i="4" s="1"/>
  <c r="F2826" i="4" s="1"/>
  <c r="G2826" i="4" s="1"/>
  <c r="H2826" i="4" s="1"/>
  <c r="C2825" i="4"/>
  <c r="C2824" i="4"/>
  <c r="C2823" i="4"/>
  <c r="C2822" i="4"/>
  <c r="C2821" i="4"/>
  <c r="C2820" i="4"/>
  <c r="C2819" i="4"/>
  <c r="D2819" i="4" s="1"/>
  <c r="E2819" i="4" s="1"/>
  <c r="F2819" i="4" s="1"/>
  <c r="G2819" i="4" s="1"/>
  <c r="H2819" i="4" s="1"/>
  <c r="C2818" i="4"/>
  <c r="D2818" i="4" s="1"/>
  <c r="E2818" i="4" s="1"/>
  <c r="F2818" i="4" s="1"/>
  <c r="G2818" i="4" s="1"/>
  <c r="H2818" i="4" s="1"/>
  <c r="C2817" i="4"/>
  <c r="D2817" i="4" s="1"/>
  <c r="E2817" i="4" s="1"/>
  <c r="F2817" i="4" s="1"/>
  <c r="G2817" i="4" s="1"/>
  <c r="H2817" i="4" s="1"/>
  <c r="C2947" i="4"/>
  <c r="C2921" i="4"/>
  <c r="D2921" i="4" s="1"/>
  <c r="E2921" i="4" s="1"/>
  <c r="F2921" i="4" s="1"/>
  <c r="G2921" i="4" s="1"/>
  <c r="H2921" i="4" s="1"/>
  <c r="C2877" i="4"/>
  <c r="D2877" i="4" s="1"/>
  <c r="E2877" i="4" s="1"/>
  <c r="F2877" i="4" s="1"/>
  <c r="G2877" i="4" s="1"/>
  <c r="H2877" i="4" s="1"/>
  <c r="C2866" i="4"/>
  <c r="C2854" i="4"/>
  <c r="C2946" i="4"/>
  <c r="C2910" i="4"/>
  <c r="C2872" i="4"/>
  <c r="C2867" i="4"/>
  <c r="C2855" i="4"/>
  <c r="D2855" i="4" s="1"/>
  <c r="E2855" i="4" s="1"/>
  <c r="F2855" i="4" s="1"/>
  <c r="G2855" i="4" s="1"/>
  <c r="H2855" i="4" s="1"/>
  <c r="C2899" i="4"/>
  <c r="D2899" i="4" s="1"/>
  <c r="E2899" i="4" s="1"/>
  <c r="F2899" i="4" s="1"/>
  <c r="G2899" i="4" s="1"/>
  <c r="H2899" i="4" s="1"/>
  <c r="C2875" i="4"/>
  <c r="D2875" i="4" s="1"/>
  <c r="E2875" i="4" s="1"/>
  <c r="F2875" i="4" s="1"/>
  <c r="G2875" i="4" s="1"/>
  <c r="H2875" i="4" s="1"/>
  <c r="C2868" i="4"/>
  <c r="C2856" i="4"/>
  <c r="D2856" i="4" s="1"/>
  <c r="E2856" i="4" s="1"/>
  <c r="F2856" i="4" s="1"/>
  <c r="G2856" i="4" s="1"/>
  <c r="H2856" i="4" s="1"/>
  <c r="C2929" i="4"/>
  <c r="D2929" i="4" s="1"/>
  <c r="E2929" i="4" s="1"/>
  <c r="F2929" i="4" s="1"/>
  <c r="G2929" i="4" s="1"/>
  <c r="H2929" i="4" s="1"/>
  <c r="C2920" i="4"/>
  <c r="C2869" i="4"/>
  <c r="C2857" i="4"/>
  <c r="C2860" i="4"/>
  <c r="C2961" i="4"/>
  <c r="C2908" i="4"/>
  <c r="C2876" i="4"/>
  <c r="C2861" i="4"/>
  <c r="C2915" i="4"/>
  <c r="D2915" i="4" s="1"/>
  <c r="E2915" i="4" s="1"/>
  <c r="F2915" i="4" s="1"/>
  <c r="G2915" i="4" s="1"/>
  <c r="H2915" i="4" s="1"/>
  <c r="C2862" i="4"/>
  <c r="C2969" i="4"/>
  <c r="C2916" i="4"/>
  <c r="D2916" i="4" s="1"/>
  <c r="E2916" i="4" s="1"/>
  <c r="F2916" i="4" s="1"/>
  <c r="G2916" i="4" s="1"/>
  <c r="H2916" i="4" s="1"/>
  <c r="C2880" i="4"/>
  <c r="C2870" i="4"/>
  <c r="C2811" i="4"/>
  <c r="C2808" i="4"/>
  <c r="C2804" i="4"/>
  <c r="C2800" i="4"/>
  <c r="C2796" i="4"/>
  <c r="D2796" i="4" s="1"/>
  <c r="E2796" i="4" s="1"/>
  <c r="F2796" i="4" s="1"/>
  <c r="G2796" i="4" s="1"/>
  <c r="H2796" i="4" s="1"/>
  <c r="C2790" i="4"/>
  <c r="C2784" i="4"/>
  <c r="D2784" i="4" s="1"/>
  <c r="E2784" i="4" s="1"/>
  <c r="F2784" i="4" s="1"/>
  <c r="G2784" i="4" s="1"/>
  <c r="H2784" i="4" s="1"/>
  <c r="C2783" i="4"/>
  <c r="C2782" i="4"/>
  <c r="D2782" i="4" s="1"/>
  <c r="E2782" i="4" s="1"/>
  <c r="F2782" i="4" s="1"/>
  <c r="G2782" i="4" s="1"/>
  <c r="H2782" i="4" s="1"/>
  <c r="C2781" i="4"/>
  <c r="D2781" i="4" s="1"/>
  <c r="E2781" i="4" s="1"/>
  <c r="F2781" i="4" s="1"/>
  <c r="G2781" i="4" s="1"/>
  <c r="H2781" i="4" s="1"/>
  <c r="C2780" i="4"/>
  <c r="C2779" i="4"/>
  <c r="C2778" i="4"/>
  <c r="C2777" i="4"/>
  <c r="C2776" i="4"/>
  <c r="C2775" i="4"/>
  <c r="C2774" i="4"/>
  <c r="D2774" i="4" s="1"/>
  <c r="E2774" i="4" s="1"/>
  <c r="F2774" i="4" s="1"/>
  <c r="G2774" i="4" s="1"/>
  <c r="H2774" i="4" s="1"/>
  <c r="C2773" i="4"/>
  <c r="D2773" i="4" s="1"/>
  <c r="E2773" i="4" s="1"/>
  <c r="F2773" i="4" s="1"/>
  <c r="G2773" i="4" s="1"/>
  <c r="H2773" i="4" s="1"/>
  <c r="C2772" i="4"/>
  <c r="D2772" i="4" s="1"/>
  <c r="E2772" i="4" s="1"/>
  <c r="F2772" i="4" s="1"/>
  <c r="G2772" i="4" s="1"/>
  <c r="H2772" i="4" s="1"/>
  <c r="C2771" i="4"/>
  <c r="C2770" i="4"/>
  <c r="D2770" i="4" s="1"/>
  <c r="E2770" i="4" s="1"/>
  <c r="F2770" i="4" s="1"/>
  <c r="G2770" i="4" s="1"/>
  <c r="H2770" i="4" s="1"/>
  <c r="C2769" i="4"/>
  <c r="D2769" i="4" s="1"/>
  <c r="E2769" i="4" s="1"/>
  <c r="F2769" i="4" s="1"/>
  <c r="G2769" i="4" s="1"/>
  <c r="H2769" i="4" s="1"/>
  <c r="C2768" i="4"/>
  <c r="C2767" i="4"/>
  <c r="C2766" i="4"/>
  <c r="C2765" i="4"/>
  <c r="C2764" i="4"/>
  <c r="C2763" i="4"/>
  <c r="C2762" i="4"/>
  <c r="D2762" i="4" s="1"/>
  <c r="E2762" i="4" s="1"/>
  <c r="F2762" i="4" s="1"/>
  <c r="G2762" i="4" s="1"/>
  <c r="H2762" i="4" s="1"/>
  <c r="C2761" i="4"/>
  <c r="D2761" i="4" s="1"/>
  <c r="E2761" i="4" s="1"/>
  <c r="F2761" i="4" s="1"/>
  <c r="G2761" i="4" s="1"/>
  <c r="H2761" i="4" s="1"/>
  <c r="C2760" i="4"/>
  <c r="D2760" i="4" s="1"/>
  <c r="E2760" i="4" s="1"/>
  <c r="F2760" i="4" s="1"/>
  <c r="G2760" i="4" s="1"/>
  <c r="H2760" i="4" s="1"/>
  <c r="C2759" i="4"/>
  <c r="C2758" i="4"/>
  <c r="D2758" i="4" s="1"/>
  <c r="E2758" i="4" s="1"/>
  <c r="F2758" i="4" s="1"/>
  <c r="G2758" i="4" s="1"/>
  <c r="H2758" i="4" s="1"/>
  <c r="C2757" i="4"/>
  <c r="D2757" i="4" s="1"/>
  <c r="E2757" i="4" s="1"/>
  <c r="F2757" i="4" s="1"/>
  <c r="G2757" i="4" s="1"/>
  <c r="H2757" i="4" s="1"/>
  <c r="C2756" i="4"/>
  <c r="C2755" i="4"/>
  <c r="C2754" i="4"/>
  <c r="C2753" i="4"/>
  <c r="C2752" i="4"/>
  <c r="C2751" i="4"/>
  <c r="C2750" i="4"/>
  <c r="D2750" i="4" s="1"/>
  <c r="E2750" i="4" s="1"/>
  <c r="F2750" i="4" s="1"/>
  <c r="G2750" i="4" s="1"/>
  <c r="H2750" i="4" s="1"/>
  <c r="C2749" i="4"/>
  <c r="D2749" i="4" s="1"/>
  <c r="E2749" i="4" s="1"/>
  <c r="F2749" i="4" s="1"/>
  <c r="G2749" i="4" s="1"/>
  <c r="H2749" i="4" s="1"/>
  <c r="C2748" i="4"/>
  <c r="D2748" i="4" s="1"/>
  <c r="E2748" i="4" s="1"/>
  <c r="F2748" i="4" s="1"/>
  <c r="G2748" i="4" s="1"/>
  <c r="H2748" i="4" s="1"/>
  <c r="C2747" i="4"/>
  <c r="C2746" i="4"/>
  <c r="D2746" i="4" s="1"/>
  <c r="E2746" i="4" s="1"/>
  <c r="F2746" i="4" s="1"/>
  <c r="G2746" i="4" s="1"/>
  <c r="H2746" i="4" s="1"/>
  <c r="C2745" i="4"/>
  <c r="D2745" i="4" s="1"/>
  <c r="E2745" i="4" s="1"/>
  <c r="F2745" i="4" s="1"/>
  <c r="G2745" i="4" s="1"/>
  <c r="H2745" i="4" s="1"/>
  <c r="C2744" i="4"/>
  <c r="C2743" i="4"/>
  <c r="C2742" i="4"/>
  <c r="C2741" i="4"/>
  <c r="C2740" i="4"/>
  <c r="C2739" i="4"/>
  <c r="C2738" i="4"/>
  <c r="D2738" i="4" s="1"/>
  <c r="E2738" i="4" s="1"/>
  <c r="F2738" i="4" s="1"/>
  <c r="G2738" i="4" s="1"/>
  <c r="H2738" i="4" s="1"/>
  <c r="C2737" i="4"/>
  <c r="C2736" i="4"/>
  <c r="D2736" i="4" s="1"/>
  <c r="E2736" i="4" s="1"/>
  <c r="F2736" i="4" s="1"/>
  <c r="G2736" i="4" s="1"/>
  <c r="H2736" i="4" s="1"/>
  <c r="C2735" i="4"/>
  <c r="C2734" i="4"/>
  <c r="D2734" i="4" s="1"/>
  <c r="E2734" i="4" s="1"/>
  <c r="F2734" i="4" s="1"/>
  <c r="G2734" i="4" s="1"/>
  <c r="H2734" i="4" s="1"/>
  <c r="C2733" i="4"/>
  <c r="D2733" i="4" s="1"/>
  <c r="E2733" i="4" s="1"/>
  <c r="F2733" i="4" s="1"/>
  <c r="G2733" i="4" s="1"/>
  <c r="H2733" i="4" s="1"/>
  <c r="C2732" i="4"/>
  <c r="C2731" i="4"/>
  <c r="C2730" i="4"/>
  <c r="C2729" i="4"/>
  <c r="C2728" i="4"/>
  <c r="C2727" i="4"/>
  <c r="C2726" i="4"/>
  <c r="D2726" i="4" s="1"/>
  <c r="E2726" i="4" s="1"/>
  <c r="F2726" i="4" s="1"/>
  <c r="G2726" i="4" s="1"/>
  <c r="H2726" i="4" s="1"/>
  <c r="C2725" i="4"/>
  <c r="C2724" i="4"/>
  <c r="D2724" i="4" s="1"/>
  <c r="E2724" i="4" s="1"/>
  <c r="F2724" i="4" s="1"/>
  <c r="G2724" i="4" s="1"/>
  <c r="H2724" i="4" s="1"/>
  <c r="C2723" i="4"/>
  <c r="C2722" i="4"/>
  <c r="C2721" i="4"/>
  <c r="C2720" i="4"/>
  <c r="C2719" i="4"/>
  <c r="C2718" i="4"/>
  <c r="C2717" i="4"/>
  <c r="C2716" i="4"/>
  <c r="C2715" i="4"/>
  <c r="C2714" i="4"/>
  <c r="D2714" i="4" s="1"/>
  <c r="E2714" i="4" s="1"/>
  <c r="F2714" i="4" s="1"/>
  <c r="G2714" i="4" s="1"/>
  <c r="H2714" i="4" s="1"/>
  <c r="C2713" i="4"/>
  <c r="C2712" i="4"/>
  <c r="D2712" i="4" s="1"/>
  <c r="E2712" i="4" s="1"/>
  <c r="F2712" i="4" s="1"/>
  <c r="G2712" i="4" s="1"/>
  <c r="H2712" i="4" s="1"/>
  <c r="C2711" i="4"/>
  <c r="C2710" i="4"/>
  <c r="D2710" i="4" s="1"/>
  <c r="E2710" i="4" s="1"/>
  <c r="F2710" i="4" s="1"/>
  <c r="G2710" i="4" s="1"/>
  <c r="H2710" i="4" s="1"/>
  <c r="C2709" i="4"/>
  <c r="D2709" i="4" s="1"/>
  <c r="E2709" i="4" s="1"/>
  <c r="F2709" i="4" s="1"/>
  <c r="G2709" i="4" s="1"/>
  <c r="H2709" i="4" s="1"/>
  <c r="C2708" i="4"/>
  <c r="C2707" i="4"/>
  <c r="C2706" i="4"/>
  <c r="C2705" i="4"/>
  <c r="C2704" i="4"/>
  <c r="C2703" i="4"/>
  <c r="C2702" i="4"/>
  <c r="D2702" i="4" s="1"/>
  <c r="E2702" i="4" s="1"/>
  <c r="F2702" i="4" s="1"/>
  <c r="G2702" i="4" s="1"/>
  <c r="H2702" i="4" s="1"/>
  <c r="C2701" i="4"/>
  <c r="D2701" i="4" s="1"/>
  <c r="E2701" i="4" s="1"/>
  <c r="F2701" i="4" s="1"/>
  <c r="G2701" i="4" s="1"/>
  <c r="H2701" i="4" s="1"/>
  <c r="C2700" i="4"/>
  <c r="D2700" i="4" s="1"/>
  <c r="E2700" i="4" s="1"/>
  <c r="F2700" i="4" s="1"/>
  <c r="G2700" i="4" s="1"/>
  <c r="H2700" i="4" s="1"/>
  <c r="C2699" i="4"/>
  <c r="C2698" i="4"/>
  <c r="D2698" i="4" s="1"/>
  <c r="E2698" i="4" s="1"/>
  <c r="F2698" i="4" s="1"/>
  <c r="G2698" i="4" s="1"/>
  <c r="H2698" i="4" s="1"/>
  <c r="C2697" i="4"/>
  <c r="D2697" i="4" s="1"/>
  <c r="E2697" i="4" s="1"/>
  <c r="F2697" i="4" s="1"/>
  <c r="G2697" i="4" s="1"/>
  <c r="H2697" i="4" s="1"/>
  <c r="C2696" i="4"/>
  <c r="C2695" i="4"/>
  <c r="C2694" i="4"/>
  <c r="C2693" i="4"/>
  <c r="C2692" i="4"/>
  <c r="C2691" i="4"/>
  <c r="C2690" i="4"/>
  <c r="C2689" i="4"/>
  <c r="D2689" i="4" s="1"/>
  <c r="E2689" i="4" s="1"/>
  <c r="F2689" i="4" s="1"/>
  <c r="G2689" i="4" s="1"/>
  <c r="H2689" i="4" s="1"/>
  <c r="C2688" i="4"/>
  <c r="D2688" i="4" s="1"/>
  <c r="E2688" i="4" s="1"/>
  <c r="F2688" i="4" s="1"/>
  <c r="G2688" i="4" s="1"/>
  <c r="H2688" i="4" s="1"/>
  <c r="C2687" i="4"/>
  <c r="C2686" i="4"/>
  <c r="D2686" i="4" s="1"/>
  <c r="E2686" i="4" s="1"/>
  <c r="F2686" i="4" s="1"/>
  <c r="G2686" i="4" s="1"/>
  <c r="H2686" i="4" s="1"/>
  <c r="C2685" i="4"/>
  <c r="D2685" i="4" s="1"/>
  <c r="E2685" i="4" s="1"/>
  <c r="F2685" i="4" s="1"/>
  <c r="G2685" i="4" s="1"/>
  <c r="H2685" i="4" s="1"/>
  <c r="C2878" i="4"/>
  <c r="C2791" i="4"/>
  <c r="C2785" i="4"/>
  <c r="C2909" i="4"/>
  <c r="C2814" i="4"/>
  <c r="C2805" i="4"/>
  <c r="C2801" i="4"/>
  <c r="C2797" i="4"/>
  <c r="D2797" i="4" s="1"/>
  <c r="E2797" i="4" s="1"/>
  <c r="F2797" i="4" s="1"/>
  <c r="G2797" i="4" s="1"/>
  <c r="H2797" i="4" s="1"/>
  <c r="C2816" i="4"/>
  <c r="D2816" i="4" s="1"/>
  <c r="E2816" i="4" s="1"/>
  <c r="F2816" i="4" s="1"/>
  <c r="G2816" i="4" s="1"/>
  <c r="H2816" i="4" s="1"/>
  <c r="C2809" i="4"/>
  <c r="C2792" i="4"/>
  <c r="D2792" i="4" s="1"/>
  <c r="E2792" i="4" s="1"/>
  <c r="F2792" i="4" s="1"/>
  <c r="G2792" i="4" s="1"/>
  <c r="H2792" i="4" s="1"/>
  <c r="C2786" i="4"/>
  <c r="C2812" i="4"/>
  <c r="C2873" i="4"/>
  <c r="D2873" i="4" s="1"/>
  <c r="E2873" i="4" s="1"/>
  <c r="F2873" i="4" s="1"/>
  <c r="G2873" i="4" s="1"/>
  <c r="H2873" i="4" s="1"/>
  <c r="C2859" i="4"/>
  <c r="C2810" i="4"/>
  <c r="C2794" i="4"/>
  <c r="C2788" i="4"/>
  <c r="C2858" i="4"/>
  <c r="D2858" i="4" s="1"/>
  <c r="E2858" i="4" s="1"/>
  <c r="F2858" i="4" s="1"/>
  <c r="G2858" i="4" s="1"/>
  <c r="H2858" i="4" s="1"/>
  <c r="C2815" i="4"/>
  <c r="C2807" i="4"/>
  <c r="D2807" i="4" s="1"/>
  <c r="E2807" i="4" s="1"/>
  <c r="F2807" i="4" s="1"/>
  <c r="G2807" i="4" s="1"/>
  <c r="H2807" i="4" s="1"/>
  <c r="C2882" i="4"/>
  <c r="C2813" i="4"/>
  <c r="D2813" i="4" s="1"/>
  <c r="E2813" i="4" s="1"/>
  <c r="F2813" i="4" s="1"/>
  <c r="G2813" i="4" s="1"/>
  <c r="H2813" i="4" s="1"/>
  <c r="C2795" i="4"/>
  <c r="D2795" i="4" s="1"/>
  <c r="E2795" i="4" s="1"/>
  <c r="F2795" i="4" s="1"/>
  <c r="G2795" i="4" s="1"/>
  <c r="H2795" i="4" s="1"/>
  <c r="C2789" i="4"/>
  <c r="C2803" i="4"/>
  <c r="D2803" i="4" s="1"/>
  <c r="E2803" i="4" s="1"/>
  <c r="F2803" i="4" s="1"/>
  <c r="G2803" i="4" s="1"/>
  <c r="H2803" i="4" s="1"/>
  <c r="C2684" i="4"/>
  <c r="C2672" i="4"/>
  <c r="C2660" i="4"/>
  <c r="C2802" i="4"/>
  <c r="C2787" i="4"/>
  <c r="D2787" i="4" s="1"/>
  <c r="E2787" i="4" s="1"/>
  <c r="F2787" i="4" s="1"/>
  <c r="G2787" i="4" s="1"/>
  <c r="H2787" i="4" s="1"/>
  <c r="C2673" i="4"/>
  <c r="D2673" i="4" s="1"/>
  <c r="E2673" i="4" s="1"/>
  <c r="F2673" i="4" s="1"/>
  <c r="G2673" i="4" s="1"/>
  <c r="H2673" i="4" s="1"/>
  <c r="C2661" i="4"/>
  <c r="D2661" i="4" s="1"/>
  <c r="E2661" i="4" s="1"/>
  <c r="F2661" i="4" s="1"/>
  <c r="G2661" i="4" s="1"/>
  <c r="H2661" i="4" s="1"/>
  <c r="C2674" i="4"/>
  <c r="C2662" i="4"/>
  <c r="C2902" i="4"/>
  <c r="C2675" i="4"/>
  <c r="C2663" i="4"/>
  <c r="C2806" i="4"/>
  <c r="C2676" i="4"/>
  <c r="C2664" i="4"/>
  <c r="C2677" i="4"/>
  <c r="C2665" i="4"/>
  <c r="D2665" i="4" s="1"/>
  <c r="E2665" i="4" s="1"/>
  <c r="F2665" i="4" s="1"/>
  <c r="G2665" i="4" s="1"/>
  <c r="H2665" i="4" s="1"/>
  <c r="C2653" i="4"/>
  <c r="D2653" i="4" s="1"/>
  <c r="E2653" i="4" s="1"/>
  <c r="F2653" i="4" s="1"/>
  <c r="G2653" i="4" s="1"/>
  <c r="H2653" i="4" s="1"/>
  <c r="C2652" i="4"/>
  <c r="D2652" i="4" s="1"/>
  <c r="E2652" i="4" s="1"/>
  <c r="F2652" i="4" s="1"/>
  <c r="G2652" i="4" s="1"/>
  <c r="H2652" i="4" s="1"/>
  <c r="C2651" i="4"/>
  <c r="C2650" i="4"/>
  <c r="C2649" i="4"/>
  <c r="D2649" i="4" s="1"/>
  <c r="E2649" i="4" s="1"/>
  <c r="F2649" i="4" s="1"/>
  <c r="G2649" i="4" s="1"/>
  <c r="H2649" i="4" s="1"/>
  <c r="C2648" i="4"/>
  <c r="C2678" i="4"/>
  <c r="C2666" i="4"/>
  <c r="C2654" i="4"/>
  <c r="C2683" i="4"/>
  <c r="C2671" i="4"/>
  <c r="C2659" i="4"/>
  <c r="D2659" i="4" s="1"/>
  <c r="E2659" i="4" s="1"/>
  <c r="F2659" i="4" s="1"/>
  <c r="G2659" i="4" s="1"/>
  <c r="H2659" i="4" s="1"/>
  <c r="C2667" i="4"/>
  <c r="C2611" i="4"/>
  <c r="D2611" i="4" s="1"/>
  <c r="E2611" i="4" s="1"/>
  <c r="F2611" i="4" s="1"/>
  <c r="G2611" i="4" s="1"/>
  <c r="H2611" i="4" s="1"/>
  <c r="C2599" i="4"/>
  <c r="C2680" i="4"/>
  <c r="C2644" i="4"/>
  <c r="D2644" i="4" s="1"/>
  <c r="E2644" i="4" s="1"/>
  <c r="F2644" i="4" s="1"/>
  <c r="G2644" i="4" s="1"/>
  <c r="H2644" i="4" s="1"/>
  <c r="C2640" i="4"/>
  <c r="C2634" i="4"/>
  <c r="C2628" i="4"/>
  <c r="C2622" i="4"/>
  <c r="C2612" i="4"/>
  <c r="C2600" i="4"/>
  <c r="C2657" i="4"/>
  <c r="D2657" i="4" s="1"/>
  <c r="E2657" i="4" s="1"/>
  <c r="F2657" i="4" s="1"/>
  <c r="G2657" i="4" s="1"/>
  <c r="H2657" i="4" s="1"/>
  <c r="C2613" i="4"/>
  <c r="D2613" i="4" s="1"/>
  <c r="E2613" i="4" s="1"/>
  <c r="F2613" i="4" s="1"/>
  <c r="G2613" i="4" s="1"/>
  <c r="H2613" i="4" s="1"/>
  <c r="C2601" i="4"/>
  <c r="D2601" i="4" s="1"/>
  <c r="E2601" i="4" s="1"/>
  <c r="F2601" i="4" s="1"/>
  <c r="G2601" i="4" s="1"/>
  <c r="H2601" i="4" s="1"/>
  <c r="C2670" i="4"/>
  <c r="C2635" i="4"/>
  <c r="C2629" i="4"/>
  <c r="D2629" i="4" s="1"/>
  <c r="E2629" i="4" s="1"/>
  <c r="F2629" i="4" s="1"/>
  <c r="G2629" i="4" s="1"/>
  <c r="H2629" i="4" s="1"/>
  <c r="C2623" i="4"/>
  <c r="C2614" i="4"/>
  <c r="C2602" i="4"/>
  <c r="C2679" i="4"/>
  <c r="C2647" i="4"/>
  <c r="C2641" i="4"/>
  <c r="C2615" i="4"/>
  <c r="D2615" i="4" s="1"/>
  <c r="E2615" i="4" s="1"/>
  <c r="F2615" i="4" s="1"/>
  <c r="G2615" i="4" s="1"/>
  <c r="H2615" i="4" s="1"/>
  <c r="C2603" i="4"/>
  <c r="C2656" i="4"/>
  <c r="D2656" i="4" s="1"/>
  <c r="E2656" i="4" s="1"/>
  <c r="F2656" i="4" s="1"/>
  <c r="G2656" i="4" s="1"/>
  <c r="H2656" i="4" s="1"/>
  <c r="C2636" i="4"/>
  <c r="C2630" i="4"/>
  <c r="D2630" i="4" s="1"/>
  <c r="E2630" i="4" s="1"/>
  <c r="F2630" i="4" s="1"/>
  <c r="G2630" i="4" s="1"/>
  <c r="H2630" i="4" s="1"/>
  <c r="C2624" i="4"/>
  <c r="C2616" i="4"/>
  <c r="C2604" i="4"/>
  <c r="C2799" i="4"/>
  <c r="C2669" i="4"/>
  <c r="C2645" i="4"/>
  <c r="C2617" i="4"/>
  <c r="C2605" i="4"/>
  <c r="D2605" i="4" s="1"/>
  <c r="E2605" i="4" s="1"/>
  <c r="F2605" i="4" s="1"/>
  <c r="G2605" i="4" s="1"/>
  <c r="H2605" i="4" s="1"/>
  <c r="C2668" i="4"/>
  <c r="D2668" i="4" s="1"/>
  <c r="E2668" i="4" s="1"/>
  <c r="F2668" i="4" s="1"/>
  <c r="G2668" i="4" s="1"/>
  <c r="H2668" i="4" s="1"/>
  <c r="C2655" i="4"/>
  <c r="D2655" i="4" s="1"/>
  <c r="E2655" i="4" s="1"/>
  <c r="F2655" i="4" s="1"/>
  <c r="G2655" i="4" s="1"/>
  <c r="H2655" i="4" s="1"/>
  <c r="C2638" i="4"/>
  <c r="C2632" i="4"/>
  <c r="D2632" i="4" s="1"/>
  <c r="E2632" i="4" s="1"/>
  <c r="F2632" i="4" s="1"/>
  <c r="G2632" i="4" s="1"/>
  <c r="H2632" i="4" s="1"/>
  <c r="C2626" i="4"/>
  <c r="C2620" i="4"/>
  <c r="C2608" i="4"/>
  <c r="C2596" i="4"/>
  <c r="C2793" i="4"/>
  <c r="C2658" i="4"/>
  <c r="C2646" i="4"/>
  <c r="C2639" i="4"/>
  <c r="D2639" i="4" s="1"/>
  <c r="E2639" i="4" s="1"/>
  <c r="F2639" i="4" s="1"/>
  <c r="G2639" i="4" s="1"/>
  <c r="H2639" i="4" s="1"/>
  <c r="C2633" i="4"/>
  <c r="D2633" i="4" s="1"/>
  <c r="E2633" i="4" s="1"/>
  <c r="F2633" i="4" s="1"/>
  <c r="G2633" i="4" s="1"/>
  <c r="H2633" i="4" s="1"/>
  <c r="C2627" i="4"/>
  <c r="D2627" i="4" s="1"/>
  <c r="E2627" i="4" s="1"/>
  <c r="F2627" i="4" s="1"/>
  <c r="G2627" i="4" s="1"/>
  <c r="H2627" i="4" s="1"/>
  <c r="C2621" i="4"/>
  <c r="C2610" i="4"/>
  <c r="C2606" i="4"/>
  <c r="D2606" i="4" s="1"/>
  <c r="E2606" i="4" s="1"/>
  <c r="F2606" i="4" s="1"/>
  <c r="G2606" i="4" s="1"/>
  <c r="H2606" i="4" s="1"/>
  <c r="C2598" i="4"/>
  <c r="C2573" i="4"/>
  <c r="C2549" i="4"/>
  <c r="C2619" i="4"/>
  <c r="C2594" i="4"/>
  <c r="C2591" i="4"/>
  <c r="C2588" i="4"/>
  <c r="D2588" i="4" s="1"/>
  <c r="E2588" i="4" s="1"/>
  <c r="F2588" i="4" s="1"/>
  <c r="G2588" i="4" s="1"/>
  <c r="H2588" i="4" s="1"/>
  <c r="C2585" i="4"/>
  <c r="D2585" i="4" s="1"/>
  <c r="E2585" i="4" s="1"/>
  <c r="F2585" i="4" s="1"/>
  <c r="G2585" i="4" s="1"/>
  <c r="H2585" i="4" s="1"/>
  <c r="C2580" i="4"/>
  <c r="D2580" i="4" s="1"/>
  <c r="E2580" i="4" s="1"/>
  <c r="F2580" i="4" s="1"/>
  <c r="G2580" i="4" s="1"/>
  <c r="H2580" i="4" s="1"/>
  <c r="C2541" i="4"/>
  <c r="C2540" i="4"/>
  <c r="D2540" i="4" s="1"/>
  <c r="E2540" i="4" s="1"/>
  <c r="F2540" i="4" s="1"/>
  <c r="G2540" i="4" s="1"/>
  <c r="H2540" i="4" s="1"/>
  <c r="C2539" i="4"/>
  <c r="D2539" i="4" s="1"/>
  <c r="E2539" i="4" s="1"/>
  <c r="F2539" i="4" s="1"/>
  <c r="G2539" i="4" s="1"/>
  <c r="H2539" i="4" s="1"/>
  <c r="C2538" i="4"/>
  <c r="C2537" i="4"/>
  <c r="C2536" i="4"/>
  <c r="C2535" i="4"/>
  <c r="C2534" i="4"/>
  <c r="C2533" i="4"/>
  <c r="C2532" i="4"/>
  <c r="D2532" i="4" s="1"/>
  <c r="E2532" i="4" s="1"/>
  <c r="F2532" i="4" s="1"/>
  <c r="G2532" i="4" s="1"/>
  <c r="H2532" i="4" s="1"/>
  <c r="C2531" i="4"/>
  <c r="D2531" i="4" s="1"/>
  <c r="E2531" i="4" s="1"/>
  <c r="F2531" i="4" s="1"/>
  <c r="G2531" i="4" s="1"/>
  <c r="H2531" i="4" s="1"/>
  <c r="C2530" i="4"/>
  <c r="D2530" i="4" s="1"/>
  <c r="E2530" i="4" s="1"/>
  <c r="F2530" i="4" s="1"/>
  <c r="G2530" i="4" s="1"/>
  <c r="H2530" i="4" s="1"/>
  <c r="C2529" i="4"/>
  <c r="C2528" i="4"/>
  <c r="D2528" i="4" s="1"/>
  <c r="E2528" i="4" s="1"/>
  <c r="F2528" i="4" s="1"/>
  <c r="G2528" i="4" s="1"/>
  <c r="H2528" i="4" s="1"/>
  <c r="C2527" i="4"/>
  <c r="D2527" i="4" s="1"/>
  <c r="E2527" i="4" s="1"/>
  <c r="F2527" i="4" s="1"/>
  <c r="G2527" i="4" s="1"/>
  <c r="H2527" i="4" s="1"/>
  <c r="C2526" i="4"/>
  <c r="C2525" i="4"/>
  <c r="C2524" i="4"/>
  <c r="C2523" i="4"/>
  <c r="C2522" i="4"/>
  <c r="C2521" i="4"/>
  <c r="C2520" i="4"/>
  <c r="D2520" i="4" s="1"/>
  <c r="E2520" i="4" s="1"/>
  <c r="F2520" i="4" s="1"/>
  <c r="G2520" i="4" s="1"/>
  <c r="H2520" i="4" s="1"/>
  <c r="C2519" i="4"/>
  <c r="D2519" i="4" s="1"/>
  <c r="E2519" i="4" s="1"/>
  <c r="F2519" i="4" s="1"/>
  <c r="G2519" i="4" s="1"/>
  <c r="H2519" i="4" s="1"/>
  <c r="C2518" i="4"/>
  <c r="D2518" i="4" s="1"/>
  <c r="E2518" i="4" s="1"/>
  <c r="F2518" i="4" s="1"/>
  <c r="G2518" i="4" s="1"/>
  <c r="H2518" i="4" s="1"/>
  <c r="C2517" i="4"/>
  <c r="C2516" i="4"/>
  <c r="D2516" i="4" s="1"/>
  <c r="E2516" i="4" s="1"/>
  <c r="F2516" i="4" s="1"/>
  <c r="G2516" i="4" s="1"/>
  <c r="H2516" i="4" s="1"/>
  <c r="C2515" i="4"/>
  <c r="D2515" i="4" s="1"/>
  <c r="E2515" i="4" s="1"/>
  <c r="F2515" i="4" s="1"/>
  <c r="G2515" i="4" s="1"/>
  <c r="H2515" i="4" s="1"/>
  <c r="C2514" i="4"/>
  <c r="C2513" i="4"/>
  <c r="C2512" i="4"/>
  <c r="C2511" i="4"/>
  <c r="C2510" i="4"/>
  <c r="C2509" i="4"/>
  <c r="C2508" i="4"/>
  <c r="C2507" i="4"/>
  <c r="D2507" i="4" s="1"/>
  <c r="E2507" i="4" s="1"/>
  <c r="F2507" i="4" s="1"/>
  <c r="G2507" i="4" s="1"/>
  <c r="H2507" i="4" s="1"/>
  <c r="C2506" i="4"/>
  <c r="D2506" i="4" s="1"/>
  <c r="E2506" i="4" s="1"/>
  <c r="F2506" i="4" s="1"/>
  <c r="G2506" i="4" s="1"/>
  <c r="H2506" i="4" s="1"/>
  <c r="C2505" i="4"/>
  <c r="C2643" i="4"/>
  <c r="D2643" i="4" s="1"/>
  <c r="E2643" i="4" s="1"/>
  <c r="F2643" i="4" s="1"/>
  <c r="G2643" i="4" s="1"/>
  <c r="H2643" i="4" s="1"/>
  <c r="C2575" i="4"/>
  <c r="D2575" i="4" s="1"/>
  <c r="E2575" i="4" s="1"/>
  <c r="F2575" i="4" s="1"/>
  <c r="G2575" i="4" s="1"/>
  <c r="H2575" i="4" s="1"/>
  <c r="C2558" i="4"/>
  <c r="C2554" i="4"/>
  <c r="C2550" i="4"/>
  <c r="C2542" i="4"/>
  <c r="C2798" i="4"/>
  <c r="C2642" i="4"/>
  <c r="C2637" i="4"/>
  <c r="D2637" i="4" s="1"/>
  <c r="E2637" i="4" s="1"/>
  <c r="F2637" i="4" s="1"/>
  <c r="G2637" i="4" s="1"/>
  <c r="H2637" i="4" s="1"/>
  <c r="C2618" i="4"/>
  <c r="C2597" i="4"/>
  <c r="D2597" i="4" s="1"/>
  <c r="E2597" i="4" s="1"/>
  <c r="F2597" i="4" s="1"/>
  <c r="G2597" i="4" s="1"/>
  <c r="H2597" i="4" s="1"/>
  <c r="C2582" i="4"/>
  <c r="C2571" i="4"/>
  <c r="C2568" i="4"/>
  <c r="D2568" i="4" s="1"/>
  <c r="E2568" i="4" s="1"/>
  <c r="F2568" i="4" s="1"/>
  <c r="G2568" i="4" s="1"/>
  <c r="H2568" i="4" s="1"/>
  <c r="C2565" i="4"/>
  <c r="C2562" i="4"/>
  <c r="C2543" i="4"/>
  <c r="C2577" i="4"/>
  <c r="C2544" i="4"/>
  <c r="C2609" i="4"/>
  <c r="C2593" i="4"/>
  <c r="D2593" i="4" s="1"/>
  <c r="E2593" i="4" s="1"/>
  <c r="F2593" i="4" s="1"/>
  <c r="G2593" i="4" s="1"/>
  <c r="H2593" i="4" s="1"/>
  <c r="C2590" i="4"/>
  <c r="C2587" i="4"/>
  <c r="D2587" i="4" s="1"/>
  <c r="E2587" i="4" s="1"/>
  <c r="F2587" i="4" s="1"/>
  <c r="G2587" i="4" s="1"/>
  <c r="H2587" i="4" s="1"/>
  <c r="C2584" i="4"/>
  <c r="C2559" i="4"/>
  <c r="C2555" i="4"/>
  <c r="C2551" i="4"/>
  <c r="C2545" i="4"/>
  <c r="C2682" i="4"/>
  <c r="C2631" i="4"/>
  <c r="C2579" i="4"/>
  <c r="C2546" i="4"/>
  <c r="C2578" i="4"/>
  <c r="D2578" i="4" s="1"/>
  <c r="E2578" i="4" s="1"/>
  <c r="F2578" i="4" s="1"/>
  <c r="G2578" i="4" s="1"/>
  <c r="H2578" i="4" s="1"/>
  <c r="C2570" i="4"/>
  <c r="D2570" i="4" s="1"/>
  <c r="E2570" i="4" s="1"/>
  <c r="F2570" i="4" s="1"/>
  <c r="G2570" i="4" s="1"/>
  <c r="H2570" i="4" s="1"/>
  <c r="C2567" i="4"/>
  <c r="D2567" i="4" s="1"/>
  <c r="E2567" i="4" s="1"/>
  <c r="F2567" i="4" s="1"/>
  <c r="G2567" i="4" s="1"/>
  <c r="H2567" i="4" s="1"/>
  <c r="C2564" i="4"/>
  <c r="C2561" i="4"/>
  <c r="C2557" i="4"/>
  <c r="D2557" i="4" s="1"/>
  <c r="E2557" i="4" s="1"/>
  <c r="F2557" i="4" s="1"/>
  <c r="G2557" i="4" s="1"/>
  <c r="H2557" i="4" s="1"/>
  <c r="C2553" i="4"/>
  <c r="C2572" i="4"/>
  <c r="C2563" i="4"/>
  <c r="C2500" i="4"/>
  <c r="C2478" i="4"/>
  <c r="C2474" i="4"/>
  <c r="C2470" i="4"/>
  <c r="D2470" i="4" s="1"/>
  <c r="E2470" i="4" s="1"/>
  <c r="F2470" i="4" s="1"/>
  <c r="G2470" i="4" s="1"/>
  <c r="H2470" i="4" s="1"/>
  <c r="C2466" i="4"/>
  <c r="C2462" i="4"/>
  <c r="C2458" i="4"/>
  <c r="C2454" i="4"/>
  <c r="D2454" i="4" s="1"/>
  <c r="E2454" i="4" s="1"/>
  <c r="F2454" i="4" s="1"/>
  <c r="G2454" i="4" s="1"/>
  <c r="H2454" i="4" s="1"/>
  <c r="C2450" i="4"/>
  <c r="C2446" i="4"/>
  <c r="C2442" i="4"/>
  <c r="C2438" i="4"/>
  <c r="C2432" i="4"/>
  <c r="C2426" i="4"/>
  <c r="C2418" i="4"/>
  <c r="C2547" i="4"/>
  <c r="D2547" i="4" s="1"/>
  <c r="E2547" i="4" s="1"/>
  <c r="F2547" i="4" s="1"/>
  <c r="G2547" i="4" s="1"/>
  <c r="H2547" i="4" s="1"/>
  <c r="C2482" i="4"/>
  <c r="D2482" i="4" s="1"/>
  <c r="E2482" i="4" s="1"/>
  <c r="F2482" i="4" s="1"/>
  <c r="G2482" i="4" s="1"/>
  <c r="H2482" i="4" s="1"/>
  <c r="C2419" i="4"/>
  <c r="D2419" i="4" s="1"/>
  <c r="E2419" i="4" s="1"/>
  <c r="F2419" i="4" s="1"/>
  <c r="G2419" i="4" s="1"/>
  <c r="H2419" i="4" s="1"/>
  <c r="C2586" i="4"/>
  <c r="C2502" i="4"/>
  <c r="D2502" i="4" s="1"/>
  <c r="E2502" i="4" s="1"/>
  <c r="F2502" i="4" s="1"/>
  <c r="G2502" i="4" s="1"/>
  <c r="H2502" i="4" s="1"/>
  <c r="C2433" i="4"/>
  <c r="D2433" i="4" s="1"/>
  <c r="E2433" i="4" s="1"/>
  <c r="F2433" i="4" s="1"/>
  <c r="G2433" i="4" s="1"/>
  <c r="H2433" i="4" s="1"/>
  <c r="C2427" i="4"/>
  <c r="C2420" i="4"/>
  <c r="C2607" i="4"/>
  <c r="C2595" i="4"/>
  <c r="C2479" i="4"/>
  <c r="C2475" i="4"/>
  <c r="C2471" i="4"/>
  <c r="D2471" i="4" s="1"/>
  <c r="E2471" i="4" s="1"/>
  <c r="F2471" i="4" s="1"/>
  <c r="G2471" i="4" s="1"/>
  <c r="H2471" i="4" s="1"/>
  <c r="C2467" i="4"/>
  <c r="C2463" i="4"/>
  <c r="D2463" i="4" s="1"/>
  <c r="E2463" i="4" s="1"/>
  <c r="F2463" i="4" s="1"/>
  <c r="G2463" i="4" s="1"/>
  <c r="H2463" i="4" s="1"/>
  <c r="C2459" i="4"/>
  <c r="C2455" i="4"/>
  <c r="D2455" i="4" s="1"/>
  <c r="E2455" i="4" s="1"/>
  <c r="F2455" i="4" s="1"/>
  <c r="G2455" i="4" s="1"/>
  <c r="H2455" i="4" s="1"/>
  <c r="C2451" i="4"/>
  <c r="D2451" i="4" s="1"/>
  <c r="E2451" i="4" s="1"/>
  <c r="F2451" i="4" s="1"/>
  <c r="G2451" i="4" s="1"/>
  <c r="H2451" i="4" s="1"/>
  <c r="C2447" i="4"/>
  <c r="C2443" i="4"/>
  <c r="C2439" i="4"/>
  <c r="C2421" i="4"/>
  <c r="C2566" i="4"/>
  <c r="C2504" i="4"/>
  <c r="C2497" i="4"/>
  <c r="C2495" i="4"/>
  <c r="D2495" i="4" s="1"/>
  <c r="E2495" i="4" s="1"/>
  <c r="F2495" i="4" s="1"/>
  <c r="G2495" i="4" s="1"/>
  <c r="H2495" i="4" s="1"/>
  <c r="C2493" i="4"/>
  <c r="D2493" i="4" s="1"/>
  <c r="E2493" i="4" s="1"/>
  <c r="F2493" i="4" s="1"/>
  <c r="G2493" i="4" s="1"/>
  <c r="H2493" i="4" s="1"/>
  <c r="C2491" i="4"/>
  <c r="C2489" i="4"/>
  <c r="C2487" i="4"/>
  <c r="D2487" i="4" s="1"/>
  <c r="E2487" i="4" s="1"/>
  <c r="F2487" i="4" s="1"/>
  <c r="G2487" i="4" s="1"/>
  <c r="H2487" i="4" s="1"/>
  <c r="C2485" i="4"/>
  <c r="C2434" i="4"/>
  <c r="C2428" i="4"/>
  <c r="C2422" i="4"/>
  <c r="C2681" i="4"/>
  <c r="C2499" i="4"/>
  <c r="C2592" i="4"/>
  <c r="D2592" i="4" s="1"/>
  <c r="E2592" i="4" s="1"/>
  <c r="F2592" i="4" s="1"/>
  <c r="G2592" i="4" s="1"/>
  <c r="H2592" i="4" s="1"/>
  <c r="C2576" i="4"/>
  <c r="D2576" i="4" s="1"/>
  <c r="E2576" i="4" s="1"/>
  <c r="F2576" i="4" s="1"/>
  <c r="G2576" i="4" s="1"/>
  <c r="H2576" i="4" s="1"/>
  <c r="C2483" i="4"/>
  <c r="D2483" i="4" s="1"/>
  <c r="E2483" i="4" s="1"/>
  <c r="F2483" i="4" s="1"/>
  <c r="G2483" i="4" s="1"/>
  <c r="H2483" i="4" s="1"/>
  <c r="C2480" i="4"/>
  <c r="C2476" i="4"/>
  <c r="C2472" i="4"/>
  <c r="C2468" i="4"/>
  <c r="C2464" i="4"/>
  <c r="C2460" i="4"/>
  <c r="C2456" i="4"/>
  <c r="C2452" i="4"/>
  <c r="C2448" i="4"/>
  <c r="C2444" i="4"/>
  <c r="D2444" i="4" s="1"/>
  <c r="E2444" i="4" s="1"/>
  <c r="F2444" i="4" s="1"/>
  <c r="G2444" i="4" s="1"/>
  <c r="H2444" i="4" s="1"/>
  <c r="C2440" i="4"/>
  <c r="D2440" i="4" s="1"/>
  <c r="E2440" i="4" s="1"/>
  <c r="F2440" i="4" s="1"/>
  <c r="G2440" i="4" s="1"/>
  <c r="H2440" i="4" s="1"/>
  <c r="C2435" i="4"/>
  <c r="D2435" i="4" s="1"/>
  <c r="E2435" i="4" s="1"/>
  <c r="F2435" i="4" s="1"/>
  <c r="G2435" i="4" s="1"/>
  <c r="H2435" i="4" s="1"/>
  <c r="C2429" i="4"/>
  <c r="C2423" i="4"/>
  <c r="C2581" i="4"/>
  <c r="C2560" i="4"/>
  <c r="C2556" i="4"/>
  <c r="C2552" i="4"/>
  <c r="C2503" i="4"/>
  <c r="C2481" i="4"/>
  <c r="C2477" i="4"/>
  <c r="C2473" i="4"/>
  <c r="D2473" i="4" s="1"/>
  <c r="E2473" i="4" s="1"/>
  <c r="F2473" i="4" s="1"/>
  <c r="G2473" i="4" s="1"/>
  <c r="H2473" i="4" s="1"/>
  <c r="C2469" i="4"/>
  <c r="D2469" i="4" s="1"/>
  <c r="E2469" i="4" s="1"/>
  <c r="F2469" i="4" s="1"/>
  <c r="G2469" i="4" s="1"/>
  <c r="H2469" i="4" s="1"/>
  <c r="C2465" i="4"/>
  <c r="D2465" i="4" s="1"/>
  <c r="E2465" i="4" s="1"/>
  <c r="F2465" i="4" s="1"/>
  <c r="G2465" i="4" s="1"/>
  <c r="H2465" i="4" s="1"/>
  <c r="C2461" i="4"/>
  <c r="C2457" i="4"/>
  <c r="C2453" i="4"/>
  <c r="D2453" i="4" s="1"/>
  <c r="E2453" i="4" s="1"/>
  <c r="F2453" i="4" s="1"/>
  <c r="G2453" i="4" s="1"/>
  <c r="H2453" i="4" s="1"/>
  <c r="C2449" i="4"/>
  <c r="C2445" i="4"/>
  <c r="C2441" i="4"/>
  <c r="C2548" i="4"/>
  <c r="C2484" i="4"/>
  <c r="C2417" i="4"/>
  <c r="C2416" i="4"/>
  <c r="D2416" i="4" s="1"/>
  <c r="E2416" i="4" s="1"/>
  <c r="F2416" i="4" s="1"/>
  <c r="G2416" i="4" s="1"/>
  <c r="H2416" i="4" s="1"/>
  <c r="C2415" i="4"/>
  <c r="D2415" i="4" s="1"/>
  <c r="E2415" i="4" s="1"/>
  <c r="F2415" i="4" s="1"/>
  <c r="G2415" i="4" s="1"/>
  <c r="H2415" i="4" s="1"/>
  <c r="C2414" i="4"/>
  <c r="D2414" i="4" s="1"/>
  <c r="E2414" i="4" s="1"/>
  <c r="F2414" i="4" s="1"/>
  <c r="G2414" i="4" s="1"/>
  <c r="H2414" i="4" s="1"/>
  <c r="C2413" i="4"/>
  <c r="C2412" i="4"/>
  <c r="D2412" i="4" s="1"/>
  <c r="E2412" i="4" s="1"/>
  <c r="F2412" i="4" s="1"/>
  <c r="G2412" i="4" s="1"/>
  <c r="H2412" i="4" s="1"/>
  <c r="C2411" i="4"/>
  <c r="C2410" i="4"/>
  <c r="C2409" i="4"/>
  <c r="C2408" i="4"/>
  <c r="C2407" i="4"/>
  <c r="C2406" i="4"/>
  <c r="C2405" i="4"/>
  <c r="C2404" i="4"/>
  <c r="D2404" i="4" s="1"/>
  <c r="E2404" i="4" s="1"/>
  <c r="F2404" i="4" s="1"/>
  <c r="G2404" i="4" s="1"/>
  <c r="H2404" i="4" s="1"/>
  <c r="C2403" i="4"/>
  <c r="C2402" i="4"/>
  <c r="D2402" i="4" s="1"/>
  <c r="E2402" i="4" s="1"/>
  <c r="F2402" i="4" s="1"/>
  <c r="G2402" i="4" s="1"/>
  <c r="H2402" i="4" s="1"/>
  <c r="C2401" i="4"/>
  <c r="C2400" i="4"/>
  <c r="C2399" i="4"/>
  <c r="D2399" i="4" s="1"/>
  <c r="E2399" i="4" s="1"/>
  <c r="F2399" i="4" s="1"/>
  <c r="G2399" i="4" s="1"/>
  <c r="H2399" i="4" s="1"/>
  <c r="C2398" i="4"/>
  <c r="C2397" i="4"/>
  <c r="C2396" i="4"/>
  <c r="C2395" i="4"/>
  <c r="C2394" i="4"/>
  <c r="C2393" i="4"/>
  <c r="C2392" i="4"/>
  <c r="C2391" i="4"/>
  <c r="C2390" i="4"/>
  <c r="D2390" i="4" s="1"/>
  <c r="E2390" i="4" s="1"/>
  <c r="F2390" i="4" s="1"/>
  <c r="G2390" i="4" s="1"/>
  <c r="H2390" i="4" s="1"/>
  <c r="C2389" i="4"/>
  <c r="C2388" i="4"/>
  <c r="D2388" i="4" s="1"/>
  <c r="E2388" i="4" s="1"/>
  <c r="F2388" i="4" s="1"/>
  <c r="G2388" i="4" s="1"/>
  <c r="H2388" i="4" s="1"/>
  <c r="C2387" i="4"/>
  <c r="D2387" i="4" s="1"/>
  <c r="E2387" i="4" s="1"/>
  <c r="F2387" i="4" s="1"/>
  <c r="G2387" i="4" s="1"/>
  <c r="H2387" i="4" s="1"/>
  <c r="C2386" i="4"/>
  <c r="C2385" i="4"/>
  <c r="C2384" i="4"/>
  <c r="C2383" i="4"/>
  <c r="C2382" i="4"/>
  <c r="C2381" i="4"/>
  <c r="C2380" i="4"/>
  <c r="C2379" i="4"/>
  <c r="D2379" i="4" s="1"/>
  <c r="E2379" i="4" s="1"/>
  <c r="F2379" i="4" s="1"/>
  <c r="G2379" i="4" s="1"/>
  <c r="H2379" i="4" s="1"/>
  <c r="C2378" i="4"/>
  <c r="D2378" i="4" s="1"/>
  <c r="E2378" i="4" s="1"/>
  <c r="F2378" i="4" s="1"/>
  <c r="G2378" i="4" s="1"/>
  <c r="H2378" i="4" s="1"/>
  <c r="C2377" i="4"/>
  <c r="C2376" i="4"/>
  <c r="C2375" i="4"/>
  <c r="D2375" i="4" s="1"/>
  <c r="E2375" i="4" s="1"/>
  <c r="F2375" i="4" s="1"/>
  <c r="G2375" i="4" s="1"/>
  <c r="H2375" i="4" s="1"/>
  <c r="C2374" i="4"/>
  <c r="C2373" i="4"/>
  <c r="C2372" i="4"/>
  <c r="C2371" i="4"/>
  <c r="C2368" i="4"/>
  <c r="C2361" i="4"/>
  <c r="C2355" i="4"/>
  <c r="D2355" i="4" s="1"/>
  <c r="E2355" i="4" s="1"/>
  <c r="F2355" i="4" s="1"/>
  <c r="G2355" i="4" s="1"/>
  <c r="H2355" i="4" s="1"/>
  <c r="C2349" i="4"/>
  <c r="D2349" i="4" s="1"/>
  <c r="E2349" i="4" s="1"/>
  <c r="F2349" i="4" s="1"/>
  <c r="G2349" i="4" s="1"/>
  <c r="H2349" i="4" s="1"/>
  <c r="C2343" i="4"/>
  <c r="D2343" i="4" s="1"/>
  <c r="E2343" i="4" s="1"/>
  <c r="F2343" i="4" s="1"/>
  <c r="G2343" i="4" s="1"/>
  <c r="H2343" i="4" s="1"/>
  <c r="C2574" i="4"/>
  <c r="C2424" i="4"/>
  <c r="C2337" i="4"/>
  <c r="D2337" i="4" s="1"/>
  <c r="E2337" i="4" s="1"/>
  <c r="F2337" i="4" s="1"/>
  <c r="G2337" i="4" s="1"/>
  <c r="H2337" i="4" s="1"/>
  <c r="C2336" i="4"/>
  <c r="C2335" i="4"/>
  <c r="C2334" i="4"/>
  <c r="C2333" i="4"/>
  <c r="C2332" i="4"/>
  <c r="C2331" i="4"/>
  <c r="C2330" i="4"/>
  <c r="D2330" i="4" s="1"/>
  <c r="E2330" i="4" s="1"/>
  <c r="F2330" i="4" s="1"/>
  <c r="G2330" i="4" s="1"/>
  <c r="H2330" i="4" s="1"/>
  <c r="C2329" i="4"/>
  <c r="D2329" i="4" s="1"/>
  <c r="E2329" i="4" s="1"/>
  <c r="F2329" i="4" s="1"/>
  <c r="G2329" i="4" s="1"/>
  <c r="H2329" i="4" s="1"/>
  <c r="C2328" i="4"/>
  <c r="D2328" i="4" s="1"/>
  <c r="E2328" i="4" s="1"/>
  <c r="F2328" i="4" s="1"/>
  <c r="G2328" i="4" s="1"/>
  <c r="H2328" i="4" s="1"/>
  <c r="C2327" i="4"/>
  <c r="C2326" i="4"/>
  <c r="D2326" i="4" s="1"/>
  <c r="E2326" i="4" s="1"/>
  <c r="F2326" i="4" s="1"/>
  <c r="G2326" i="4" s="1"/>
  <c r="H2326" i="4" s="1"/>
  <c r="C2325" i="4"/>
  <c r="D2325" i="4" s="1"/>
  <c r="E2325" i="4" s="1"/>
  <c r="F2325" i="4" s="1"/>
  <c r="G2325" i="4" s="1"/>
  <c r="H2325" i="4" s="1"/>
  <c r="C2324" i="4"/>
  <c r="C2323" i="4"/>
  <c r="C2322" i="4"/>
  <c r="C2496" i="4"/>
  <c r="C2488" i="4"/>
  <c r="C2362" i="4"/>
  <c r="C2356" i="4"/>
  <c r="D2356" i="4" s="1"/>
  <c r="E2356" i="4" s="1"/>
  <c r="F2356" i="4" s="1"/>
  <c r="G2356" i="4" s="1"/>
  <c r="H2356" i="4" s="1"/>
  <c r="C2350" i="4"/>
  <c r="D2350" i="4" s="1"/>
  <c r="E2350" i="4" s="1"/>
  <c r="F2350" i="4" s="1"/>
  <c r="G2350" i="4" s="1"/>
  <c r="H2350" i="4" s="1"/>
  <c r="C2344" i="4"/>
  <c r="C2338" i="4"/>
  <c r="C2366" i="4"/>
  <c r="D2366" i="4" s="1"/>
  <c r="E2366" i="4" s="1"/>
  <c r="F2366" i="4" s="1"/>
  <c r="G2366" i="4" s="1"/>
  <c r="H2366" i="4" s="1"/>
  <c r="C2569" i="4"/>
  <c r="D2569" i="4" s="1"/>
  <c r="E2569" i="4" s="1"/>
  <c r="F2569" i="4" s="1"/>
  <c r="G2569" i="4" s="1"/>
  <c r="H2569" i="4" s="1"/>
  <c r="C2357" i="4"/>
  <c r="C2351" i="4"/>
  <c r="C2345" i="4"/>
  <c r="C2339" i="4"/>
  <c r="C2494" i="4"/>
  <c r="C2486" i="4"/>
  <c r="C2437" i="4"/>
  <c r="C2369" i="4"/>
  <c r="C2363" i="4"/>
  <c r="C2501" i="4"/>
  <c r="C2358" i="4"/>
  <c r="C2352" i="4"/>
  <c r="D2352" i="4" s="1"/>
  <c r="E2352" i="4" s="1"/>
  <c r="F2352" i="4" s="1"/>
  <c r="G2352" i="4" s="1"/>
  <c r="H2352" i="4" s="1"/>
  <c r="C2346" i="4"/>
  <c r="C2340" i="4"/>
  <c r="C2583" i="4"/>
  <c r="C2625" i="4"/>
  <c r="C2498" i="4"/>
  <c r="C2490" i="4"/>
  <c r="C2425" i="4"/>
  <c r="D2425" i="4" s="1"/>
  <c r="E2425" i="4" s="1"/>
  <c r="F2425" i="4" s="1"/>
  <c r="G2425" i="4" s="1"/>
  <c r="H2425" i="4" s="1"/>
  <c r="C2365" i="4"/>
  <c r="C2275" i="4"/>
  <c r="D2275" i="4" s="1"/>
  <c r="E2275" i="4" s="1"/>
  <c r="F2275" i="4" s="1"/>
  <c r="G2275" i="4" s="1"/>
  <c r="H2275" i="4" s="1"/>
  <c r="C2271" i="4"/>
  <c r="C2267" i="4"/>
  <c r="C2263" i="4"/>
  <c r="D2263" i="4" s="1"/>
  <c r="E2263" i="4" s="1"/>
  <c r="F2263" i="4" s="1"/>
  <c r="G2263" i="4" s="1"/>
  <c r="H2263" i="4" s="1"/>
  <c r="C2258" i="4"/>
  <c r="C2252" i="4"/>
  <c r="C2246" i="4"/>
  <c r="C2240" i="4"/>
  <c r="C2234" i="4"/>
  <c r="C2227" i="4"/>
  <c r="C2492" i="4"/>
  <c r="C2353" i="4"/>
  <c r="D2353" i="4" s="1"/>
  <c r="E2353" i="4" s="1"/>
  <c r="F2353" i="4" s="1"/>
  <c r="G2353" i="4" s="1"/>
  <c r="H2353" i="4" s="1"/>
  <c r="C2228" i="4"/>
  <c r="D2228" i="4" s="1"/>
  <c r="E2228" i="4" s="1"/>
  <c r="F2228" i="4" s="1"/>
  <c r="G2228" i="4" s="1"/>
  <c r="H2228" i="4" s="1"/>
  <c r="C2348" i="4"/>
  <c r="C2319" i="4"/>
  <c r="C2316" i="4"/>
  <c r="D2316" i="4" s="1"/>
  <c r="E2316" i="4" s="1"/>
  <c r="F2316" i="4" s="1"/>
  <c r="G2316" i="4" s="1"/>
  <c r="H2316" i="4" s="1"/>
  <c r="C2313" i="4"/>
  <c r="C2310" i="4"/>
  <c r="C2308" i="4"/>
  <c r="C2306" i="4"/>
  <c r="C2304" i="4"/>
  <c r="C2302" i="4"/>
  <c r="C2300" i="4"/>
  <c r="D2300" i="4" s="1"/>
  <c r="E2300" i="4" s="1"/>
  <c r="F2300" i="4" s="1"/>
  <c r="G2300" i="4" s="1"/>
  <c r="H2300" i="4" s="1"/>
  <c r="C2298" i="4"/>
  <c r="C2296" i="4"/>
  <c r="D2296" i="4" s="1"/>
  <c r="E2296" i="4" s="1"/>
  <c r="F2296" i="4" s="1"/>
  <c r="G2296" i="4" s="1"/>
  <c r="H2296" i="4" s="1"/>
  <c r="C2294" i="4"/>
  <c r="C2292" i="4"/>
  <c r="C2290" i="4"/>
  <c r="D2290" i="4" s="1"/>
  <c r="E2290" i="4" s="1"/>
  <c r="F2290" i="4" s="1"/>
  <c r="G2290" i="4" s="1"/>
  <c r="H2290" i="4" s="1"/>
  <c r="C2288" i="4"/>
  <c r="C2286" i="4"/>
  <c r="C2284" i="4"/>
  <c r="C2279" i="4"/>
  <c r="C2259" i="4"/>
  <c r="C2253" i="4"/>
  <c r="C2247" i="4"/>
  <c r="C2241" i="4"/>
  <c r="D2241" i="4" s="1"/>
  <c r="E2241" i="4" s="1"/>
  <c r="F2241" i="4" s="1"/>
  <c r="G2241" i="4" s="1"/>
  <c r="H2241" i="4" s="1"/>
  <c r="C2235" i="4"/>
  <c r="D2235" i="4" s="1"/>
  <c r="E2235" i="4" s="1"/>
  <c r="F2235" i="4" s="1"/>
  <c r="G2235" i="4" s="1"/>
  <c r="H2235" i="4" s="1"/>
  <c r="C2229" i="4"/>
  <c r="C2367" i="4"/>
  <c r="C2282" i="4"/>
  <c r="C2276" i="4"/>
  <c r="C2272" i="4"/>
  <c r="C2268" i="4"/>
  <c r="C2264" i="4"/>
  <c r="C2589" i="4"/>
  <c r="C2347" i="4"/>
  <c r="C2260" i="4"/>
  <c r="D2260" i="4" s="1"/>
  <c r="E2260" i="4" s="1"/>
  <c r="F2260" i="4" s="1"/>
  <c r="G2260" i="4" s="1"/>
  <c r="H2260" i="4" s="1"/>
  <c r="C2254" i="4"/>
  <c r="D2254" i="4" s="1"/>
  <c r="E2254" i="4" s="1"/>
  <c r="F2254" i="4" s="1"/>
  <c r="G2254" i="4" s="1"/>
  <c r="H2254" i="4" s="1"/>
  <c r="C2248" i="4"/>
  <c r="D2248" i="4" s="1"/>
  <c r="E2248" i="4" s="1"/>
  <c r="F2248" i="4" s="1"/>
  <c r="G2248" i="4" s="1"/>
  <c r="H2248" i="4" s="1"/>
  <c r="C2242" i="4"/>
  <c r="C2236" i="4"/>
  <c r="D2236" i="4" s="1"/>
  <c r="E2236" i="4" s="1"/>
  <c r="F2236" i="4" s="1"/>
  <c r="G2236" i="4" s="1"/>
  <c r="H2236" i="4" s="1"/>
  <c r="C2230" i="4"/>
  <c r="D2230" i="4" s="1"/>
  <c r="E2230" i="4" s="1"/>
  <c r="F2230" i="4" s="1"/>
  <c r="G2230" i="4" s="1"/>
  <c r="H2230" i="4" s="1"/>
  <c r="C2219" i="4"/>
  <c r="C2218" i="4"/>
  <c r="C2217" i="4"/>
  <c r="C2216" i="4"/>
  <c r="C2215" i="4"/>
  <c r="C2214" i="4"/>
  <c r="C2213" i="4"/>
  <c r="C2212" i="4"/>
  <c r="D2212" i="4" s="1"/>
  <c r="E2212" i="4" s="1"/>
  <c r="F2212" i="4" s="1"/>
  <c r="G2212" i="4" s="1"/>
  <c r="H2212" i="4" s="1"/>
  <c r="C2211" i="4"/>
  <c r="D2211" i="4" s="1"/>
  <c r="E2211" i="4" s="1"/>
  <c r="F2211" i="4" s="1"/>
  <c r="G2211" i="4" s="1"/>
  <c r="H2211" i="4" s="1"/>
  <c r="C2210" i="4"/>
  <c r="C2209" i="4"/>
  <c r="D2209" i="4" s="1"/>
  <c r="E2209" i="4" s="1"/>
  <c r="F2209" i="4" s="1"/>
  <c r="G2209" i="4" s="1"/>
  <c r="H2209" i="4" s="1"/>
  <c r="C2208" i="4"/>
  <c r="D2208" i="4" s="1"/>
  <c r="E2208" i="4" s="1"/>
  <c r="F2208" i="4" s="1"/>
  <c r="G2208" i="4" s="1"/>
  <c r="H2208" i="4" s="1"/>
  <c r="C2207" i="4"/>
  <c r="C2206" i="4"/>
  <c r="C2205" i="4"/>
  <c r="C2204" i="4"/>
  <c r="C2203" i="4"/>
  <c r="C2202" i="4"/>
  <c r="C2201" i="4"/>
  <c r="D2201" i="4" s="1"/>
  <c r="E2201" i="4" s="1"/>
  <c r="F2201" i="4" s="1"/>
  <c r="G2201" i="4" s="1"/>
  <c r="H2201" i="4" s="1"/>
  <c r="C2200" i="4"/>
  <c r="C2199" i="4"/>
  <c r="C2198" i="4"/>
  <c r="C2197" i="4"/>
  <c r="D2197" i="4" s="1"/>
  <c r="E2197" i="4" s="1"/>
  <c r="F2197" i="4" s="1"/>
  <c r="G2197" i="4" s="1"/>
  <c r="H2197" i="4" s="1"/>
  <c r="C2196" i="4"/>
  <c r="C2195" i="4"/>
  <c r="C2194" i="4"/>
  <c r="C2193" i="4"/>
  <c r="C2192" i="4"/>
  <c r="C2191" i="4"/>
  <c r="C2190" i="4"/>
  <c r="C2189" i="4"/>
  <c r="D2189" i="4" s="1"/>
  <c r="E2189" i="4" s="1"/>
  <c r="F2189" i="4" s="1"/>
  <c r="G2189" i="4" s="1"/>
  <c r="H2189" i="4" s="1"/>
  <c r="C2188" i="4"/>
  <c r="D2188" i="4" s="1"/>
  <c r="E2188" i="4" s="1"/>
  <c r="F2188" i="4" s="1"/>
  <c r="G2188" i="4" s="1"/>
  <c r="H2188" i="4" s="1"/>
  <c r="C2187" i="4"/>
  <c r="D2187" i="4" s="1"/>
  <c r="E2187" i="4" s="1"/>
  <c r="F2187" i="4" s="1"/>
  <c r="G2187" i="4" s="1"/>
  <c r="H2187" i="4" s="1"/>
  <c r="C2186" i="4"/>
  <c r="C2185" i="4"/>
  <c r="D2185" i="4" s="1"/>
  <c r="E2185" i="4" s="1"/>
  <c r="F2185" i="4" s="1"/>
  <c r="G2185" i="4" s="1"/>
  <c r="H2185" i="4" s="1"/>
  <c r="C2184" i="4"/>
  <c r="D2184" i="4" s="1"/>
  <c r="E2184" i="4" s="1"/>
  <c r="F2184" i="4" s="1"/>
  <c r="G2184" i="4" s="1"/>
  <c r="H2184" i="4" s="1"/>
  <c r="C2183" i="4"/>
  <c r="C2182" i="4"/>
  <c r="C2181" i="4"/>
  <c r="C2180" i="4"/>
  <c r="C2179" i="4"/>
  <c r="C2178" i="4"/>
  <c r="C2177" i="4"/>
  <c r="C2176" i="4"/>
  <c r="D2176" i="4" s="1"/>
  <c r="E2176" i="4" s="1"/>
  <c r="F2176" i="4" s="1"/>
  <c r="G2176" i="4" s="1"/>
  <c r="H2176" i="4" s="1"/>
  <c r="C2175" i="4"/>
  <c r="C2174" i="4"/>
  <c r="C2173" i="4"/>
  <c r="D2173" i="4" s="1"/>
  <c r="E2173" i="4" s="1"/>
  <c r="F2173" i="4" s="1"/>
  <c r="G2173" i="4" s="1"/>
  <c r="H2173" i="4" s="1"/>
  <c r="C2172" i="4"/>
  <c r="C2171" i="4"/>
  <c r="C2170" i="4"/>
  <c r="C2169" i="4"/>
  <c r="C2168" i="4"/>
  <c r="C2167" i="4"/>
  <c r="C2166" i="4"/>
  <c r="C2165" i="4"/>
  <c r="C2164" i="4"/>
  <c r="D2164" i="4" s="1"/>
  <c r="E2164" i="4" s="1"/>
  <c r="F2164" i="4" s="1"/>
  <c r="G2164" i="4" s="1"/>
  <c r="H2164" i="4" s="1"/>
  <c r="C2163" i="4"/>
  <c r="D2163" i="4" s="1"/>
  <c r="E2163" i="4" s="1"/>
  <c r="F2163" i="4" s="1"/>
  <c r="G2163" i="4" s="1"/>
  <c r="H2163" i="4" s="1"/>
  <c r="C2162" i="4"/>
  <c r="C2161" i="4"/>
  <c r="D2161" i="4" s="1"/>
  <c r="E2161" i="4" s="1"/>
  <c r="F2161" i="4" s="1"/>
  <c r="G2161" i="4" s="1"/>
  <c r="H2161" i="4" s="1"/>
  <c r="C2160" i="4"/>
  <c r="D2160" i="4" s="1"/>
  <c r="E2160" i="4" s="1"/>
  <c r="F2160" i="4" s="1"/>
  <c r="G2160" i="4" s="1"/>
  <c r="H2160" i="4" s="1"/>
  <c r="C2159" i="4"/>
  <c r="C2158" i="4"/>
  <c r="C2157" i="4"/>
  <c r="C2156" i="4"/>
  <c r="C2155" i="4"/>
  <c r="C2154" i="4"/>
  <c r="C2153" i="4"/>
  <c r="C2152" i="4"/>
  <c r="D2152" i="4" s="1"/>
  <c r="E2152" i="4" s="1"/>
  <c r="F2152" i="4" s="1"/>
  <c r="G2152" i="4" s="1"/>
  <c r="H2152" i="4" s="1"/>
  <c r="C2151" i="4"/>
  <c r="D2151" i="4" s="1"/>
  <c r="E2151" i="4" s="1"/>
  <c r="F2151" i="4" s="1"/>
  <c r="G2151" i="4" s="1"/>
  <c r="H2151" i="4" s="1"/>
  <c r="C2150" i="4"/>
  <c r="C2342" i="4"/>
  <c r="C2220" i="4"/>
  <c r="D2220" i="4" s="1"/>
  <c r="E2220" i="4" s="1"/>
  <c r="F2220" i="4" s="1"/>
  <c r="G2220" i="4" s="1"/>
  <c r="H2220" i="4" s="1"/>
  <c r="C2436" i="4"/>
  <c r="C2321" i="4"/>
  <c r="C2318" i="4"/>
  <c r="C2315" i="4"/>
  <c r="C2312" i="4"/>
  <c r="C2280" i="4"/>
  <c r="C2277" i="4"/>
  <c r="D2277" i="4" s="1"/>
  <c r="E2277" i="4" s="1"/>
  <c r="F2277" i="4" s="1"/>
  <c r="G2277" i="4" s="1"/>
  <c r="H2277" i="4" s="1"/>
  <c r="C2273" i="4"/>
  <c r="D2273" i="4" s="1"/>
  <c r="E2273" i="4" s="1"/>
  <c r="F2273" i="4" s="1"/>
  <c r="G2273" i="4" s="1"/>
  <c r="H2273" i="4" s="1"/>
  <c r="C2269" i="4"/>
  <c r="D2269" i="4" s="1"/>
  <c r="E2269" i="4" s="1"/>
  <c r="F2269" i="4" s="1"/>
  <c r="G2269" i="4" s="1"/>
  <c r="H2269" i="4" s="1"/>
  <c r="C2265" i="4"/>
  <c r="C2261" i="4"/>
  <c r="C2255" i="4"/>
  <c r="D2255" i="4" s="1"/>
  <c r="E2255" i="4" s="1"/>
  <c r="F2255" i="4" s="1"/>
  <c r="G2255" i="4" s="1"/>
  <c r="H2255" i="4" s="1"/>
  <c r="C2249" i="4"/>
  <c r="C2243" i="4"/>
  <c r="C2237" i="4"/>
  <c r="C2231" i="4"/>
  <c r="C2221" i="4"/>
  <c r="C2274" i="4"/>
  <c r="C2270" i="4"/>
  <c r="D2270" i="4" s="1"/>
  <c r="E2270" i="4" s="1"/>
  <c r="F2270" i="4" s="1"/>
  <c r="G2270" i="4" s="1"/>
  <c r="H2270" i="4" s="1"/>
  <c r="C2266" i="4"/>
  <c r="D2266" i="4" s="1"/>
  <c r="E2266" i="4" s="1"/>
  <c r="F2266" i="4" s="1"/>
  <c r="G2266" i="4" s="1"/>
  <c r="H2266" i="4" s="1"/>
  <c r="C2262" i="4"/>
  <c r="D2262" i="4" s="1"/>
  <c r="E2262" i="4" s="1"/>
  <c r="F2262" i="4" s="1"/>
  <c r="G2262" i="4" s="1"/>
  <c r="H2262" i="4" s="1"/>
  <c r="C2430" i="4"/>
  <c r="C2370" i="4"/>
  <c r="D2370" i="4" s="1"/>
  <c r="E2370" i="4" s="1"/>
  <c r="F2370" i="4" s="1"/>
  <c r="G2370" i="4" s="1"/>
  <c r="H2370" i="4" s="1"/>
  <c r="C2354" i="4"/>
  <c r="D2354" i="4" s="1"/>
  <c r="E2354" i="4" s="1"/>
  <c r="F2354" i="4" s="1"/>
  <c r="G2354" i="4" s="1"/>
  <c r="H2354" i="4" s="1"/>
  <c r="C2226" i="4"/>
  <c r="C2130" i="4"/>
  <c r="C2118" i="4"/>
  <c r="C2106" i="4"/>
  <c r="C2307" i="4"/>
  <c r="C2299" i="4"/>
  <c r="C2291" i="4"/>
  <c r="D2291" i="4" s="1"/>
  <c r="E2291" i="4" s="1"/>
  <c r="F2291" i="4" s="1"/>
  <c r="G2291" i="4" s="1"/>
  <c r="H2291" i="4" s="1"/>
  <c r="C2283" i="4"/>
  <c r="C2256" i="4"/>
  <c r="D2256" i="4" s="1"/>
  <c r="E2256" i="4" s="1"/>
  <c r="F2256" i="4" s="1"/>
  <c r="G2256" i="4" s="1"/>
  <c r="H2256" i="4" s="1"/>
  <c r="C2232" i="4"/>
  <c r="C2223" i="4"/>
  <c r="C2148" i="4"/>
  <c r="C2144" i="4"/>
  <c r="C2140" i="4"/>
  <c r="C2131" i="4"/>
  <c r="C2431" i="4"/>
  <c r="C2317" i="4"/>
  <c r="C2251" i="4"/>
  <c r="C2132" i="4"/>
  <c r="D2132" i="4" s="1"/>
  <c r="E2132" i="4" s="1"/>
  <c r="F2132" i="4" s="1"/>
  <c r="G2132" i="4" s="1"/>
  <c r="H2132" i="4" s="1"/>
  <c r="C2120" i="4"/>
  <c r="D2120" i="4" s="1"/>
  <c r="E2120" i="4" s="1"/>
  <c r="F2120" i="4" s="1"/>
  <c r="G2120" i="4" s="1"/>
  <c r="H2120" i="4" s="1"/>
  <c r="C2225" i="4"/>
  <c r="D2225" i="4" s="1"/>
  <c r="E2225" i="4" s="1"/>
  <c r="F2225" i="4" s="1"/>
  <c r="G2225" i="4" s="1"/>
  <c r="H2225" i="4" s="1"/>
  <c r="C2133" i="4"/>
  <c r="C2121" i="4"/>
  <c r="C2305" i="4"/>
  <c r="D2305" i="4" s="1"/>
  <c r="E2305" i="4" s="1"/>
  <c r="F2305" i="4" s="1"/>
  <c r="G2305" i="4" s="1"/>
  <c r="H2305" i="4" s="1"/>
  <c r="C2297" i="4"/>
  <c r="C2289" i="4"/>
  <c r="C2250" i="4"/>
  <c r="C2149" i="4"/>
  <c r="C2145" i="4"/>
  <c r="C2141" i="4"/>
  <c r="C2134" i="4"/>
  <c r="D2134" i="4" s="1"/>
  <c r="E2134" i="4" s="1"/>
  <c r="F2134" i="4" s="1"/>
  <c r="G2134" i="4" s="1"/>
  <c r="H2134" i="4" s="1"/>
  <c r="C2122" i="4"/>
  <c r="C2110" i="4"/>
  <c r="D2110" i="4" s="1"/>
  <c r="E2110" i="4" s="1"/>
  <c r="F2110" i="4" s="1"/>
  <c r="G2110" i="4" s="1"/>
  <c r="H2110" i="4" s="1"/>
  <c r="C2364" i="4"/>
  <c r="C2314" i="4"/>
  <c r="D2314" i="4" s="1"/>
  <c r="E2314" i="4" s="1"/>
  <c r="F2314" i="4" s="1"/>
  <c r="G2314" i="4" s="1"/>
  <c r="H2314" i="4" s="1"/>
  <c r="C2281" i="4"/>
  <c r="D2281" i="4" s="1"/>
  <c r="E2281" i="4" s="1"/>
  <c r="F2281" i="4" s="1"/>
  <c r="G2281" i="4" s="1"/>
  <c r="H2281" i="4" s="1"/>
  <c r="C2245" i="4"/>
  <c r="C2135" i="4"/>
  <c r="C2123" i="4"/>
  <c r="C2111" i="4"/>
  <c r="C2341" i="4"/>
  <c r="C2222" i="4"/>
  <c r="C2136" i="4"/>
  <c r="C2124" i="4"/>
  <c r="C2112" i="4"/>
  <c r="D2112" i="4" s="1"/>
  <c r="E2112" i="4" s="1"/>
  <c r="F2112" i="4" s="1"/>
  <c r="G2112" i="4" s="1"/>
  <c r="H2112" i="4" s="1"/>
  <c r="C2127" i="4"/>
  <c r="C2115" i="4"/>
  <c r="C2103" i="4"/>
  <c r="D2103" i="4" s="1"/>
  <c r="E2103" i="4" s="1"/>
  <c r="F2103" i="4" s="1"/>
  <c r="G2103" i="4" s="1"/>
  <c r="H2103" i="4" s="1"/>
  <c r="C2320" i="4"/>
  <c r="C2278" i="4"/>
  <c r="C2257" i="4"/>
  <c r="C2233" i="4"/>
  <c r="C2129" i="4"/>
  <c r="C2117" i="4"/>
  <c r="C2287" i="4"/>
  <c r="D2287" i="4" s="1"/>
  <c r="E2287" i="4" s="1"/>
  <c r="F2287" i="4" s="1"/>
  <c r="G2287" i="4" s="1"/>
  <c r="H2287" i="4" s="1"/>
  <c r="C2244" i="4"/>
  <c r="D2244" i="4" s="1"/>
  <c r="E2244" i="4" s="1"/>
  <c r="F2244" i="4" s="1"/>
  <c r="G2244" i="4" s="1"/>
  <c r="H2244" i="4" s="1"/>
  <c r="C2119" i="4"/>
  <c r="D2119" i="4" s="1"/>
  <c r="E2119" i="4" s="1"/>
  <c r="F2119" i="4" s="1"/>
  <c r="G2119" i="4" s="1"/>
  <c r="H2119" i="4" s="1"/>
  <c r="C2108" i="4"/>
  <c r="C2097" i="4"/>
  <c r="C2085" i="4"/>
  <c r="D2085" i="4" s="1"/>
  <c r="E2085" i="4" s="1"/>
  <c r="F2085" i="4" s="1"/>
  <c r="G2085" i="4" s="1"/>
  <c r="H2085" i="4" s="1"/>
  <c r="C2074" i="4"/>
  <c r="C2070" i="4"/>
  <c r="C2066" i="4"/>
  <c r="C2062" i="4"/>
  <c r="C2058" i="4"/>
  <c r="C2054" i="4"/>
  <c r="C2050" i="4"/>
  <c r="C2046" i="4"/>
  <c r="D2046" i="4" s="1"/>
  <c r="E2046" i="4" s="1"/>
  <c r="F2046" i="4" s="1"/>
  <c r="G2046" i="4" s="1"/>
  <c r="H2046" i="4" s="1"/>
  <c r="C2042" i="4"/>
  <c r="D2042" i="4" s="1"/>
  <c r="E2042" i="4" s="1"/>
  <c r="F2042" i="4" s="1"/>
  <c r="G2042" i="4" s="1"/>
  <c r="H2042" i="4" s="1"/>
  <c r="C2036" i="4"/>
  <c r="C2026" i="4"/>
  <c r="D2026" i="4" s="1"/>
  <c r="E2026" i="4" s="1"/>
  <c r="F2026" i="4" s="1"/>
  <c r="G2026" i="4" s="1"/>
  <c r="H2026" i="4" s="1"/>
  <c r="C2014" i="4"/>
  <c r="D2014" i="4" s="1"/>
  <c r="E2014" i="4" s="1"/>
  <c r="F2014" i="4" s="1"/>
  <c r="G2014" i="4" s="1"/>
  <c r="H2014" i="4" s="1"/>
  <c r="C2138" i="4"/>
  <c r="C2125" i="4"/>
  <c r="C2104" i="4"/>
  <c r="C2090" i="4"/>
  <c r="C2078" i="4"/>
  <c r="C2027" i="4"/>
  <c r="C2015" i="4"/>
  <c r="D2015" i="4" s="1"/>
  <c r="E2015" i="4" s="1"/>
  <c r="F2015" i="4" s="1"/>
  <c r="G2015" i="4" s="1"/>
  <c r="H2015" i="4" s="1"/>
  <c r="C2285" i="4"/>
  <c r="D2285" i="4" s="1"/>
  <c r="E2285" i="4" s="1"/>
  <c r="F2285" i="4" s="1"/>
  <c r="G2285" i="4" s="1"/>
  <c r="H2285" i="4" s="1"/>
  <c r="C2143" i="4"/>
  <c r="D2143" i="4" s="1"/>
  <c r="E2143" i="4" s="1"/>
  <c r="F2143" i="4" s="1"/>
  <c r="G2143" i="4" s="1"/>
  <c r="H2143" i="4" s="1"/>
  <c r="C2102" i="4"/>
  <c r="C2095" i="4"/>
  <c r="D2095" i="4" s="1"/>
  <c r="E2095" i="4" s="1"/>
  <c r="F2095" i="4" s="1"/>
  <c r="G2095" i="4" s="1"/>
  <c r="H2095" i="4" s="1"/>
  <c r="C2083" i="4"/>
  <c r="D2083" i="4" s="1"/>
  <c r="E2083" i="4" s="1"/>
  <c r="F2083" i="4" s="1"/>
  <c r="G2083" i="4" s="1"/>
  <c r="H2083" i="4" s="1"/>
  <c r="C2037" i="4"/>
  <c r="C2028" i="4"/>
  <c r="C2016" i="4"/>
  <c r="C2142" i="4"/>
  <c r="C2137" i="4"/>
  <c r="C2113" i="4"/>
  <c r="C2100" i="4"/>
  <c r="D2100" i="4" s="1"/>
  <c r="E2100" i="4" s="1"/>
  <c r="F2100" i="4" s="1"/>
  <c r="G2100" i="4" s="1"/>
  <c r="H2100" i="4" s="1"/>
  <c r="C2088" i="4"/>
  <c r="C2075" i="4"/>
  <c r="D2075" i="4" s="1"/>
  <c r="E2075" i="4" s="1"/>
  <c r="F2075" i="4" s="1"/>
  <c r="G2075" i="4" s="1"/>
  <c r="H2075" i="4" s="1"/>
  <c r="C2071" i="4"/>
  <c r="C2067" i="4"/>
  <c r="C2063" i="4"/>
  <c r="D2063" i="4" s="1"/>
  <c r="E2063" i="4" s="1"/>
  <c r="F2063" i="4" s="1"/>
  <c r="G2063" i="4" s="1"/>
  <c r="H2063" i="4" s="1"/>
  <c r="C2059" i="4"/>
  <c r="C2055" i="4"/>
  <c r="C2051" i="4"/>
  <c r="C2047" i="4"/>
  <c r="C2043" i="4"/>
  <c r="C2029" i="4"/>
  <c r="C2017" i="4"/>
  <c r="C2311" i="4"/>
  <c r="D2311" i="4" s="1"/>
  <c r="E2311" i="4" s="1"/>
  <c r="F2311" i="4" s="1"/>
  <c r="G2311" i="4" s="1"/>
  <c r="H2311" i="4" s="1"/>
  <c r="C2239" i="4"/>
  <c r="D2239" i="4" s="1"/>
  <c r="E2239" i="4" s="1"/>
  <c r="F2239" i="4" s="1"/>
  <c r="G2239" i="4" s="1"/>
  <c r="H2239" i="4" s="1"/>
  <c r="C2224" i="4"/>
  <c r="C2093" i="4"/>
  <c r="C2081" i="4"/>
  <c r="C2038" i="4"/>
  <c r="C2030" i="4"/>
  <c r="C2018" i="4"/>
  <c r="C2309" i="4"/>
  <c r="C2238" i="4"/>
  <c r="C2147" i="4"/>
  <c r="C2128" i="4"/>
  <c r="D2128" i="4" s="1"/>
  <c r="E2128" i="4" s="1"/>
  <c r="F2128" i="4" s="1"/>
  <c r="G2128" i="4" s="1"/>
  <c r="H2128" i="4" s="1"/>
  <c r="C2098" i="4"/>
  <c r="D2098" i="4" s="1"/>
  <c r="E2098" i="4" s="1"/>
  <c r="F2098" i="4" s="1"/>
  <c r="G2098" i="4" s="1"/>
  <c r="H2098" i="4" s="1"/>
  <c r="C2086" i="4"/>
  <c r="D2086" i="4" s="1"/>
  <c r="E2086" i="4" s="1"/>
  <c r="F2086" i="4" s="1"/>
  <c r="G2086" i="4" s="1"/>
  <c r="H2086" i="4" s="1"/>
  <c r="C2031" i="4"/>
  <c r="C2019" i="4"/>
  <c r="C2360" i="4"/>
  <c r="D2360" i="4" s="1"/>
  <c r="E2360" i="4" s="1"/>
  <c r="F2360" i="4" s="1"/>
  <c r="G2360" i="4" s="1"/>
  <c r="H2360" i="4" s="1"/>
  <c r="C2303" i="4"/>
  <c r="C2146" i="4"/>
  <c r="C2109" i="4"/>
  <c r="C2107" i="4"/>
  <c r="C2091" i="4"/>
  <c r="C2079" i="4"/>
  <c r="C2076" i="4"/>
  <c r="D2076" i="4" s="1"/>
  <c r="E2076" i="4" s="1"/>
  <c r="F2076" i="4" s="1"/>
  <c r="G2076" i="4" s="1"/>
  <c r="H2076" i="4" s="1"/>
  <c r="C2072" i="4"/>
  <c r="C2068" i="4"/>
  <c r="D2068" i="4" s="1"/>
  <c r="E2068" i="4" s="1"/>
  <c r="F2068" i="4" s="1"/>
  <c r="G2068" i="4" s="1"/>
  <c r="H2068" i="4" s="1"/>
  <c r="C2064" i="4"/>
  <c r="C2060" i="4"/>
  <c r="D2060" i="4" s="1"/>
  <c r="E2060" i="4" s="1"/>
  <c r="F2060" i="4" s="1"/>
  <c r="G2060" i="4" s="1"/>
  <c r="H2060" i="4" s="1"/>
  <c r="C2056" i="4"/>
  <c r="D2056" i="4" s="1"/>
  <c r="E2056" i="4" s="1"/>
  <c r="F2056" i="4" s="1"/>
  <c r="G2056" i="4" s="1"/>
  <c r="H2056" i="4" s="1"/>
  <c r="C2052" i="4"/>
  <c r="C2048" i="4"/>
  <c r="C2044" i="4"/>
  <c r="C2039" i="4"/>
  <c r="C2032" i="4"/>
  <c r="C2020" i="4"/>
  <c r="C2293" i="4"/>
  <c r="C2139" i="4"/>
  <c r="C2116" i="4"/>
  <c r="C2092" i="4"/>
  <c r="C2080" i="4"/>
  <c r="C2025" i="4"/>
  <c r="C2013" i="4"/>
  <c r="C2359" i="4"/>
  <c r="C2096" i="4"/>
  <c r="C2033" i="4"/>
  <c r="C2000" i="4"/>
  <c r="C1985" i="4"/>
  <c r="C1973" i="4"/>
  <c r="D1973" i="4" s="1"/>
  <c r="E1973" i="4" s="1"/>
  <c r="F1973" i="4" s="1"/>
  <c r="G1973" i="4" s="1"/>
  <c r="H1973" i="4" s="1"/>
  <c r="C1961" i="4"/>
  <c r="D1961" i="4" s="1"/>
  <c r="E1961" i="4" s="1"/>
  <c r="F1961" i="4" s="1"/>
  <c r="G1961" i="4" s="1"/>
  <c r="H1961" i="4" s="1"/>
  <c r="C1949" i="4"/>
  <c r="D1949" i="4" s="1"/>
  <c r="E1949" i="4" s="1"/>
  <c r="F1949" i="4" s="1"/>
  <c r="G1949" i="4" s="1"/>
  <c r="H1949" i="4" s="1"/>
  <c r="C1913" i="4"/>
  <c r="C1907" i="4"/>
  <c r="C1901" i="4"/>
  <c r="D1901" i="4" s="1"/>
  <c r="E1901" i="4" s="1"/>
  <c r="F1901" i="4" s="1"/>
  <c r="G1901" i="4" s="1"/>
  <c r="H1901" i="4" s="1"/>
  <c r="C1895" i="4"/>
  <c r="C1884" i="4"/>
  <c r="C1872" i="4"/>
  <c r="C2101" i="4"/>
  <c r="C2040" i="4"/>
  <c r="C2010" i="4"/>
  <c r="C2007" i="4"/>
  <c r="D2007" i="4" s="1"/>
  <c r="E2007" i="4" s="1"/>
  <c r="F2007" i="4" s="1"/>
  <c r="G2007" i="4" s="1"/>
  <c r="H2007" i="4" s="1"/>
  <c r="C1995" i="4"/>
  <c r="C1978" i="4"/>
  <c r="D1978" i="4" s="1"/>
  <c r="E1978" i="4" s="1"/>
  <c r="F1978" i="4" s="1"/>
  <c r="G1978" i="4" s="1"/>
  <c r="H1978" i="4" s="1"/>
  <c r="C1966" i="4"/>
  <c r="C1954" i="4"/>
  <c r="C1942" i="4"/>
  <c r="C1885" i="4"/>
  <c r="C1873" i="4"/>
  <c r="C2023" i="4"/>
  <c r="C2002" i="4"/>
  <c r="C1983" i="4"/>
  <c r="C1971" i="4"/>
  <c r="C1959" i="4"/>
  <c r="D1959" i="4" s="1"/>
  <c r="E1959" i="4" s="1"/>
  <c r="F1959" i="4" s="1"/>
  <c r="G1959" i="4" s="1"/>
  <c r="H1959" i="4" s="1"/>
  <c r="C1947" i="4"/>
  <c r="C1937" i="4"/>
  <c r="D1937" i="4" s="1"/>
  <c r="E1937" i="4" s="1"/>
  <c r="F1937" i="4" s="1"/>
  <c r="G1937" i="4" s="1"/>
  <c r="H1937" i="4" s="1"/>
  <c r="C1934" i="4"/>
  <c r="C1931" i="4"/>
  <c r="C1928" i="4"/>
  <c r="D1928" i="4" s="1"/>
  <c r="E1928" i="4" s="1"/>
  <c r="F1928" i="4" s="1"/>
  <c r="G1928" i="4" s="1"/>
  <c r="H1928" i="4" s="1"/>
  <c r="C1925" i="4"/>
  <c r="C1922" i="4"/>
  <c r="C1997" i="4"/>
  <c r="C1976" i="4"/>
  <c r="C1964" i="4"/>
  <c r="C1952" i="4"/>
  <c r="C1940" i="4"/>
  <c r="C1887" i="4"/>
  <c r="C1875" i="4"/>
  <c r="D1875" i="4" s="1"/>
  <c r="E1875" i="4" s="1"/>
  <c r="F1875" i="4" s="1"/>
  <c r="G1875" i="4" s="1"/>
  <c r="H1875" i="4" s="1"/>
  <c r="C2105" i="4"/>
  <c r="C2084" i="4"/>
  <c r="C2004" i="4"/>
  <c r="C1992" i="4"/>
  <c r="C1990" i="4"/>
  <c r="C1988" i="4"/>
  <c r="C1981" i="4"/>
  <c r="C1969" i="4"/>
  <c r="C1957" i="4"/>
  <c r="C1945" i="4"/>
  <c r="C1909" i="4"/>
  <c r="C1903" i="4"/>
  <c r="D1903" i="4" s="1"/>
  <c r="E1903" i="4" s="1"/>
  <c r="F1903" i="4" s="1"/>
  <c r="G1903" i="4" s="1"/>
  <c r="H1903" i="4" s="1"/>
  <c r="C2301" i="4"/>
  <c r="C2089" i="4"/>
  <c r="D2089" i="4" s="1"/>
  <c r="E2089" i="4" s="1"/>
  <c r="F2089" i="4" s="1"/>
  <c r="G2089" i="4" s="1"/>
  <c r="H2089" i="4" s="1"/>
  <c r="C2022" i="4"/>
  <c r="C2009" i="4"/>
  <c r="C1999" i="4"/>
  <c r="C1986" i="4"/>
  <c r="C1974" i="4"/>
  <c r="C1962" i="4"/>
  <c r="C1950" i="4"/>
  <c r="C1919" i="4"/>
  <c r="C1915" i="4"/>
  <c r="D1915" i="4" s="1"/>
  <c r="E1915" i="4" s="1"/>
  <c r="F1915" i="4" s="1"/>
  <c r="G1915" i="4" s="1"/>
  <c r="H1915" i="4" s="1"/>
  <c r="C1889" i="4"/>
  <c r="D1889" i="4" s="1"/>
  <c r="E1889" i="4" s="1"/>
  <c r="F1889" i="4" s="1"/>
  <c r="G1889" i="4" s="1"/>
  <c r="H1889" i="4" s="1"/>
  <c r="C1877" i="4"/>
  <c r="C2034" i="4"/>
  <c r="C2008" i="4"/>
  <c r="D2008" i="4" s="1"/>
  <c r="E2008" i="4" s="1"/>
  <c r="F2008" i="4" s="1"/>
  <c r="G2008" i="4" s="1"/>
  <c r="H2008" i="4" s="1"/>
  <c r="C2003" i="4"/>
  <c r="C1982" i="4"/>
  <c r="C1970" i="4"/>
  <c r="C1958" i="4"/>
  <c r="C1946" i="4"/>
  <c r="C2082" i="4"/>
  <c r="C2077" i="4"/>
  <c r="D2077" i="4" s="1"/>
  <c r="E2077" i="4" s="1"/>
  <c r="F2077" i="4" s="1"/>
  <c r="G2077" i="4" s="1"/>
  <c r="H2077" i="4" s="1"/>
  <c r="C2073" i="4"/>
  <c r="D2073" i="4" s="1"/>
  <c r="E2073" i="4" s="1"/>
  <c r="F2073" i="4" s="1"/>
  <c r="G2073" i="4" s="1"/>
  <c r="H2073" i="4" s="1"/>
  <c r="C2069" i="4"/>
  <c r="D2069" i="4" s="1"/>
  <c r="E2069" i="4" s="1"/>
  <c r="F2069" i="4" s="1"/>
  <c r="G2069" i="4" s="1"/>
  <c r="H2069" i="4" s="1"/>
  <c r="C2065" i="4"/>
  <c r="C2061" i="4"/>
  <c r="D2061" i="4" s="1"/>
  <c r="E2061" i="4" s="1"/>
  <c r="F2061" i="4" s="1"/>
  <c r="G2061" i="4" s="1"/>
  <c r="H2061" i="4" s="1"/>
  <c r="C2057" i="4"/>
  <c r="D2057" i="4" s="1"/>
  <c r="E2057" i="4" s="1"/>
  <c r="F2057" i="4" s="1"/>
  <c r="G2057" i="4" s="1"/>
  <c r="H2057" i="4" s="1"/>
  <c r="C2053" i="4"/>
  <c r="C2049" i="4"/>
  <c r="C2045" i="4"/>
  <c r="C2011" i="4"/>
  <c r="C1998" i="4"/>
  <c r="C1991" i="4"/>
  <c r="C1989" i="4"/>
  <c r="C1987" i="4"/>
  <c r="D1987" i="4" s="1"/>
  <c r="E1987" i="4" s="1"/>
  <c r="F1987" i="4" s="1"/>
  <c r="G1987" i="4" s="1"/>
  <c r="H1987" i="4" s="1"/>
  <c r="C1975" i="4"/>
  <c r="D1975" i="4" s="1"/>
  <c r="E1975" i="4" s="1"/>
  <c r="F1975" i="4" s="1"/>
  <c r="G1975" i="4" s="1"/>
  <c r="H1975" i="4" s="1"/>
  <c r="C1963" i="4"/>
  <c r="C1951" i="4"/>
  <c r="D1951" i="4" s="1"/>
  <c r="E1951" i="4" s="1"/>
  <c r="F1951" i="4" s="1"/>
  <c r="G1951" i="4" s="1"/>
  <c r="H1951" i="4" s="1"/>
  <c r="C1939" i="4"/>
  <c r="D1939" i="4" s="1"/>
  <c r="E1939" i="4" s="1"/>
  <c r="F1939" i="4" s="1"/>
  <c r="G1939" i="4" s="1"/>
  <c r="H1939" i="4" s="1"/>
  <c r="C1936" i="4"/>
  <c r="C1933" i="4"/>
  <c r="C1930" i="4"/>
  <c r="C1927" i="4"/>
  <c r="C1924" i="4"/>
  <c r="C2295" i="4"/>
  <c r="C1994" i="4"/>
  <c r="C1967" i="4"/>
  <c r="D1967" i="4" s="1"/>
  <c r="E1967" i="4" s="1"/>
  <c r="F1967" i="4" s="1"/>
  <c r="G1967" i="4" s="1"/>
  <c r="H1967" i="4" s="1"/>
  <c r="C1932" i="4"/>
  <c r="D1932" i="4" s="1"/>
  <c r="E1932" i="4" s="1"/>
  <c r="F1932" i="4" s="1"/>
  <c r="G1932" i="4" s="1"/>
  <c r="H1932" i="4" s="1"/>
  <c r="C1923" i="4"/>
  <c r="C1904" i="4"/>
  <c r="C1891" i="4"/>
  <c r="C1883" i="4"/>
  <c r="C1843" i="4"/>
  <c r="C1839" i="4"/>
  <c r="C1835" i="4"/>
  <c r="C1831" i="4"/>
  <c r="C1821" i="4"/>
  <c r="C1809" i="4"/>
  <c r="C1797" i="4"/>
  <c r="D1797" i="4" s="1"/>
  <c r="E1797" i="4" s="1"/>
  <c r="F1797" i="4" s="1"/>
  <c r="G1797" i="4" s="1"/>
  <c r="H1797" i="4" s="1"/>
  <c r="C1785" i="4"/>
  <c r="D1785" i="4" s="1"/>
  <c r="E1785" i="4" s="1"/>
  <c r="F1785" i="4" s="1"/>
  <c r="G1785" i="4" s="1"/>
  <c r="H1785" i="4" s="1"/>
  <c r="C2126" i="4"/>
  <c r="C2001" i="4"/>
  <c r="C1972" i="4"/>
  <c r="D1972" i="4" s="1"/>
  <c r="E1972" i="4" s="1"/>
  <c r="F1972" i="4" s="1"/>
  <c r="G1972" i="4" s="1"/>
  <c r="H1972" i="4" s="1"/>
  <c r="C1896" i="4"/>
  <c r="C1886" i="4"/>
  <c r="C1822" i="4"/>
  <c r="C1810" i="4"/>
  <c r="C1798" i="4"/>
  <c r="C1786" i="4"/>
  <c r="C1977" i="4"/>
  <c r="D1977" i="4" s="1"/>
  <c r="E1977" i="4" s="1"/>
  <c r="F1977" i="4" s="1"/>
  <c r="G1977" i="4" s="1"/>
  <c r="H1977" i="4" s="1"/>
  <c r="C1941" i="4"/>
  <c r="D1941" i="4" s="1"/>
  <c r="E1941" i="4" s="1"/>
  <c r="F1941" i="4" s="1"/>
  <c r="G1941" i="4" s="1"/>
  <c r="H1941" i="4" s="1"/>
  <c r="C1916" i="4"/>
  <c r="D1916" i="4" s="1"/>
  <c r="E1916" i="4" s="1"/>
  <c r="F1916" i="4" s="1"/>
  <c r="G1916" i="4" s="1"/>
  <c r="H1916" i="4" s="1"/>
  <c r="C1911" i="4"/>
  <c r="C1881" i="4"/>
  <c r="C1876" i="4"/>
  <c r="C1823" i="4"/>
  <c r="C1811" i="4"/>
  <c r="C1799" i="4"/>
  <c r="C1787" i="4"/>
  <c r="C1775" i="4"/>
  <c r="C1774" i="4"/>
  <c r="C1773" i="4"/>
  <c r="D1773" i="4" s="1"/>
  <c r="E1773" i="4" s="1"/>
  <c r="F1773" i="4" s="1"/>
  <c r="G1773" i="4" s="1"/>
  <c r="H1773" i="4" s="1"/>
  <c r="C1772" i="4"/>
  <c r="D1772" i="4" s="1"/>
  <c r="E1772" i="4" s="1"/>
  <c r="F1772" i="4" s="1"/>
  <c r="G1772" i="4" s="1"/>
  <c r="H1772" i="4" s="1"/>
  <c r="C1771" i="4"/>
  <c r="D1771" i="4" s="1"/>
  <c r="E1771" i="4" s="1"/>
  <c r="F1771" i="4" s="1"/>
  <c r="G1771" i="4" s="1"/>
  <c r="H1771" i="4" s="1"/>
  <c r="C1770" i="4"/>
  <c r="C1769" i="4"/>
  <c r="C1768" i="4"/>
  <c r="C1767" i="4"/>
  <c r="C1766" i="4"/>
  <c r="C1765" i="4"/>
  <c r="C1764" i="4"/>
  <c r="C1763" i="4"/>
  <c r="C1762" i="4"/>
  <c r="C1761" i="4"/>
  <c r="C1760" i="4"/>
  <c r="D1760" i="4" s="1"/>
  <c r="E1760" i="4" s="1"/>
  <c r="F1760" i="4" s="1"/>
  <c r="G1760" i="4" s="1"/>
  <c r="H1760" i="4" s="1"/>
  <c r="C1759" i="4"/>
  <c r="D1759" i="4" s="1"/>
  <c r="E1759" i="4" s="1"/>
  <c r="F1759" i="4" s="1"/>
  <c r="G1759" i="4" s="1"/>
  <c r="H1759" i="4" s="1"/>
  <c r="C1758" i="4"/>
  <c r="C1757" i="4"/>
  <c r="C1756" i="4"/>
  <c r="D1756" i="4" s="1"/>
  <c r="E1756" i="4" s="1"/>
  <c r="F1756" i="4" s="1"/>
  <c r="G1756" i="4" s="1"/>
  <c r="H1756" i="4" s="1"/>
  <c r="C1755" i="4"/>
  <c r="C2087" i="4"/>
  <c r="C1993" i="4"/>
  <c r="C1956" i="4"/>
  <c r="C1906" i="4"/>
  <c r="C1894" i="4"/>
  <c r="C1868" i="4"/>
  <c r="D1868" i="4" s="1"/>
  <c r="E1868" i="4" s="1"/>
  <c r="F1868" i="4" s="1"/>
  <c r="G1868" i="4" s="1"/>
  <c r="H1868" i="4" s="1"/>
  <c r="C1865" i="4"/>
  <c r="D1865" i="4" s="1"/>
  <c r="E1865" i="4" s="1"/>
  <c r="F1865" i="4" s="1"/>
  <c r="G1865" i="4" s="1"/>
  <c r="H1865" i="4" s="1"/>
  <c r="C1862" i="4"/>
  <c r="D1862" i="4" s="1"/>
  <c r="E1862" i="4" s="1"/>
  <c r="F1862" i="4" s="1"/>
  <c r="G1862" i="4" s="1"/>
  <c r="H1862" i="4" s="1"/>
  <c r="C1859" i="4"/>
  <c r="C1856" i="4"/>
  <c r="C1853" i="4"/>
  <c r="D1853" i="4" s="1"/>
  <c r="E1853" i="4" s="1"/>
  <c r="F1853" i="4" s="1"/>
  <c r="G1853" i="4" s="1"/>
  <c r="H1853" i="4" s="1"/>
  <c r="C1850" i="4"/>
  <c r="C1847" i="4"/>
  <c r="C1844" i="4"/>
  <c r="C1840" i="4"/>
  <c r="C1836" i="4"/>
  <c r="C1832" i="4"/>
  <c r="C1824" i="4"/>
  <c r="C1812" i="4"/>
  <c r="D1812" i="4" s="1"/>
  <c r="E1812" i="4" s="1"/>
  <c r="F1812" i="4" s="1"/>
  <c r="G1812" i="4" s="1"/>
  <c r="H1812" i="4" s="1"/>
  <c r="C1800" i="4"/>
  <c r="D1800" i="4" s="1"/>
  <c r="E1800" i="4" s="1"/>
  <c r="F1800" i="4" s="1"/>
  <c r="G1800" i="4" s="1"/>
  <c r="H1800" i="4" s="1"/>
  <c r="C1788" i="4"/>
  <c r="C1776" i="4"/>
  <c r="C2006" i="4"/>
  <c r="D2006" i="4" s="1"/>
  <c r="E2006" i="4" s="1"/>
  <c r="F2006" i="4" s="1"/>
  <c r="G2006" i="4" s="1"/>
  <c r="H2006" i="4" s="1"/>
  <c r="C1955" i="4"/>
  <c r="C1935" i="4"/>
  <c r="C1926" i="4"/>
  <c r="C1879" i="4"/>
  <c r="C1871" i="4"/>
  <c r="C1825" i="4"/>
  <c r="C1813" i="4"/>
  <c r="C1801" i="4"/>
  <c r="D1801" i="4" s="1"/>
  <c r="E1801" i="4" s="1"/>
  <c r="F1801" i="4" s="1"/>
  <c r="G1801" i="4" s="1"/>
  <c r="H1801" i="4" s="1"/>
  <c r="C1789" i="4"/>
  <c r="D1789" i="4" s="1"/>
  <c r="E1789" i="4" s="1"/>
  <c r="F1789" i="4" s="1"/>
  <c r="G1789" i="4" s="1"/>
  <c r="H1789" i="4" s="1"/>
  <c r="C1777" i="4"/>
  <c r="C2099" i="4"/>
  <c r="C2035" i="4"/>
  <c r="D2035" i="4" s="1"/>
  <c r="E2035" i="4" s="1"/>
  <c r="F2035" i="4" s="1"/>
  <c r="G2035" i="4" s="1"/>
  <c r="H2035" i="4" s="1"/>
  <c r="C1960" i="4"/>
  <c r="C1918" i="4"/>
  <c r="C1908" i="4"/>
  <c r="C1899" i="4"/>
  <c r="C1892" i="4"/>
  <c r="C1874" i="4"/>
  <c r="C1826" i="4"/>
  <c r="D1826" i="4" s="1"/>
  <c r="E1826" i="4" s="1"/>
  <c r="F1826" i="4" s="1"/>
  <c r="G1826" i="4" s="1"/>
  <c r="H1826" i="4" s="1"/>
  <c r="C1814" i="4"/>
  <c r="C1802" i="4"/>
  <c r="D1802" i="4" s="1"/>
  <c r="E1802" i="4" s="1"/>
  <c r="F1802" i="4" s="1"/>
  <c r="G1802" i="4" s="1"/>
  <c r="H1802" i="4" s="1"/>
  <c r="C1790" i="4"/>
  <c r="C1778" i="4"/>
  <c r="C1965" i="4"/>
  <c r="C1910" i="4"/>
  <c r="C1897" i="4"/>
  <c r="C1841" i="4"/>
  <c r="C1837" i="4"/>
  <c r="C1833" i="4"/>
  <c r="C1827" i="4"/>
  <c r="C1815" i="4"/>
  <c r="D1815" i="4" s="1"/>
  <c r="E1815" i="4" s="1"/>
  <c r="F1815" i="4" s="1"/>
  <c r="G1815" i="4" s="1"/>
  <c r="H1815" i="4" s="1"/>
  <c r="C1803" i="4"/>
  <c r="D1803" i="4" s="1"/>
  <c r="E1803" i="4" s="1"/>
  <c r="F1803" i="4" s="1"/>
  <c r="G1803" i="4" s="1"/>
  <c r="H1803" i="4" s="1"/>
  <c r="C1791" i="4"/>
  <c r="D1791" i="4" s="1"/>
  <c r="E1791" i="4" s="1"/>
  <c r="F1791" i="4" s="1"/>
  <c r="G1791" i="4" s="1"/>
  <c r="H1791" i="4" s="1"/>
  <c r="C1779" i="4"/>
  <c r="C2012" i="4"/>
  <c r="C1984" i="4"/>
  <c r="C1948" i="4"/>
  <c r="C1912" i="4"/>
  <c r="C1880" i="4"/>
  <c r="C1842" i="4"/>
  <c r="C1838" i="4"/>
  <c r="C1834" i="4"/>
  <c r="C1818" i="4"/>
  <c r="D1818" i="4" s="1"/>
  <c r="E1818" i="4" s="1"/>
  <c r="F1818" i="4" s="1"/>
  <c r="G1818" i="4" s="1"/>
  <c r="H1818" i="4" s="1"/>
  <c r="C1806" i="4"/>
  <c r="D1806" i="4" s="1"/>
  <c r="E1806" i="4" s="1"/>
  <c r="F1806" i="4" s="1"/>
  <c r="G1806" i="4" s="1"/>
  <c r="H1806" i="4" s="1"/>
  <c r="C1794" i="4"/>
  <c r="D1794" i="4" s="1"/>
  <c r="E1794" i="4" s="1"/>
  <c r="F1794" i="4" s="1"/>
  <c r="G1794" i="4" s="1"/>
  <c r="H1794" i="4" s="1"/>
  <c r="C1782" i="4"/>
  <c r="C2021" i="4"/>
  <c r="C1996" i="4"/>
  <c r="C1953" i="4"/>
  <c r="C1920" i="4"/>
  <c r="C1917" i="4"/>
  <c r="C1893" i="4"/>
  <c r="C1888" i="4"/>
  <c r="C1830" i="4"/>
  <c r="C1819" i="4"/>
  <c r="D1819" i="4" s="1"/>
  <c r="E1819" i="4" s="1"/>
  <c r="F1819" i="4" s="1"/>
  <c r="G1819" i="4" s="1"/>
  <c r="H1819" i="4" s="1"/>
  <c r="C1807" i="4"/>
  <c r="D1807" i="4" s="1"/>
  <c r="E1807" i="4" s="1"/>
  <c r="F1807" i="4" s="1"/>
  <c r="G1807" i="4" s="1"/>
  <c r="H1807" i="4" s="1"/>
  <c r="C1795" i="4"/>
  <c r="D1795" i="4" s="1"/>
  <c r="E1795" i="4" s="1"/>
  <c r="F1795" i="4" s="1"/>
  <c r="G1795" i="4" s="1"/>
  <c r="H1795" i="4" s="1"/>
  <c r="C1783" i="4"/>
  <c r="C1866" i="4"/>
  <c r="D1866" i="4" s="1"/>
  <c r="E1866" i="4" s="1"/>
  <c r="F1866" i="4" s="1"/>
  <c r="G1866" i="4" s="1"/>
  <c r="H1866" i="4" s="1"/>
  <c r="C1860" i="4"/>
  <c r="C1854" i="4"/>
  <c r="C1848" i="4"/>
  <c r="C1792" i="4"/>
  <c r="C1752" i="4"/>
  <c r="C1750" i="4"/>
  <c r="C1748" i="4"/>
  <c r="C1656" i="4"/>
  <c r="C1652" i="4"/>
  <c r="D1652" i="4" s="1"/>
  <c r="E1652" i="4" s="1"/>
  <c r="F1652" i="4" s="1"/>
  <c r="G1652" i="4" s="1"/>
  <c r="H1652" i="4" s="1"/>
  <c r="C1648" i="4"/>
  <c r="D1648" i="4" s="1"/>
  <c r="E1648" i="4" s="1"/>
  <c r="F1648" i="4" s="1"/>
  <c r="G1648" i="4" s="1"/>
  <c r="H1648" i="4" s="1"/>
  <c r="C1644" i="4"/>
  <c r="C1640" i="4"/>
  <c r="D1640" i="4" s="1"/>
  <c r="E1640" i="4" s="1"/>
  <c r="F1640" i="4" s="1"/>
  <c r="G1640" i="4" s="1"/>
  <c r="H1640" i="4" s="1"/>
  <c r="C1635" i="4"/>
  <c r="D1635" i="4" s="1"/>
  <c r="E1635" i="4" s="1"/>
  <c r="F1635" i="4" s="1"/>
  <c r="G1635" i="4" s="1"/>
  <c r="H1635" i="4" s="1"/>
  <c r="C1629" i="4"/>
  <c r="C1623" i="4"/>
  <c r="C1617" i="4"/>
  <c r="C1611" i="4"/>
  <c r="C1605" i="4"/>
  <c r="C1599" i="4"/>
  <c r="C1593" i="4"/>
  <c r="C1587" i="4"/>
  <c r="C1581" i="4"/>
  <c r="D1581" i="4" s="1"/>
  <c r="E1581" i="4" s="1"/>
  <c r="F1581" i="4" s="1"/>
  <c r="G1581" i="4" s="1"/>
  <c r="H1581" i="4" s="1"/>
  <c r="C1575" i="4"/>
  <c r="C1569" i="4"/>
  <c r="D1569" i="4" s="1"/>
  <c r="E1569" i="4" s="1"/>
  <c r="F1569" i="4" s="1"/>
  <c r="G1569" i="4" s="1"/>
  <c r="H1569" i="4" s="1"/>
  <c r="C1805" i="4"/>
  <c r="D1805" i="4" s="1"/>
  <c r="E1805" i="4" s="1"/>
  <c r="F1805" i="4" s="1"/>
  <c r="G1805" i="4" s="1"/>
  <c r="H1805" i="4" s="1"/>
  <c r="C1754" i="4"/>
  <c r="C1746" i="4"/>
  <c r="C1898" i="4"/>
  <c r="C1878" i="4"/>
  <c r="C1796" i="4"/>
  <c r="C2024" i="4"/>
  <c r="C1890" i="4"/>
  <c r="D1890" i="4" s="1"/>
  <c r="E1890" i="4" s="1"/>
  <c r="F1890" i="4" s="1"/>
  <c r="G1890" i="4" s="1"/>
  <c r="H1890" i="4" s="1"/>
  <c r="C1804" i="4"/>
  <c r="C1744" i="4"/>
  <c r="D1744" i="4" s="1"/>
  <c r="E1744" i="4" s="1"/>
  <c r="F1744" i="4" s="1"/>
  <c r="G1744" i="4" s="1"/>
  <c r="H1744" i="4" s="1"/>
  <c r="C1741" i="4"/>
  <c r="C1738" i="4"/>
  <c r="C1735" i="4"/>
  <c r="C1732" i="4"/>
  <c r="C1729" i="4"/>
  <c r="C1726" i="4"/>
  <c r="C1723" i="4"/>
  <c r="C1720" i="4"/>
  <c r="C1717" i="4"/>
  <c r="C1714" i="4"/>
  <c r="D1714" i="4" s="1"/>
  <c r="E1714" i="4" s="1"/>
  <c r="F1714" i="4" s="1"/>
  <c r="G1714" i="4" s="1"/>
  <c r="H1714" i="4" s="1"/>
  <c r="C1711" i="4"/>
  <c r="D1711" i="4" s="1"/>
  <c r="E1711" i="4" s="1"/>
  <c r="F1711" i="4" s="1"/>
  <c r="G1711" i="4" s="1"/>
  <c r="H1711" i="4" s="1"/>
  <c r="C1708" i="4"/>
  <c r="D1708" i="4" s="1"/>
  <c r="E1708" i="4" s="1"/>
  <c r="F1708" i="4" s="1"/>
  <c r="G1708" i="4" s="1"/>
  <c r="H1708" i="4" s="1"/>
  <c r="C1705" i="4"/>
  <c r="C1702" i="4"/>
  <c r="C1699" i="4"/>
  <c r="C1696" i="4"/>
  <c r="C1693" i="4"/>
  <c r="C1690" i="4"/>
  <c r="C1687" i="4"/>
  <c r="C1684" i="4"/>
  <c r="C1681" i="4"/>
  <c r="C1929" i="4"/>
  <c r="D1929" i="4" s="1"/>
  <c r="E1929" i="4" s="1"/>
  <c r="F1929" i="4" s="1"/>
  <c r="G1929" i="4" s="1"/>
  <c r="H1929" i="4" s="1"/>
  <c r="C1905" i="4"/>
  <c r="D1905" i="4" s="1"/>
  <c r="E1905" i="4" s="1"/>
  <c r="F1905" i="4" s="1"/>
  <c r="G1905" i="4" s="1"/>
  <c r="H1905" i="4" s="1"/>
  <c r="C1817" i="4"/>
  <c r="D1817" i="4" s="1"/>
  <c r="E1817" i="4" s="1"/>
  <c r="F1817" i="4" s="1"/>
  <c r="G1817" i="4" s="1"/>
  <c r="H1817" i="4" s="1"/>
  <c r="C1637" i="4"/>
  <c r="C1631" i="4"/>
  <c r="C1625" i="4"/>
  <c r="C1619" i="4"/>
  <c r="C1613" i="4"/>
  <c r="C1607" i="4"/>
  <c r="C1601" i="4"/>
  <c r="C1595" i="4"/>
  <c r="C1589" i="4"/>
  <c r="C1583" i="4"/>
  <c r="D1583" i="4" s="1"/>
  <c r="E1583" i="4" s="1"/>
  <c r="F1583" i="4" s="1"/>
  <c r="G1583" i="4" s="1"/>
  <c r="H1583" i="4" s="1"/>
  <c r="C1577" i="4"/>
  <c r="D1577" i="4" s="1"/>
  <c r="E1577" i="4" s="1"/>
  <c r="F1577" i="4" s="1"/>
  <c r="G1577" i="4" s="1"/>
  <c r="H1577" i="4" s="1"/>
  <c r="C1571" i="4"/>
  <c r="D1571" i="4" s="1"/>
  <c r="E1571" i="4" s="1"/>
  <c r="F1571" i="4" s="1"/>
  <c r="G1571" i="4" s="1"/>
  <c r="H1571" i="4" s="1"/>
  <c r="C1968" i="4"/>
  <c r="C1914" i="4"/>
  <c r="C1870" i="4"/>
  <c r="C1864" i="4"/>
  <c r="C1858" i="4"/>
  <c r="C1852" i="4"/>
  <c r="C1846" i="4"/>
  <c r="C1808" i="4"/>
  <c r="C2114" i="4"/>
  <c r="C1944" i="4"/>
  <c r="D1944" i="4" s="1"/>
  <c r="E1944" i="4" s="1"/>
  <c r="F1944" i="4" s="1"/>
  <c r="G1944" i="4" s="1"/>
  <c r="H1944" i="4" s="1"/>
  <c r="C1882" i="4"/>
  <c r="C1869" i="4"/>
  <c r="D1869" i="4" s="1"/>
  <c r="E1869" i="4" s="1"/>
  <c r="F1869" i="4" s="1"/>
  <c r="G1869" i="4" s="1"/>
  <c r="H1869" i="4" s="1"/>
  <c r="C1863" i="4"/>
  <c r="C1857" i="4"/>
  <c r="C1851" i="4"/>
  <c r="D1851" i="4" s="1"/>
  <c r="E1851" i="4" s="1"/>
  <c r="F1851" i="4" s="1"/>
  <c r="G1851" i="4" s="1"/>
  <c r="H1851" i="4" s="1"/>
  <c r="C1845" i="4"/>
  <c r="C1816" i="4"/>
  <c r="C1753" i="4"/>
  <c r="C1751" i="4"/>
  <c r="C1749" i="4"/>
  <c r="C1747" i="4"/>
  <c r="C1654" i="4"/>
  <c r="D1654" i="4" s="1"/>
  <c r="E1654" i="4" s="1"/>
  <c r="F1654" i="4" s="1"/>
  <c r="G1654" i="4" s="1"/>
  <c r="H1654" i="4" s="1"/>
  <c r="C1650" i="4"/>
  <c r="D1650" i="4" s="1"/>
  <c r="E1650" i="4" s="1"/>
  <c r="F1650" i="4" s="1"/>
  <c r="G1650" i="4" s="1"/>
  <c r="H1650" i="4" s="1"/>
  <c r="C1646" i="4"/>
  <c r="D1646" i="4" s="1"/>
  <c r="E1646" i="4" s="1"/>
  <c r="F1646" i="4" s="1"/>
  <c r="G1646" i="4" s="1"/>
  <c r="H1646" i="4" s="1"/>
  <c r="C1642" i="4"/>
  <c r="C1638" i="4"/>
  <c r="D1638" i="4" s="1"/>
  <c r="E1638" i="4" s="1"/>
  <c r="F1638" i="4" s="1"/>
  <c r="G1638" i="4" s="1"/>
  <c r="H1638" i="4" s="1"/>
  <c r="C1632" i="4"/>
  <c r="C1626" i="4"/>
  <c r="C1620" i="4"/>
  <c r="C1614" i="4"/>
  <c r="C1608" i="4"/>
  <c r="C1602" i="4"/>
  <c r="C1596" i="4"/>
  <c r="C1590" i="4"/>
  <c r="D1590" i="4" s="1"/>
  <c r="E1590" i="4" s="1"/>
  <c r="F1590" i="4" s="1"/>
  <c r="G1590" i="4" s="1"/>
  <c r="H1590" i="4" s="1"/>
  <c r="C1584" i="4"/>
  <c r="D1584" i="4" s="1"/>
  <c r="E1584" i="4" s="1"/>
  <c r="F1584" i="4" s="1"/>
  <c r="G1584" i="4" s="1"/>
  <c r="H1584" i="4" s="1"/>
  <c r="C1578" i="4"/>
  <c r="D1578" i="4" s="1"/>
  <c r="E1578" i="4" s="1"/>
  <c r="F1578" i="4" s="1"/>
  <c r="G1578" i="4" s="1"/>
  <c r="H1578" i="4" s="1"/>
  <c r="C1572" i="4"/>
  <c r="C1943" i="4"/>
  <c r="C1829" i="4"/>
  <c r="D1829" i="4" s="1"/>
  <c r="E1829" i="4" s="1"/>
  <c r="F1829" i="4" s="1"/>
  <c r="G1829" i="4" s="1"/>
  <c r="H1829" i="4" s="1"/>
  <c r="C1781" i="4"/>
  <c r="C1742" i="4"/>
  <c r="C1739" i="4"/>
  <c r="C1736" i="4"/>
  <c r="C1733" i="4"/>
  <c r="C1730" i="4"/>
  <c r="C1727" i="4"/>
  <c r="C1724" i="4"/>
  <c r="C1721" i="4"/>
  <c r="D1721" i="4" s="1"/>
  <c r="E1721" i="4" s="1"/>
  <c r="F1721" i="4" s="1"/>
  <c r="G1721" i="4" s="1"/>
  <c r="H1721" i="4" s="1"/>
  <c r="C1718" i="4"/>
  <c r="C1715" i="4"/>
  <c r="C1712" i="4"/>
  <c r="D1712" i="4" s="1"/>
  <c r="E1712" i="4" s="1"/>
  <c r="F1712" i="4" s="1"/>
  <c r="G1712" i="4" s="1"/>
  <c r="H1712" i="4" s="1"/>
  <c r="C1709" i="4"/>
  <c r="C1706" i="4"/>
  <c r="C1703" i="4"/>
  <c r="C1700" i="4"/>
  <c r="C1697" i="4"/>
  <c r="C1694" i="4"/>
  <c r="C1691" i="4"/>
  <c r="C1688" i="4"/>
  <c r="C1685" i="4"/>
  <c r="D1685" i="4" s="1"/>
  <c r="E1685" i="4" s="1"/>
  <c r="F1685" i="4" s="1"/>
  <c r="G1685" i="4" s="1"/>
  <c r="H1685" i="4" s="1"/>
  <c r="C2041" i="4"/>
  <c r="C1900" i="4"/>
  <c r="C1867" i="4"/>
  <c r="D1867" i="4" s="1"/>
  <c r="E1867" i="4" s="1"/>
  <c r="F1867" i="4" s="1"/>
  <c r="G1867" i="4" s="1"/>
  <c r="H1867" i="4" s="1"/>
  <c r="C1861" i="4"/>
  <c r="C1855" i="4"/>
  <c r="C1849" i="4"/>
  <c r="C1784" i="4"/>
  <c r="C1743" i="4"/>
  <c r="C1740" i="4"/>
  <c r="C1737" i="4"/>
  <c r="D1737" i="4" s="1"/>
  <c r="E1737" i="4" s="1"/>
  <c r="F1737" i="4" s="1"/>
  <c r="G1737" i="4" s="1"/>
  <c r="H1737" i="4" s="1"/>
  <c r="C1734" i="4"/>
  <c r="C1731" i="4"/>
  <c r="D1731" i="4" s="1"/>
  <c r="E1731" i="4" s="1"/>
  <c r="F1731" i="4" s="1"/>
  <c r="G1731" i="4" s="1"/>
  <c r="H1731" i="4" s="1"/>
  <c r="C1728" i="4"/>
  <c r="C1725" i="4"/>
  <c r="D1725" i="4" s="1"/>
  <c r="E1725" i="4" s="1"/>
  <c r="F1725" i="4" s="1"/>
  <c r="G1725" i="4" s="1"/>
  <c r="H1725" i="4" s="1"/>
  <c r="C1722" i="4"/>
  <c r="D1722" i="4" s="1"/>
  <c r="E1722" i="4" s="1"/>
  <c r="F1722" i="4" s="1"/>
  <c r="G1722" i="4" s="1"/>
  <c r="H1722" i="4" s="1"/>
  <c r="C1719" i="4"/>
  <c r="C1716" i="4"/>
  <c r="C1713" i="4"/>
  <c r="C1710" i="4"/>
  <c r="C1707" i="4"/>
  <c r="C1704" i="4"/>
  <c r="C1701" i="4"/>
  <c r="C1698" i="4"/>
  <c r="D1698" i="4" s="1"/>
  <c r="E1698" i="4" s="1"/>
  <c r="F1698" i="4" s="1"/>
  <c r="G1698" i="4" s="1"/>
  <c r="H1698" i="4" s="1"/>
  <c r="C1695" i="4"/>
  <c r="D1695" i="4" s="1"/>
  <c r="E1695" i="4" s="1"/>
  <c r="F1695" i="4" s="1"/>
  <c r="G1695" i="4" s="1"/>
  <c r="H1695" i="4" s="1"/>
  <c r="C1692" i="4"/>
  <c r="C1689" i="4"/>
  <c r="C1686" i="4"/>
  <c r="D1686" i="4" s="1"/>
  <c r="E1686" i="4" s="1"/>
  <c r="F1686" i="4" s="1"/>
  <c r="G1686" i="4" s="1"/>
  <c r="H1686" i="4" s="1"/>
  <c r="C1683" i="4"/>
  <c r="C1680" i="4"/>
  <c r="C1677" i="4"/>
  <c r="C1674" i="4"/>
  <c r="C1671" i="4"/>
  <c r="C1668" i="4"/>
  <c r="C1665" i="4"/>
  <c r="C1662" i="4"/>
  <c r="D1662" i="4" s="1"/>
  <c r="E1662" i="4" s="1"/>
  <c r="F1662" i="4" s="1"/>
  <c r="G1662" i="4" s="1"/>
  <c r="H1662" i="4" s="1"/>
  <c r="C1659" i="4"/>
  <c r="D1659" i="4" s="1"/>
  <c r="E1659" i="4" s="1"/>
  <c r="F1659" i="4" s="1"/>
  <c r="G1659" i="4" s="1"/>
  <c r="H1659" i="4" s="1"/>
  <c r="C1828" i="4"/>
  <c r="C1636" i="4"/>
  <c r="C1624" i="4"/>
  <c r="C1612" i="4"/>
  <c r="C1600" i="4"/>
  <c r="C1568" i="4"/>
  <c r="C1533" i="4"/>
  <c r="C2094" i="4"/>
  <c r="C1793" i="4"/>
  <c r="C1675" i="4"/>
  <c r="C1672" i="4"/>
  <c r="D1672" i="4" s="1"/>
  <c r="E1672" i="4" s="1"/>
  <c r="F1672" i="4" s="1"/>
  <c r="G1672" i="4" s="1"/>
  <c r="H1672" i="4" s="1"/>
  <c r="C1669" i="4"/>
  <c r="D1669" i="4" s="1"/>
  <c r="E1669" i="4" s="1"/>
  <c r="F1669" i="4" s="1"/>
  <c r="G1669" i="4" s="1"/>
  <c r="H1669" i="4" s="1"/>
  <c r="C1666" i="4"/>
  <c r="C1663" i="4"/>
  <c r="D1663" i="4" s="1"/>
  <c r="E1663" i="4" s="1"/>
  <c r="F1663" i="4" s="1"/>
  <c r="G1663" i="4" s="1"/>
  <c r="H1663" i="4" s="1"/>
  <c r="C1660" i="4"/>
  <c r="C1657" i="4"/>
  <c r="C1649" i="4"/>
  <c r="C1641" i="4"/>
  <c r="C1566" i="4"/>
  <c r="C1563" i="4"/>
  <c r="C1560" i="4"/>
  <c r="C1557" i="4"/>
  <c r="D1557" i="4" s="1"/>
  <c r="E1557" i="4" s="1"/>
  <c r="F1557" i="4" s="1"/>
  <c r="G1557" i="4" s="1"/>
  <c r="H1557" i="4" s="1"/>
  <c r="C1548" i="4"/>
  <c r="C1542" i="4"/>
  <c r="D1542" i="4" s="1"/>
  <c r="E1542" i="4" s="1"/>
  <c r="F1542" i="4" s="1"/>
  <c r="G1542" i="4" s="1"/>
  <c r="H1542" i="4" s="1"/>
  <c r="C1534" i="4"/>
  <c r="C1682" i="4"/>
  <c r="C1678" i="4"/>
  <c r="C1573" i="4"/>
  <c r="C1554" i="4"/>
  <c r="C1535" i="4"/>
  <c r="C1633" i="4"/>
  <c r="C1621" i="4"/>
  <c r="C1609" i="4"/>
  <c r="C1597" i="4"/>
  <c r="D1597" i="4" s="1"/>
  <c r="E1597" i="4" s="1"/>
  <c r="F1597" i="4" s="1"/>
  <c r="G1597" i="4" s="1"/>
  <c r="H1597" i="4" s="1"/>
  <c r="C1549" i="4"/>
  <c r="D1549" i="4" s="1"/>
  <c r="E1549" i="4" s="1"/>
  <c r="F1549" i="4" s="1"/>
  <c r="G1549" i="4" s="1"/>
  <c r="H1549" i="4" s="1"/>
  <c r="C1543" i="4"/>
  <c r="D1543" i="4" s="1"/>
  <c r="E1543" i="4" s="1"/>
  <c r="F1543" i="4" s="1"/>
  <c r="G1543" i="4" s="1"/>
  <c r="H1543" i="4" s="1"/>
  <c r="C1536" i="4"/>
  <c r="C1938" i="4"/>
  <c r="C1651" i="4"/>
  <c r="D1651" i="4" s="1"/>
  <c r="E1651" i="4" s="1"/>
  <c r="F1651" i="4" s="1"/>
  <c r="G1651" i="4" s="1"/>
  <c r="H1651" i="4" s="1"/>
  <c r="C1643" i="4"/>
  <c r="C1582" i="4"/>
  <c r="C1580" i="4"/>
  <c r="C1537" i="4"/>
  <c r="C1820" i="4"/>
  <c r="C1628" i="4"/>
  <c r="C1616" i="4"/>
  <c r="D1616" i="4" s="1"/>
  <c r="E1616" i="4" s="1"/>
  <c r="F1616" i="4" s="1"/>
  <c r="G1616" i="4" s="1"/>
  <c r="H1616" i="4" s="1"/>
  <c r="C1604" i="4"/>
  <c r="C1588" i="4"/>
  <c r="D1588" i="4" s="1"/>
  <c r="E1588" i="4" s="1"/>
  <c r="F1588" i="4" s="1"/>
  <c r="G1588" i="4" s="1"/>
  <c r="H1588" i="4" s="1"/>
  <c r="C1586" i="4"/>
  <c r="C1564" i="4"/>
  <c r="C1561" i="4"/>
  <c r="D1561" i="4" s="1"/>
  <c r="E1561" i="4" s="1"/>
  <c r="F1561" i="4" s="1"/>
  <c r="G1561" i="4" s="1"/>
  <c r="H1561" i="4" s="1"/>
  <c r="C1558" i="4"/>
  <c r="C1555" i="4"/>
  <c r="C1550" i="4"/>
  <c r="C1544" i="4"/>
  <c r="C1538" i="4"/>
  <c r="C2005" i="4"/>
  <c r="C1921" i="4"/>
  <c r="D1921" i="4" s="1"/>
  <c r="E1921" i="4" s="1"/>
  <c r="F1921" i="4" s="1"/>
  <c r="G1921" i="4" s="1"/>
  <c r="H1921" i="4" s="1"/>
  <c r="C1630" i="4"/>
  <c r="C1618" i="4"/>
  <c r="D1618" i="4" s="1"/>
  <c r="E1618" i="4" s="1"/>
  <c r="F1618" i="4" s="1"/>
  <c r="G1618" i="4" s="1"/>
  <c r="H1618" i="4" s="1"/>
  <c r="C1606" i="4"/>
  <c r="C1594" i="4"/>
  <c r="C1592" i="4"/>
  <c r="C1576" i="4"/>
  <c r="C1567" i="4"/>
  <c r="C1653" i="4"/>
  <c r="C1645" i="4"/>
  <c r="C1551" i="4"/>
  <c r="C1545" i="4"/>
  <c r="C1539" i="4"/>
  <c r="C1902" i="4"/>
  <c r="D1902" i="4" s="1"/>
  <c r="E1902" i="4" s="1"/>
  <c r="F1902" i="4" s="1"/>
  <c r="G1902" i="4" s="1"/>
  <c r="H1902" i="4" s="1"/>
  <c r="C1634" i="4"/>
  <c r="D1634" i="4" s="1"/>
  <c r="E1634" i="4" s="1"/>
  <c r="F1634" i="4" s="1"/>
  <c r="G1634" i="4" s="1"/>
  <c r="H1634" i="4" s="1"/>
  <c r="C1622" i="4"/>
  <c r="C1610" i="4"/>
  <c r="C1598" i="4"/>
  <c r="C1591" i="4"/>
  <c r="C1553" i="4"/>
  <c r="C1547" i="4"/>
  <c r="C1541" i="4"/>
  <c r="C1532" i="4"/>
  <c r="C1531" i="4"/>
  <c r="C1530" i="4"/>
  <c r="D1530" i="4" s="1"/>
  <c r="E1530" i="4" s="1"/>
  <c r="F1530" i="4" s="1"/>
  <c r="G1530" i="4" s="1"/>
  <c r="H1530" i="4" s="1"/>
  <c r="C1529" i="4"/>
  <c r="C1528" i="4"/>
  <c r="D1528" i="4" s="1"/>
  <c r="E1528" i="4" s="1"/>
  <c r="F1528" i="4" s="1"/>
  <c r="G1528" i="4" s="1"/>
  <c r="H1528" i="4" s="1"/>
  <c r="C1527" i="4"/>
  <c r="C1526" i="4"/>
  <c r="C1525" i="4"/>
  <c r="C1524" i="4"/>
  <c r="C1523" i="4"/>
  <c r="C1522" i="4"/>
  <c r="C1521" i="4"/>
  <c r="C1520" i="4"/>
  <c r="C1519" i="4"/>
  <c r="C1518" i="4"/>
  <c r="C1517" i="4"/>
  <c r="C1516" i="4"/>
  <c r="D1516" i="4" s="1"/>
  <c r="E1516" i="4" s="1"/>
  <c r="F1516" i="4" s="1"/>
  <c r="G1516" i="4" s="1"/>
  <c r="H1516" i="4" s="1"/>
  <c r="C1515" i="4"/>
  <c r="C1514" i="4"/>
  <c r="D1514" i="4" s="1"/>
  <c r="E1514" i="4" s="1"/>
  <c r="F1514" i="4" s="1"/>
  <c r="G1514" i="4" s="1"/>
  <c r="H1514" i="4" s="1"/>
  <c r="C1513" i="4"/>
  <c r="D1513" i="4" s="1"/>
  <c r="E1513" i="4" s="1"/>
  <c r="F1513" i="4" s="1"/>
  <c r="G1513" i="4" s="1"/>
  <c r="H1513" i="4" s="1"/>
  <c r="C1512" i="4"/>
  <c r="C1511" i="4"/>
  <c r="C1510" i="4"/>
  <c r="C1509" i="4"/>
  <c r="C1508" i="4"/>
  <c r="C1507" i="4"/>
  <c r="C1506" i="4"/>
  <c r="D1506" i="4" s="1"/>
  <c r="E1506" i="4" s="1"/>
  <c r="F1506" i="4" s="1"/>
  <c r="G1506" i="4" s="1"/>
  <c r="H1506" i="4" s="1"/>
  <c r="C1505" i="4"/>
  <c r="C1504" i="4"/>
  <c r="D1504" i="4" s="1"/>
  <c r="E1504" i="4" s="1"/>
  <c r="F1504" i="4" s="1"/>
  <c r="G1504" i="4" s="1"/>
  <c r="H1504" i="4" s="1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D1492" i="4" s="1"/>
  <c r="E1492" i="4" s="1"/>
  <c r="F1492" i="4" s="1"/>
  <c r="G1492" i="4" s="1"/>
  <c r="H1492" i="4" s="1"/>
  <c r="C1491" i="4"/>
  <c r="C1490" i="4"/>
  <c r="D1490" i="4" s="1"/>
  <c r="E1490" i="4" s="1"/>
  <c r="F1490" i="4" s="1"/>
  <c r="G1490" i="4" s="1"/>
  <c r="H1490" i="4" s="1"/>
  <c r="C1489" i="4"/>
  <c r="C1488" i="4"/>
  <c r="C1487" i="4"/>
  <c r="C1486" i="4"/>
  <c r="C1485" i="4"/>
  <c r="C1484" i="4"/>
  <c r="C1483" i="4"/>
  <c r="C1482" i="4"/>
  <c r="C1481" i="4"/>
  <c r="C1480" i="4"/>
  <c r="D1480" i="4" s="1"/>
  <c r="E1480" i="4" s="1"/>
  <c r="F1480" i="4" s="1"/>
  <c r="G1480" i="4" s="1"/>
  <c r="H1480" i="4" s="1"/>
  <c r="C1479" i="4"/>
  <c r="C1478" i="4"/>
  <c r="C1477" i="4"/>
  <c r="D1477" i="4" s="1"/>
  <c r="E1477" i="4" s="1"/>
  <c r="F1477" i="4" s="1"/>
  <c r="G1477" i="4" s="1"/>
  <c r="H1477" i="4" s="1"/>
  <c r="C1476" i="4"/>
  <c r="C1475" i="4"/>
  <c r="C1474" i="4"/>
  <c r="C1473" i="4"/>
  <c r="C1472" i="4"/>
  <c r="C1471" i="4"/>
  <c r="C1470" i="4"/>
  <c r="D1470" i="4" s="1"/>
  <c r="E1470" i="4" s="1"/>
  <c r="F1470" i="4" s="1"/>
  <c r="G1470" i="4" s="1"/>
  <c r="H1470" i="4" s="1"/>
  <c r="C1469" i="4"/>
  <c r="D1469" i="4" s="1"/>
  <c r="E1469" i="4" s="1"/>
  <c r="F1469" i="4" s="1"/>
  <c r="G1469" i="4" s="1"/>
  <c r="H1469" i="4" s="1"/>
  <c r="C1468" i="4"/>
  <c r="D1468" i="4" s="1"/>
  <c r="E1468" i="4" s="1"/>
  <c r="F1468" i="4" s="1"/>
  <c r="G1468" i="4" s="1"/>
  <c r="H1468" i="4" s="1"/>
  <c r="C1467" i="4"/>
  <c r="C1466" i="4"/>
  <c r="C1465" i="4"/>
  <c r="D1465" i="4" s="1"/>
  <c r="E1465" i="4" s="1"/>
  <c r="F1465" i="4" s="1"/>
  <c r="G1465" i="4" s="1"/>
  <c r="H1465" i="4" s="1"/>
  <c r="C1464" i="4"/>
  <c r="C1463" i="4"/>
  <c r="C1462" i="4"/>
  <c r="C1461" i="4"/>
  <c r="C1460" i="4"/>
  <c r="C1459" i="4"/>
  <c r="C1458" i="4"/>
  <c r="D1458" i="4" s="1"/>
  <c r="E1458" i="4" s="1"/>
  <c r="F1458" i="4" s="1"/>
  <c r="G1458" i="4" s="1"/>
  <c r="H1458" i="4" s="1"/>
  <c r="C1457" i="4"/>
  <c r="C1456" i="4"/>
  <c r="D1456" i="4" s="1"/>
  <c r="E1456" i="4" s="1"/>
  <c r="F1456" i="4" s="1"/>
  <c r="G1456" i="4" s="1"/>
  <c r="H1456" i="4" s="1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D1444" i="4" s="1"/>
  <c r="E1444" i="4" s="1"/>
  <c r="F1444" i="4" s="1"/>
  <c r="G1444" i="4" s="1"/>
  <c r="H1444" i="4" s="1"/>
  <c r="C1670" i="4"/>
  <c r="C1658" i="4"/>
  <c r="D1658" i="4" s="1"/>
  <c r="E1658" i="4" s="1"/>
  <c r="F1658" i="4" s="1"/>
  <c r="G1658" i="4" s="1"/>
  <c r="H1658" i="4" s="1"/>
  <c r="C1574" i="4"/>
  <c r="C1374" i="4"/>
  <c r="C1362" i="4"/>
  <c r="C1350" i="4"/>
  <c r="C1338" i="4"/>
  <c r="C1980" i="4"/>
  <c r="C1627" i="4"/>
  <c r="C1540" i="4"/>
  <c r="D1540" i="4" s="1"/>
  <c r="E1540" i="4" s="1"/>
  <c r="F1540" i="4" s="1"/>
  <c r="G1540" i="4" s="1"/>
  <c r="H1540" i="4" s="1"/>
  <c r="C1388" i="4"/>
  <c r="C1382" i="4"/>
  <c r="D1382" i="4" s="1"/>
  <c r="E1382" i="4" s="1"/>
  <c r="F1382" i="4" s="1"/>
  <c r="G1382" i="4" s="1"/>
  <c r="H1382" i="4" s="1"/>
  <c r="C1375" i="4"/>
  <c r="C1363" i="4"/>
  <c r="D1363" i="4" s="1"/>
  <c r="E1363" i="4" s="1"/>
  <c r="F1363" i="4" s="1"/>
  <c r="G1363" i="4" s="1"/>
  <c r="H1363" i="4" s="1"/>
  <c r="C1351" i="4"/>
  <c r="D1351" i="4" s="1"/>
  <c r="E1351" i="4" s="1"/>
  <c r="F1351" i="4" s="1"/>
  <c r="G1351" i="4" s="1"/>
  <c r="H1351" i="4" s="1"/>
  <c r="C1339" i="4"/>
  <c r="C1979" i="4"/>
  <c r="C1647" i="4"/>
  <c r="C1442" i="4"/>
  <c r="C1439" i="4"/>
  <c r="C1436" i="4"/>
  <c r="C1433" i="4"/>
  <c r="D1433" i="4" s="1"/>
  <c r="E1433" i="4" s="1"/>
  <c r="F1433" i="4" s="1"/>
  <c r="G1433" i="4" s="1"/>
  <c r="H1433" i="4" s="1"/>
  <c r="C1430" i="4"/>
  <c r="D1430" i="4" s="1"/>
  <c r="E1430" i="4" s="1"/>
  <c r="F1430" i="4" s="1"/>
  <c r="G1430" i="4" s="1"/>
  <c r="H1430" i="4" s="1"/>
  <c r="C1427" i="4"/>
  <c r="D1427" i="4" s="1"/>
  <c r="E1427" i="4" s="1"/>
  <c r="F1427" i="4" s="1"/>
  <c r="G1427" i="4" s="1"/>
  <c r="H1427" i="4" s="1"/>
  <c r="C1424" i="4"/>
  <c r="C1421" i="4"/>
  <c r="D1421" i="4" s="1"/>
  <c r="E1421" i="4" s="1"/>
  <c r="F1421" i="4" s="1"/>
  <c r="G1421" i="4" s="1"/>
  <c r="H1421" i="4" s="1"/>
  <c r="C1418" i="4"/>
  <c r="C1415" i="4"/>
  <c r="C1412" i="4"/>
  <c r="C1409" i="4"/>
  <c r="C1406" i="4"/>
  <c r="C1402" i="4"/>
  <c r="C1398" i="4"/>
  <c r="C1394" i="4"/>
  <c r="C1376" i="4"/>
  <c r="C1364" i="4"/>
  <c r="D1364" i="4" s="1"/>
  <c r="E1364" i="4" s="1"/>
  <c r="F1364" i="4" s="1"/>
  <c r="G1364" i="4" s="1"/>
  <c r="H1364" i="4" s="1"/>
  <c r="C1352" i="4"/>
  <c r="C1340" i="4"/>
  <c r="D1340" i="4" s="1"/>
  <c r="E1340" i="4" s="1"/>
  <c r="F1340" i="4" s="1"/>
  <c r="G1340" i="4" s="1"/>
  <c r="H1340" i="4" s="1"/>
  <c r="C1328" i="4"/>
  <c r="C1667" i="4"/>
  <c r="C1389" i="4"/>
  <c r="C1383" i="4"/>
  <c r="C1377" i="4"/>
  <c r="C1365" i="4"/>
  <c r="C1353" i="4"/>
  <c r="C1341" i="4"/>
  <c r="D1341" i="4" s="1"/>
  <c r="E1341" i="4" s="1"/>
  <c r="F1341" i="4" s="1"/>
  <c r="G1341" i="4" s="1"/>
  <c r="H1341" i="4" s="1"/>
  <c r="C1329" i="4"/>
  <c r="D1329" i="4" s="1"/>
  <c r="E1329" i="4" s="1"/>
  <c r="F1329" i="4" s="1"/>
  <c r="G1329" i="4" s="1"/>
  <c r="H1329" i="4" s="1"/>
  <c r="C1615" i="4"/>
  <c r="D1615" i="4" s="1"/>
  <c r="E1615" i="4" s="1"/>
  <c r="F1615" i="4" s="1"/>
  <c r="G1615" i="4" s="1"/>
  <c r="H1615" i="4" s="1"/>
  <c r="C1565" i="4"/>
  <c r="C1559" i="4"/>
  <c r="C1366" i="4"/>
  <c r="D1366" i="4" s="1"/>
  <c r="E1366" i="4" s="1"/>
  <c r="F1366" i="4" s="1"/>
  <c r="G1366" i="4" s="1"/>
  <c r="H1366" i="4" s="1"/>
  <c r="C1354" i="4"/>
  <c r="C1342" i="4"/>
  <c r="C1330" i="4"/>
  <c r="C1679" i="4"/>
  <c r="C1655" i="4"/>
  <c r="C1579" i="4"/>
  <c r="C1403" i="4"/>
  <c r="D1403" i="4" s="1"/>
  <c r="E1403" i="4" s="1"/>
  <c r="F1403" i="4" s="1"/>
  <c r="G1403" i="4" s="1"/>
  <c r="H1403" i="4" s="1"/>
  <c r="C1399" i="4"/>
  <c r="D1399" i="4" s="1"/>
  <c r="E1399" i="4" s="1"/>
  <c r="F1399" i="4" s="1"/>
  <c r="G1399" i="4" s="1"/>
  <c r="H1399" i="4" s="1"/>
  <c r="C1395" i="4"/>
  <c r="D1395" i="4" s="1"/>
  <c r="E1395" i="4" s="1"/>
  <c r="F1395" i="4" s="1"/>
  <c r="G1395" i="4" s="1"/>
  <c r="H1395" i="4" s="1"/>
  <c r="C1390" i="4"/>
  <c r="C1384" i="4"/>
  <c r="D1384" i="4" s="1"/>
  <c r="E1384" i="4" s="1"/>
  <c r="F1384" i="4" s="1"/>
  <c r="G1384" i="4" s="1"/>
  <c r="H1384" i="4" s="1"/>
  <c r="C1378" i="4"/>
  <c r="C1367" i="4"/>
  <c r="C1355" i="4"/>
  <c r="C1343" i="4"/>
  <c r="C1331" i="4"/>
  <c r="C1745" i="4"/>
  <c r="C1676" i="4"/>
  <c r="C1664" i="4"/>
  <c r="D1664" i="4" s="1"/>
  <c r="E1664" i="4" s="1"/>
  <c r="F1664" i="4" s="1"/>
  <c r="G1664" i="4" s="1"/>
  <c r="H1664" i="4" s="1"/>
  <c r="C1443" i="4"/>
  <c r="D1443" i="4" s="1"/>
  <c r="E1443" i="4" s="1"/>
  <c r="F1443" i="4" s="1"/>
  <c r="G1443" i="4" s="1"/>
  <c r="H1443" i="4" s="1"/>
  <c r="C1440" i="4"/>
  <c r="D1440" i="4" s="1"/>
  <c r="E1440" i="4" s="1"/>
  <c r="F1440" i="4" s="1"/>
  <c r="G1440" i="4" s="1"/>
  <c r="H1440" i="4" s="1"/>
  <c r="C1437" i="4"/>
  <c r="C1434" i="4"/>
  <c r="D1434" i="4" s="1"/>
  <c r="E1434" i="4" s="1"/>
  <c r="F1434" i="4" s="1"/>
  <c r="G1434" i="4" s="1"/>
  <c r="H1434" i="4" s="1"/>
  <c r="C1431" i="4"/>
  <c r="C1428" i="4"/>
  <c r="C1425" i="4"/>
  <c r="C1422" i="4"/>
  <c r="C1419" i="4"/>
  <c r="C1416" i="4"/>
  <c r="C1413" i="4"/>
  <c r="C1410" i="4"/>
  <c r="C1407" i="4"/>
  <c r="C1368" i="4"/>
  <c r="D1368" i="4" s="1"/>
  <c r="E1368" i="4" s="1"/>
  <c r="F1368" i="4" s="1"/>
  <c r="G1368" i="4" s="1"/>
  <c r="H1368" i="4" s="1"/>
  <c r="C1356" i="4"/>
  <c r="C1344" i="4"/>
  <c r="D1344" i="4" s="1"/>
  <c r="E1344" i="4" s="1"/>
  <c r="F1344" i="4" s="1"/>
  <c r="G1344" i="4" s="1"/>
  <c r="H1344" i="4" s="1"/>
  <c r="C1332" i="4"/>
  <c r="C1603" i="4"/>
  <c r="C1552" i="4"/>
  <c r="C1639" i="4"/>
  <c r="C1405" i="4"/>
  <c r="C1401" i="4"/>
  <c r="C1397" i="4"/>
  <c r="C1393" i="4"/>
  <c r="C1387" i="4"/>
  <c r="D1387" i="4" s="1"/>
  <c r="E1387" i="4" s="1"/>
  <c r="F1387" i="4" s="1"/>
  <c r="G1387" i="4" s="1"/>
  <c r="H1387" i="4" s="1"/>
  <c r="C1381" i="4"/>
  <c r="D1381" i="4" s="1"/>
  <c r="E1381" i="4" s="1"/>
  <c r="F1381" i="4" s="1"/>
  <c r="G1381" i="4" s="1"/>
  <c r="H1381" i="4" s="1"/>
  <c r="C1373" i="4"/>
  <c r="C1361" i="4"/>
  <c r="C1349" i="4"/>
  <c r="D1349" i="4" s="1"/>
  <c r="E1349" i="4" s="1"/>
  <c r="F1349" i="4" s="1"/>
  <c r="G1349" i="4" s="1"/>
  <c r="H1349" i="4" s="1"/>
  <c r="C1337" i="4"/>
  <c r="C1570" i="4"/>
  <c r="C1380" i="4"/>
  <c r="C1347" i="4"/>
  <c r="C1334" i="4"/>
  <c r="C1294" i="4"/>
  <c r="C1282" i="4"/>
  <c r="C1270" i="4"/>
  <c r="C1258" i="4"/>
  <c r="D1258" i="4" s="1"/>
  <c r="E1258" i="4" s="1"/>
  <c r="F1258" i="4" s="1"/>
  <c r="G1258" i="4" s="1"/>
  <c r="H1258" i="4" s="1"/>
  <c r="C1246" i="4"/>
  <c r="C1234" i="4"/>
  <c r="D1234" i="4" s="1"/>
  <c r="E1234" i="4" s="1"/>
  <c r="F1234" i="4" s="1"/>
  <c r="G1234" i="4" s="1"/>
  <c r="H1234" i="4" s="1"/>
  <c r="C1221" i="4"/>
  <c r="D1221" i="4" s="1"/>
  <c r="E1221" i="4" s="1"/>
  <c r="F1221" i="4" s="1"/>
  <c r="G1221" i="4" s="1"/>
  <c r="H1221" i="4" s="1"/>
  <c r="C1215" i="4"/>
  <c r="C1209" i="4"/>
  <c r="C1203" i="4"/>
  <c r="C1197" i="4"/>
  <c r="C1191" i="4"/>
  <c r="C1185" i="4"/>
  <c r="C1360" i="4"/>
  <c r="D1360" i="4" s="1"/>
  <c r="E1360" i="4" s="1"/>
  <c r="F1360" i="4" s="1"/>
  <c r="G1360" i="4" s="1"/>
  <c r="H1360" i="4" s="1"/>
  <c r="C1299" i="4"/>
  <c r="D1299" i="4" s="1"/>
  <c r="E1299" i="4" s="1"/>
  <c r="F1299" i="4" s="1"/>
  <c r="G1299" i="4" s="1"/>
  <c r="H1299" i="4" s="1"/>
  <c r="C1287" i="4"/>
  <c r="D1287" i="4" s="1"/>
  <c r="E1287" i="4" s="1"/>
  <c r="F1287" i="4" s="1"/>
  <c r="G1287" i="4" s="1"/>
  <c r="H1287" i="4" s="1"/>
  <c r="C1275" i="4"/>
  <c r="C1263" i="4"/>
  <c r="C1251" i="4"/>
  <c r="C1239" i="4"/>
  <c r="C1231" i="4"/>
  <c r="C1227" i="4"/>
  <c r="C1176" i="4"/>
  <c r="C1175" i="4"/>
  <c r="C1174" i="4"/>
  <c r="C1173" i="4"/>
  <c r="C1172" i="4"/>
  <c r="C1171" i="4"/>
  <c r="D1171" i="4" s="1"/>
  <c r="E1171" i="4" s="1"/>
  <c r="F1171" i="4" s="1"/>
  <c r="G1171" i="4" s="1"/>
  <c r="H1171" i="4" s="1"/>
  <c r="C1170" i="4"/>
  <c r="C1169" i="4"/>
  <c r="D1169" i="4" s="1"/>
  <c r="E1169" i="4" s="1"/>
  <c r="F1169" i="4" s="1"/>
  <c r="G1169" i="4" s="1"/>
  <c r="H1169" i="4" s="1"/>
  <c r="C1168" i="4"/>
  <c r="D1168" i="4" s="1"/>
  <c r="E1168" i="4" s="1"/>
  <c r="F1168" i="4" s="1"/>
  <c r="G1168" i="4" s="1"/>
  <c r="H1168" i="4" s="1"/>
  <c r="C1167" i="4"/>
  <c r="C1166" i="4"/>
  <c r="C1165" i="4"/>
  <c r="C1164" i="4"/>
  <c r="C1163" i="4"/>
  <c r="C1162" i="4"/>
  <c r="C1161" i="4"/>
  <c r="D1161" i="4" s="1"/>
  <c r="E1161" i="4" s="1"/>
  <c r="F1161" i="4" s="1"/>
  <c r="G1161" i="4" s="1"/>
  <c r="H1161" i="4" s="1"/>
  <c r="C1160" i="4"/>
  <c r="C1159" i="4"/>
  <c r="D1159" i="4" s="1"/>
  <c r="E1159" i="4" s="1"/>
  <c r="F1159" i="4" s="1"/>
  <c r="G1159" i="4" s="1"/>
  <c r="H1159" i="4" s="1"/>
  <c r="C1158" i="4"/>
  <c r="C1157" i="4"/>
  <c r="D1157" i="4" s="1"/>
  <c r="E1157" i="4" s="1"/>
  <c r="F1157" i="4" s="1"/>
  <c r="G1157" i="4" s="1"/>
  <c r="H1157" i="4" s="1"/>
  <c r="C1156" i="4"/>
  <c r="D1156" i="4" s="1"/>
  <c r="E1156" i="4" s="1"/>
  <c r="F1156" i="4" s="1"/>
  <c r="G1156" i="4" s="1"/>
  <c r="H1156" i="4" s="1"/>
  <c r="C1155" i="4"/>
  <c r="C1154" i="4"/>
  <c r="C1153" i="4"/>
  <c r="C1152" i="4"/>
  <c r="C1151" i="4"/>
  <c r="C1150" i="4"/>
  <c r="C1149" i="4"/>
  <c r="C1148" i="4"/>
  <c r="C1147" i="4"/>
  <c r="D1147" i="4" s="1"/>
  <c r="E1147" i="4" s="1"/>
  <c r="F1147" i="4" s="1"/>
  <c r="G1147" i="4" s="1"/>
  <c r="H1147" i="4" s="1"/>
  <c r="C1146" i="4"/>
  <c r="C1145" i="4"/>
  <c r="D1145" i="4" s="1"/>
  <c r="E1145" i="4" s="1"/>
  <c r="F1145" i="4" s="1"/>
  <c r="G1145" i="4" s="1"/>
  <c r="H1145" i="4" s="1"/>
  <c r="C1144" i="4"/>
  <c r="D1144" i="4" s="1"/>
  <c r="E1144" i="4" s="1"/>
  <c r="F1144" i="4" s="1"/>
  <c r="G1144" i="4" s="1"/>
  <c r="H1144" i="4" s="1"/>
  <c r="C1143" i="4"/>
  <c r="C1142" i="4"/>
  <c r="C1141" i="4"/>
  <c r="C1140" i="4"/>
  <c r="C1139" i="4"/>
  <c r="C1138" i="4"/>
  <c r="C1137" i="4"/>
  <c r="D1137" i="4" s="1"/>
  <c r="E1137" i="4" s="1"/>
  <c r="F1137" i="4" s="1"/>
  <c r="G1137" i="4" s="1"/>
  <c r="H1137" i="4" s="1"/>
  <c r="C1136" i="4"/>
  <c r="C1135" i="4"/>
  <c r="D1135" i="4" s="1"/>
  <c r="E1135" i="4" s="1"/>
  <c r="F1135" i="4" s="1"/>
  <c r="G1135" i="4" s="1"/>
  <c r="H1135" i="4" s="1"/>
  <c r="C1134" i="4"/>
  <c r="C1133" i="4"/>
  <c r="D1133" i="4" s="1"/>
  <c r="E1133" i="4" s="1"/>
  <c r="F1133" i="4" s="1"/>
  <c r="G1133" i="4" s="1"/>
  <c r="H1133" i="4" s="1"/>
  <c r="C1132" i="4"/>
  <c r="D1132" i="4" s="1"/>
  <c r="E1132" i="4" s="1"/>
  <c r="F1132" i="4" s="1"/>
  <c r="G1132" i="4" s="1"/>
  <c r="H1132" i="4" s="1"/>
  <c r="C1131" i="4"/>
  <c r="C1130" i="4"/>
  <c r="C1129" i="4"/>
  <c r="C1128" i="4"/>
  <c r="C1127" i="4"/>
  <c r="C1126" i="4"/>
  <c r="C1546" i="4"/>
  <c r="C1438" i="4"/>
  <c r="C1432" i="4"/>
  <c r="D1432" i="4" s="1"/>
  <c r="E1432" i="4" s="1"/>
  <c r="F1432" i="4" s="1"/>
  <c r="G1432" i="4" s="1"/>
  <c r="H1432" i="4" s="1"/>
  <c r="C1426" i="4"/>
  <c r="C1420" i="4"/>
  <c r="C1414" i="4"/>
  <c r="C1408" i="4"/>
  <c r="C1379" i="4"/>
  <c r="C1369" i="4"/>
  <c r="C1326" i="4"/>
  <c r="C1324" i="4"/>
  <c r="C1322" i="4"/>
  <c r="C1320" i="4"/>
  <c r="D1320" i="4" s="1"/>
  <c r="E1320" i="4" s="1"/>
  <c r="F1320" i="4" s="1"/>
  <c r="G1320" i="4" s="1"/>
  <c r="H1320" i="4" s="1"/>
  <c r="C1318" i="4"/>
  <c r="D1318" i="4" s="1"/>
  <c r="E1318" i="4" s="1"/>
  <c r="F1318" i="4" s="1"/>
  <c r="G1318" i="4" s="1"/>
  <c r="H1318" i="4" s="1"/>
  <c r="C1316" i="4"/>
  <c r="D1316" i="4" s="1"/>
  <c r="E1316" i="4" s="1"/>
  <c r="F1316" i="4" s="1"/>
  <c r="G1316" i="4" s="1"/>
  <c r="H1316" i="4" s="1"/>
  <c r="C1314" i="4"/>
  <c r="C1312" i="4"/>
  <c r="D1312" i="4" s="1"/>
  <c r="E1312" i="4" s="1"/>
  <c r="F1312" i="4" s="1"/>
  <c r="G1312" i="4" s="1"/>
  <c r="H1312" i="4" s="1"/>
  <c r="C1310" i="4"/>
  <c r="C1308" i="4"/>
  <c r="C1306" i="4"/>
  <c r="C1304" i="4"/>
  <c r="C1292" i="4"/>
  <c r="C1280" i="4"/>
  <c r="C1268" i="4"/>
  <c r="C1256" i="4"/>
  <c r="C1244" i="4"/>
  <c r="D1244" i="4" s="1"/>
  <c r="E1244" i="4" s="1"/>
  <c r="F1244" i="4" s="1"/>
  <c r="G1244" i="4" s="1"/>
  <c r="H1244" i="4" s="1"/>
  <c r="C1222" i="4"/>
  <c r="D1222" i="4" s="1"/>
  <c r="E1222" i="4" s="1"/>
  <c r="F1222" i="4" s="1"/>
  <c r="G1222" i="4" s="1"/>
  <c r="H1222" i="4" s="1"/>
  <c r="C1216" i="4"/>
  <c r="C1210" i="4"/>
  <c r="D1210" i="4" s="1"/>
  <c r="E1210" i="4" s="1"/>
  <c r="F1210" i="4" s="1"/>
  <c r="G1210" i="4" s="1"/>
  <c r="H1210" i="4" s="1"/>
  <c r="C1204" i="4"/>
  <c r="D1204" i="4" s="1"/>
  <c r="E1204" i="4" s="1"/>
  <c r="F1204" i="4" s="1"/>
  <c r="G1204" i="4" s="1"/>
  <c r="H1204" i="4" s="1"/>
  <c r="C1198" i="4"/>
  <c r="C1192" i="4"/>
  <c r="C1186" i="4"/>
  <c r="C1177" i="4"/>
  <c r="C1346" i="4"/>
  <c r="C1297" i="4"/>
  <c r="C1285" i="4"/>
  <c r="D1285" i="4" s="1"/>
  <c r="E1285" i="4" s="1"/>
  <c r="F1285" i="4" s="1"/>
  <c r="G1285" i="4" s="1"/>
  <c r="H1285" i="4" s="1"/>
  <c r="C1273" i="4"/>
  <c r="D1273" i="4" s="1"/>
  <c r="E1273" i="4" s="1"/>
  <c r="F1273" i="4" s="1"/>
  <c r="G1273" i="4" s="1"/>
  <c r="H1273" i="4" s="1"/>
  <c r="C1261" i="4"/>
  <c r="D1261" i="4" s="1"/>
  <c r="E1261" i="4" s="1"/>
  <c r="F1261" i="4" s="1"/>
  <c r="G1261" i="4" s="1"/>
  <c r="H1261" i="4" s="1"/>
  <c r="C1249" i="4"/>
  <c r="C1237" i="4"/>
  <c r="C1178" i="4"/>
  <c r="D1178" i="4" s="1"/>
  <c r="E1178" i="4" s="1"/>
  <c r="F1178" i="4" s="1"/>
  <c r="G1178" i="4" s="1"/>
  <c r="H1178" i="4" s="1"/>
  <c r="C1673" i="4"/>
  <c r="C1386" i="4"/>
  <c r="C1359" i="4"/>
  <c r="C1333" i="4"/>
  <c r="C1302" i="4"/>
  <c r="C1290" i="4"/>
  <c r="C1278" i="4"/>
  <c r="C1266" i="4"/>
  <c r="D1266" i="4" s="1"/>
  <c r="E1266" i="4" s="1"/>
  <c r="F1266" i="4" s="1"/>
  <c r="G1266" i="4" s="1"/>
  <c r="H1266" i="4" s="1"/>
  <c r="C1254" i="4"/>
  <c r="D1254" i="4" s="1"/>
  <c r="E1254" i="4" s="1"/>
  <c r="F1254" i="4" s="1"/>
  <c r="G1254" i="4" s="1"/>
  <c r="H1254" i="4" s="1"/>
  <c r="C1242" i="4"/>
  <c r="C1232" i="4"/>
  <c r="C1228" i="4"/>
  <c r="D1228" i="4" s="1"/>
  <c r="E1228" i="4" s="1"/>
  <c r="F1228" i="4" s="1"/>
  <c r="G1228" i="4" s="1"/>
  <c r="H1228" i="4" s="1"/>
  <c r="C1223" i="4"/>
  <c r="C1217" i="4"/>
  <c r="C1211" i="4"/>
  <c r="C1205" i="4"/>
  <c r="C1199" i="4"/>
  <c r="C1193" i="4"/>
  <c r="C1187" i="4"/>
  <c r="D1187" i="4" s="1"/>
  <c r="E1187" i="4" s="1"/>
  <c r="F1187" i="4" s="1"/>
  <c r="G1187" i="4" s="1"/>
  <c r="H1187" i="4" s="1"/>
  <c r="C1179" i="4"/>
  <c r="C1780" i="4"/>
  <c r="D1780" i="4" s="1"/>
  <c r="E1780" i="4" s="1"/>
  <c r="F1780" i="4" s="1"/>
  <c r="G1780" i="4" s="1"/>
  <c r="H1780" i="4" s="1"/>
  <c r="C1562" i="4"/>
  <c r="C1372" i="4"/>
  <c r="C1336" i="4"/>
  <c r="C1295" i="4"/>
  <c r="C1283" i="4"/>
  <c r="C1271" i="4"/>
  <c r="C1259" i="4"/>
  <c r="C1247" i="4"/>
  <c r="C1235" i="4"/>
  <c r="C1180" i="4"/>
  <c r="C1585" i="4"/>
  <c r="D1585" i="4" s="1"/>
  <c r="E1585" i="4" s="1"/>
  <c r="F1585" i="4" s="1"/>
  <c r="G1585" i="4" s="1"/>
  <c r="H1585" i="4" s="1"/>
  <c r="C1385" i="4"/>
  <c r="D1385" i="4" s="1"/>
  <c r="E1385" i="4" s="1"/>
  <c r="F1385" i="4" s="1"/>
  <c r="G1385" i="4" s="1"/>
  <c r="H1385" i="4" s="1"/>
  <c r="C1345" i="4"/>
  <c r="C1300" i="4"/>
  <c r="D1300" i="4" s="1"/>
  <c r="E1300" i="4" s="1"/>
  <c r="F1300" i="4" s="1"/>
  <c r="G1300" i="4" s="1"/>
  <c r="H1300" i="4" s="1"/>
  <c r="C1288" i="4"/>
  <c r="D1288" i="4" s="1"/>
  <c r="E1288" i="4" s="1"/>
  <c r="F1288" i="4" s="1"/>
  <c r="G1288" i="4" s="1"/>
  <c r="H1288" i="4" s="1"/>
  <c r="C1276" i="4"/>
  <c r="C1264" i="4"/>
  <c r="C1252" i="4"/>
  <c r="C1240" i="4"/>
  <c r="C1224" i="4"/>
  <c r="C1218" i="4"/>
  <c r="C1212" i="4"/>
  <c r="C1206" i="4"/>
  <c r="C1200" i="4"/>
  <c r="D1200" i="4" s="1"/>
  <c r="E1200" i="4" s="1"/>
  <c r="F1200" i="4" s="1"/>
  <c r="G1200" i="4" s="1"/>
  <c r="H1200" i="4" s="1"/>
  <c r="C1194" i="4"/>
  <c r="C1188" i="4"/>
  <c r="C1181" i="4"/>
  <c r="C1370" i="4"/>
  <c r="C1301" i="4"/>
  <c r="C1289" i="4"/>
  <c r="C1277" i="4"/>
  <c r="C1265" i="4"/>
  <c r="C1253" i="4"/>
  <c r="C1241" i="4"/>
  <c r="C1396" i="4"/>
  <c r="D1396" i="4" s="1"/>
  <c r="E1396" i="4" s="1"/>
  <c r="F1396" i="4" s="1"/>
  <c r="G1396" i="4" s="1"/>
  <c r="H1396" i="4" s="1"/>
  <c r="C1293" i="4"/>
  <c r="D1293" i="4" s="1"/>
  <c r="E1293" i="4" s="1"/>
  <c r="F1293" i="4" s="1"/>
  <c r="G1293" i="4" s="1"/>
  <c r="H1293" i="4" s="1"/>
  <c r="C1257" i="4"/>
  <c r="C1117" i="4"/>
  <c r="C1105" i="4"/>
  <c r="C1093" i="4"/>
  <c r="C1081" i="4"/>
  <c r="C1047" i="4"/>
  <c r="C1035" i="4"/>
  <c r="C1023" i="4"/>
  <c r="C1011" i="4"/>
  <c r="C999" i="4"/>
  <c r="D999" i="4" s="1"/>
  <c r="E999" i="4" s="1"/>
  <c r="F999" i="4" s="1"/>
  <c r="G999" i="4" s="1"/>
  <c r="H999" i="4" s="1"/>
  <c r="C976" i="4"/>
  <c r="D976" i="4" s="1"/>
  <c r="E976" i="4" s="1"/>
  <c r="F976" i="4" s="1"/>
  <c r="G976" i="4" s="1"/>
  <c r="H976" i="4" s="1"/>
  <c r="C970" i="4"/>
  <c r="D970" i="4" s="1"/>
  <c r="E970" i="4" s="1"/>
  <c r="F970" i="4" s="1"/>
  <c r="G970" i="4" s="1"/>
  <c r="H970" i="4" s="1"/>
  <c r="C964" i="4"/>
  <c r="C958" i="4"/>
  <c r="C947" i="4"/>
  <c r="C1429" i="4"/>
  <c r="C1411" i="4"/>
  <c r="C1335" i="4"/>
  <c r="C1321" i="4"/>
  <c r="C1315" i="4"/>
  <c r="C1309" i="4"/>
  <c r="C1298" i="4"/>
  <c r="C1262" i="4"/>
  <c r="D1262" i="4" s="1"/>
  <c r="E1262" i="4" s="1"/>
  <c r="F1262" i="4" s="1"/>
  <c r="G1262" i="4" s="1"/>
  <c r="H1262" i="4" s="1"/>
  <c r="C1213" i="4"/>
  <c r="D1213" i="4" s="1"/>
  <c r="E1213" i="4" s="1"/>
  <c r="F1213" i="4" s="1"/>
  <c r="G1213" i="4" s="1"/>
  <c r="H1213" i="4" s="1"/>
  <c r="C1195" i="4"/>
  <c r="C1124" i="4"/>
  <c r="C1112" i="4"/>
  <c r="C1100" i="4"/>
  <c r="C1088" i="4"/>
  <c r="C1076" i="4"/>
  <c r="C1052" i="4"/>
  <c r="C1040" i="4"/>
  <c r="C1028" i="4"/>
  <c r="C1016" i="4"/>
  <c r="C1004" i="4"/>
  <c r="C994" i="4"/>
  <c r="D994" i="4" s="1"/>
  <c r="E994" i="4" s="1"/>
  <c r="F994" i="4" s="1"/>
  <c r="G994" i="4" s="1"/>
  <c r="H994" i="4" s="1"/>
  <c r="C991" i="4"/>
  <c r="C988" i="4"/>
  <c r="D988" i="4" s="1"/>
  <c r="E988" i="4" s="1"/>
  <c r="F988" i="4" s="1"/>
  <c r="G988" i="4" s="1"/>
  <c r="H988" i="4" s="1"/>
  <c r="C985" i="4"/>
  <c r="C981" i="4"/>
  <c r="C948" i="4"/>
  <c r="C1327" i="4"/>
  <c r="C1303" i="4"/>
  <c r="C1267" i="4"/>
  <c r="C1119" i="4"/>
  <c r="C1107" i="4"/>
  <c r="C1095" i="4"/>
  <c r="C1083" i="4"/>
  <c r="D1083" i="4" s="1"/>
  <c r="E1083" i="4" s="1"/>
  <c r="F1083" i="4" s="1"/>
  <c r="G1083" i="4" s="1"/>
  <c r="H1083" i="4" s="1"/>
  <c r="C1071" i="4"/>
  <c r="C1069" i="4"/>
  <c r="C1067" i="4"/>
  <c r="D1067" i="4" s="1"/>
  <c r="E1067" i="4" s="1"/>
  <c r="F1067" i="4" s="1"/>
  <c r="G1067" i="4" s="1"/>
  <c r="H1067" i="4" s="1"/>
  <c r="C1065" i="4"/>
  <c r="C1063" i="4"/>
  <c r="C1061" i="4"/>
  <c r="C1059" i="4"/>
  <c r="C1057" i="4"/>
  <c r="C1045" i="4"/>
  <c r="C1033" i="4"/>
  <c r="D1033" i="4" s="1"/>
  <c r="E1033" i="4" s="1"/>
  <c r="F1033" i="4" s="1"/>
  <c r="G1033" i="4" s="1"/>
  <c r="H1033" i="4" s="1"/>
  <c r="C1021" i="4"/>
  <c r="D1021" i="4" s="1"/>
  <c r="E1021" i="4" s="1"/>
  <c r="F1021" i="4" s="1"/>
  <c r="G1021" i="4" s="1"/>
  <c r="H1021" i="4" s="1"/>
  <c r="C1009" i="4"/>
  <c r="D1009" i="4" s="1"/>
  <c r="E1009" i="4" s="1"/>
  <c r="F1009" i="4" s="1"/>
  <c r="G1009" i="4" s="1"/>
  <c r="H1009" i="4" s="1"/>
  <c r="C997" i="4"/>
  <c r="C977" i="4"/>
  <c r="D977" i="4" s="1"/>
  <c r="E977" i="4" s="1"/>
  <c r="F977" i="4" s="1"/>
  <c r="G977" i="4" s="1"/>
  <c r="H977" i="4" s="1"/>
  <c r="C971" i="4"/>
  <c r="D971" i="4" s="1"/>
  <c r="E971" i="4" s="1"/>
  <c r="F971" i="4" s="1"/>
  <c r="G971" i="4" s="1"/>
  <c r="H971" i="4" s="1"/>
  <c r="C965" i="4"/>
  <c r="C959" i="4"/>
  <c r="C949" i="4"/>
  <c r="C1272" i="4"/>
  <c r="C1236" i="4"/>
  <c r="C1220" i="4"/>
  <c r="C1202" i="4"/>
  <c r="D1202" i="4" s="1"/>
  <c r="E1202" i="4" s="1"/>
  <c r="F1202" i="4" s="1"/>
  <c r="G1202" i="4" s="1"/>
  <c r="H1202" i="4" s="1"/>
  <c r="C1184" i="4"/>
  <c r="D1184" i="4" s="1"/>
  <c r="E1184" i="4" s="1"/>
  <c r="F1184" i="4" s="1"/>
  <c r="G1184" i="4" s="1"/>
  <c r="H1184" i="4" s="1"/>
  <c r="C1114" i="4"/>
  <c r="D1114" i="4" s="1"/>
  <c r="E1114" i="4" s="1"/>
  <c r="F1114" i="4" s="1"/>
  <c r="G1114" i="4" s="1"/>
  <c r="H1114" i="4" s="1"/>
  <c r="C1102" i="4"/>
  <c r="C1090" i="4"/>
  <c r="C1078" i="4"/>
  <c r="C1050" i="4"/>
  <c r="C1038" i="4"/>
  <c r="C1026" i="4"/>
  <c r="C1014" i="4"/>
  <c r="C1002" i="4"/>
  <c r="C950" i="4"/>
  <c r="C1661" i="4"/>
  <c r="D1661" i="4" s="1"/>
  <c r="E1661" i="4" s="1"/>
  <c r="F1661" i="4" s="1"/>
  <c r="G1661" i="4" s="1"/>
  <c r="H1661" i="4" s="1"/>
  <c r="C1281" i="4"/>
  <c r="C1245" i="4"/>
  <c r="D1245" i="4" s="1"/>
  <c r="E1245" i="4" s="1"/>
  <c r="F1245" i="4" s="1"/>
  <c r="G1245" i="4" s="1"/>
  <c r="H1245" i="4" s="1"/>
  <c r="C1121" i="4"/>
  <c r="C1109" i="4"/>
  <c r="D1109" i="4" s="1"/>
  <c r="E1109" i="4" s="1"/>
  <c r="F1109" i="4" s="1"/>
  <c r="G1109" i="4" s="1"/>
  <c r="H1109" i="4" s="1"/>
  <c r="C1097" i="4"/>
  <c r="D1097" i="4" s="1"/>
  <c r="E1097" i="4" s="1"/>
  <c r="F1097" i="4" s="1"/>
  <c r="G1097" i="4" s="1"/>
  <c r="H1097" i="4" s="1"/>
  <c r="C1085" i="4"/>
  <c r="C1073" i="4"/>
  <c r="C1055" i="4"/>
  <c r="C1043" i="4"/>
  <c r="C1031" i="4"/>
  <c r="C1019" i="4"/>
  <c r="C1007" i="4"/>
  <c r="D1007" i="4" s="1"/>
  <c r="E1007" i="4" s="1"/>
  <c r="F1007" i="4" s="1"/>
  <c r="G1007" i="4" s="1"/>
  <c r="H1007" i="4" s="1"/>
  <c r="C982" i="4"/>
  <c r="C978" i="4"/>
  <c r="D978" i="4" s="1"/>
  <c r="E978" i="4" s="1"/>
  <c r="F978" i="4" s="1"/>
  <c r="G978" i="4" s="1"/>
  <c r="H978" i="4" s="1"/>
  <c r="C972" i="4"/>
  <c r="C966" i="4"/>
  <c r="C960" i="4"/>
  <c r="C951" i="4"/>
  <c r="C1556" i="4"/>
  <c r="C1441" i="4"/>
  <c r="C1423" i="4"/>
  <c r="C1392" i="4"/>
  <c r="C1371" i="4"/>
  <c r="C1325" i="4"/>
  <c r="C1319" i="4"/>
  <c r="D1319" i="4" s="1"/>
  <c r="E1319" i="4" s="1"/>
  <c r="F1319" i="4" s="1"/>
  <c r="G1319" i="4" s="1"/>
  <c r="H1319" i="4" s="1"/>
  <c r="C1313" i="4"/>
  <c r="C1307" i="4"/>
  <c r="C1286" i="4"/>
  <c r="C1250" i="4"/>
  <c r="C1219" i="4"/>
  <c r="C1201" i="4"/>
  <c r="C1183" i="4"/>
  <c r="C1116" i="4"/>
  <c r="C1104" i="4"/>
  <c r="C1092" i="4"/>
  <c r="C1080" i="4"/>
  <c r="D1080" i="4" s="1"/>
  <c r="E1080" i="4" s="1"/>
  <c r="F1080" i="4" s="1"/>
  <c r="G1080" i="4" s="1"/>
  <c r="H1080" i="4" s="1"/>
  <c r="C1048" i="4"/>
  <c r="C1036" i="4"/>
  <c r="D1036" i="4" s="1"/>
  <c r="E1036" i="4" s="1"/>
  <c r="F1036" i="4" s="1"/>
  <c r="G1036" i="4" s="1"/>
  <c r="H1036" i="4" s="1"/>
  <c r="C1024" i="4"/>
  <c r="C1012" i="4"/>
  <c r="D1012" i="4" s="1"/>
  <c r="E1012" i="4" s="1"/>
  <c r="F1012" i="4" s="1"/>
  <c r="G1012" i="4" s="1"/>
  <c r="H1012" i="4" s="1"/>
  <c r="C1000" i="4"/>
  <c r="D1000" i="4" s="1"/>
  <c r="E1000" i="4" s="1"/>
  <c r="F1000" i="4" s="1"/>
  <c r="G1000" i="4" s="1"/>
  <c r="H1000" i="4" s="1"/>
  <c r="C995" i="4"/>
  <c r="C992" i="4"/>
  <c r="C989" i="4"/>
  <c r="C986" i="4"/>
  <c r="C952" i="4"/>
  <c r="C1404" i="4"/>
  <c r="C1291" i="4"/>
  <c r="D1291" i="4" s="1"/>
  <c r="E1291" i="4" s="1"/>
  <c r="F1291" i="4" s="1"/>
  <c r="G1291" i="4" s="1"/>
  <c r="H1291" i="4" s="1"/>
  <c r="C1255" i="4"/>
  <c r="C1123" i="4"/>
  <c r="D1123" i="4" s="1"/>
  <c r="E1123" i="4" s="1"/>
  <c r="F1123" i="4" s="1"/>
  <c r="G1123" i="4" s="1"/>
  <c r="H1123" i="4" s="1"/>
  <c r="C1111" i="4"/>
  <c r="C1099" i="4"/>
  <c r="C1087" i="4"/>
  <c r="C1075" i="4"/>
  <c r="C1053" i="4"/>
  <c r="C1041" i="4"/>
  <c r="C1029" i="4"/>
  <c r="C1017" i="4"/>
  <c r="C1005" i="4"/>
  <c r="C973" i="4"/>
  <c r="C967" i="4"/>
  <c r="C961" i="4"/>
  <c r="D961" i="4" s="1"/>
  <c r="E961" i="4" s="1"/>
  <c r="F961" i="4" s="1"/>
  <c r="G961" i="4" s="1"/>
  <c r="H961" i="4" s="1"/>
  <c r="C953" i="4"/>
  <c r="C1391" i="4"/>
  <c r="D1391" i="4" s="1"/>
  <c r="E1391" i="4" s="1"/>
  <c r="F1391" i="4" s="1"/>
  <c r="G1391" i="4" s="1"/>
  <c r="H1391" i="4" s="1"/>
  <c r="C1296" i="4"/>
  <c r="C1260" i="4"/>
  <c r="C1230" i="4"/>
  <c r="C1226" i="4"/>
  <c r="C1208" i="4"/>
  <c r="C1190" i="4"/>
  <c r="C1400" i="4"/>
  <c r="C1358" i="4"/>
  <c r="D1358" i="4" s="1"/>
  <c r="E1358" i="4" s="1"/>
  <c r="F1358" i="4" s="1"/>
  <c r="G1358" i="4" s="1"/>
  <c r="H1358" i="4" s="1"/>
  <c r="C1269" i="4"/>
  <c r="C1229" i="4"/>
  <c r="D1229" i="4" s="1"/>
  <c r="E1229" i="4" s="1"/>
  <c r="F1229" i="4" s="1"/>
  <c r="G1229" i="4" s="1"/>
  <c r="H1229" i="4" s="1"/>
  <c r="C1182" i="4"/>
  <c r="C1357" i="4"/>
  <c r="C1284" i="4"/>
  <c r="D1284" i="4" s="1"/>
  <c r="E1284" i="4" s="1"/>
  <c r="F1284" i="4" s="1"/>
  <c r="G1284" i="4" s="1"/>
  <c r="H1284" i="4" s="1"/>
  <c r="C1248" i="4"/>
  <c r="C1214" i="4"/>
  <c r="C1196" i="4"/>
  <c r="C1122" i="4"/>
  <c r="C1110" i="4"/>
  <c r="C1098" i="4"/>
  <c r="C1086" i="4"/>
  <c r="D1086" i="4" s="1"/>
  <c r="E1086" i="4" s="1"/>
  <c r="F1086" i="4" s="1"/>
  <c r="G1086" i="4" s="1"/>
  <c r="H1086" i="4" s="1"/>
  <c r="C1074" i="4"/>
  <c r="C1054" i="4"/>
  <c r="D1054" i="4" s="1"/>
  <c r="E1054" i="4" s="1"/>
  <c r="F1054" i="4" s="1"/>
  <c r="G1054" i="4" s="1"/>
  <c r="H1054" i="4" s="1"/>
  <c r="C1042" i="4"/>
  <c r="C1030" i="4"/>
  <c r="C1018" i="4"/>
  <c r="C1006" i="4"/>
  <c r="C946" i="4"/>
  <c r="C1238" i="4"/>
  <c r="C1094" i="4"/>
  <c r="C1034" i="4"/>
  <c r="C998" i="4"/>
  <c r="C929" i="4"/>
  <c r="D929" i="4" s="1"/>
  <c r="E929" i="4" s="1"/>
  <c r="F929" i="4" s="1"/>
  <c r="G929" i="4" s="1"/>
  <c r="H929" i="4" s="1"/>
  <c r="C917" i="4"/>
  <c r="C902" i="4"/>
  <c r="D902" i="4" s="1"/>
  <c r="E902" i="4" s="1"/>
  <c r="F902" i="4" s="1"/>
  <c r="G902" i="4" s="1"/>
  <c r="H902" i="4" s="1"/>
  <c r="C890" i="4"/>
  <c r="C878" i="4"/>
  <c r="D878" i="4" s="1"/>
  <c r="E878" i="4" s="1"/>
  <c r="F878" i="4" s="1"/>
  <c r="G878" i="4" s="1"/>
  <c r="H878" i="4" s="1"/>
  <c r="C866" i="4"/>
  <c r="C774" i="4"/>
  <c r="C1101" i="4"/>
  <c r="C1066" i="4"/>
  <c r="C1060" i="4"/>
  <c r="C1039" i="4"/>
  <c r="C1003" i="4"/>
  <c r="C962" i="4"/>
  <c r="D962" i="4" s="1"/>
  <c r="E962" i="4" s="1"/>
  <c r="F962" i="4" s="1"/>
  <c r="G962" i="4" s="1"/>
  <c r="H962" i="4" s="1"/>
  <c r="C955" i="4"/>
  <c r="C924" i="4"/>
  <c r="D924" i="4" s="1"/>
  <c r="E924" i="4" s="1"/>
  <c r="F924" i="4" s="1"/>
  <c r="G924" i="4" s="1"/>
  <c r="H924" i="4" s="1"/>
  <c r="C907" i="4"/>
  <c r="C895" i="4"/>
  <c r="C883" i="4"/>
  <c r="C871" i="4"/>
  <c r="C859" i="4"/>
  <c r="C793" i="4"/>
  <c r="C787" i="4"/>
  <c r="C781" i="4"/>
  <c r="C775" i="4"/>
  <c r="C1233" i="4"/>
  <c r="C1189" i="4"/>
  <c r="D1189" i="4" s="1"/>
  <c r="E1189" i="4" s="1"/>
  <c r="F1189" i="4" s="1"/>
  <c r="G1189" i="4" s="1"/>
  <c r="H1189" i="4" s="1"/>
  <c r="C1108" i="4"/>
  <c r="D1108" i="4" s="1"/>
  <c r="E1108" i="4" s="1"/>
  <c r="F1108" i="4" s="1"/>
  <c r="G1108" i="4" s="1"/>
  <c r="H1108" i="4" s="1"/>
  <c r="C1072" i="4"/>
  <c r="C1044" i="4"/>
  <c r="C1008" i="4"/>
  <c r="C993" i="4"/>
  <c r="C942" i="4"/>
  <c r="C939" i="4"/>
  <c r="C936" i="4"/>
  <c r="C931" i="4"/>
  <c r="C919" i="4"/>
  <c r="C900" i="4"/>
  <c r="D900" i="4" s="1"/>
  <c r="E900" i="4" s="1"/>
  <c r="F900" i="4" s="1"/>
  <c r="G900" i="4" s="1"/>
  <c r="H900" i="4" s="1"/>
  <c r="C888" i="4"/>
  <c r="C876" i="4"/>
  <c r="C864" i="4"/>
  <c r="C814" i="4"/>
  <c r="C810" i="4"/>
  <c r="C806" i="4"/>
  <c r="C802" i="4"/>
  <c r="C798" i="4"/>
  <c r="C1115" i="4"/>
  <c r="C1079" i="4"/>
  <c r="C1049" i="4"/>
  <c r="C1013" i="4"/>
  <c r="C984" i="4"/>
  <c r="C980" i="4"/>
  <c r="D980" i="4" s="1"/>
  <c r="E980" i="4" s="1"/>
  <c r="F980" i="4" s="1"/>
  <c r="G980" i="4" s="1"/>
  <c r="H980" i="4" s="1"/>
  <c r="C969" i="4"/>
  <c r="C945" i="4"/>
  <c r="D945" i="4" s="1"/>
  <c r="E945" i="4" s="1"/>
  <c r="F945" i="4" s="1"/>
  <c r="G945" i="4" s="1"/>
  <c r="H945" i="4" s="1"/>
  <c r="C926" i="4"/>
  <c r="D926" i="4" s="1"/>
  <c r="E926" i="4" s="1"/>
  <c r="F926" i="4" s="1"/>
  <c r="G926" i="4" s="1"/>
  <c r="H926" i="4" s="1"/>
  <c r="C905" i="4"/>
  <c r="C893" i="4"/>
  <c r="C881" i="4"/>
  <c r="C869" i="4"/>
  <c r="C857" i="4"/>
  <c r="C854" i="4"/>
  <c r="C851" i="4"/>
  <c r="C848" i="4"/>
  <c r="C845" i="4"/>
  <c r="D845" i="4" s="1"/>
  <c r="E845" i="4" s="1"/>
  <c r="F845" i="4" s="1"/>
  <c r="G845" i="4" s="1"/>
  <c r="H845" i="4" s="1"/>
  <c r="C842" i="4"/>
  <c r="C839" i="4"/>
  <c r="D839" i="4" s="1"/>
  <c r="E839" i="4" s="1"/>
  <c r="F839" i="4" s="1"/>
  <c r="G839" i="4" s="1"/>
  <c r="H839" i="4" s="1"/>
  <c r="C836" i="4"/>
  <c r="D836" i="4" s="1"/>
  <c r="E836" i="4" s="1"/>
  <c r="F836" i="4" s="1"/>
  <c r="G836" i="4" s="1"/>
  <c r="H836" i="4" s="1"/>
  <c r="C833" i="4"/>
  <c r="C830" i="4"/>
  <c r="C827" i="4"/>
  <c r="C824" i="4"/>
  <c r="C821" i="4"/>
  <c r="C818" i="4"/>
  <c r="C794" i="4"/>
  <c r="D794" i="4" s="1"/>
  <c r="E794" i="4" s="1"/>
  <c r="F794" i="4" s="1"/>
  <c r="G794" i="4" s="1"/>
  <c r="H794" i="4" s="1"/>
  <c r="C788" i="4"/>
  <c r="C782" i="4"/>
  <c r="D782" i="4" s="1"/>
  <c r="E782" i="4" s="1"/>
  <c r="F782" i="4" s="1"/>
  <c r="G782" i="4" s="1"/>
  <c r="H782" i="4" s="1"/>
  <c r="C776" i="4"/>
  <c r="C765" i="4"/>
  <c r="D765" i="4" s="1"/>
  <c r="E765" i="4" s="1"/>
  <c r="F765" i="4" s="1"/>
  <c r="G765" i="4" s="1"/>
  <c r="H765" i="4" s="1"/>
  <c r="C764" i="4"/>
  <c r="D764" i="4" s="1"/>
  <c r="E764" i="4" s="1"/>
  <c r="F764" i="4" s="1"/>
  <c r="G764" i="4" s="1"/>
  <c r="H764" i="4" s="1"/>
  <c r="C763" i="4"/>
  <c r="C762" i="4"/>
  <c r="C761" i="4"/>
  <c r="C760" i="4"/>
  <c r="C759" i="4"/>
  <c r="C758" i="4"/>
  <c r="C757" i="4"/>
  <c r="C756" i="4"/>
  <c r="C755" i="4"/>
  <c r="D755" i="4" s="1"/>
  <c r="E755" i="4" s="1"/>
  <c r="F755" i="4" s="1"/>
  <c r="G755" i="4" s="1"/>
  <c r="H755" i="4" s="1"/>
  <c r="C754" i="4"/>
  <c r="C753" i="4"/>
  <c r="D753" i="4" s="1"/>
  <c r="E753" i="4" s="1"/>
  <c r="F753" i="4" s="1"/>
  <c r="G753" i="4" s="1"/>
  <c r="H753" i="4" s="1"/>
  <c r="C752" i="4"/>
  <c r="D752" i="4" s="1"/>
  <c r="E752" i="4" s="1"/>
  <c r="F752" i="4" s="1"/>
  <c r="G752" i="4" s="1"/>
  <c r="H752" i="4" s="1"/>
  <c r="C751" i="4"/>
  <c r="C750" i="4"/>
  <c r="C749" i="4"/>
  <c r="C748" i="4"/>
  <c r="C747" i="4"/>
  <c r="C746" i="4"/>
  <c r="C745" i="4"/>
  <c r="D745" i="4" s="1"/>
  <c r="E745" i="4" s="1"/>
  <c r="F745" i="4" s="1"/>
  <c r="G745" i="4" s="1"/>
  <c r="H745" i="4" s="1"/>
  <c r="C744" i="4"/>
  <c r="C743" i="4"/>
  <c r="D743" i="4" s="1"/>
  <c r="E743" i="4" s="1"/>
  <c r="F743" i="4" s="1"/>
  <c r="G743" i="4" s="1"/>
  <c r="H743" i="4" s="1"/>
  <c r="C742" i="4"/>
  <c r="C741" i="4"/>
  <c r="C740" i="4"/>
  <c r="C739" i="4"/>
  <c r="C738" i="4"/>
  <c r="C737" i="4"/>
  <c r="C736" i="4"/>
  <c r="C735" i="4"/>
  <c r="C734" i="4"/>
  <c r="C733" i="4"/>
  <c r="D733" i="4" s="1"/>
  <c r="E733" i="4" s="1"/>
  <c r="F733" i="4" s="1"/>
  <c r="G733" i="4" s="1"/>
  <c r="H733" i="4" s="1"/>
  <c r="C732" i="4"/>
  <c r="C1323" i="4"/>
  <c r="D1323" i="4" s="1"/>
  <c r="E1323" i="4" s="1"/>
  <c r="F1323" i="4" s="1"/>
  <c r="G1323" i="4" s="1"/>
  <c r="H1323" i="4" s="1"/>
  <c r="C1207" i="4"/>
  <c r="C1106" i="4"/>
  <c r="C1022" i="4"/>
  <c r="C983" i="4"/>
  <c r="C979" i="4"/>
  <c r="C954" i="4"/>
  <c r="C933" i="4"/>
  <c r="C921" i="4"/>
  <c r="C898" i="4"/>
  <c r="C886" i="4"/>
  <c r="D886" i="4" s="1"/>
  <c r="E886" i="4" s="1"/>
  <c r="F886" i="4" s="1"/>
  <c r="G886" i="4" s="1"/>
  <c r="H886" i="4" s="1"/>
  <c r="C874" i="4"/>
  <c r="D874" i="4" s="1"/>
  <c r="E874" i="4" s="1"/>
  <c r="F874" i="4" s="1"/>
  <c r="G874" i="4" s="1"/>
  <c r="H874" i="4" s="1"/>
  <c r="C862" i="4"/>
  <c r="D862" i="4" s="1"/>
  <c r="E862" i="4" s="1"/>
  <c r="F862" i="4" s="1"/>
  <c r="G862" i="4" s="1"/>
  <c r="H862" i="4" s="1"/>
  <c r="C766" i="4"/>
  <c r="C1113" i="4"/>
  <c r="C1077" i="4"/>
  <c r="C1070" i="4"/>
  <c r="C1064" i="4"/>
  <c r="C1058" i="4"/>
  <c r="C1027" i="4"/>
  <c r="C968" i="4"/>
  <c r="C928" i="4"/>
  <c r="C916" i="4"/>
  <c r="C914" i="4"/>
  <c r="C912" i="4"/>
  <c r="D912" i="4" s="1"/>
  <c r="E912" i="4" s="1"/>
  <c r="F912" i="4" s="1"/>
  <c r="G912" i="4" s="1"/>
  <c r="H912" i="4" s="1"/>
  <c r="C910" i="4"/>
  <c r="C903" i="4"/>
  <c r="C891" i="4"/>
  <c r="D891" i="4" s="1"/>
  <c r="E891" i="4" s="1"/>
  <c r="F891" i="4" s="1"/>
  <c r="G891" i="4" s="1"/>
  <c r="H891" i="4" s="1"/>
  <c r="C879" i="4"/>
  <c r="C867" i="4"/>
  <c r="C815" i="4"/>
  <c r="C811" i="4"/>
  <c r="C807" i="4"/>
  <c r="C803" i="4"/>
  <c r="C799" i="4"/>
  <c r="C795" i="4"/>
  <c r="C789" i="4"/>
  <c r="D789" i="4" s="1"/>
  <c r="E789" i="4" s="1"/>
  <c r="F789" i="4" s="1"/>
  <c r="G789" i="4" s="1"/>
  <c r="H789" i="4" s="1"/>
  <c r="C783" i="4"/>
  <c r="C777" i="4"/>
  <c r="C767" i="4"/>
  <c r="C1317" i="4"/>
  <c r="C1225" i="4"/>
  <c r="C1091" i="4"/>
  <c r="C1037" i="4"/>
  <c r="C1001" i="4"/>
  <c r="C975" i="4"/>
  <c r="C957" i="4"/>
  <c r="C930" i="4"/>
  <c r="C918" i="4"/>
  <c r="D918" i="4" s="1"/>
  <c r="E918" i="4" s="1"/>
  <c r="F918" i="4" s="1"/>
  <c r="G918" i="4" s="1"/>
  <c r="H918" i="4" s="1"/>
  <c r="C901" i="4"/>
  <c r="C889" i="4"/>
  <c r="C877" i="4"/>
  <c r="D877" i="4" s="1"/>
  <c r="E877" i="4" s="1"/>
  <c r="F877" i="4" s="1"/>
  <c r="G877" i="4" s="1"/>
  <c r="H877" i="4" s="1"/>
  <c r="C865" i="4"/>
  <c r="C855" i="4"/>
  <c r="C852" i="4"/>
  <c r="C849" i="4"/>
  <c r="C846" i="4"/>
  <c r="C843" i="4"/>
  <c r="C840" i="4"/>
  <c r="D840" i="4" s="1"/>
  <c r="E840" i="4" s="1"/>
  <c r="F840" i="4" s="1"/>
  <c r="G840" i="4" s="1"/>
  <c r="H840" i="4" s="1"/>
  <c r="C837" i="4"/>
  <c r="C834" i="4"/>
  <c r="C831" i="4"/>
  <c r="C828" i="4"/>
  <c r="C825" i="4"/>
  <c r="D825" i="4" s="1"/>
  <c r="E825" i="4" s="1"/>
  <c r="F825" i="4" s="1"/>
  <c r="G825" i="4" s="1"/>
  <c r="H825" i="4" s="1"/>
  <c r="C822" i="4"/>
  <c r="C819" i="4"/>
  <c r="C790" i="4"/>
  <c r="C784" i="4"/>
  <c r="C778" i="4"/>
  <c r="C769" i="4"/>
  <c r="C1279" i="4"/>
  <c r="D1279" i="4" s="1"/>
  <c r="E1279" i="4" s="1"/>
  <c r="F1279" i="4" s="1"/>
  <c r="G1279" i="4" s="1"/>
  <c r="H1279" i="4" s="1"/>
  <c r="C1435" i="4"/>
  <c r="C1020" i="4"/>
  <c r="D1020" i="4" s="1"/>
  <c r="E1020" i="4" s="1"/>
  <c r="F1020" i="4" s="1"/>
  <c r="G1020" i="4" s="1"/>
  <c r="H1020" i="4" s="1"/>
  <c r="C923" i="4"/>
  <c r="C913" i="4"/>
  <c r="C904" i="4"/>
  <c r="C875" i="4"/>
  <c r="C812" i="4"/>
  <c r="C796" i="4"/>
  <c r="C577" i="4"/>
  <c r="C565" i="4"/>
  <c r="C553" i="4"/>
  <c r="C541" i="4"/>
  <c r="C529" i="4"/>
  <c r="C517" i="4"/>
  <c r="D517" i="4" s="1"/>
  <c r="E517" i="4" s="1"/>
  <c r="F517" i="4" s="1"/>
  <c r="G517" i="4" s="1"/>
  <c r="H517" i="4" s="1"/>
  <c r="C1417" i="4"/>
  <c r="C1120" i="4"/>
  <c r="D1120" i="4" s="1"/>
  <c r="E1120" i="4" s="1"/>
  <c r="F1120" i="4" s="1"/>
  <c r="G1120" i="4" s="1"/>
  <c r="H1120" i="4" s="1"/>
  <c r="C1056" i="4"/>
  <c r="D1056" i="4" s="1"/>
  <c r="E1056" i="4" s="1"/>
  <c r="F1056" i="4" s="1"/>
  <c r="G1056" i="4" s="1"/>
  <c r="H1056" i="4" s="1"/>
  <c r="C974" i="4"/>
  <c r="C941" i="4"/>
  <c r="C887" i="4"/>
  <c r="C858" i="4"/>
  <c r="C844" i="4"/>
  <c r="C826" i="4"/>
  <c r="C809" i="4"/>
  <c r="C612" i="4"/>
  <c r="D612" i="4" s="1"/>
  <c r="E612" i="4" s="1"/>
  <c r="F612" i="4" s="1"/>
  <c r="G612" i="4" s="1"/>
  <c r="H612" i="4" s="1"/>
  <c r="C608" i="4"/>
  <c r="D608" i="4" s="1"/>
  <c r="E608" i="4" s="1"/>
  <c r="F608" i="4" s="1"/>
  <c r="G608" i="4" s="1"/>
  <c r="H608" i="4" s="1"/>
  <c r="C604" i="4"/>
  <c r="C600" i="4"/>
  <c r="C595" i="4"/>
  <c r="D595" i="4" s="1"/>
  <c r="E595" i="4" s="1"/>
  <c r="F595" i="4" s="1"/>
  <c r="G595" i="4" s="1"/>
  <c r="H595" i="4" s="1"/>
  <c r="C589" i="4"/>
  <c r="C578" i="4"/>
  <c r="C566" i="4"/>
  <c r="C554" i="4"/>
  <c r="C542" i="4"/>
  <c r="C1243" i="4"/>
  <c r="C1118" i="4"/>
  <c r="D1118" i="4" s="1"/>
  <c r="E1118" i="4" s="1"/>
  <c r="F1118" i="4" s="1"/>
  <c r="G1118" i="4" s="1"/>
  <c r="H1118" i="4" s="1"/>
  <c r="C1084" i="4"/>
  <c r="C1068" i="4"/>
  <c r="D1068" i="4" s="1"/>
  <c r="E1068" i="4" s="1"/>
  <c r="F1068" i="4" s="1"/>
  <c r="G1068" i="4" s="1"/>
  <c r="H1068" i="4" s="1"/>
  <c r="C899" i="4"/>
  <c r="C870" i="4"/>
  <c r="C773" i="4"/>
  <c r="D773" i="4" s="1"/>
  <c r="E773" i="4" s="1"/>
  <c r="F773" i="4" s="1"/>
  <c r="G773" i="4" s="1"/>
  <c r="H773" i="4" s="1"/>
  <c r="C770" i="4"/>
  <c r="C730" i="4"/>
  <c r="C727" i="4"/>
  <c r="C724" i="4"/>
  <c r="C721" i="4"/>
  <c r="C718" i="4"/>
  <c r="C715" i="4"/>
  <c r="C712" i="4"/>
  <c r="C709" i="4"/>
  <c r="D709" i="4" s="1"/>
  <c r="E709" i="4" s="1"/>
  <c r="F709" i="4" s="1"/>
  <c r="G709" i="4" s="1"/>
  <c r="H709" i="4" s="1"/>
  <c r="C706" i="4"/>
  <c r="C703" i="4"/>
  <c r="C700" i="4"/>
  <c r="D700" i="4" s="1"/>
  <c r="E700" i="4" s="1"/>
  <c r="F700" i="4" s="1"/>
  <c r="G700" i="4" s="1"/>
  <c r="H700" i="4" s="1"/>
  <c r="C697" i="4"/>
  <c r="C694" i="4"/>
  <c r="C691" i="4"/>
  <c r="C688" i="4"/>
  <c r="C685" i="4"/>
  <c r="C682" i="4"/>
  <c r="C679" i="4"/>
  <c r="D679" i="4" s="1"/>
  <c r="E679" i="4" s="1"/>
  <c r="F679" i="4" s="1"/>
  <c r="G679" i="4" s="1"/>
  <c r="H679" i="4" s="1"/>
  <c r="C676" i="4"/>
  <c r="C673" i="4"/>
  <c r="D673" i="4" s="1"/>
  <c r="E673" i="4" s="1"/>
  <c r="F673" i="4" s="1"/>
  <c r="G673" i="4" s="1"/>
  <c r="H673" i="4" s="1"/>
  <c r="C670" i="4"/>
  <c r="C667" i="4"/>
  <c r="C664" i="4"/>
  <c r="D664" i="4" s="1"/>
  <c r="E664" i="4" s="1"/>
  <c r="F664" i="4" s="1"/>
  <c r="G664" i="4" s="1"/>
  <c r="H664" i="4" s="1"/>
  <c r="C661" i="4"/>
  <c r="C658" i="4"/>
  <c r="C655" i="4"/>
  <c r="C652" i="4"/>
  <c r="C649" i="4"/>
  <c r="C646" i="4"/>
  <c r="C643" i="4"/>
  <c r="C640" i="4"/>
  <c r="C637" i="4"/>
  <c r="D637" i="4" s="1"/>
  <c r="E637" i="4" s="1"/>
  <c r="F637" i="4" s="1"/>
  <c r="G637" i="4" s="1"/>
  <c r="H637" i="4" s="1"/>
  <c r="C634" i="4"/>
  <c r="C631" i="4"/>
  <c r="C628" i="4"/>
  <c r="C625" i="4"/>
  <c r="C622" i="4"/>
  <c r="C619" i="4"/>
  <c r="C616" i="4"/>
  <c r="C1103" i="4"/>
  <c r="C1082" i="4"/>
  <c r="C956" i="4"/>
  <c r="D956" i="4" s="1"/>
  <c r="E956" i="4" s="1"/>
  <c r="F956" i="4" s="1"/>
  <c r="G956" i="4" s="1"/>
  <c r="H956" i="4" s="1"/>
  <c r="C934" i="4"/>
  <c r="C882" i="4"/>
  <c r="D882" i="4" s="1"/>
  <c r="E882" i="4" s="1"/>
  <c r="F882" i="4" s="1"/>
  <c r="G882" i="4" s="1"/>
  <c r="H882" i="4" s="1"/>
  <c r="C847" i="4"/>
  <c r="C829" i="4"/>
  <c r="C808" i="4"/>
  <c r="D808" i="4" s="1"/>
  <c r="E808" i="4" s="1"/>
  <c r="F808" i="4" s="1"/>
  <c r="G808" i="4" s="1"/>
  <c r="H808" i="4" s="1"/>
  <c r="C1015" i="4"/>
  <c r="C940" i="4"/>
  <c r="C922" i="4"/>
  <c r="C894" i="4"/>
  <c r="C805" i="4"/>
  <c r="C613" i="4"/>
  <c r="C609" i="4"/>
  <c r="D609" i="4" s="1"/>
  <c r="E609" i="4" s="1"/>
  <c r="F609" i="4" s="1"/>
  <c r="G609" i="4" s="1"/>
  <c r="H609" i="4" s="1"/>
  <c r="C605" i="4"/>
  <c r="C601" i="4"/>
  <c r="D601" i="4" s="1"/>
  <c r="E601" i="4" s="1"/>
  <c r="F601" i="4" s="1"/>
  <c r="G601" i="4" s="1"/>
  <c r="H601" i="4" s="1"/>
  <c r="C581" i="4"/>
  <c r="C569" i="4"/>
  <c r="C557" i="4"/>
  <c r="C545" i="4"/>
  <c r="C533" i="4"/>
  <c r="C521" i="4"/>
  <c r="C1348" i="4"/>
  <c r="C1051" i="4"/>
  <c r="C927" i="4"/>
  <c r="C911" i="4"/>
  <c r="D911" i="4" s="1"/>
  <c r="E911" i="4" s="1"/>
  <c r="F911" i="4" s="1"/>
  <c r="G911" i="4" s="1"/>
  <c r="H911" i="4" s="1"/>
  <c r="C906" i="4"/>
  <c r="C850" i="4"/>
  <c r="D850" i="4" s="1"/>
  <c r="E850" i="4" s="1"/>
  <c r="F850" i="4" s="1"/>
  <c r="G850" i="4" s="1"/>
  <c r="H850" i="4" s="1"/>
  <c r="C832" i="4"/>
  <c r="C597" i="4"/>
  <c r="C591" i="4"/>
  <c r="D591" i="4" s="1"/>
  <c r="E591" i="4" s="1"/>
  <c r="F591" i="4" s="1"/>
  <c r="G591" i="4" s="1"/>
  <c r="H591" i="4" s="1"/>
  <c r="C582" i="4"/>
  <c r="C570" i="4"/>
  <c r="C558" i="4"/>
  <c r="C546" i="4"/>
  <c r="C534" i="4"/>
  <c r="C522" i="4"/>
  <c r="C1311" i="4"/>
  <c r="D1311" i="4" s="1"/>
  <c r="E1311" i="4" s="1"/>
  <c r="F1311" i="4" s="1"/>
  <c r="G1311" i="4" s="1"/>
  <c r="H1311" i="4" s="1"/>
  <c r="C990" i="4"/>
  <c r="C963" i="4"/>
  <c r="D963" i="4" s="1"/>
  <c r="E963" i="4" s="1"/>
  <c r="F963" i="4" s="1"/>
  <c r="G963" i="4" s="1"/>
  <c r="H963" i="4" s="1"/>
  <c r="C938" i="4"/>
  <c r="C932" i="4"/>
  <c r="C861" i="4"/>
  <c r="D861" i="4" s="1"/>
  <c r="E861" i="4" s="1"/>
  <c r="F861" i="4" s="1"/>
  <c r="G861" i="4" s="1"/>
  <c r="H861" i="4" s="1"/>
  <c r="C804" i="4"/>
  <c r="C792" i="4"/>
  <c r="C772" i="4"/>
  <c r="C731" i="4"/>
  <c r="C728" i="4"/>
  <c r="C725" i="4"/>
  <c r="C722" i="4"/>
  <c r="D722" i="4" s="1"/>
  <c r="E722" i="4" s="1"/>
  <c r="F722" i="4" s="1"/>
  <c r="G722" i="4" s="1"/>
  <c r="H722" i="4" s="1"/>
  <c r="C719" i="4"/>
  <c r="C716" i="4"/>
  <c r="D716" i="4" s="1"/>
  <c r="E716" i="4" s="1"/>
  <c r="F716" i="4" s="1"/>
  <c r="G716" i="4" s="1"/>
  <c r="H716" i="4" s="1"/>
  <c r="C713" i="4"/>
  <c r="C710" i="4"/>
  <c r="C707" i="4"/>
  <c r="D707" i="4" s="1"/>
  <c r="E707" i="4" s="1"/>
  <c r="F707" i="4" s="1"/>
  <c r="G707" i="4" s="1"/>
  <c r="H707" i="4" s="1"/>
  <c r="C704" i="4"/>
  <c r="C701" i="4"/>
  <c r="C698" i="4"/>
  <c r="C695" i="4"/>
  <c r="C692" i="4"/>
  <c r="C689" i="4"/>
  <c r="C686" i="4"/>
  <c r="D686" i="4" s="1"/>
  <c r="E686" i="4" s="1"/>
  <c r="F686" i="4" s="1"/>
  <c r="G686" i="4" s="1"/>
  <c r="H686" i="4" s="1"/>
  <c r="C683" i="4"/>
  <c r="D683" i="4" s="1"/>
  <c r="E683" i="4" s="1"/>
  <c r="F683" i="4" s="1"/>
  <c r="G683" i="4" s="1"/>
  <c r="H683" i="4" s="1"/>
  <c r="C680" i="4"/>
  <c r="D680" i="4" s="1"/>
  <c r="E680" i="4" s="1"/>
  <c r="F680" i="4" s="1"/>
  <c r="G680" i="4" s="1"/>
  <c r="H680" i="4" s="1"/>
  <c r="C677" i="4"/>
  <c r="C674" i="4"/>
  <c r="C671" i="4"/>
  <c r="D671" i="4" s="1"/>
  <c r="E671" i="4" s="1"/>
  <c r="F671" i="4" s="1"/>
  <c r="G671" i="4" s="1"/>
  <c r="H671" i="4" s="1"/>
  <c r="C668" i="4"/>
  <c r="C665" i="4"/>
  <c r="C662" i="4"/>
  <c r="C659" i="4"/>
  <c r="C656" i="4"/>
  <c r="C653" i="4"/>
  <c r="C650" i="4"/>
  <c r="D650" i="4" s="1"/>
  <c r="E650" i="4" s="1"/>
  <c r="F650" i="4" s="1"/>
  <c r="G650" i="4" s="1"/>
  <c r="H650" i="4" s="1"/>
  <c r="C647" i="4"/>
  <c r="D647" i="4" s="1"/>
  <c r="E647" i="4" s="1"/>
  <c r="F647" i="4" s="1"/>
  <c r="G647" i="4" s="1"/>
  <c r="H647" i="4" s="1"/>
  <c r="C644" i="4"/>
  <c r="D644" i="4" s="1"/>
  <c r="E644" i="4" s="1"/>
  <c r="F644" i="4" s="1"/>
  <c r="G644" i="4" s="1"/>
  <c r="H644" i="4" s="1"/>
  <c r="C641" i="4"/>
  <c r="C638" i="4"/>
  <c r="C635" i="4"/>
  <c r="D635" i="4" s="1"/>
  <c r="E635" i="4" s="1"/>
  <c r="F635" i="4" s="1"/>
  <c r="G635" i="4" s="1"/>
  <c r="H635" i="4" s="1"/>
  <c r="C632" i="4"/>
  <c r="C629" i="4"/>
  <c r="C626" i="4"/>
  <c r="C623" i="4"/>
  <c r="C620" i="4"/>
  <c r="C617" i="4"/>
  <c r="C583" i="4"/>
  <c r="C571" i="4"/>
  <c r="C559" i="4"/>
  <c r="D559" i="4" s="1"/>
  <c r="E559" i="4" s="1"/>
  <c r="F559" i="4" s="1"/>
  <c r="G559" i="4" s="1"/>
  <c r="H559" i="4" s="1"/>
  <c r="C547" i="4"/>
  <c r="C535" i="4"/>
  <c r="C1305" i="4"/>
  <c r="D1305" i="4" s="1"/>
  <c r="E1305" i="4" s="1"/>
  <c r="F1305" i="4" s="1"/>
  <c r="G1305" i="4" s="1"/>
  <c r="H1305" i="4" s="1"/>
  <c r="C1096" i="4"/>
  <c r="C1062" i="4"/>
  <c r="C920" i="4"/>
  <c r="C915" i="4"/>
  <c r="C873" i="4"/>
  <c r="C860" i="4"/>
  <c r="C853" i="4"/>
  <c r="D853" i="4" s="1"/>
  <c r="E853" i="4" s="1"/>
  <c r="F853" i="4" s="1"/>
  <c r="G853" i="4" s="1"/>
  <c r="H853" i="4" s="1"/>
  <c r="C835" i="4"/>
  <c r="C817" i="4"/>
  <c r="D817" i="4" s="1"/>
  <c r="E817" i="4" s="1"/>
  <c r="F817" i="4" s="1"/>
  <c r="G817" i="4" s="1"/>
  <c r="H817" i="4" s="1"/>
  <c r="C801" i="4"/>
  <c r="C786" i="4"/>
  <c r="C614" i="4"/>
  <c r="D614" i="4" s="1"/>
  <c r="E614" i="4" s="1"/>
  <c r="F614" i="4" s="1"/>
  <c r="G614" i="4" s="1"/>
  <c r="H614" i="4" s="1"/>
  <c r="C610" i="4"/>
  <c r="C606" i="4"/>
  <c r="C602" i="4"/>
  <c r="C1046" i="4"/>
  <c r="C937" i="4"/>
  <c r="C897" i="4"/>
  <c r="C884" i="4"/>
  <c r="D884" i="4" s="1"/>
  <c r="E884" i="4" s="1"/>
  <c r="F884" i="4" s="1"/>
  <c r="G884" i="4" s="1"/>
  <c r="H884" i="4" s="1"/>
  <c r="C868" i="4"/>
  <c r="C856" i="4"/>
  <c r="D856" i="4" s="1"/>
  <c r="E856" i="4" s="1"/>
  <c r="F856" i="4" s="1"/>
  <c r="G856" i="4" s="1"/>
  <c r="H856" i="4" s="1"/>
  <c r="C838" i="4"/>
  <c r="C820" i="4"/>
  <c r="C816" i="4"/>
  <c r="C800" i="4"/>
  <c r="C791" i="4"/>
  <c r="C780" i="4"/>
  <c r="C567" i="4"/>
  <c r="C514" i="4"/>
  <c r="C1274" i="4"/>
  <c r="C996" i="4"/>
  <c r="C909" i="4"/>
  <c r="C726" i="4"/>
  <c r="D726" i="4" s="1"/>
  <c r="E726" i="4" s="1"/>
  <c r="F726" i="4" s="1"/>
  <c r="G726" i="4" s="1"/>
  <c r="H726" i="4" s="1"/>
  <c r="C720" i="4"/>
  <c r="C714" i="4"/>
  <c r="C708" i="4"/>
  <c r="D708" i="4" s="1"/>
  <c r="E708" i="4" s="1"/>
  <c r="F708" i="4" s="1"/>
  <c r="G708" i="4" s="1"/>
  <c r="H708" i="4" s="1"/>
  <c r="C702" i="4"/>
  <c r="C696" i="4"/>
  <c r="C690" i="4"/>
  <c r="C684" i="4"/>
  <c r="C678" i="4"/>
  <c r="C672" i="4"/>
  <c r="C666" i="4"/>
  <c r="C660" i="4"/>
  <c r="C654" i="4"/>
  <c r="D654" i="4" s="1"/>
  <c r="E654" i="4" s="1"/>
  <c r="F654" i="4" s="1"/>
  <c r="G654" i="4" s="1"/>
  <c r="H654" i="4" s="1"/>
  <c r="C648" i="4"/>
  <c r="C642" i="4"/>
  <c r="C636" i="4"/>
  <c r="D636" i="4" s="1"/>
  <c r="E636" i="4" s="1"/>
  <c r="F636" i="4" s="1"/>
  <c r="G636" i="4" s="1"/>
  <c r="H636" i="4" s="1"/>
  <c r="C630" i="4"/>
  <c r="C624" i="4"/>
  <c r="C618" i="4"/>
  <c r="C580" i="4"/>
  <c r="C552" i="4"/>
  <c r="C550" i="4"/>
  <c r="C548" i="4"/>
  <c r="C531" i="4"/>
  <c r="C526" i="4"/>
  <c r="D526" i="4" s="1"/>
  <c r="E526" i="4" s="1"/>
  <c r="F526" i="4" s="1"/>
  <c r="G526" i="4" s="1"/>
  <c r="H526" i="4" s="1"/>
  <c r="C520" i="4"/>
  <c r="C908" i="4"/>
  <c r="C892" i="4"/>
  <c r="D892" i="4" s="1"/>
  <c r="E892" i="4" s="1"/>
  <c r="F892" i="4" s="1"/>
  <c r="G892" i="4" s="1"/>
  <c r="H892" i="4" s="1"/>
  <c r="C779" i="4"/>
  <c r="C768" i="4"/>
  <c r="C563" i="4"/>
  <c r="C561" i="4"/>
  <c r="C539" i="4"/>
  <c r="C515" i="4"/>
  <c r="C987" i="4"/>
  <c r="C925" i="4"/>
  <c r="C872" i="4"/>
  <c r="D872" i="4" s="1"/>
  <c r="E872" i="4" s="1"/>
  <c r="F872" i="4" s="1"/>
  <c r="G872" i="4" s="1"/>
  <c r="H872" i="4" s="1"/>
  <c r="C576" i="4"/>
  <c r="C574" i="4"/>
  <c r="C572" i="4"/>
  <c r="C524" i="4"/>
  <c r="C507" i="4"/>
  <c r="C506" i="4"/>
  <c r="C505" i="4"/>
  <c r="C504" i="4"/>
  <c r="C503" i="4"/>
  <c r="C502" i="4"/>
  <c r="D502" i="4" s="1"/>
  <c r="E502" i="4" s="1"/>
  <c r="F502" i="4" s="1"/>
  <c r="G502" i="4" s="1"/>
  <c r="H502" i="4" s="1"/>
  <c r="C501" i="4"/>
  <c r="D501" i="4" s="1"/>
  <c r="E501" i="4" s="1"/>
  <c r="F501" i="4" s="1"/>
  <c r="G501" i="4" s="1"/>
  <c r="H501" i="4" s="1"/>
  <c r="C500" i="4"/>
  <c r="D500" i="4" s="1"/>
  <c r="E500" i="4" s="1"/>
  <c r="F500" i="4" s="1"/>
  <c r="G500" i="4" s="1"/>
  <c r="H500" i="4" s="1"/>
  <c r="C499" i="4"/>
  <c r="C498" i="4"/>
  <c r="C497" i="4"/>
  <c r="D497" i="4" s="1"/>
  <c r="E497" i="4" s="1"/>
  <c r="F497" i="4" s="1"/>
  <c r="G497" i="4" s="1"/>
  <c r="H497" i="4" s="1"/>
  <c r="C496" i="4"/>
  <c r="C495" i="4"/>
  <c r="C494" i="4"/>
  <c r="C493" i="4"/>
  <c r="C492" i="4"/>
  <c r="C491" i="4"/>
  <c r="C490" i="4"/>
  <c r="C489" i="4"/>
  <c r="C488" i="4"/>
  <c r="D488" i="4" s="1"/>
  <c r="E488" i="4" s="1"/>
  <c r="F488" i="4" s="1"/>
  <c r="G488" i="4" s="1"/>
  <c r="H488" i="4" s="1"/>
  <c r="C487" i="4"/>
  <c r="C486" i="4"/>
  <c r="C485" i="4"/>
  <c r="D485" i="4" s="1"/>
  <c r="E485" i="4" s="1"/>
  <c r="F485" i="4" s="1"/>
  <c r="G485" i="4" s="1"/>
  <c r="H485" i="4" s="1"/>
  <c r="C484" i="4"/>
  <c r="C483" i="4"/>
  <c r="C482" i="4"/>
  <c r="C481" i="4"/>
  <c r="C480" i="4"/>
  <c r="C479" i="4"/>
  <c r="C478" i="4"/>
  <c r="C477" i="4"/>
  <c r="C476" i="4"/>
  <c r="D476" i="4" s="1"/>
  <c r="E476" i="4" s="1"/>
  <c r="F476" i="4" s="1"/>
  <c r="G476" i="4" s="1"/>
  <c r="H476" i="4" s="1"/>
  <c r="C475" i="4"/>
  <c r="C474" i="4"/>
  <c r="C473" i="4"/>
  <c r="D473" i="4" s="1"/>
  <c r="E473" i="4" s="1"/>
  <c r="F473" i="4" s="1"/>
  <c r="G473" i="4" s="1"/>
  <c r="H473" i="4" s="1"/>
  <c r="C472" i="4"/>
  <c r="C471" i="4"/>
  <c r="C470" i="4"/>
  <c r="C469" i="4"/>
  <c r="C468" i="4"/>
  <c r="C467" i="4"/>
  <c r="C466" i="4"/>
  <c r="C465" i="4"/>
  <c r="C464" i="4"/>
  <c r="D464" i="4" s="1"/>
  <c r="E464" i="4" s="1"/>
  <c r="F464" i="4" s="1"/>
  <c r="G464" i="4" s="1"/>
  <c r="H464" i="4" s="1"/>
  <c r="C463" i="4"/>
  <c r="C462" i="4"/>
  <c r="C461" i="4"/>
  <c r="D461" i="4" s="1"/>
  <c r="E461" i="4" s="1"/>
  <c r="F461" i="4" s="1"/>
  <c r="G461" i="4" s="1"/>
  <c r="H461" i="4" s="1"/>
  <c r="C460" i="4"/>
  <c r="C459" i="4"/>
  <c r="C458" i="4"/>
  <c r="C457" i="4"/>
  <c r="C456" i="4"/>
  <c r="C455" i="4"/>
  <c r="C454" i="4"/>
  <c r="C453" i="4"/>
  <c r="C452" i="4"/>
  <c r="D452" i="4" s="1"/>
  <c r="E452" i="4" s="1"/>
  <c r="F452" i="4" s="1"/>
  <c r="G452" i="4" s="1"/>
  <c r="H452" i="4" s="1"/>
  <c r="C451" i="4"/>
  <c r="C450" i="4"/>
  <c r="C449" i="4"/>
  <c r="D449" i="4" s="1"/>
  <c r="E449" i="4" s="1"/>
  <c r="F449" i="4" s="1"/>
  <c r="G449" i="4" s="1"/>
  <c r="H449" i="4" s="1"/>
  <c r="C448" i="4"/>
  <c r="C447" i="4"/>
  <c r="C446" i="4"/>
  <c r="C445" i="4"/>
  <c r="C444" i="4"/>
  <c r="C443" i="4"/>
  <c r="C442" i="4"/>
  <c r="C441" i="4"/>
  <c r="C440" i="4"/>
  <c r="D440" i="4" s="1"/>
  <c r="E440" i="4" s="1"/>
  <c r="F440" i="4" s="1"/>
  <c r="G440" i="4" s="1"/>
  <c r="H440" i="4" s="1"/>
  <c r="C439" i="4"/>
  <c r="C438" i="4"/>
  <c r="C437" i="4"/>
  <c r="D437" i="4" s="1"/>
  <c r="E437" i="4" s="1"/>
  <c r="F437" i="4" s="1"/>
  <c r="G437" i="4" s="1"/>
  <c r="H437" i="4" s="1"/>
  <c r="C436" i="4"/>
  <c r="C435" i="4"/>
  <c r="C434" i="4"/>
  <c r="C433" i="4"/>
  <c r="C432" i="4"/>
  <c r="C431" i="4"/>
  <c r="C430" i="4"/>
  <c r="D430" i="4" s="1"/>
  <c r="E430" i="4" s="1"/>
  <c r="F430" i="4" s="1"/>
  <c r="G430" i="4" s="1"/>
  <c r="H430" i="4" s="1"/>
  <c r="C429" i="4"/>
  <c r="C428" i="4"/>
  <c r="D428" i="4" s="1"/>
  <c r="E428" i="4" s="1"/>
  <c r="F428" i="4" s="1"/>
  <c r="G428" i="4" s="1"/>
  <c r="H428" i="4" s="1"/>
  <c r="C427" i="4"/>
  <c r="C426" i="4"/>
  <c r="C425" i="4"/>
  <c r="D425" i="4" s="1"/>
  <c r="E425" i="4" s="1"/>
  <c r="F425" i="4" s="1"/>
  <c r="G425" i="4" s="1"/>
  <c r="H425" i="4" s="1"/>
  <c r="C424" i="4"/>
  <c r="C423" i="4"/>
  <c r="C422" i="4"/>
  <c r="C421" i="4"/>
  <c r="C420" i="4"/>
  <c r="C419" i="4"/>
  <c r="C418" i="4"/>
  <c r="C417" i="4"/>
  <c r="C416" i="4"/>
  <c r="D416" i="4" s="1"/>
  <c r="E416" i="4" s="1"/>
  <c r="F416" i="4" s="1"/>
  <c r="G416" i="4" s="1"/>
  <c r="H416" i="4" s="1"/>
  <c r="C415" i="4"/>
  <c r="C414" i="4"/>
  <c r="C413" i="4"/>
  <c r="D413" i="4" s="1"/>
  <c r="E413" i="4" s="1"/>
  <c r="F413" i="4" s="1"/>
  <c r="G413" i="4" s="1"/>
  <c r="H413" i="4" s="1"/>
  <c r="C412" i="4"/>
  <c r="C411" i="4"/>
  <c r="C410" i="4"/>
  <c r="C409" i="4"/>
  <c r="C408" i="4"/>
  <c r="C407" i="4"/>
  <c r="C406" i="4"/>
  <c r="C405" i="4"/>
  <c r="C404" i="4"/>
  <c r="D404" i="4" s="1"/>
  <c r="E404" i="4" s="1"/>
  <c r="F404" i="4" s="1"/>
  <c r="G404" i="4" s="1"/>
  <c r="H404" i="4" s="1"/>
  <c r="C403" i="4"/>
  <c r="C402" i="4"/>
  <c r="C401" i="4"/>
  <c r="D401" i="4" s="1"/>
  <c r="E401" i="4" s="1"/>
  <c r="F401" i="4" s="1"/>
  <c r="G401" i="4" s="1"/>
  <c r="H401" i="4" s="1"/>
  <c r="C400" i="4"/>
  <c r="C399" i="4"/>
  <c r="C398" i="4"/>
  <c r="C397" i="4"/>
  <c r="C396" i="4"/>
  <c r="C395" i="4"/>
  <c r="C394" i="4"/>
  <c r="C393" i="4"/>
  <c r="C392" i="4"/>
  <c r="D392" i="4" s="1"/>
  <c r="E392" i="4" s="1"/>
  <c r="F392" i="4" s="1"/>
  <c r="G392" i="4" s="1"/>
  <c r="H392" i="4" s="1"/>
  <c r="C391" i="4"/>
  <c r="C390" i="4"/>
  <c r="C389" i="4"/>
  <c r="D389" i="4" s="1"/>
  <c r="E389" i="4" s="1"/>
  <c r="F389" i="4" s="1"/>
  <c r="G389" i="4" s="1"/>
  <c r="H389" i="4" s="1"/>
  <c r="C388" i="4"/>
  <c r="C387" i="4"/>
  <c r="C386" i="4"/>
  <c r="C385" i="4"/>
  <c r="C384" i="4"/>
  <c r="C383" i="4"/>
  <c r="C382" i="4"/>
  <c r="C381" i="4"/>
  <c r="C380" i="4"/>
  <c r="D380" i="4" s="1"/>
  <c r="E380" i="4" s="1"/>
  <c r="F380" i="4" s="1"/>
  <c r="G380" i="4" s="1"/>
  <c r="H380" i="4" s="1"/>
  <c r="C379" i="4"/>
  <c r="C378" i="4"/>
  <c r="C377" i="4"/>
  <c r="D377" i="4" s="1"/>
  <c r="E377" i="4" s="1"/>
  <c r="F377" i="4" s="1"/>
  <c r="G377" i="4" s="1"/>
  <c r="H377" i="4" s="1"/>
  <c r="C376" i="4"/>
  <c r="C375" i="4"/>
  <c r="C374" i="4"/>
  <c r="C373" i="4"/>
  <c r="C372" i="4"/>
  <c r="C371" i="4"/>
  <c r="C370" i="4"/>
  <c r="C369" i="4"/>
  <c r="C368" i="4"/>
  <c r="D368" i="4" s="1"/>
  <c r="E368" i="4" s="1"/>
  <c r="F368" i="4" s="1"/>
  <c r="G368" i="4" s="1"/>
  <c r="H368" i="4" s="1"/>
  <c r="C367" i="4"/>
  <c r="C366" i="4"/>
  <c r="C365" i="4"/>
  <c r="D365" i="4" s="1"/>
  <c r="E365" i="4" s="1"/>
  <c r="F365" i="4" s="1"/>
  <c r="G365" i="4" s="1"/>
  <c r="H365" i="4" s="1"/>
  <c r="C364" i="4"/>
  <c r="C363" i="4"/>
  <c r="C362" i="4"/>
  <c r="C361" i="4"/>
  <c r="C360" i="4"/>
  <c r="C359" i="4"/>
  <c r="C358" i="4"/>
  <c r="D358" i="4" s="1"/>
  <c r="E358" i="4" s="1"/>
  <c r="F358" i="4" s="1"/>
  <c r="G358" i="4" s="1"/>
  <c r="H358" i="4" s="1"/>
  <c r="C357" i="4"/>
  <c r="C356" i="4"/>
  <c r="D356" i="4" s="1"/>
  <c r="E356" i="4" s="1"/>
  <c r="F356" i="4" s="1"/>
  <c r="G356" i="4" s="1"/>
  <c r="H356" i="4" s="1"/>
  <c r="C355" i="4"/>
  <c r="C354" i="4"/>
  <c r="C353" i="4"/>
  <c r="D353" i="4" s="1"/>
  <c r="E353" i="4" s="1"/>
  <c r="F353" i="4" s="1"/>
  <c r="G353" i="4" s="1"/>
  <c r="H353" i="4" s="1"/>
  <c r="C352" i="4"/>
  <c r="C351" i="4"/>
  <c r="C350" i="4"/>
  <c r="C349" i="4"/>
  <c r="C348" i="4"/>
  <c r="C347" i="4"/>
  <c r="C346" i="4"/>
  <c r="C345" i="4"/>
  <c r="C344" i="4"/>
  <c r="D344" i="4" s="1"/>
  <c r="E344" i="4" s="1"/>
  <c r="F344" i="4" s="1"/>
  <c r="G344" i="4" s="1"/>
  <c r="H344" i="4" s="1"/>
  <c r="C343" i="4"/>
  <c r="C342" i="4"/>
  <c r="C341" i="4"/>
  <c r="D341" i="4" s="1"/>
  <c r="E341" i="4" s="1"/>
  <c r="F341" i="4" s="1"/>
  <c r="G341" i="4" s="1"/>
  <c r="H341" i="4" s="1"/>
  <c r="C340" i="4"/>
  <c r="C339" i="4"/>
  <c r="C338" i="4"/>
  <c r="C337" i="4"/>
  <c r="C336" i="4"/>
  <c r="C335" i="4"/>
  <c r="C334" i="4"/>
  <c r="C333" i="4"/>
  <c r="C332" i="4"/>
  <c r="D332" i="4" s="1"/>
  <c r="E332" i="4" s="1"/>
  <c r="F332" i="4" s="1"/>
  <c r="G332" i="4" s="1"/>
  <c r="H332" i="4" s="1"/>
  <c r="C331" i="4"/>
  <c r="C330" i="4"/>
  <c r="C329" i="4"/>
  <c r="D329" i="4" s="1"/>
  <c r="E329" i="4" s="1"/>
  <c r="F329" i="4" s="1"/>
  <c r="G329" i="4" s="1"/>
  <c r="H329" i="4" s="1"/>
  <c r="C328" i="4"/>
  <c r="C327" i="4"/>
  <c r="C326" i="4"/>
  <c r="C325" i="4"/>
  <c r="C324" i="4"/>
  <c r="C323" i="4"/>
  <c r="C322" i="4"/>
  <c r="C321" i="4"/>
  <c r="C320" i="4"/>
  <c r="D320" i="4" s="1"/>
  <c r="E320" i="4" s="1"/>
  <c r="F320" i="4" s="1"/>
  <c r="G320" i="4" s="1"/>
  <c r="H320" i="4" s="1"/>
  <c r="C319" i="4"/>
  <c r="C318" i="4"/>
  <c r="C317" i="4"/>
  <c r="D317" i="4" s="1"/>
  <c r="E317" i="4" s="1"/>
  <c r="F317" i="4" s="1"/>
  <c r="G317" i="4" s="1"/>
  <c r="H317" i="4" s="1"/>
  <c r="C316" i="4"/>
  <c r="C315" i="4"/>
  <c r="C314" i="4"/>
  <c r="C313" i="4"/>
  <c r="C312" i="4"/>
  <c r="C311" i="4"/>
  <c r="C310" i="4"/>
  <c r="C309" i="4"/>
  <c r="C308" i="4"/>
  <c r="D308" i="4" s="1"/>
  <c r="E308" i="4" s="1"/>
  <c r="F308" i="4" s="1"/>
  <c r="G308" i="4" s="1"/>
  <c r="H308" i="4" s="1"/>
  <c r="C307" i="4"/>
  <c r="C306" i="4"/>
  <c r="C305" i="4"/>
  <c r="D305" i="4" s="1"/>
  <c r="E305" i="4" s="1"/>
  <c r="F305" i="4" s="1"/>
  <c r="G305" i="4" s="1"/>
  <c r="H305" i="4" s="1"/>
  <c r="C304" i="4"/>
  <c r="C303" i="4"/>
  <c r="C302" i="4"/>
  <c r="C301" i="4"/>
  <c r="C300" i="4"/>
  <c r="C299" i="4"/>
  <c r="C298" i="4"/>
  <c r="D298" i="4" s="1"/>
  <c r="E298" i="4" s="1"/>
  <c r="F298" i="4" s="1"/>
  <c r="G298" i="4" s="1"/>
  <c r="H298" i="4" s="1"/>
  <c r="C297" i="4"/>
  <c r="C813" i="4"/>
  <c r="D813" i="4" s="1"/>
  <c r="E813" i="4" s="1"/>
  <c r="F813" i="4" s="1"/>
  <c r="G813" i="4" s="1"/>
  <c r="H813" i="4" s="1"/>
  <c r="C593" i="4"/>
  <c r="C587" i="4"/>
  <c r="C585" i="4"/>
  <c r="C544" i="4"/>
  <c r="C537" i="4"/>
  <c r="C516" i="4"/>
  <c r="C508" i="4"/>
  <c r="C1089" i="4"/>
  <c r="C1032" i="4"/>
  <c r="C841" i="4"/>
  <c r="C555" i="4"/>
  <c r="C509" i="4"/>
  <c r="D509" i="4" s="1"/>
  <c r="E509" i="4" s="1"/>
  <c r="F509" i="4" s="1"/>
  <c r="G509" i="4" s="1"/>
  <c r="H509" i="4" s="1"/>
  <c r="C1025" i="4"/>
  <c r="C944" i="4"/>
  <c r="D944" i="4" s="1"/>
  <c r="E944" i="4" s="1"/>
  <c r="F944" i="4" s="1"/>
  <c r="G944" i="4" s="1"/>
  <c r="H944" i="4" s="1"/>
  <c r="C885" i="4"/>
  <c r="D885" i="4" s="1"/>
  <c r="E885" i="4" s="1"/>
  <c r="F885" i="4" s="1"/>
  <c r="G885" i="4" s="1"/>
  <c r="H885" i="4" s="1"/>
  <c r="C611" i="4"/>
  <c r="C607" i="4"/>
  <c r="C603" i="4"/>
  <c r="C568" i="4"/>
  <c r="C532" i="4"/>
  <c r="C527" i="4"/>
  <c r="C510" i="4"/>
  <c r="D510" i="4" s="1"/>
  <c r="E510" i="4" s="1"/>
  <c r="F510" i="4" s="1"/>
  <c r="G510" i="4" s="1"/>
  <c r="H510" i="4" s="1"/>
  <c r="C797" i="4"/>
  <c r="C785" i="4"/>
  <c r="D785" i="4" s="1"/>
  <c r="E785" i="4" s="1"/>
  <c r="F785" i="4" s="1"/>
  <c r="G785" i="4" s="1"/>
  <c r="H785" i="4" s="1"/>
  <c r="C729" i="4"/>
  <c r="C723" i="4"/>
  <c r="C717" i="4"/>
  <c r="D717" i="4" s="1"/>
  <c r="E717" i="4" s="1"/>
  <c r="F717" i="4" s="1"/>
  <c r="G717" i="4" s="1"/>
  <c r="H717" i="4" s="1"/>
  <c r="C711" i="4"/>
  <c r="C705" i="4"/>
  <c r="C699" i="4"/>
  <c r="C693" i="4"/>
  <c r="C687" i="4"/>
  <c r="C681" i="4"/>
  <c r="C675" i="4"/>
  <c r="C669" i="4"/>
  <c r="C663" i="4"/>
  <c r="D663" i="4" s="1"/>
  <c r="E663" i="4" s="1"/>
  <c r="F663" i="4" s="1"/>
  <c r="G663" i="4" s="1"/>
  <c r="H663" i="4" s="1"/>
  <c r="C657" i="4"/>
  <c r="C651" i="4"/>
  <c r="C645" i="4"/>
  <c r="D645" i="4" s="1"/>
  <c r="E645" i="4" s="1"/>
  <c r="F645" i="4" s="1"/>
  <c r="G645" i="4" s="1"/>
  <c r="H645" i="4" s="1"/>
  <c r="C639" i="4"/>
  <c r="C633" i="4"/>
  <c r="C627" i="4"/>
  <c r="C621" i="4"/>
  <c r="C615" i="4"/>
  <c r="C579" i="4"/>
  <c r="C551" i="4"/>
  <c r="C549" i="4"/>
  <c r="C540" i="4"/>
  <c r="D540" i="4" s="1"/>
  <c r="E540" i="4" s="1"/>
  <c r="F540" i="4" s="1"/>
  <c r="G540" i="4" s="1"/>
  <c r="H540" i="4" s="1"/>
  <c r="C518" i="4"/>
  <c r="C511" i="4"/>
  <c r="C1010" i="4"/>
  <c r="D1010" i="4" s="1"/>
  <c r="E1010" i="4" s="1"/>
  <c r="F1010" i="4" s="1"/>
  <c r="G1010" i="4" s="1"/>
  <c r="H1010" i="4" s="1"/>
  <c r="C592" i="4"/>
  <c r="C575" i="4"/>
  <c r="C573" i="4"/>
  <c r="C538" i="4"/>
  <c r="C519" i="4"/>
  <c r="C943" i="4"/>
  <c r="C530" i="4"/>
  <c r="D530" i="4" s="1"/>
  <c r="E530" i="4" s="1"/>
  <c r="F530" i="4" s="1"/>
  <c r="G530" i="4" s="1"/>
  <c r="H530" i="4" s="1"/>
  <c r="C253" i="4"/>
  <c r="C241" i="4"/>
  <c r="D241" i="4" s="1"/>
  <c r="E241" i="4" s="1"/>
  <c r="F241" i="4" s="1"/>
  <c r="G241" i="4" s="1"/>
  <c r="H241" i="4" s="1"/>
  <c r="C1125" i="4"/>
  <c r="C588" i="4"/>
  <c r="C543" i="4"/>
  <c r="C513" i="4"/>
  <c r="C295" i="4"/>
  <c r="C289" i="4"/>
  <c r="C283" i="4"/>
  <c r="C277" i="4"/>
  <c r="C271" i="4"/>
  <c r="C265" i="4"/>
  <c r="C254" i="4"/>
  <c r="C242" i="4"/>
  <c r="D242" i="4" s="1"/>
  <c r="E242" i="4" s="1"/>
  <c r="F242" i="4" s="1"/>
  <c r="G242" i="4" s="1"/>
  <c r="H242" i="4" s="1"/>
  <c r="C935" i="4"/>
  <c r="C863" i="4"/>
  <c r="C596" i="4"/>
  <c r="D596" i="4" s="1"/>
  <c r="E596" i="4" s="1"/>
  <c r="F596" i="4" s="1"/>
  <c r="G596" i="4" s="1"/>
  <c r="H596" i="4" s="1"/>
  <c r="C536" i="4"/>
  <c r="C523" i="4"/>
  <c r="C255" i="4"/>
  <c r="C243" i="4"/>
  <c r="C564" i="4"/>
  <c r="C512" i="4"/>
  <c r="C296" i="4"/>
  <c r="C290" i="4"/>
  <c r="C284" i="4"/>
  <c r="D284" i="4" s="1"/>
  <c r="E284" i="4" s="1"/>
  <c r="F284" i="4" s="1"/>
  <c r="G284" i="4" s="1"/>
  <c r="H284" i="4" s="1"/>
  <c r="C278" i="4"/>
  <c r="C272" i="4"/>
  <c r="C266" i="4"/>
  <c r="C256" i="4"/>
  <c r="C244" i="4"/>
  <c r="C586" i="4"/>
  <c r="C257" i="4"/>
  <c r="C245" i="4"/>
  <c r="C233" i="4"/>
  <c r="C232" i="4"/>
  <c r="C231" i="4"/>
  <c r="C230" i="4"/>
  <c r="D230" i="4" s="1"/>
  <c r="E230" i="4" s="1"/>
  <c r="F230" i="4" s="1"/>
  <c r="G230" i="4" s="1"/>
  <c r="H230" i="4" s="1"/>
  <c r="C229" i="4"/>
  <c r="C228" i="4"/>
  <c r="C227" i="4"/>
  <c r="C226" i="4"/>
  <c r="C225" i="4"/>
  <c r="C224" i="4"/>
  <c r="C223" i="4"/>
  <c r="C222" i="4"/>
  <c r="C221" i="4"/>
  <c r="C220" i="4"/>
  <c r="C219" i="4"/>
  <c r="C218" i="4"/>
  <c r="D218" i="4" s="1"/>
  <c r="E218" i="4" s="1"/>
  <c r="F218" i="4" s="1"/>
  <c r="G218" i="4" s="1"/>
  <c r="H218" i="4" s="1"/>
  <c r="C217" i="4"/>
  <c r="C216" i="4"/>
  <c r="C215" i="4"/>
  <c r="D215" i="4" s="1"/>
  <c r="E215" i="4" s="1"/>
  <c r="F215" i="4" s="1"/>
  <c r="G215" i="4" s="1"/>
  <c r="H215" i="4" s="1"/>
  <c r="C214" i="4"/>
  <c r="C213" i="4"/>
  <c r="C212" i="4"/>
  <c r="C211" i="4"/>
  <c r="C210" i="4"/>
  <c r="C209" i="4"/>
  <c r="C208" i="4"/>
  <c r="C207" i="4"/>
  <c r="C206" i="4"/>
  <c r="D206" i="4" s="1"/>
  <c r="E206" i="4" s="1"/>
  <c r="F206" i="4" s="1"/>
  <c r="G206" i="4" s="1"/>
  <c r="H206" i="4" s="1"/>
  <c r="C205" i="4"/>
  <c r="C204" i="4"/>
  <c r="C203" i="4"/>
  <c r="C202" i="4"/>
  <c r="C201" i="4"/>
  <c r="C200" i="4"/>
  <c r="C199" i="4"/>
  <c r="C198" i="4"/>
  <c r="C197" i="4"/>
  <c r="C196" i="4"/>
  <c r="D196" i="4" s="1"/>
  <c r="E196" i="4" s="1"/>
  <c r="F196" i="4" s="1"/>
  <c r="G196" i="4" s="1"/>
  <c r="H196" i="4" s="1"/>
  <c r="C195" i="4"/>
  <c r="C194" i="4"/>
  <c r="D194" i="4" s="1"/>
  <c r="E194" i="4" s="1"/>
  <c r="F194" i="4" s="1"/>
  <c r="G194" i="4" s="1"/>
  <c r="H194" i="4" s="1"/>
  <c r="C193" i="4"/>
  <c r="C192" i="4"/>
  <c r="C191" i="4"/>
  <c r="D191" i="4" s="1"/>
  <c r="E191" i="4" s="1"/>
  <c r="F191" i="4" s="1"/>
  <c r="G191" i="4" s="1"/>
  <c r="H191" i="4" s="1"/>
  <c r="C190" i="4"/>
  <c r="C189" i="4"/>
  <c r="C188" i="4"/>
  <c r="C187" i="4"/>
  <c r="C186" i="4"/>
  <c r="C185" i="4"/>
  <c r="C184" i="4"/>
  <c r="D184" i="4" s="1"/>
  <c r="E184" i="4" s="1"/>
  <c r="F184" i="4" s="1"/>
  <c r="G184" i="4" s="1"/>
  <c r="H184" i="4" s="1"/>
  <c r="C183" i="4"/>
  <c r="C182" i="4"/>
  <c r="D182" i="4" s="1"/>
  <c r="E182" i="4" s="1"/>
  <c r="F182" i="4" s="1"/>
  <c r="G182" i="4" s="1"/>
  <c r="H182" i="4" s="1"/>
  <c r="C181" i="4"/>
  <c r="C180" i="4"/>
  <c r="C179" i="4"/>
  <c r="D179" i="4" s="1"/>
  <c r="E179" i="4" s="1"/>
  <c r="F179" i="4" s="1"/>
  <c r="G179" i="4" s="1"/>
  <c r="H179" i="4" s="1"/>
  <c r="C178" i="4"/>
  <c r="C177" i="4"/>
  <c r="C176" i="4"/>
  <c r="C175" i="4"/>
  <c r="C174" i="4"/>
  <c r="C173" i="4"/>
  <c r="C172" i="4"/>
  <c r="C171" i="4"/>
  <c r="D171" i="4" s="1"/>
  <c r="E171" i="4" s="1"/>
  <c r="F171" i="4" s="1"/>
  <c r="G171" i="4" s="1"/>
  <c r="H171" i="4" s="1"/>
  <c r="C170" i="4"/>
  <c r="D170" i="4" s="1"/>
  <c r="E170" i="4" s="1"/>
  <c r="F170" i="4" s="1"/>
  <c r="G170" i="4" s="1"/>
  <c r="H170" i="4" s="1"/>
  <c r="C169" i="4"/>
  <c r="C168" i="4"/>
  <c r="C167" i="4"/>
  <c r="D167" i="4" s="1"/>
  <c r="E167" i="4" s="1"/>
  <c r="F167" i="4" s="1"/>
  <c r="G167" i="4" s="1"/>
  <c r="H167" i="4" s="1"/>
  <c r="C166" i="4"/>
  <c r="C165" i="4"/>
  <c r="C164" i="4"/>
  <c r="C163" i="4"/>
  <c r="C162" i="4"/>
  <c r="C161" i="4"/>
  <c r="C160" i="4"/>
  <c r="C159" i="4"/>
  <c r="C158" i="4"/>
  <c r="D158" i="4" s="1"/>
  <c r="E158" i="4" s="1"/>
  <c r="F158" i="4" s="1"/>
  <c r="G158" i="4" s="1"/>
  <c r="H158" i="4" s="1"/>
  <c r="C157" i="4"/>
  <c r="C156" i="4"/>
  <c r="C155" i="4"/>
  <c r="D155" i="4" s="1"/>
  <c r="E155" i="4" s="1"/>
  <c r="F155" i="4" s="1"/>
  <c r="G155" i="4" s="1"/>
  <c r="H155" i="4" s="1"/>
  <c r="C154" i="4"/>
  <c r="C153" i="4"/>
  <c r="C152" i="4"/>
  <c r="C151" i="4"/>
  <c r="C150" i="4"/>
  <c r="C149" i="4"/>
  <c r="C148" i="4"/>
  <c r="C147" i="4"/>
  <c r="C146" i="4"/>
  <c r="D146" i="4" s="1"/>
  <c r="E146" i="4" s="1"/>
  <c r="F146" i="4" s="1"/>
  <c r="G146" i="4" s="1"/>
  <c r="H146" i="4" s="1"/>
  <c r="C145" i="4"/>
  <c r="C144" i="4"/>
  <c r="C143" i="4"/>
  <c r="D143" i="4" s="1"/>
  <c r="E143" i="4" s="1"/>
  <c r="F143" i="4" s="1"/>
  <c r="G143" i="4" s="1"/>
  <c r="H143" i="4" s="1"/>
  <c r="C142" i="4"/>
  <c r="C141" i="4"/>
  <c r="C140" i="4"/>
  <c r="C139" i="4"/>
  <c r="C138" i="4"/>
  <c r="C137" i="4"/>
  <c r="C594" i="4"/>
  <c r="D594" i="4" s="1"/>
  <c r="E594" i="4" s="1"/>
  <c r="F594" i="4" s="1"/>
  <c r="G594" i="4" s="1"/>
  <c r="H594" i="4" s="1"/>
  <c r="C556" i="4"/>
  <c r="C528" i="4"/>
  <c r="D528" i="4" s="1"/>
  <c r="E528" i="4" s="1"/>
  <c r="F528" i="4" s="1"/>
  <c r="G528" i="4" s="1"/>
  <c r="H528" i="4" s="1"/>
  <c r="C291" i="4"/>
  <c r="C285" i="4"/>
  <c r="C279" i="4"/>
  <c r="D279" i="4" s="1"/>
  <c r="E279" i="4" s="1"/>
  <c r="F279" i="4" s="1"/>
  <c r="G279" i="4" s="1"/>
  <c r="H279" i="4" s="1"/>
  <c r="C273" i="4"/>
  <c r="C267" i="4"/>
  <c r="C258" i="4"/>
  <c r="C246" i="4"/>
  <c r="C234" i="4"/>
  <c r="C562" i="4"/>
  <c r="C259" i="4"/>
  <c r="C247" i="4"/>
  <c r="C235" i="4"/>
  <c r="D235" i="4" s="1"/>
  <c r="E235" i="4" s="1"/>
  <c r="F235" i="4" s="1"/>
  <c r="G235" i="4" s="1"/>
  <c r="H235" i="4" s="1"/>
  <c r="C896" i="4"/>
  <c r="C584" i="4"/>
  <c r="C292" i="4"/>
  <c r="D292" i="4" s="1"/>
  <c r="E292" i="4" s="1"/>
  <c r="F292" i="4" s="1"/>
  <c r="G292" i="4" s="1"/>
  <c r="H292" i="4" s="1"/>
  <c r="C286" i="4"/>
  <c r="C280" i="4"/>
  <c r="C274" i="4"/>
  <c r="C268" i="4"/>
  <c r="C260" i="4"/>
  <c r="C248" i="4"/>
  <c r="C236" i="4"/>
  <c r="C598" i="4"/>
  <c r="C294" i="4"/>
  <c r="D294" i="4" s="1"/>
  <c r="E294" i="4" s="1"/>
  <c r="F294" i="4" s="1"/>
  <c r="G294" i="4" s="1"/>
  <c r="H294" i="4" s="1"/>
  <c r="C288" i="4"/>
  <c r="C282" i="4"/>
  <c r="C276" i="4"/>
  <c r="D276" i="4" s="1"/>
  <c r="E276" i="4" s="1"/>
  <c r="F276" i="4" s="1"/>
  <c r="G276" i="4" s="1"/>
  <c r="H276" i="4" s="1"/>
  <c r="C270" i="4"/>
  <c r="C264" i="4"/>
  <c r="C252" i="4"/>
  <c r="C240" i="4"/>
  <c r="C249" i="4"/>
  <c r="C121" i="4"/>
  <c r="C109" i="4"/>
  <c r="C99" i="4"/>
  <c r="C96" i="4"/>
  <c r="D96" i="4" s="1"/>
  <c r="E96" i="4" s="1"/>
  <c r="F96" i="4" s="1"/>
  <c r="G96" i="4" s="1"/>
  <c r="H96" i="4" s="1"/>
  <c r="C93" i="4"/>
  <c r="C90" i="4"/>
  <c r="C87" i="4"/>
  <c r="D87" i="4" s="1"/>
  <c r="E87" i="4" s="1"/>
  <c r="F87" i="4" s="1"/>
  <c r="G87" i="4" s="1"/>
  <c r="H87" i="4" s="1"/>
  <c r="C84" i="4"/>
  <c r="C81" i="4"/>
  <c r="C78" i="4"/>
  <c r="C75" i="4"/>
  <c r="C72" i="4"/>
  <c r="C69" i="4"/>
  <c r="C66" i="4"/>
  <c r="D66" i="4" s="1"/>
  <c r="E66" i="4" s="1"/>
  <c r="F66" i="4" s="1"/>
  <c r="G66" i="4" s="1"/>
  <c r="H66" i="4" s="1"/>
  <c r="C525" i="4"/>
  <c r="C281" i="4"/>
  <c r="D281" i="4" s="1"/>
  <c r="E281" i="4" s="1"/>
  <c r="F281" i="4" s="1"/>
  <c r="G281" i="4" s="1"/>
  <c r="H281" i="4" s="1"/>
  <c r="C262" i="4"/>
  <c r="C133" i="4"/>
  <c r="C126" i="4"/>
  <c r="D126" i="4" s="1"/>
  <c r="E126" i="4" s="1"/>
  <c r="F126" i="4" s="1"/>
  <c r="G126" i="4" s="1"/>
  <c r="H126" i="4" s="1"/>
  <c r="C114" i="4"/>
  <c r="C102" i="4"/>
  <c r="C63" i="4"/>
  <c r="C59" i="4"/>
  <c r="C55" i="4"/>
  <c r="C135" i="4"/>
  <c r="C131" i="4"/>
  <c r="D131" i="4" s="1"/>
  <c r="E131" i="4" s="1"/>
  <c r="F131" i="4" s="1"/>
  <c r="G131" i="4" s="1"/>
  <c r="H131" i="4" s="1"/>
  <c r="C119" i="4"/>
  <c r="D119" i="4" s="1"/>
  <c r="E119" i="4" s="1"/>
  <c r="F119" i="4" s="1"/>
  <c r="G119" i="4" s="1"/>
  <c r="H119" i="4" s="1"/>
  <c r="C107" i="4"/>
  <c r="D107" i="4" s="1"/>
  <c r="E107" i="4" s="1"/>
  <c r="F107" i="4" s="1"/>
  <c r="G107" i="4" s="1"/>
  <c r="H107" i="4" s="1"/>
  <c r="C261" i="4"/>
  <c r="C124" i="4"/>
  <c r="C112" i="4"/>
  <c r="D112" i="4" s="1"/>
  <c r="E112" i="4" s="1"/>
  <c r="F112" i="4" s="1"/>
  <c r="G112" i="4" s="1"/>
  <c r="H112" i="4" s="1"/>
  <c r="C275" i="4"/>
  <c r="C129" i="4"/>
  <c r="C117" i="4"/>
  <c r="C105" i="4"/>
  <c r="C100" i="4"/>
  <c r="C97" i="4"/>
  <c r="C94" i="4"/>
  <c r="C91" i="4"/>
  <c r="C88" i="4"/>
  <c r="D88" i="4" s="1"/>
  <c r="E88" i="4" s="1"/>
  <c r="F88" i="4" s="1"/>
  <c r="G88" i="4" s="1"/>
  <c r="H88" i="4" s="1"/>
  <c r="C85" i="4"/>
  <c r="C82" i="4"/>
  <c r="C79" i="4"/>
  <c r="D79" i="4" s="1"/>
  <c r="E79" i="4" s="1"/>
  <c r="F79" i="4" s="1"/>
  <c r="G79" i="4" s="1"/>
  <c r="H79" i="4" s="1"/>
  <c r="C76" i="4"/>
  <c r="C73" i="4"/>
  <c r="C70" i="4"/>
  <c r="C67" i="4"/>
  <c r="C64" i="4"/>
  <c r="C60" i="4"/>
  <c r="C56" i="4"/>
  <c r="C880" i="4"/>
  <c r="C239" i="4"/>
  <c r="D239" i="4" s="1"/>
  <c r="E239" i="4" s="1"/>
  <c r="F239" i="4" s="1"/>
  <c r="G239" i="4" s="1"/>
  <c r="H239" i="4" s="1"/>
  <c r="C122" i="4"/>
  <c r="C110" i="4"/>
  <c r="C52" i="4"/>
  <c r="C51" i="4"/>
  <c r="C50" i="4"/>
  <c r="C49" i="4"/>
  <c r="C48" i="4"/>
  <c r="C47" i="4"/>
  <c r="C46" i="4"/>
  <c r="C45" i="4"/>
  <c r="C44" i="4"/>
  <c r="C43" i="4"/>
  <c r="D43" i="4" s="1"/>
  <c r="E43" i="4" s="1"/>
  <c r="F43" i="4" s="1"/>
  <c r="G43" i="4" s="1"/>
  <c r="H43" i="4" s="1"/>
  <c r="C42" i="4"/>
  <c r="C41" i="4"/>
  <c r="C40" i="4"/>
  <c r="D40" i="4" s="1"/>
  <c r="E40" i="4" s="1"/>
  <c r="F40" i="4" s="1"/>
  <c r="G40" i="4" s="1"/>
  <c r="H40" i="4" s="1"/>
  <c r="C39" i="4"/>
  <c r="C38" i="4"/>
  <c r="C37" i="4"/>
  <c r="C36" i="4"/>
  <c r="C35" i="4"/>
  <c r="C34" i="4"/>
  <c r="C33" i="4"/>
  <c r="C32" i="4"/>
  <c r="C31" i="4"/>
  <c r="D31" i="4" s="1"/>
  <c r="E31" i="4" s="1"/>
  <c r="F31" i="4" s="1"/>
  <c r="G31" i="4" s="1"/>
  <c r="H31" i="4" s="1"/>
  <c r="C30" i="4"/>
  <c r="C29" i="4"/>
  <c r="C28" i="4"/>
  <c r="C27" i="4"/>
  <c r="C26" i="4"/>
  <c r="C127" i="4"/>
  <c r="C115" i="4"/>
  <c r="C103" i="4"/>
  <c r="C251" i="4"/>
  <c r="C125" i="4"/>
  <c r="C113" i="4"/>
  <c r="C101" i="4"/>
  <c r="D101" i="4" s="1"/>
  <c r="E101" i="4" s="1"/>
  <c r="F101" i="4" s="1"/>
  <c r="G101" i="4" s="1"/>
  <c r="H101" i="4" s="1"/>
  <c r="C98" i="4"/>
  <c r="C95" i="4"/>
  <c r="C92" i="4"/>
  <c r="D92" i="4" s="1"/>
  <c r="E92" i="4" s="1"/>
  <c r="F92" i="4" s="1"/>
  <c r="G92" i="4" s="1"/>
  <c r="H92" i="4" s="1"/>
  <c r="C89" i="4"/>
  <c r="C86" i="4"/>
  <c r="C83" i="4"/>
  <c r="C80" i="4"/>
  <c r="C77" i="4"/>
  <c r="C74" i="4"/>
  <c r="C71" i="4"/>
  <c r="C68" i="4"/>
  <c r="C65" i="4"/>
  <c r="D65" i="4" s="1"/>
  <c r="E65" i="4" s="1"/>
  <c r="F65" i="4" s="1"/>
  <c r="G65" i="4" s="1"/>
  <c r="H65" i="4" s="1"/>
  <c r="C823" i="4"/>
  <c r="C599" i="4"/>
  <c r="C293" i="4"/>
  <c r="D293" i="4" s="1"/>
  <c r="E293" i="4" s="1"/>
  <c r="F293" i="4" s="1"/>
  <c r="G293" i="4" s="1"/>
  <c r="H293" i="4" s="1"/>
  <c r="C269" i="4"/>
  <c r="C238" i="4"/>
  <c r="C134" i="4"/>
  <c r="C132" i="4"/>
  <c r="C120" i="4"/>
  <c r="C108" i="4"/>
  <c r="C61" i="4"/>
  <c r="C57" i="4"/>
  <c r="C53" i="4"/>
  <c r="D53" i="4" s="1"/>
  <c r="E53" i="4" s="1"/>
  <c r="F53" i="4" s="1"/>
  <c r="G53" i="4" s="1"/>
  <c r="H53" i="4" s="1"/>
  <c r="C237" i="4"/>
  <c r="C136" i="4"/>
  <c r="C130" i="4"/>
  <c r="D130" i="4" s="1"/>
  <c r="E130" i="4" s="1"/>
  <c r="F130" i="4" s="1"/>
  <c r="G130" i="4" s="1"/>
  <c r="H130" i="4" s="1"/>
  <c r="C118" i="4"/>
  <c r="C106" i="4"/>
  <c r="C560" i="4"/>
  <c r="C287" i="4"/>
  <c r="C250" i="4"/>
  <c r="C123" i="4"/>
  <c r="C111" i="4"/>
  <c r="C62" i="4"/>
  <c r="C58" i="4"/>
  <c r="D58" i="4" s="1"/>
  <c r="E58" i="4" s="1"/>
  <c r="F58" i="4" s="1"/>
  <c r="G58" i="4" s="1"/>
  <c r="H58" i="4" s="1"/>
  <c r="C54" i="4"/>
  <c r="C771" i="4"/>
  <c r="D771" i="4" s="1"/>
  <c r="E771" i="4" s="1"/>
  <c r="F771" i="4" s="1"/>
  <c r="G771" i="4" s="1"/>
  <c r="H771" i="4" s="1"/>
  <c r="C590" i="4"/>
  <c r="C263" i="4"/>
  <c r="C128" i="4"/>
  <c r="C116" i="4"/>
  <c r="C104" i="4"/>
  <c r="D2978" i="4"/>
  <c r="E2978" i="4" s="1"/>
  <c r="F2978" i="4" s="1"/>
  <c r="G2978" i="4" s="1"/>
  <c r="H2978" i="4" s="1"/>
  <c r="D2981" i="4"/>
  <c r="E2981" i="4" s="1"/>
  <c r="F2981" i="4" s="1"/>
  <c r="G2981" i="4" s="1"/>
  <c r="H2981" i="4" s="1"/>
  <c r="D2982" i="4"/>
  <c r="E2982" i="4" s="1"/>
  <c r="F2982" i="4" s="1"/>
  <c r="G2982" i="4" s="1"/>
  <c r="H2982" i="4" s="1"/>
  <c r="D2983" i="4"/>
  <c r="E2983" i="4" s="1"/>
  <c r="F2983" i="4" s="1"/>
  <c r="G2983" i="4" s="1"/>
  <c r="H2983" i="4" s="1"/>
  <c r="D2967" i="4"/>
  <c r="E2967" i="4" s="1"/>
  <c r="F2967" i="4" s="1"/>
  <c r="G2967" i="4" s="1"/>
  <c r="H2967" i="4" s="1"/>
  <c r="D2959" i="4"/>
  <c r="E2959" i="4" s="1"/>
  <c r="F2959" i="4" s="1"/>
  <c r="G2959" i="4" s="1"/>
  <c r="H2959" i="4" s="1"/>
  <c r="D2943" i="4"/>
  <c r="E2943" i="4" s="1"/>
  <c r="F2943" i="4" s="1"/>
  <c r="G2943" i="4" s="1"/>
  <c r="H2943" i="4" s="1"/>
  <c r="D2985" i="4"/>
  <c r="E2985" i="4" s="1"/>
  <c r="F2985" i="4" s="1"/>
  <c r="G2985" i="4" s="1"/>
  <c r="H2985" i="4" s="1"/>
  <c r="D2979" i="4"/>
  <c r="E2979" i="4" s="1"/>
  <c r="F2979" i="4" s="1"/>
  <c r="G2979" i="4" s="1"/>
  <c r="H2979" i="4" s="1"/>
  <c r="D2950" i="4"/>
  <c r="E2950" i="4" s="1"/>
  <c r="F2950" i="4" s="1"/>
  <c r="G2950" i="4" s="1"/>
  <c r="H2950" i="4" s="1"/>
  <c r="D2944" i="4"/>
  <c r="E2944" i="4" s="1"/>
  <c r="F2944" i="4" s="1"/>
  <c r="G2944" i="4" s="1"/>
  <c r="H2944" i="4" s="1"/>
  <c r="D2968" i="4"/>
  <c r="E2968" i="4" s="1"/>
  <c r="F2968" i="4" s="1"/>
  <c r="G2968" i="4" s="1"/>
  <c r="H2968" i="4" s="1"/>
  <c r="D2960" i="4"/>
  <c r="E2960" i="4" s="1"/>
  <c r="F2960" i="4" s="1"/>
  <c r="G2960" i="4" s="1"/>
  <c r="H2960" i="4" s="1"/>
  <c r="D2931" i="4"/>
  <c r="E2931" i="4" s="1"/>
  <c r="F2931" i="4" s="1"/>
  <c r="G2931" i="4" s="1"/>
  <c r="H2931" i="4" s="1"/>
  <c r="D2951" i="4"/>
  <c r="E2951" i="4" s="1"/>
  <c r="F2951" i="4" s="1"/>
  <c r="G2951" i="4" s="1"/>
  <c r="H2951" i="4" s="1"/>
  <c r="D2933" i="4"/>
  <c r="E2933" i="4" s="1"/>
  <c r="F2933" i="4" s="1"/>
  <c r="G2933" i="4" s="1"/>
  <c r="H2933" i="4" s="1"/>
  <c r="D2969" i="4"/>
  <c r="E2969" i="4" s="1"/>
  <c r="F2969" i="4" s="1"/>
  <c r="G2969" i="4" s="1"/>
  <c r="H2969" i="4" s="1"/>
  <c r="D2961" i="4"/>
  <c r="E2961" i="4" s="1"/>
  <c r="F2961" i="4" s="1"/>
  <c r="G2961" i="4" s="1"/>
  <c r="H2961" i="4" s="1"/>
  <c r="D2957" i="4"/>
  <c r="E2957" i="4" s="1"/>
  <c r="F2957" i="4" s="1"/>
  <c r="G2957" i="4" s="1"/>
  <c r="H2957" i="4" s="1"/>
  <c r="D2952" i="4"/>
  <c r="E2952" i="4" s="1"/>
  <c r="F2952" i="4" s="1"/>
  <c r="G2952" i="4" s="1"/>
  <c r="H2952" i="4" s="1"/>
  <c r="D2946" i="4"/>
  <c r="E2946" i="4" s="1"/>
  <c r="F2946" i="4" s="1"/>
  <c r="G2946" i="4" s="1"/>
  <c r="H2946" i="4" s="1"/>
  <c r="D2953" i="4"/>
  <c r="E2953" i="4" s="1"/>
  <c r="F2953" i="4" s="1"/>
  <c r="G2953" i="4" s="1"/>
  <c r="H2953" i="4" s="1"/>
  <c r="D2947" i="4"/>
  <c r="E2947" i="4" s="1"/>
  <c r="F2947" i="4" s="1"/>
  <c r="G2947" i="4" s="1"/>
  <c r="H2947" i="4" s="1"/>
  <c r="D2941" i="4"/>
  <c r="E2941" i="4" s="1"/>
  <c r="F2941" i="4" s="1"/>
  <c r="G2941" i="4" s="1"/>
  <c r="H2941" i="4" s="1"/>
  <c r="D2986" i="4"/>
  <c r="E2986" i="4" s="1"/>
  <c r="F2986" i="4" s="1"/>
  <c r="G2986" i="4" s="1"/>
  <c r="H2986" i="4" s="1"/>
  <c r="D2976" i="4"/>
  <c r="E2976" i="4" s="1"/>
  <c r="F2976" i="4" s="1"/>
  <c r="G2976" i="4" s="1"/>
  <c r="H2976" i="4" s="1"/>
  <c r="D2954" i="4"/>
  <c r="E2954" i="4" s="1"/>
  <c r="F2954" i="4" s="1"/>
  <c r="G2954" i="4" s="1"/>
  <c r="H2954" i="4" s="1"/>
  <c r="D2948" i="4"/>
  <c r="E2948" i="4" s="1"/>
  <c r="F2948" i="4" s="1"/>
  <c r="G2948" i="4" s="1"/>
  <c r="H2948" i="4" s="1"/>
  <c r="D2942" i="4"/>
  <c r="E2942" i="4" s="1"/>
  <c r="F2942" i="4" s="1"/>
  <c r="G2942" i="4" s="1"/>
  <c r="H2942" i="4" s="1"/>
  <c r="D2958" i="4"/>
  <c r="E2958" i="4" s="1"/>
  <c r="F2958" i="4" s="1"/>
  <c r="G2958" i="4" s="1"/>
  <c r="H2958" i="4" s="1"/>
  <c r="D2923" i="4"/>
  <c r="E2923" i="4" s="1"/>
  <c r="F2923" i="4" s="1"/>
  <c r="G2923" i="4" s="1"/>
  <c r="H2923" i="4" s="1"/>
  <c r="D2917" i="4"/>
  <c r="E2917" i="4" s="1"/>
  <c r="F2917" i="4" s="1"/>
  <c r="G2917" i="4" s="1"/>
  <c r="H2917" i="4" s="1"/>
  <c r="D2911" i="4"/>
  <c r="E2911" i="4" s="1"/>
  <c r="F2911" i="4" s="1"/>
  <c r="G2911" i="4" s="1"/>
  <c r="H2911" i="4" s="1"/>
  <c r="D2905" i="4"/>
  <c r="E2905" i="4" s="1"/>
  <c r="F2905" i="4" s="1"/>
  <c r="G2905" i="4" s="1"/>
  <c r="H2905" i="4" s="1"/>
  <c r="D2984" i="4"/>
  <c r="E2984" i="4" s="1"/>
  <c r="F2984" i="4" s="1"/>
  <c r="G2984" i="4" s="1"/>
  <c r="H2984" i="4" s="1"/>
  <c r="D2973" i="4"/>
  <c r="E2973" i="4" s="1"/>
  <c r="F2973" i="4" s="1"/>
  <c r="G2973" i="4" s="1"/>
  <c r="H2973" i="4" s="1"/>
  <c r="D2895" i="4"/>
  <c r="E2895" i="4" s="1"/>
  <c r="F2895" i="4" s="1"/>
  <c r="G2895" i="4" s="1"/>
  <c r="H2895" i="4" s="1"/>
  <c r="D2918" i="4"/>
  <c r="E2918" i="4" s="1"/>
  <c r="F2918" i="4" s="1"/>
  <c r="G2918" i="4" s="1"/>
  <c r="H2918" i="4" s="1"/>
  <c r="D2912" i="4"/>
  <c r="E2912" i="4" s="1"/>
  <c r="F2912" i="4" s="1"/>
  <c r="G2912" i="4" s="1"/>
  <c r="H2912" i="4" s="1"/>
  <c r="D2906" i="4"/>
  <c r="E2906" i="4" s="1"/>
  <c r="F2906" i="4" s="1"/>
  <c r="G2906" i="4" s="1"/>
  <c r="H2906" i="4" s="1"/>
  <c r="D2896" i="4"/>
  <c r="E2896" i="4" s="1"/>
  <c r="F2896" i="4" s="1"/>
  <c r="G2896" i="4" s="1"/>
  <c r="H2896" i="4" s="1"/>
  <c r="D2940" i="4"/>
  <c r="E2940" i="4" s="1"/>
  <c r="F2940" i="4" s="1"/>
  <c r="G2940" i="4" s="1"/>
  <c r="H2940" i="4" s="1"/>
  <c r="D2935" i="4"/>
  <c r="E2935" i="4" s="1"/>
  <c r="F2935" i="4" s="1"/>
  <c r="G2935" i="4" s="1"/>
  <c r="H2935" i="4" s="1"/>
  <c r="D2932" i="4"/>
  <c r="E2932" i="4" s="1"/>
  <c r="F2932" i="4" s="1"/>
  <c r="G2932" i="4" s="1"/>
  <c r="H2932" i="4" s="1"/>
  <c r="D2919" i="4"/>
  <c r="E2919" i="4" s="1"/>
  <c r="F2919" i="4" s="1"/>
  <c r="G2919" i="4" s="1"/>
  <c r="H2919" i="4" s="1"/>
  <c r="D2898" i="4"/>
  <c r="E2898" i="4" s="1"/>
  <c r="F2898" i="4" s="1"/>
  <c r="G2898" i="4" s="1"/>
  <c r="H2898" i="4" s="1"/>
  <c r="D2909" i="4"/>
  <c r="E2909" i="4" s="1"/>
  <c r="F2909" i="4" s="1"/>
  <c r="G2909" i="4" s="1"/>
  <c r="H2909" i="4" s="1"/>
  <c r="D2902" i="4"/>
  <c r="E2902" i="4" s="1"/>
  <c r="F2902" i="4" s="1"/>
  <c r="G2902" i="4" s="1"/>
  <c r="H2902" i="4" s="1"/>
  <c r="D2939" i="4"/>
  <c r="E2939" i="4" s="1"/>
  <c r="F2939" i="4" s="1"/>
  <c r="G2939" i="4" s="1"/>
  <c r="H2939" i="4" s="1"/>
  <c r="D2927" i="4"/>
  <c r="E2927" i="4" s="1"/>
  <c r="F2927" i="4" s="1"/>
  <c r="G2927" i="4" s="1"/>
  <c r="H2927" i="4" s="1"/>
  <c r="D2910" i="4"/>
  <c r="E2910" i="4" s="1"/>
  <c r="F2910" i="4" s="1"/>
  <c r="G2910" i="4" s="1"/>
  <c r="H2910" i="4" s="1"/>
  <c r="D2904" i="4"/>
  <c r="E2904" i="4" s="1"/>
  <c r="F2904" i="4" s="1"/>
  <c r="G2904" i="4" s="1"/>
  <c r="H2904" i="4" s="1"/>
  <c r="D2938" i="4"/>
  <c r="E2938" i="4" s="1"/>
  <c r="F2938" i="4" s="1"/>
  <c r="G2938" i="4" s="1"/>
  <c r="H2938" i="4" s="1"/>
  <c r="D2891" i="4"/>
  <c r="E2891" i="4" s="1"/>
  <c r="F2891" i="4" s="1"/>
  <c r="G2891" i="4" s="1"/>
  <c r="H2891" i="4" s="1"/>
  <c r="D2864" i="4"/>
  <c r="E2864" i="4" s="1"/>
  <c r="F2864" i="4" s="1"/>
  <c r="G2864" i="4" s="1"/>
  <c r="H2864" i="4" s="1"/>
  <c r="D2926" i="4"/>
  <c r="E2926" i="4" s="1"/>
  <c r="F2926" i="4" s="1"/>
  <c r="G2926" i="4" s="1"/>
  <c r="H2926" i="4" s="1"/>
  <c r="D2914" i="4"/>
  <c r="E2914" i="4" s="1"/>
  <c r="F2914" i="4" s="1"/>
  <c r="G2914" i="4" s="1"/>
  <c r="H2914" i="4" s="1"/>
  <c r="D2900" i="4"/>
  <c r="E2900" i="4" s="1"/>
  <c r="F2900" i="4" s="1"/>
  <c r="G2900" i="4" s="1"/>
  <c r="H2900" i="4" s="1"/>
  <c r="D2888" i="4"/>
  <c r="E2888" i="4" s="1"/>
  <c r="F2888" i="4" s="1"/>
  <c r="G2888" i="4" s="1"/>
  <c r="H2888" i="4" s="1"/>
  <c r="D2881" i="4"/>
  <c r="E2881" i="4" s="1"/>
  <c r="F2881" i="4" s="1"/>
  <c r="G2881" i="4" s="1"/>
  <c r="H2881" i="4" s="1"/>
  <c r="D2852" i="4"/>
  <c r="E2852" i="4" s="1"/>
  <c r="F2852" i="4" s="1"/>
  <c r="G2852" i="4" s="1"/>
  <c r="H2852" i="4" s="1"/>
  <c r="D2849" i="4"/>
  <c r="E2849" i="4" s="1"/>
  <c r="F2849" i="4" s="1"/>
  <c r="G2849" i="4" s="1"/>
  <c r="H2849" i="4" s="1"/>
  <c r="D2848" i="4"/>
  <c r="E2848" i="4" s="1"/>
  <c r="F2848" i="4" s="1"/>
  <c r="G2848" i="4" s="1"/>
  <c r="H2848" i="4" s="1"/>
  <c r="D2847" i="4"/>
  <c r="E2847" i="4" s="1"/>
  <c r="F2847" i="4" s="1"/>
  <c r="G2847" i="4" s="1"/>
  <c r="H2847" i="4" s="1"/>
  <c r="D2846" i="4"/>
  <c r="E2846" i="4" s="1"/>
  <c r="F2846" i="4" s="1"/>
  <c r="G2846" i="4" s="1"/>
  <c r="H2846" i="4" s="1"/>
  <c r="D2845" i="4"/>
  <c r="E2845" i="4" s="1"/>
  <c r="F2845" i="4" s="1"/>
  <c r="G2845" i="4" s="1"/>
  <c r="H2845" i="4" s="1"/>
  <c r="D2844" i="4"/>
  <c r="E2844" i="4" s="1"/>
  <c r="F2844" i="4" s="1"/>
  <c r="G2844" i="4" s="1"/>
  <c r="H2844" i="4" s="1"/>
  <c r="D2842" i="4"/>
  <c r="E2842" i="4" s="1"/>
  <c r="F2842" i="4" s="1"/>
  <c r="G2842" i="4" s="1"/>
  <c r="H2842" i="4" s="1"/>
  <c r="D2840" i="4"/>
  <c r="E2840" i="4" s="1"/>
  <c r="F2840" i="4" s="1"/>
  <c r="G2840" i="4" s="1"/>
  <c r="H2840" i="4" s="1"/>
  <c r="D2837" i="4"/>
  <c r="E2837" i="4" s="1"/>
  <c r="F2837" i="4" s="1"/>
  <c r="G2837" i="4" s="1"/>
  <c r="H2837" i="4" s="1"/>
  <c r="D2836" i="4"/>
  <c r="E2836" i="4" s="1"/>
  <c r="F2836" i="4" s="1"/>
  <c r="G2836" i="4" s="1"/>
  <c r="H2836" i="4" s="1"/>
  <c r="D2835" i="4"/>
  <c r="E2835" i="4" s="1"/>
  <c r="F2835" i="4" s="1"/>
  <c r="G2835" i="4" s="1"/>
  <c r="H2835" i="4" s="1"/>
  <c r="D2834" i="4"/>
  <c r="E2834" i="4" s="1"/>
  <c r="F2834" i="4" s="1"/>
  <c r="G2834" i="4" s="1"/>
  <c r="H2834" i="4" s="1"/>
  <c r="D2833" i="4"/>
  <c r="E2833" i="4" s="1"/>
  <c r="F2833" i="4" s="1"/>
  <c r="G2833" i="4" s="1"/>
  <c r="H2833" i="4" s="1"/>
  <c r="D2832" i="4"/>
  <c r="E2832" i="4" s="1"/>
  <c r="F2832" i="4" s="1"/>
  <c r="G2832" i="4" s="1"/>
  <c r="H2832" i="4" s="1"/>
  <c r="D2831" i="4"/>
  <c r="E2831" i="4" s="1"/>
  <c r="F2831" i="4" s="1"/>
  <c r="G2831" i="4" s="1"/>
  <c r="H2831" i="4" s="1"/>
  <c r="D2830" i="4"/>
  <c r="E2830" i="4" s="1"/>
  <c r="F2830" i="4" s="1"/>
  <c r="G2830" i="4" s="1"/>
  <c r="H2830" i="4" s="1"/>
  <c r="D2828" i="4"/>
  <c r="E2828" i="4" s="1"/>
  <c r="F2828" i="4" s="1"/>
  <c r="G2828" i="4" s="1"/>
  <c r="H2828" i="4" s="1"/>
  <c r="D2825" i="4"/>
  <c r="E2825" i="4" s="1"/>
  <c r="F2825" i="4" s="1"/>
  <c r="G2825" i="4" s="1"/>
  <c r="H2825" i="4" s="1"/>
  <c r="D2824" i="4"/>
  <c r="E2824" i="4" s="1"/>
  <c r="F2824" i="4" s="1"/>
  <c r="G2824" i="4" s="1"/>
  <c r="H2824" i="4" s="1"/>
  <c r="D2823" i="4"/>
  <c r="E2823" i="4" s="1"/>
  <c r="F2823" i="4" s="1"/>
  <c r="G2823" i="4" s="1"/>
  <c r="H2823" i="4" s="1"/>
  <c r="D2822" i="4"/>
  <c r="E2822" i="4" s="1"/>
  <c r="F2822" i="4" s="1"/>
  <c r="G2822" i="4" s="1"/>
  <c r="H2822" i="4" s="1"/>
  <c r="D2821" i="4"/>
  <c r="E2821" i="4" s="1"/>
  <c r="F2821" i="4" s="1"/>
  <c r="G2821" i="4" s="1"/>
  <c r="H2821" i="4" s="1"/>
  <c r="D2820" i="4"/>
  <c r="E2820" i="4" s="1"/>
  <c r="F2820" i="4" s="1"/>
  <c r="G2820" i="4" s="1"/>
  <c r="H2820" i="4" s="1"/>
  <c r="D2815" i="4"/>
  <c r="E2815" i="4" s="1"/>
  <c r="F2815" i="4" s="1"/>
  <c r="G2815" i="4" s="1"/>
  <c r="H2815" i="4" s="1"/>
  <c r="D2814" i="4"/>
  <c r="E2814" i="4" s="1"/>
  <c r="F2814" i="4" s="1"/>
  <c r="G2814" i="4" s="1"/>
  <c r="H2814" i="4" s="1"/>
  <c r="D2812" i="4"/>
  <c r="E2812" i="4" s="1"/>
  <c r="F2812" i="4" s="1"/>
  <c r="G2812" i="4" s="1"/>
  <c r="H2812" i="4" s="1"/>
  <c r="D2811" i="4"/>
  <c r="E2811" i="4" s="1"/>
  <c r="F2811" i="4" s="1"/>
  <c r="G2811" i="4" s="1"/>
  <c r="H2811" i="4" s="1"/>
  <c r="D2883" i="4"/>
  <c r="E2883" i="4" s="1"/>
  <c r="F2883" i="4" s="1"/>
  <c r="G2883" i="4" s="1"/>
  <c r="H2883" i="4" s="1"/>
  <c r="D2866" i="4"/>
  <c r="E2866" i="4" s="1"/>
  <c r="F2866" i="4" s="1"/>
  <c r="G2866" i="4" s="1"/>
  <c r="H2866" i="4" s="1"/>
  <c r="D2854" i="4"/>
  <c r="E2854" i="4" s="1"/>
  <c r="F2854" i="4" s="1"/>
  <c r="G2854" i="4" s="1"/>
  <c r="H2854" i="4" s="1"/>
  <c r="D2872" i="4"/>
  <c r="E2872" i="4" s="1"/>
  <c r="F2872" i="4" s="1"/>
  <c r="G2872" i="4" s="1"/>
  <c r="H2872" i="4" s="1"/>
  <c r="D2867" i="4"/>
  <c r="E2867" i="4" s="1"/>
  <c r="F2867" i="4" s="1"/>
  <c r="G2867" i="4" s="1"/>
  <c r="H2867" i="4" s="1"/>
  <c r="D2893" i="4"/>
  <c r="E2893" i="4" s="1"/>
  <c r="F2893" i="4" s="1"/>
  <c r="G2893" i="4" s="1"/>
  <c r="H2893" i="4" s="1"/>
  <c r="D2890" i="4"/>
  <c r="E2890" i="4" s="1"/>
  <c r="F2890" i="4" s="1"/>
  <c r="G2890" i="4" s="1"/>
  <c r="H2890" i="4" s="1"/>
  <c r="D2868" i="4"/>
  <c r="E2868" i="4" s="1"/>
  <c r="F2868" i="4" s="1"/>
  <c r="G2868" i="4" s="1"/>
  <c r="H2868" i="4" s="1"/>
  <c r="D2936" i="4"/>
  <c r="E2936" i="4" s="1"/>
  <c r="F2936" i="4" s="1"/>
  <c r="G2936" i="4" s="1"/>
  <c r="H2936" i="4" s="1"/>
  <c r="D2930" i="4"/>
  <c r="E2930" i="4" s="1"/>
  <c r="F2930" i="4" s="1"/>
  <c r="G2930" i="4" s="1"/>
  <c r="H2930" i="4" s="1"/>
  <c r="D2920" i="4"/>
  <c r="E2920" i="4" s="1"/>
  <c r="F2920" i="4" s="1"/>
  <c r="G2920" i="4" s="1"/>
  <c r="H2920" i="4" s="1"/>
  <c r="D2869" i="4"/>
  <c r="E2869" i="4" s="1"/>
  <c r="F2869" i="4" s="1"/>
  <c r="G2869" i="4" s="1"/>
  <c r="H2869" i="4" s="1"/>
  <c r="D2857" i="4"/>
  <c r="E2857" i="4" s="1"/>
  <c r="F2857" i="4" s="1"/>
  <c r="G2857" i="4" s="1"/>
  <c r="H2857" i="4" s="1"/>
  <c r="D2908" i="4"/>
  <c r="E2908" i="4" s="1"/>
  <c r="F2908" i="4" s="1"/>
  <c r="G2908" i="4" s="1"/>
  <c r="H2908" i="4" s="1"/>
  <c r="D2884" i="4"/>
  <c r="E2884" i="4" s="1"/>
  <c r="F2884" i="4" s="1"/>
  <c r="G2884" i="4" s="1"/>
  <c r="H2884" i="4" s="1"/>
  <c r="D2876" i="4"/>
  <c r="E2876" i="4" s="1"/>
  <c r="F2876" i="4" s="1"/>
  <c r="G2876" i="4" s="1"/>
  <c r="H2876" i="4" s="1"/>
  <c r="D2861" i="4"/>
  <c r="E2861" i="4" s="1"/>
  <c r="F2861" i="4" s="1"/>
  <c r="G2861" i="4" s="1"/>
  <c r="H2861" i="4" s="1"/>
  <c r="D2901" i="4"/>
  <c r="E2901" i="4" s="1"/>
  <c r="F2901" i="4" s="1"/>
  <c r="G2901" i="4" s="1"/>
  <c r="H2901" i="4" s="1"/>
  <c r="D2862" i="4"/>
  <c r="E2862" i="4" s="1"/>
  <c r="F2862" i="4" s="1"/>
  <c r="G2862" i="4" s="1"/>
  <c r="H2862" i="4" s="1"/>
  <c r="D2863" i="4"/>
  <c r="E2863" i="4" s="1"/>
  <c r="F2863" i="4" s="1"/>
  <c r="G2863" i="4" s="1"/>
  <c r="H2863" i="4" s="1"/>
  <c r="D2880" i="4"/>
  <c r="E2880" i="4" s="1"/>
  <c r="F2880" i="4" s="1"/>
  <c r="G2880" i="4" s="1"/>
  <c r="H2880" i="4" s="1"/>
  <c r="D2870" i="4"/>
  <c r="E2870" i="4" s="1"/>
  <c r="F2870" i="4" s="1"/>
  <c r="G2870" i="4" s="1"/>
  <c r="H2870" i="4" s="1"/>
  <c r="D2808" i="4"/>
  <c r="E2808" i="4" s="1"/>
  <c r="F2808" i="4" s="1"/>
  <c r="G2808" i="4" s="1"/>
  <c r="H2808" i="4" s="1"/>
  <c r="D2804" i="4"/>
  <c r="E2804" i="4" s="1"/>
  <c r="F2804" i="4" s="1"/>
  <c r="G2804" i="4" s="1"/>
  <c r="H2804" i="4" s="1"/>
  <c r="D2800" i="4"/>
  <c r="E2800" i="4" s="1"/>
  <c r="F2800" i="4" s="1"/>
  <c r="G2800" i="4" s="1"/>
  <c r="H2800" i="4" s="1"/>
  <c r="D2790" i="4"/>
  <c r="E2790" i="4" s="1"/>
  <c r="F2790" i="4" s="1"/>
  <c r="G2790" i="4" s="1"/>
  <c r="H2790" i="4" s="1"/>
  <c r="D2783" i="4"/>
  <c r="E2783" i="4" s="1"/>
  <c r="F2783" i="4" s="1"/>
  <c r="G2783" i="4" s="1"/>
  <c r="H2783" i="4" s="1"/>
  <c r="D2780" i="4"/>
  <c r="E2780" i="4" s="1"/>
  <c r="F2780" i="4" s="1"/>
  <c r="G2780" i="4" s="1"/>
  <c r="H2780" i="4" s="1"/>
  <c r="D2779" i="4"/>
  <c r="E2779" i="4" s="1"/>
  <c r="F2779" i="4" s="1"/>
  <c r="G2779" i="4" s="1"/>
  <c r="H2779" i="4" s="1"/>
  <c r="D2778" i="4"/>
  <c r="E2778" i="4" s="1"/>
  <c r="F2778" i="4" s="1"/>
  <c r="G2778" i="4" s="1"/>
  <c r="H2778" i="4" s="1"/>
  <c r="D2777" i="4"/>
  <c r="E2777" i="4" s="1"/>
  <c r="F2777" i="4" s="1"/>
  <c r="G2777" i="4" s="1"/>
  <c r="H2777" i="4" s="1"/>
  <c r="D2776" i="4"/>
  <c r="E2776" i="4" s="1"/>
  <c r="F2776" i="4" s="1"/>
  <c r="G2776" i="4" s="1"/>
  <c r="H2776" i="4" s="1"/>
  <c r="D2775" i="4"/>
  <c r="E2775" i="4" s="1"/>
  <c r="F2775" i="4" s="1"/>
  <c r="G2775" i="4" s="1"/>
  <c r="H2775" i="4" s="1"/>
  <c r="D2771" i="4"/>
  <c r="E2771" i="4" s="1"/>
  <c r="F2771" i="4" s="1"/>
  <c r="G2771" i="4" s="1"/>
  <c r="H2771" i="4" s="1"/>
  <c r="D2768" i="4"/>
  <c r="E2768" i="4" s="1"/>
  <c r="F2768" i="4" s="1"/>
  <c r="G2768" i="4" s="1"/>
  <c r="H2768" i="4" s="1"/>
  <c r="D2767" i="4"/>
  <c r="E2767" i="4" s="1"/>
  <c r="F2767" i="4" s="1"/>
  <c r="G2767" i="4" s="1"/>
  <c r="H2767" i="4" s="1"/>
  <c r="D2766" i="4"/>
  <c r="E2766" i="4" s="1"/>
  <c r="F2766" i="4" s="1"/>
  <c r="G2766" i="4" s="1"/>
  <c r="H2766" i="4" s="1"/>
  <c r="D2765" i="4"/>
  <c r="E2765" i="4" s="1"/>
  <c r="F2765" i="4" s="1"/>
  <c r="G2765" i="4" s="1"/>
  <c r="H2765" i="4" s="1"/>
  <c r="D2764" i="4"/>
  <c r="E2764" i="4" s="1"/>
  <c r="F2764" i="4" s="1"/>
  <c r="G2764" i="4" s="1"/>
  <c r="H2764" i="4" s="1"/>
  <c r="D2763" i="4"/>
  <c r="E2763" i="4" s="1"/>
  <c r="F2763" i="4" s="1"/>
  <c r="G2763" i="4" s="1"/>
  <c r="H2763" i="4" s="1"/>
  <c r="D2759" i="4"/>
  <c r="E2759" i="4" s="1"/>
  <c r="F2759" i="4" s="1"/>
  <c r="G2759" i="4" s="1"/>
  <c r="H2759" i="4" s="1"/>
  <c r="D2756" i="4"/>
  <c r="E2756" i="4" s="1"/>
  <c r="F2756" i="4" s="1"/>
  <c r="G2756" i="4" s="1"/>
  <c r="H2756" i="4" s="1"/>
  <c r="D2755" i="4"/>
  <c r="E2755" i="4" s="1"/>
  <c r="F2755" i="4" s="1"/>
  <c r="G2755" i="4" s="1"/>
  <c r="H2755" i="4" s="1"/>
  <c r="D2754" i="4"/>
  <c r="E2754" i="4" s="1"/>
  <c r="F2754" i="4" s="1"/>
  <c r="G2754" i="4" s="1"/>
  <c r="H2754" i="4" s="1"/>
  <c r="D2753" i="4"/>
  <c r="E2753" i="4" s="1"/>
  <c r="F2753" i="4" s="1"/>
  <c r="G2753" i="4" s="1"/>
  <c r="H2753" i="4" s="1"/>
  <c r="D2752" i="4"/>
  <c r="E2752" i="4" s="1"/>
  <c r="F2752" i="4" s="1"/>
  <c r="G2752" i="4" s="1"/>
  <c r="H2752" i="4" s="1"/>
  <c r="D2751" i="4"/>
  <c r="E2751" i="4" s="1"/>
  <c r="F2751" i="4" s="1"/>
  <c r="G2751" i="4" s="1"/>
  <c r="H2751" i="4" s="1"/>
  <c r="D2747" i="4"/>
  <c r="E2747" i="4" s="1"/>
  <c r="F2747" i="4" s="1"/>
  <c r="G2747" i="4" s="1"/>
  <c r="H2747" i="4" s="1"/>
  <c r="D2744" i="4"/>
  <c r="E2744" i="4" s="1"/>
  <c r="F2744" i="4" s="1"/>
  <c r="G2744" i="4" s="1"/>
  <c r="H2744" i="4" s="1"/>
  <c r="D2743" i="4"/>
  <c r="E2743" i="4" s="1"/>
  <c r="F2743" i="4" s="1"/>
  <c r="G2743" i="4" s="1"/>
  <c r="H2743" i="4" s="1"/>
  <c r="D2742" i="4"/>
  <c r="E2742" i="4" s="1"/>
  <c r="F2742" i="4" s="1"/>
  <c r="G2742" i="4" s="1"/>
  <c r="H2742" i="4" s="1"/>
  <c r="D2741" i="4"/>
  <c r="E2741" i="4" s="1"/>
  <c r="F2741" i="4" s="1"/>
  <c r="G2741" i="4" s="1"/>
  <c r="H2741" i="4" s="1"/>
  <c r="D2740" i="4"/>
  <c r="E2740" i="4" s="1"/>
  <c r="F2740" i="4" s="1"/>
  <c r="G2740" i="4" s="1"/>
  <c r="H2740" i="4" s="1"/>
  <c r="D2739" i="4"/>
  <c r="E2739" i="4" s="1"/>
  <c r="F2739" i="4" s="1"/>
  <c r="G2739" i="4" s="1"/>
  <c r="H2739" i="4" s="1"/>
  <c r="D2737" i="4"/>
  <c r="E2737" i="4" s="1"/>
  <c r="F2737" i="4" s="1"/>
  <c r="G2737" i="4" s="1"/>
  <c r="H2737" i="4" s="1"/>
  <c r="D2735" i="4"/>
  <c r="E2735" i="4" s="1"/>
  <c r="F2735" i="4" s="1"/>
  <c r="G2735" i="4" s="1"/>
  <c r="H2735" i="4" s="1"/>
  <c r="D2732" i="4"/>
  <c r="E2732" i="4" s="1"/>
  <c r="F2732" i="4" s="1"/>
  <c r="G2732" i="4" s="1"/>
  <c r="H2732" i="4" s="1"/>
  <c r="D2731" i="4"/>
  <c r="E2731" i="4" s="1"/>
  <c r="F2731" i="4" s="1"/>
  <c r="G2731" i="4" s="1"/>
  <c r="H2731" i="4" s="1"/>
  <c r="D2730" i="4"/>
  <c r="E2730" i="4" s="1"/>
  <c r="F2730" i="4" s="1"/>
  <c r="G2730" i="4" s="1"/>
  <c r="H2730" i="4" s="1"/>
  <c r="D2729" i="4"/>
  <c r="E2729" i="4" s="1"/>
  <c r="F2729" i="4" s="1"/>
  <c r="G2729" i="4" s="1"/>
  <c r="H2729" i="4" s="1"/>
  <c r="D2728" i="4"/>
  <c r="E2728" i="4" s="1"/>
  <c r="F2728" i="4" s="1"/>
  <c r="G2728" i="4" s="1"/>
  <c r="H2728" i="4" s="1"/>
  <c r="D2727" i="4"/>
  <c r="E2727" i="4" s="1"/>
  <c r="F2727" i="4" s="1"/>
  <c r="G2727" i="4" s="1"/>
  <c r="H2727" i="4" s="1"/>
  <c r="D2878" i="4"/>
  <c r="E2878" i="4" s="1"/>
  <c r="F2878" i="4" s="1"/>
  <c r="G2878" i="4" s="1"/>
  <c r="H2878" i="4" s="1"/>
  <c r="D2791" i="4"/>
  <c r="E2791" i="4" s="1"/>
  <c r="F2791" i="4" s="1"/>
  <c r="G2791" i="4" s="1"/>
  <c r="H2791" i="4" s="1"/>
  <c r="D2785" i="4"/>
  <c r="E2785" i="4" s="1"/>
  <c r="F2785" i="4" s="1"/>
  <c r="G2785" i="4" s="1"/>
  <c r="H2785" i="4" s="1"/>
  <c r="D2892" i="4"/>
  <c r="E2892" i="4" s="1"/>
  <c r="F2892" i="4" s="1"/>
  <c r="G2892" i="4" s="1"/>
  <c r="H2892" i="4" s="1"/>
  <c r="D2805" i="4"/>
  <c r="E2805" i="4" s="1"/>
  <c r="F2805" i="4" s="1"/>
  <c r="G2805" i="4" s="1"/>
  <c r="H2805" i="4" s="1"/>
  <c r="D2801" i="4"/>
  <c r="E2801" i="4" s="1"/>
  <c r="F2801" i="4" s="1"/>
  <c r="G2801" i="4" s="1"/>
  <c r="H2801" i="4" s="1"/>
  <c r="D2809" i="4"/>
  <c r="E2809" i="4" s="1"/>
  <c r="F2809" i="4" s="1"/>
  <c r="G2809" i="4" s="1"/>
  <c r="H2809" i="4" s="1"/>
  <c r="D2786" i="4"/>
  <c r="E2786" i="4" s="1"/>
  <c r="F2786" i="4" s="1"/>
  <c r="G2786" i="4" s="1"/>
  <c r="H2786" i="4" s="1"/>
  <c r="D2889" i="4"/>
  <c r="E2889" i="4" s="1"/>
  <c r="F2889" i="4" s="1"/>
  <c r="G2889" i="4" s="1"/>
  <c r="H2889" i="4" s="1"/>
  <c r="D2806" i="4"/>
  <c r="E2806" i="4" s="1"/>
  <c r="F2806" i="4" s="1"/>
  <c r="G2806" i="4" s="1"/>
  <c r="H2806" i="4" s="1"/>
  <c r="D2802" i="4"/>
  <c r="E2802" i="4" s="1"/>
  <c r="F2802" i="4" s="1"/>
  <c r="G2802" i="4" s="1"/>
  <c r="H2802" i="4" s="1"/>
  <c r="D2798" i="4"/>
  <c r="E2798" i="4" s="1"/>
  <c r="F2798" i="4" s="1"/>
  <c r="G2798" i="4" s="1"/>
  <c r="H2798" i="4" s="1"/>
  <c r="D2793" i="4"/>
  <c r="E2793" i="4" s="1"/>
  <c r="F2793" i="4" s="1"/>
  <c r="G2793" i="4" s="1"/>
  <c r="H2793" i="4" s="1"/>
  <c r="D2799" i="4"/>
  <c r="E2799" i="4" s="1"/>
  <c r="F2799" i="4" s="1"/>
  <c r="G2799" i="4" s="1"/>
  <c r="H2799" i="4" s="1"/>
  <c r="D2882" i="4"/>
  <c r="E2882" i="4" s="1"/>
  <c r="F2882" i="4" s="1"/>
  <c r="G2882" i="4" s="1"/>
  <c r="H2882" i="4" s="1"/>
  <c r="D2723" i="4"/>
  <c r="E2723" i="4" s="1"/>
  <c r="F2723" i="4" s="1"/>
  <c r="G2723" i="4" s="1"/>
  <c r="H2723" i="4" s="1"/>
  <c r="D2674" i="4"/>
  <c r="E2674" i="4" s="1"/>
  <c r="F2674" i="4" s="1"/>
  <c r="G2674" i="4" s="1"/>
  <c r="H2674" i="4" s="1"/>
  <c r="D2662" i="4"/>
  <c r="E2662" i="4" s="1"/>
  <c r="F2662" i="4" s="1"/>
  <c r="G2662" i="4" s="1"/>
  <c r="H2662" i="4" s="1"/>
  <c r="D2705" i="4"/>
  <c r="E2705" i="4" s="1"/>
  <c r="F2705" i="4" s="1"/>
  <c r="G2705" i="4" s="1"/>
  <c r="H2705" i="4" s="1"/>
  <c r="D2693" i="4"/>
  <c r="E2693" i="4" s="1"/>
  <c r="F2693" i="4" s="1"/>
  <c r="G2693" i="4" s="1"/>
  <c r="H2693" i="4" s="1"/>
  <c r="D2675" i="4"/>
  <c r="E2675" i="4" s="1"/>
  <c r="F2675" i="4" s="1"/>
  <c r="G2675" i="4" s="1"/>
  <c r="H2675" i="4" s="1"/>
  <c r="D2663" i="4"/>
  <c r="E2663" i="4" s="1"/>
  <c r="F2663" i="4" s="1"/>
  <c r="G2663" i="4" s="1"/>
  <c r="H2663" i="4" s="1"/>
  <c r="D2721" i="4"/>
  <c r="E2721" i="4" s="1"/>
  <c r="F2721" i="4" s="1"/>
  <c r="G2721" i="4" s="1"/>
  <c r="H2721" i="4" s="1"/>
  <c r="D2718" i="4"/>
  <c r="E2718" i="4" s="1"/>
  <c r="F2718" i="4" s="1"/>
  <c r="G2718" i="4" s="1"/>
  <c r="H2718" i="4" s="1"/>
  <c r="D2715" i="4"/>
  <c r="E2715" i="4" s="1"/>
  <c r="F2715" i="4" s="1"/>
  <c r="G2715" i="4" s="1"/>
  <c r="H2715" i="4" s="1"/>
  <c r="D2676" i="4"/>
  <c r="E2676" i="4" s="1"/>
  <c r="F2676" i="4" s="1"/>
  <c r="G2676" i="4" s="1"/>
  <c r="H2676" i="4" s="1"/>
  <c r="D2664" i="4"/>
  <c r="E2664" i="4" s="1"/>
  <c r="F2664" i="4" s="1"/>
  <c r="G2664" i="4" s="1"/>
  <c r="H2664" i="4" s="1"/>
  <c r="D2677" i="4"/>
  <c r="E2677" i="4" s="1"/>
  <c r="F2677" i="4" s="1"/>
  <c r="G2677" i="4" s="1"/>
  <c r="H2677" i="4" s="1"/>
  <c r="D2651" i="4"/>
  <c r="E2651" i="4" s="1"/>
  <c r="F2651" i="4" s="1"/>
  <c r="G2651" i="4" s="1"/>
  <c r="H2651" i="4" s="1"/>
  <c r="D2650" i="4"/>
  <c r="E2650" i="4" s="1"/>
  <c r="F2650" i="4" s="1"/>
  <c r="G2650" i="4" s="1"/>
  <c r="H2650" i="4" s="1"/>
  <c r="D2648" i="4"/>
  <c r="E2648" i="4" s="1"/>
  <c r="F2648" i="4" s="1"/>
  <c r="G2648" i="4" s="1"/>
  <c r="H2648" i="4" s="1"/>
  <c r="D2647" i="4"/>
  <c r="E2647" i="4" s="1"/>
  <c r="F2647" i="4" s="1"/>
  <c r="G2647" i="4" s="1"/>
  <c r="H2647" i="4" s="1"/>
  <c r="D2646" i="4"/>
  <c r="E2646" i="4" s="1"/>
  <c r="F2646" i="4" s="1"/>
  <c r="G2646" i="4" s="1"/>
  <c r="H2646" i="4" s="1"/>
  <c r="D2645" i="4"/>
  <c r="E2645" i="4" s="1"/>
  <c r="F2645" i="4" s="1"/>
  <c r="G2645" i="4" s="1"/>
  <c r="H2645" i="4" s="1"/>
  <c r="D2642" i="4"/>
  <c r="E2642" i="4" s="1"/>
  <c r="F2642" i="4" s="1"/>
  <c r="G2642" i="4" s="1"/>
  <c r="H2642" i="4" s="1"/>
  <c r="D2641" i="4"/>
  <c r="E2641" i="4" s="1"/>
  <c r="F2641" i="4" s="1"/>
  <c r="G2641" i="4" s="1"/>
  <c r="H2641" i="4" s="1"/>
  <c r="D2640" i="4"/>
  <c r="E2640" i="4" s="1"/>
  <c r="F2640" i="4" s="1"/>
  <c r="G2640" i="4" s="1"/>
  <c r="H2640" i="4" s="1"/>
  <c r="D2638" i="4"/>
  <c r="E2638" i="4" s="1"/>
  <c r="F2638" i="4" s="1"/>
  <c r="G2638" i="4" s="1"/>
  <c r="H2638" i="4" s="1"/>
  <c r="D2636" i="4"/>
  <c r="E2636" i="4" s="1"/>
  <c r="F2636" i="4" s="1"/>
  <c r="G2636" i="4" s="1"/>
  <c r="H2636" i="4" s="1"/>
  <c r="D2635" i="4"/>
  <c r="E2635" i="4" s="1"/>
  <c r="F2635" i="4" s="1"/>
  <c r="G2635" i="4" s="1"/>
  <c r="H2635" i="4" s="1"/>
  <c r="D2634" i="4"/>
  <c r="E2634" i="4" s="1"/>
  <c r="F2634" i="4" s="1"/>
  <c r="G2634" i="4" s="1"/>
  <c r="H2634" i="4" s="1"/>
  <c r="D2631" i="4"/>
  <c r="E2631" i="4" s="1"/>
  <c r="F2631" i="4" s="1"/>
  <c r="G2631" i="4" s="1"/>
  <c r="H2631" i="4" s="1"/>
  <c r="D2628" i="4"/>
  <c r="E2628" i="4" s="1"/>
  <c r="F2628" i="4" s="1"/>
  <c r="G2628" i="4" s="1"/>
  <c r="H2628" i="4" s="1"/>
  <c r="D2626" i="4"/>
  <c r="E2626" i="4" s="1"/>
  <c r="F2626" i="4" s="1"/>
  <c r="G2626" i="4" s="1"/>
  <c r="H2626" i="4" s="1"/>
  <c r="D2625" i="4"/>
  <c r="E2625" i="4" s="1"/>
  <c r="F2625" i="4" s="1"/>
  <c r="G2625" i="4" s="1"/>
  <c r="H2625" i="4" s="1"/>
  <c r="D2624" i="4"/>
  <c r="E2624" i="4" s="1"/>
  <c r="F2624" i="4" s="1"/>
  <c r="G2624" i="4" s="1"/>
  <c r="H2624" i="4" s="1"/>
  <c r="D2623" i="4"/>
  <c r="E2623" i="4" s="1"/>
  <c r="F2623" i="4" s="1"/>
  <c r="G2623" i="4" s="1"/>
  <c r="H2623" i="4" s="1"/>
  <c r="D2622" i="4"/>
  <c r="E2622" i="4" s="1"/>
  <c r="F2622" i="4" s="1"/>
  <c r="G2622" i="4" s="1"/>
  <c r="H2622" i="4" s="1"/>
  <c r="D2621" i="4"/>
  <c r="E2621" i="4" s="1"/>
  <c r="F2621" i="4" s="1"/>
  <c r="G2621" i="4" s="1"/>
  <c r="H2621" i="4" s="1"/>
  <c r="D2620" i="4"/>
  <c r="E2620" i="4" s="1"/>
  <c r="F2620" i="4" s="1"/>
  <c r="G2620" i="4" s="1"/>
  <c r="H2620" i="4" s="1"/>
  <c r="D2706" i="4"/>
  <c r="E2706" i="4" s="1"/>
  <c r="F2706" i="4" s="1"/>
  <c r="G2706" i="4" s="1"/>
  <c r="H2706" i="4" s="1"/>
  <c r="D2694" i="4"/>
  <c r="E2694" i="4" s="1"/>
  <c r="F2694" i="4" s="1"/>
  <c r="G2694" i="4" s="1"/>
  <c r="H2694" i="4" s="1"/>
  <c r="D2690" i="4"/>
  <c r="E2690" i="4" s="1"/>
  <c r="F2690" i="4" s="1"/>
  <c r="G2690" i="4" s="1"/>
  <c r="H2690" i="4" s="1"/>
  <c r="D2678" i="4"/>
  <c r="E2678" i="4" s="1"/>
  <c r="F2678" i="4" s="1"/>
  <c r="G2678" i="4" s="1"/>
  <c r="H2678" i="4" s="1"/>
  <c r="D2666" i="4"/>
  <c r="E2666" i="4" s="1"/>
  <c r="F2666" i="4" s="1"/>
  <c r="G2666" i="4" s="1"/>
  <c r="H2666" i="4" s="1"/>
  <c r="D2654" i="4"/>
  <c r="E2654" i="4" s="1"/>
  <c r="F2654" i="4" s="1"/>
  <c r="G2654" i="4" s="1"/>
  <c r="H2654" i="4" s="1"/>
  <c r="D2679" i="4"/>
  <c r="E2679" i="4" s="1"/>
  <c r="F2679" i="4" s="1"/>
  <c r="G2679" i="4" s="1"/>
  <c r="H2679" i="4" s="1"/>
  <c r="D2667" i="4"/>
  <c r="E2667" i="4" s="1"/>
  <c r="F2667" i="4" s="1"/>
  <c r="G2667" i="4" s="1"/>
  <c r="H2667" i="4" s="1"/>
  <c r="D2859" i="4"/>
  <c r="E2859" i="4" s="1"/>
  <c r="F2859" i="4" s="1"/>
  <c r="G2859" i="4" s="1"/>
  <c r="H2859" i="4" s="1"/>
  <c r="D2810" i="4"/>
  <c r="E2810" i="4" s="1"/>
  <c r="F2810" i="4" s="1"/>
  <c r="G2810" i="4" s="1"/>
  <c r="H2810" i="4" s="1"/>
  <c r="D2788" i="4"/>
  <c r="E2788" i="4" s="1"/>
  <c r="F2788" i="4" s="1"/>
  <c r="G2788" i="4" s="1"/>
  <c r="H2788" i="4" s="1"/>
  <c r="D2720" i="4"/>
  <c r="E2720" i="4" s="1"/>
  <c r="F2720" i="4" s="1"/>
  <c r="G2720" i="4" s="1"/>
  <c r="H2720" i="4" s="1"/>
  <c r="D2717" i="4"/>
  <c r="E2717" i="4" s="1"/>
  <c r="F2717" i="4" s="1"/>
  <c r="G2717" i="4" s="1"/>
  <c r="H2717" i="4" s="1"/>
  <c r="D2711" i="4"/>
  <c r="E2711" i="4" s="1"/>
  <c r="F2711" i="4" s="1"/>
  <c r="G2711" i="4" s="1"/>
  <c r="H2711" i="4" s="1"/>
  <c r="D2708" i="4"/>
  <c r="E2708" i="4" s="1"/>
  <c r="F2708" i="4" s="1"/>
  <c r="G2708" i="4" s="1"/>
  <c r="H2708" i="4" s="1"/>
  <c r="D2704" i="4"/>
  <c r="E2704" i="4" s="1"/>
  <c r="F2704" i="4" s="1"/>
  <c r="G2704" i="4" s="1"/>
  <c r="H2704" i="4" s="1"/>
  <c r="D2696" i="4"/>
  <c r="E2696" i="4" s="1"/>
  <c r="F2696" i="4" s="1"/>
  <c r="G2696" i="4" s="1"/>
  <c r="H2696" i="4" s="1"/>
  <c r="D2692" i="4"/>
  <c r="E2692" i="4" s="1"/>
  <c r="F2692" i="4" s="1"/>
  <c r="G2692" i="4" s="1"/>
  <c r="H2692" i="4" s="1"/>
  <c r="D2684" i="4"/>
  <c r="E2684" i="4" s="1"/>
  <c r="F2684" i="4" s="1"/>
  <c r="G2684" i="4" s="1"/>
  <c r="H2684" i="4" s="1"/>
  <c r="D2672" i="4"/>
  <c r="E2672" i="4" s="1"/>
  <c r="F2672" i="4" s="1"/>
  <c r="G2672" i="4" s="1"/>
  <c r="H2672" i="4" s="1"/>
  <c r="D2660" i="4"/>
  <c r="E2660" i="4" s="1"/>
  <c r="F2660" i="4" s="1"/>
  <c r="G2660" i="4" s="1"/>
  <c r="H2660" i="4" s="1"/>
  <c r="D2716" i="4"/>
  <c r="E2716" i="4" s="1"/>
  <c r="F2716" i="4" s="1"/>
  <c r="G2716" i="4" s="1"/>
  <c r="H2716" i="4" s="1"/>
  <c r="D2680" i="4"/>
  <c r="E2680" i="4" s="1"/>
  <c r="F2680" i="4" s="1"/>
  <c r="G2680" i="4" s="1"/>
  <c r="H2680" i="4" s="1"/>
  <c r="D2612" i="4"/>
  <c r="E2612" i="4" s="1"/>
  <c r="F2612" i="4" s="1"/>
  <c r="G2612" i="4" s="1"/>
  <c r="H2612" i="4" s="1"/>
  <c r="D2600" i="4"/>
  <c r="E2600" i="4" s="1"/>
  <c r="F2600" i="4" s="1"/>
  <c r="G2600" i="4" s="1"/>
  <c r="H2600" i="4" s="1"/>
  <c r="D2707" i="4"/>
  <c r="E2707" i="4" s="1"/>
  <c r="F2707" i="4" s="1"/>
  <c r="G2707" i="4" s="1"/>
  <c r="H2707" i="4" s="1"/>
  <c r="D2703" i="4"/>
  <c r="E2703" i="4" s="1"/>
  <c r="F2703" i="4" s="1"/>
  <c r="G2703" i="4" s="1"/>
  <c r="H2703" i="4" s="1"/>
  <c r="D2699" i="4"/>
  <c r="E2699" i="4" s="1"/>
  <c r="F2699" i="4" s="1"/>
  <c r="G2699" i="4" s="1"/>
  <c r="H2699" i="4" s="1"/>
  <c r="D2695" i="4"/>
  <c r="E2695" i="4" s="1"/>
  <c r="F2695" i="4" s="1"/>
  <c r="G2695" i="4" s="1"/>
  <c r="H2695" i="4" s="1"/>
  <c r="D2691" i="4"/>
  <c r="E2691" i="4" s="1"/>
  <c r="F2691" i="4" s="1"/>
  <c r="G2691" i="4" s="1"/>
  <c r="H2691" i="4" s="1"/>
  <c r="D2687" i="4"/>
  <c r="E2687" i="4" s="1"/>
  <c r="F2687" i="4" s="1"/>
  <c r="G2687" i="4" s="1"/>
  <c r="H2687" i="4" s="1"/>
  <c r="D2789" i="4"/>
  <c r="E2789" i="4" s="1"/>
  <c r="F2789" i="4" s="1"/>
  <c r="G2789" i="4" s="1"/>
  <c r="H2789" i="4" s="1"/>
  <c r="D2670" i="4"/>
  <c r="E2670" i="4" s="1"/>
  <c r="F2670" i="4" s="1"/>
  <c r="G2670" i="4" s="1"/>
  <c r="H2670" i="4" s="1"/>
  <c r="D2614" i="4"/>
  <c r="E2614" i="4" s="1"/>
  <c r="F2614" i="4" s="1"/>
  <c r="G2614" i="4" s="1"/>
  <c r="H2614" i="4" s="1"/>
  <c r="D2602" i="4"/>
  <c r="E2602" i="4" s="1"/>
  <c r="F2602" i="4" s="1"/>
  <c r="G2602" i="4" s="1"/>
  <c r="H2602" i="4" s="1"/>
  <c r="D2860" i="4"/>
  <c r="E2860" i="4" s="1"/>
  <c r="F2860" i="4" s="1"/>
  <c r="G2860" i="4" s="1"/>
  <c r="H2860" i="4" s="1"/>
  <c r="D2725" i="4"/>
  <c r="E2725" i="4" s="1"/>
  <c r="F2725" i="4" s="1"/>
  <c r="G2725" i="4" s="1"/>
  <c r="H2725" i="4" s="1"/>
  <c r="D2683" i="4"/>
  <c r="E2683" i="4" s="1"/>
  <c r="F2683" i="4" s="1"/>
  <c r="G2683" i="4" s="1"/>
  <c r="H2683" i="4" s="1"/>
  <c r="D2603" i="4"/>
  <c r="E2603" i="4" s="1"/>
  <c r="F2603" i="4" s="1"/>
  <c r="G2603" i="4" s="1"/>
  <c r="H2603" i="4" s="1"/>
  <c r="D2719" i="4"/>
  <c r="E2719" i="4" s="1"/>
  <c r="F2719" i="4" s="1"/>
  <c r="G2719" i="4" s="1"/>
  <c r="H2719" i="4" s="1"/>
  <c r="D2616" i="4"/>
  <c r="E2616" i="4" s="1"/>
  <c r="F2616" i="4" s="1"/>
  <c r="G2616" i="4" s="1"/>
  <c r="H2616" i="4" s="1"/>
  <c r="D2604" i="4"/>
  <c r="E2604" i="4" s="1"/>
  <c r="F2604" i="4" s="1"/>
  <c r="G2604" i="4" s="1"/>
  <c r="H2604" i="4" s="1"/>
  <c r="D2669" i="4"/>
  <c r="E2669" i="4" s="1"/>
  <c r="F2669" i="4" s="1"/>
  <c r="G2669" i="4" s="1"/>
  <c r="H2669" i="4" s="1"/>
  <c r="D2617" i="4"/>
  <c r="E2617" i="4" s="1"/>
  <c r="F2617" i="4" s="1"/>
  <c r="G2617" i="4" s="1"/>
  <c r="H2617" i="4" s="1"/>
  <c r="D2682" i="4"/>
  <c r="E2682" i="4" s="1"/>
  <c r="F2682" i="4" s="1"/>
  <c r="G2682" i="4" s="1"/>
  <c r="H2682" i="4" s="1"/>
  <c r="D2618" i="4"/>
  <c r="E2618" i="4" s="1"/>
  <c r="F2618" i="4" s="1"/>
  <c r="G2618" i="4" s="1"/>
  <c r="H2618" i="4" s="1"/>
  <c r="D2594" i="4"/>
  <c r="E2594" i="4" s="1"/>
  <c r="F2594" i="4" s="1"/>
  <c r="G2594" i="4" s="1"/>
  <c r="H2594" i="4" s="1"/>
  <c r="D2591" i="4"/>
  <c r="E2591" i="4" s="1"/>
  <c r="F2591" i="4" s="1"/>
  <c r="G2591" i="4" s="1"/>
  <c r="H2591" i="4" s="1"/>
  <c r="D2590" i="4"/>
  <c r="E2590" i="4" s="1"/>
  <c r="F2590" i="4" s="1"/>
  <c r="G2590" i="4" s="1"/>
  <c r="H2590" i="4" s="1"/>
  <c r="D2589" i="4"/>
  <c r="E2589" i="4" s="1"/>
  <c r="F2589" i="4" s="1"/>
  <c r="G2589" i="4" s="1"/>
  <c r="H2589" i="4" s="1"/>
  <c r="D2586" i="4"/>
  <c r="E2586" i="4" s="1"/>
  <c r="F2586" i="4" s="1"/>
  <c r="G2586" i="4" s="1"/>
  <c r="H2586" i="4" s="1"/>
  <c r="D2584" i="4"/>
  <c r="E2584" i="4" s="1"/>
  <c r="F2584" i="4" s="1"/>
  <c r="G2584" i="4" s="1"/>
  <c r="H2584" i="4" s="1"/>
  <c r="D2583" i="4"/>
  <c r="E2583" i="4" s="1"/>
  <c r="F2583" i="4" s="1"/>
  <c r="G2583" i="4" s="1"/>
  <c r="H2583" i="4" s="1"/>
  <c r="D2582" i="4"/>
  <c r="E2582" i="4" s="1"/>
  <c r="F2582" i="4" s="1"/>
  <c r="G2582" i="4" s="1"/>
  <c r="H2582" i="4" s="1"/>
  <c r="D2581" i="4"/>
  <c r="E2581" i="4" s="1"/>
  <c r="F2581" i="4" s="1"/>
  <c r="G2581" i="4" s="1"/>
  <c r="H2581" i="4" s="1"/>
  <c r="D2579" i="4"/>
  <c r="E2579" i="4" s="1"/>
  <c r="F2579" i="4" s="1"/>
  <c r="G2579" i="4" s="1"/>
  <c r="H2579" i="4" s="1"/>
  <c r="D2577" i="4"/>
  <c r="E2577" i="4" s="1"/>
  <c r="F2577" i="4" s="1"/>
  <c r="G2577" i="4" s="1"/>
  <c r="H2577" i="4" s="1"/>
  <c r="D2574" i="4"/>
  <c r="E2574" i="4" s="1"/>
  <c r="F2574" i="4" s="1"/>
  <c r="G2574" i="4" s="1"/>
  <c r="H2574" i="4" s="1"/>
  <c r="D2573" i="4"/>
  <c r="E2573" i="4" s="1"/>
  <c r="F2573" i="4" s="1"/>
  <c r="G2573" i="4" s="1"/>
  <c r="H2573" i="4" s="1"/>
  <c r="D2794" i="4"/>
  <c r="E2794" i="4" s="1"/>
  <c r="F2794" i="4" s="1"/>
  <c r="G2794" i="4" s="1"/>
  <c r="H2794" i="4" s="1"/>
  <c r="D2681" i="4"/>
  <c r="E2681" i="4" s="1"/>
  <c r="F2681" i="4" s="1"/>
  <c r="G2681" i="4" s="1"/>
  <c r="H2681" i="4" s="1"/>
  <c r="D2609" i="4"/>
  <c r="E2609" i="4" s="1"/>
  <c r="F2609" i="4" s="1"/>
  <c r="G2609" i="4" s="1"/>
  <c r="H2609" i="4" s="1"/>
  <c r="D2671" i="4"/>
  <c r="E2671" i="4" s="1"/>
  <c r="F2671" i="4" s="1"/>
  <c r="G2671" i="4" s="1"/>
  <c r="H2671" i="4" s="1"/>
  <c r="D2599" i="4"/>
  <c r="E2599" i="4" s="1"/>
  <c r="F2599" i="4" s="1"/>
  <c r="G2599" i="4" s="1"/>
  <c r="H2599" i="4" s="1"/>
  <c r="D2619" i="4"/>
  <c r="E2619" i="4" s="1"/>
  <c r="F2619" i="4" s="1"/>
  <c r="G2619" i="4" s="1"/>
  <c r="H2619" i="4" s="1"/>
  <c r="D2541" i="4"/>
  <c r="E2541" i="4" s="1"/>
  <c r="F2541" i="4" s="1"/>
  <c r="G2541" i="4" s="1"/>
  <c r="H2541" i="4" s="1"/>
  <c r="D2538" i="4"/>
  <c r="E2538" i="4" s="1"/>
  <c r="F2538" i="4" s="1"/>
  <c r="G2538" i="4" s="1"/>
  <c r="H2538" i="4" s="1"/>
  <c r="D2537" i="4"/>
  <c r="E2537" i="4" s="1"/>
  <c r="F2537" i="4" s="1"/>
  <c r="G2537" i="4" s="1"/>
  <c r="H2537" i="4" s="1"/>
  <c r="D2536" i="4"/>
  <c r="E2536" i="4" s="1"/>
  <c r="F2536" i="4" s="1"/>
  <c r="G2536" i="4" s="1"/>
  <c r="H2536" i="4" s="1"/>
  <c r="D2535" i="4"/>
  <c r="E2535" i="4" s="1"/>
  <c r="F2535" i="4" s="1"/>
  <c r="G2535" i="4" s="1"/>
  <c r="H2535" i="4" s="1"/>
  <c r="D2534" i="4"/>
  <c r="E2534" i="4" s="1"/>
  <c r="F2534" i="4" s="1"/>
  <c r="G2534" i="4" s="1"/>
  <c r="H2534" i="4" s="1"/>
  <c r="D2533" i="4"/>
  <c r="E2533" i="4" s="1"/>
  <c r="F2533" i="4" s="1"/>
  <c r="G2533" i="4" s="1"/>
  <c r="H2533" i="4" s="1"/>
  <c r="D2529" i="4"/>
  <c r="E2529" i="4" s="1"/>
  <c r="F2529" i="4" s="1"/>
  <c r="G2529" i="4" s="1"/>
  <c r="H2529" i="4" s="1"/>
  <c r="D2526" i="4"/>
  <c r="E2526" i="4" s="1"/>
  <c r="F2526" i="4" s="1"/>
  <c r="G2526" i="4" s="1"/>
  <c r="H2526" i="4" s="1"/>
  <c r="D2525" i="4"/>
  <c r="E2525" i="4" s="1"/>
  <c r="F2525" i="4" s="1"/>
  <c r="G2525" i="4" s="1"/>
  <c r="H2525" i="4" s="1"/>
  <c r="D2524" i="4"/>
  <c r="E2524" i="4" s="1"/>
  <c r="F2524" i="4" s="1"/>
  <c r="G2524" i="4" s="1"/>
  <c r="H2524" i="4" s="1"/>
  <c r="D2523" i="4"/>
  <c r="E2523" i="4" s="1"/>
  <c r="F2523" i="4" s="1"/>
  <c r="G2523" i="4" s="1"/>
  <c r="H2523" i="4" s="1"/>
  <c r="D2522" i="4"/>
  <c r="E2522" i="4" s="1"/>
  <c r="F2522" i="4" s="1"/>
  <c r="G2522" i="4" s="1"/>
  <c r="H2522" i="4" s="1"/>
  <c r="D2521" i="4"/>
  <c r="E2521" i="4" s="1"/>
  <c r="F2521" i="4" s="1"/>
  <c r="G2521" i="4" s="1"/>
  <c r="H2521" i="4" s="1"/>
  <c r="D2517" i="4"/>
  <c r="E2517" i="4" s="1"/>
  <c r="F2517" i="4" s="1"/>
  <c r="G2517" i="4" s="1"/>
  <c r="H2517" i="4" s="1"/>
  <c r="D2514" i="4"/>
  <c r="E2514" i="4" s="1"/>
  <c r="F2514" i="4" s="1"/>
  <c r="G2514" i="4" s="1"/>
  <c r="H2514" i="4" s="1"/>
  <c r="D2513" i="4"/>
  <c r="E2513" i="4" s="1"/>
  <c r="F2513" i="4" s="1"/>
  <c r="G2513" i="4" s="1"/>
  <c r="H2513" i="4" s="1"/>
  <c r="D2512" i="4"/>
  <c r="E2512" i="4" s="1"/>
  <c r="F2512" i="4" s="1"/>
  <c r="G2512" i="4" s="1"/>
  <c r="H2512" i="4" s="1"/>
  <c r="D2511" i="4"/>
  <c r="E2511" i="4" s="1"/>
  <c r="F2511" i="4" s="1"/>
  <c r="G2511" i="4" s="1"/>
  <c r="H2511" i="4" s="1"/>
  <c r="D2510" i="4"/>
  <c r="E2510" i="4" s="1"/>
  <c r="F2510" i="4" s="1"/>
  <c r="G2510" i="4" s="1"/>
  <c r="H2510" i="4" s="1"/>
  <c r="D2509" i="4"/>
  <c r="E2509" i="4" s="1"/>
  <c r="F2509" i="4" s="1"/>
  <c r="G2509" i="4" s="1"/>
  <c r="H2509" i="4" s="1"/>
  <c r="D2508" i="4"/>
  <c r="E2508" i="4" s="1"/>
  <c r="F2508" i="4" s="1"/>
  <c r="G2508" i="4" s="1"/>
  <c r="H2508" i="4" s="1"/>
  <c r="D2505" i="4"/>
  <c r="E2505" i="4" s="1"/>
  <c r="F2505" i="4" s="1"/>
  <c r="G2505" i="4" s="1"/>
  <c r="H2505" i="4" s="1"/>
  <c r="D2504" i="4"/>
  <c r="E2504" i="4" s="1"/>
  <c r="F2504" i="4" s="1"/>
  <c r="G2504" i="4" s="1"/>
  <c r="H2504" i="4" s="1"/>
  <c r="D2503" i="4"/>
  <c r="E2503" i="4" s="1"/>
  <c r="F2503" i="4" s="1"/>
  <c r="G2503" i="4" s="1"/>
  <c r="H2503" i="4" s="1"/>
  <c r="D2501" i="4"/>
  <c r="E2501" i="4" s="1"/>
  <c r="F2501" i="4" s="1"/>
  <c r="G2501" i="4" s="1"/>
  <c r="H2501" i="4" s="1"/>
  <c r="D2500" i="4"/>
  <c r="E2500" i="4" s="1"/>
  <c r="F2500" i="4" s="1"/>
  <c r="G2500" i="4" s="1"/>
  <c r="H2500" i="4" s="1"/>
  <c r="D2499" i="4"/>
  <c r="E2499" i="4" s="1"/>
  <c r="F2499" i="4" s="1"/>
  <c r="G2499" i="4" s="1"/>
  <c r="H2499" i="4" s="1"/>
  <c r="D2498" i="4"/>
  <c r="E2498" i="4" s="1"/>
  <c r="F2498" i="4" s="1"/>
  <c r="G2498" i="4" s="1"/>
  <c r="H2498" i="4" s="1"/>
  <c r="D2497" i="4"/>
  <c r="E2497" i="4" s="1"/>
  <c r="F2497" i="4" s="1"/>
  <c r="G2497" i="4" s="1"/>
  <c r="H2497" i="4" s="1"/>
  <c r="D2496" i="4"/>
  <c r="E2496" i="4" s="1"/>
  <c r="F2496" i="4" s="1"/>
  <c r="G2496" i="4" s="1"/>
  <c r="H2496" i="4" s="1"/>
  <c r="D2494" i="4"/>
  <c r="E2494" i="4" s="1"/>
  <c r="F2494" i="4" s="1"/>
  <c r="G2494" i="4" s="1"/>
  <c r="H2494" i="4" s="1"/>
  <c r="D2492" i="4"/>
  <c r="E2492" i="4" s="1"/>
  <c r="F2492" i="4" s="1"/>
  <c r="G2492" i="4" s="1"/>
  <c r="H2492" i="4" s="1"/>
  <c r="D2491" i="4"/>
  <c r="E2491" i="4" s="1"/>
  <c r="F2491" i="4" s="1"/>
  <c r="G2491" i="4" s="1"/>
  <c r="H2491" i="4" s="1"/>
  <c r="D2490" i="4"/>
  <c r="E2490" i="4" s="1"/>
  <c r="F2490" i="4" s="1"/>
  <c r="G2490" i="4" s="1"/>
  <c r="H2490" i="4" s="1"/>
  <c r="D2489" i="4"/>
  <c r="E2489" i="4" s="1"/>
  <c r="F2489" i="4" s="1"/>
  <c r="G2489" i="4" s="1"/>
  <c r="H2489" i="4" s="1"/>
  <c r="D2488" i="4"/>
  <c r="E2488" i="4" s="1"/>
  <c r="F2488" i="4" s="1"/>
  <c r="G2488" i="4" s="1"/>
  <c r="H2488" i="4" s="1"/>
  <c r="D2486" i="4"/>
  <c r="E2486" i="4" s="1"/>
  <c r="F2486" i="4" s="1"/>
  <c r="G2486" i="4" s="1"/>
  <c r="H2486" i="4" s="1"/>
  <c r="D2485" i="4"/>
  <c r="E2485" i="4" s="1"/>
  <c r="F2485" i="4" s="1"/>
  <c r="G2485" i="4" s="1"/>
  <c r="H2485" i="4" s="1"/>
  <c r="D2484" i="4"/>
  <c r="E2484" i="4" s="1"/>
  <c r="F2484" i="4" s="1"/>
  <c r="G2484" i="4" s="1"/>
  <c r="H2484" i="4" s="1"/>
  <c r="D2481" i="4"/>
  <c r="E2481" i="4" s="1"/>
  <c r="F2481" i="4" s="1"/>
  <c r="G2481" i="4" s="1"/>
  <c r="H2481" i="4" s="1"/>
  <c r="D2480" i="4"/>
  <c r="E2480" i="4" s="1"/>
  <c r="F2480" i="4" s="1"/>
  <c r="G2480" i="4" s="1"/>
  <c r="H2480" i="4" s="1"/>
  <c r="D2479" i="4"/>
  <c r="E2479" i="4" s="1"/>
  <c r="F2479" i="4" s="1"/>
  <c r="G2479" i="4" s="1"/>
  <c r="H2479" i="4" s="1"/>
  <c r="D2478" i="4"/>
  <c r="E2478" i="4" s="1"/>
  <c r="F2478" i="4" s="1"/>
  <c r="G2478" i="4" s="1"/>
  <c r="H2478" i="4" s="1"/>
  <c r="D2477" i="4"/>
  <c r="E2477" i="4" s="1"/>
  <c r="F2477" i="4" s="1"/>
  <c r="G2477" i="4" s="1"/>
  <c r="H2477" i="4" s="1"/>
  <c r="D2476" i="4"/>
  <c r="E2476" i="4" s="1"/>
  <c r="F2476" i="4" s="1"/>
  <c r="G2476" i="4" s="1"/>
  <c r="H2476" i="4" s="1"/>
  <c r="D2475" i="4"/>
  <c r="E2475" i="4" s="1"/>
  <c r="F2475" i="4" s="1"/>
  <c r="G2475" i="4" s="1"/>
  <c r="H2475" i="4" s="1"/>
  <c r="D2474" i="4"/>
  <c r="E2474" i="4" s="1"/>
  <c r="F2474" i="4" s="1"/>
  <c r="G2474" i="4" s="1"/>
  <c r="H2474" i="4" s="1"/>
  <c r="D2472" i="4"/>
  <c r="E2472" i="4" s="1"/>
  <c r="F2472" i="4" s="1"/>
  <c r="G2472" i="4" s="1"/>
  <c r="H2472" i="4" s="1"/>
  <c r="D2468" i="4"/>
  <c r="E2468" i="4" s="1"/>
  <c r="F2468" i="4" s="1"/>
  <c r="G2468" i="4" s="1"/>
  <c r="H2468" i="4" s="1"/>
  <c r="D2467" i="4"/>
  <c r="E2467" i="4" s="1"/>
  <c r="F2467" i="4" s="1"/>
  <c r="G2467" i="4" s="1"/>
  <c r="H2467" i="4" s="1"/>
  <c r="D2466" i="4"/>
  <c r="E2466" i="4" s="1"/>
  <c r="F2466" i="4" s="1"/>
  <c r="G2466" i="4" s="1"/>
  <c r="H2466" i="4" s="1"/>
  <c r="D2464" i="4"/>
  <c r="E2464" i="4" s="1"/>
  <c r="F2464" i="4" s="1"/>
  <c r="G2464" i="4" s="1"/>
  <c r="H2464" i="4" s="1"/>
  <c r="D2462" i="4"/>
  <c r="E2462" i="4" s="1"/>
  <c r="F2462" i="4" s="1"/>
  <c r="G2462" i="4" s="1"/>
  <c r="H2462" i="4" s="1"/>
  <c r="D2461" i="4"/>
  <c r="E2461" i="4" s="1"/>
  <c r="F2461" i="4" s="1"/>
  <c r="G2461" i="4" s="1"/>
  <c r="H2461" i="4" s="1"/>
  <c r="D2460" i="4"/>
  <c r="E2460" i="4" s="1"/>
  <c r="F2460" i="4" s="1"/>
  <c r="G2460" i="4" s="1"/>
  <c r="H2460" i="4" s="1"/>
  <c r="D2459" i="4"/>
  <c r="E2459" i="4" s="1"/>
  <c r="F2459" i="4" s="1"/>
  <c r="G2459" i="4" s="1"/>
  <c r="H2459" i="4" s="1"/>
  <c r="D2458" i="4"/>
  <c r="E2458" i="4" s="1"/>
  <c r="F2458" i="4" s="1"/>
  <c r="G2458" i="4" s="1"/>
  <c r="H2458" i="4" s="1"/>
  <c r="D2457" i="4"/>
  <c r="E2457" i="4" s="1"/>
  <c r="F2457" i="4" s="1"/>
  <c r="G2457" i="4" s="1"/>
  <c r="H2457" i="4" s="1"/>
  <c r="D2456" i="4"/>
  <c r="E2456" i="4" s="1"/>
  <c r="F2456" i="4" s="1"/>
  <c r="G2456" i="4" s="1"/>
  <c r="H2456" i="4" s="1"/>
  <c r="D2452" i="4"/>
  <c r="E2452" i="4" s="1"/>
  <c r="F2452" i="4" s="1"/>
  <c r="G2452" i="4" s="1"/>
  <c r="H2452" i="4" s="1"/>
  <c r="D2450" i="4"/>
  <c r="E2450" i="4" s="1"/>
  <c r="F2450" i="4" s="1"/>
  <c r="G2450" i="4" s="1"/>
  <c r="H2450" i="4" s="1"/>
  <c r="D2449" i="4"/>
  <c r="E2449" i="4" s="1"/>
  <c r="F2449" i="4" s="1"/>
  <c r="G2449" i="4" s="1"/>
  <c r="H2449" i="4" s="1"/>
  <c r="D2448" i="4"/>
  <c r="E2448" i="4" s="1"/>
  <c r="F2448" i="4" s="1"/>
  <c r="G2448" i="4" s="1"/>
  <c r="H2448" i="4" s="1"/>
  <c r="D2447" i="4"/>
  <c r="E2447" i="4" s="1"/>
  <c r="F2447" i="4" s="1"/>
  <c r="G2447" i="4" s="1"/>
  <c r="H2447" i="4" s="1"/>
  <c r="D2446" i="4"/>
  <c r="E2446" i="4" s="1"/>
  <c r="F2446" i="4" s="1"/>
  <c r="G2446" i="4" s="1"/>
  <c r="H2446" i="4" s="1"/>
  <c r="D2445" i="4"/>
  <c r="E2445" i="4" s="1"/>
  <c r="F2445" i="4" s="1"/>
  <c r="G2445" i="4" s="1"/>
  <c r="H2445" i="4" s="1"/>
  <c r="D2443" i="4"/>
  <c r="E2443" i="4" s="1"/>
  <c r="F2443" i="4" s="1"/>
  <c r="G2443" i="4" s="1"/>
  <c r="H2443" i="4" s="1"/>
  <c r="D2442" i="4"/>
  <c r="E2442" i="4" s="1"/>
  <c r="F2442" i="4" s="1"/>
  <c r="G2442" i="4" s="1"/>
  <c r="H2442" i="4" s="1"/>
  <c r="D2441" i="4"/>
  <c r="E2441" i="4" s="1"/>
  <c r="F2441" i="4" s="1"/>
  <c r="G2441" i="4" s="1"/>
  <c r="H2441" i="4" s="1"/>
  <c r="D2439" i="4"/>
  <c r="E2439" i="4" s="1"/>
  <c r="F2439" i="4" s="1"/>
  <c r="G2439" i="4" s="1"/>
  <c r="H2439" i="4" s="1"/>
  <c r="D2438" i="4"/>
  <c r="E2438" i="4" s="1"/>
  <c r="F2438" i="4" s="1"/>
  <c r="G2438" i="4" s="1"/>
  <c r="H2438" i="4" s="1"/>
  <c r="D2437" i="4"/>
  <c r="E2437" i="4" s="1"/>
  <c r="F2437" i="4" s="1"/>
  <c r="G2437" i="4" s="1"/>
  <c r="H2437" i="4" s="1"/>
  <c r="D2436" i="4"/>
  <c r="E2436" i="4" s="1"/>
  <c r="F2436" i="4" s="1"/>
  <c r="G2436" i="4" s="1"/>
  <c r="H2436" i="4" s="1"/>
  <c r="D2434" i="4"/>
  <c r="E2434" i="4" s="1"/>
  <c r="F2434" i="4" s="1"/>
  <c r="G2434" i="4" s="1"/>
  <c r="H2434" i="4" s="1"/>
  <c r="D2432" i="4"/>
  <c r="E2432" i="4" s="1"/>
  <c r="F2432" i="4" s="1"/>
  <c r="G2432" i="4" s="1"/>
  <c r="H2432" i="4" s="1"/>
  <c r="D2431" i="4"/>
  <c r="E2431" i="4" s="1"/>
  <c r="F2431" i="4" s="1"/>
  <c r="G2431" i="4" s="1"/>
  <c r="H2431" i="4" s="1"/>
  <c r="D2430" i="4"/>
  <c r="E2430" i="4" s="1"/>
  <c r="F2430" i="4" s="1"/>
  <c r="G2430" i="4" s="1"/>
  <c r="H2430" i="4" s="1"/>
  <c r="D2429" i="4"/>
  <c r="E2429" i="4" s="1"/>
  <c r="F2429" i="4" s="1"/>
  <c r="G2429" i="4" s="1"/>
  <c r="H2429" i="4" s="1"/>
  <c r="D2428" i="4"/>
  <c r="E2428" i="4" s="1"/>
  <c r="F2428" i="4" s="1"/>
  <c r="G2428" i="4" s="1"/>
  <c r="H2428" i="4" s="1"/>
  <c r="D2427" i="4"/>
  <c r="E2427" i="4" s="1"/>
  <c r="F2427" i="4" s="1"/>
  <c r="G2427" i="4" s="1"/>
  <c r="H2427" i="4" s="1"/>
  <c r="D2426" i="4"/>
  <c r="E2426" i="4" s="1"/>
  <c r="F2426" i="4" s="1"/>
  <c r="G2426" i="4" s="1"/>
  <c r="H2426" i="4" s="1"/>
  <c r="D2424" i="4"/>
  <c r="E2424" i="4" s="1"/>
  <c r="F2424" i="4" s="1"/>
  <c r="G2424" i="4" s="1"/>
  <c r="H2424" i="4" s="1"/>
  <c r="D2423" i="4"/>
  <c r="E2423" i="4" s="1"/>
  <c r="F2423" i="4" s="1"/>
  <c r="G2423" i="4" s="1"/>
  <c r="H2423" i="4" s="1"/>
  <c r="D2422" i="4"/>
  <c r="E2422" i="4" s="1"/>
  <c r="F2422" i="4" s="1"/>
  <c r="G2422" i="4" s="1"/>
  <c r="H2422" i="4" s="1"/>
  <c r="D2421" i="4"/>
  <c r="E2421" i="4" s="1"/>
  <c r="F2421" i="4" s="1"/>
  <c r="G2421" i="4" s="1"/>
  <c r="H2421" i="4" s="1"/>
  <c r="D2420" i="4"/>
  <c r="E2420" i="4" s="1"/>
  <c r="F2420" i="4" s="1"/>
  <c r="G2420" i="4" s="1"/>
  <c r="H2420" i="4" s="1"/>
  <c r="D2418" i="4"/>
  <c r="E2418" i="4" s="1"/>
  <c r="F2418" i="4" s="1"/>
  <c r="G2418" i="4" s="1"/>
  <c r="H2418" i="4" s="1"/>
  <c r="D2417" i="4"/>
  <c r="E2417" i="4" s="1"/>
  <c r="F2417" i="4" s="1"/>
  <c r="G2417" i="4" s="1"/>
  <c r="H2417" i="4" s="1"/>
  <c r="D2722" i="4"/>
  <c r="E2722" i="4" s="1"/>
  <c r="F2722" i="4" s="1"/>
  <c r="G2722" i="4" s="1"/>
  <c r="H2722" i="4" s="1"/>
  <c r="D2558" i="4"/>
  <c r="E2558" i="4" s="1"/>
  <c r="F2558" i="4" s="1"/>
  <c r="G2558" i="4" s="1"/>
  <c r="H2558" i="4" s="1"/>
  <c r="D2554" i="4"/>
  <c r="E2554" i="4" s="1"/>
  <c r="F2554" i="4" s="1"/>
  <c r="G2554" i="4" s="1"/>
  <c r="H2554" i="4" s="1"/>
  <c r="D2550" i="4"/>
  <c r="E2550" i="4" s="1"/>
  <c r="F2550" i="4" s="1"/>
  <c r="G2550" i="4" s="1"/>
  <c r="H2550" i="4" s="1"/>
  <c r="D2542" i="4"/>
  <c r="E2542" i="4" s="1"/>
  <c r="F2542" i="4" s="1"/>
  <c r="G2542" i="4" s="1"/>
  <c r="H2542" i="4" s="1"/>
  <c r="D2610" i="4"/>
  <c r="E2610" i="4" s="1"/>
  <c r="F2610" i="4" s="1"/>
  <c r="G2610" i="4" s="1"/>
  <c r="H2610" i="4" s="1"/>
  <c r="D2571" i="4"/>
  <c r="E2571" i="4" s="1"/>
  <c r="F2571" i="4" s="1"/>
  <c r="G2571" i="4" s="1"/>
  <c r="H2571" i="4" s="1"/>
  <c r="D2565" i="4"/>
  <c r="E2565" i="4" s="1"/>
  <c r="F2565" i="4" s="1"/>
  <c r="G2565" i="4" s="1"/>
  <c r="H2565" i="4" s="1"/>
  <c r="D2562" i="4"/>
  <c r="E2562" i="4" s="1"/>
  <c r="F2562" i="4" s="1"/>
  <c r="G2562" i="4" s="1"/>
  <c r="H2562" i="4" s="1"/>
  <c r="D2543" i="4"/>
  <c r="E2543" i="4" s="1"/>
  <c r="F2543" i="4" s="1"/>
  <c r="G2543" i="4" s="1"/>
  <c r="H2543" i="4" s="1"/>
  <c r="D2544" i="4"/>
  <c r="E2544" i="4" s="1"/>
  <c r="F2544" i="4" s="1"/>
  <c r="G2544" i="4" s="1"/>
  <c r="H2544" i="4" s="1"/>
  <c r="D2559" i="4"/>
  <c r="E2559" i="4" s="1"/>
  <c r="F2559" i="4" s="1"/>
  <c r="G2559" i="4" s="1"/>
  <c r="H2559" i="4" s="1"/>
  <c r="D2555" i="4"/>
  <c r="E2555" i="4" s="1"/>
  <c r="F2555" i="4" s="1"/>
  <c r="G2555" i="4" s="1"/>
  <c r="H2555" i="4" s="1"/>
  <c r="D2551" i="4"/>
  <c r="E2551" i="4" s="1"/>
  <c r="F2551" i="4" s="1"/>
  <c r="G2551" i="4" s="1"/>
  <c r="H2551" i="4" s="1"/>
  <c r="D2545" i="4"/>
  <c r="E2545" i="4" s="1"/>
  <c r="F2545" i="4" s="1"/>
  <c r="G2545" i="4" s="1"/>
  <c r="H2545" i="4" s="1"/>
  <c r="D2658" i="4"/>
  <c r="E2658" i="4" s="1"/>
  <c r="F2658" i="4" s="1"/>
  <c r="G2658" i="4" s="1"/>
  <c r="H2658" i="4" s="1"/>
  <c r="D2546" i="4"/>
  <c r="E2546" i="4" s="1"/>
  <c r="F2546" i="4" s="1"/>
  <c r="G2546" i="4" s="1"/>
  <c r="H2546" i="4" s="1"/>
  <c r="D2596" i="4"/>
  <c r="E2596" i="4" s="1"/>
  <c r="F2596" i="4" s="1"/>
  <c r="G2596" i="4" s="1"/>
  <c r="H2596" i="4" s="1"/>
  <c r="D2572" i="4"/>
  <c r="E2572" i="4" s="1"/>
  <c r="F2572" i="4" s="1"/>
  <c r="G2572" i="4" s="1"/>
  <c r="H2572" i="4" s="1"/>
  <c r="D2566" i="4"/>
  <c r="E2566" i="4" s="1"/>
  <c r="F2566" i="4" s="1"/>
  <c r="G2566" i="4" s="1"/>
  <c r="H2566" i="4" s="1"/>
  <c r="D2563" i="4"/>
  <c r="E2563" i="4" s="1"/>
  <c r="F2563" i="4" s="1"/>
  <c r="G2563" i="4" s="1"/>
  <c r="H2563" i="4" s="1"/>
  <c r="D2598" i="4"/>
  <c r="E2598" i="4" s="1"/>
  <c r="F2598" i="4" s="1"/>
  <c r="G2598" i="4" s="1"/>
  <c r="H2598" i="4" s="1"/>
  <c r="D2549" i="4"/>
  <c r="E2549" i="4" s="1"/>
  <c r="F2549" i="4" s="1"/>
  <c r="G2549" i="4" s="1"/>
  <c r="H2549" i="4" s="1"/>
  <c r="D2608" i="4"/>
  <c r="E2608" i="4" s="1"/>
  <c r="F2608" i="4" s="1"/>
  <c r="G2608" i="4" s="1"/>
  <c r="H2608" i="4" s="1"/>
  <c r="D2607" i="4"/>
  <c r="E2607" i="4" s="1"/>
  <c r="F2607" i="4" s="1"/>
  <c r="G2607" i="4" s="1"/>
  <c r="H2607" i="4" s="1"/>
  <c r="D2595" i="4"/>
  <c r="E2595" i="4" s="1"/>
  <c r="F2595" i="4" s="1"/>
  <c r="G2595" i="4" s="1"/>
  <c r="H2595" i="4" s="1"/>
  <c r="D2564" i="4"/>
  <c r="E2564" i="4" s="1"/>
  <c r="F2564" i="4" s="1"/>
  <c r="G2564" i="4" s="1"/>
  <c r="H2564" i="4" s="1"/>
  <c r="D2374" i="4"/>
  <c r="E2374" i="4" s="1"/>
  <c r="F2374" i="4" s="1"/>
  <c r="G2374" i="4" s="1"/>
  <c r="H2374" i="4" s="1"/>
  <c r="D2336" i="4"/>
  <c r="E2336" i="4" s="1"/>
  <c r="F2336" i="4" s="1"/>
  <c r="G2336" i="4" s="1"/>
  <c r="H2336" i="4" s="1"/>
  <c r="D2335" i="4"/>
  <c r="E2335" i="4" s="1"/>
  <c r="F2335" i="4" s="1"/>
  <c r="G2335" i="4" s="1"/>
  <c r="H2335" i="4" s="1"/>
  <c r="D2334" i="4"/>
  <c r="E2334" i="4" s="1"/>
  <c r="F2334" i="4" s="1"/>
  <c r="G2334" i="4" s="1"/>
  <c r="H2334" i="4" s="1"/>
  <c r="D2333" i="4"/>
  <c r="E2333" i="4" s="1"/>
  <c r="F2333" i="4" s="1"/>
  <c r="G2333" i="4" s="1"/>
  <c r="H2333" i="4" s="1"/>
  <c r="D2332" i="4"/>
  <c r="E2332" i="4" s="1"/>
  <c r="F2332" i="4" s="1"/>
  <c r="G2332" i="4" s="1"/>
  <c r="H2332" i="4" s="1"/>
  <c r="D2331" i="4"/>
  <c r="E2331" i="4" s="1"/>
  <c r="F2331" i="4" s="1"/>
  <c r="G2331" i="4" s="1"/>
  <c r="H2331" i="4" s="1"/>
  <c r="D2327" i="4"/>
  <c r="E2327" i="4" s="1"/>
  <c r="F2327" i="4" s="1"/>
  <c r="G2327" i="4" s="1"/>
  <c r="H2327" i="4" s="1"/>
  <c r="D2324" i="4"/>
  <c r="E2324" i="4" s="1"/>
  <c r="F2324" i="4" s="1"/>
  <c r="G2324" i="4" s="1"/>
  <c r="H2324" i="4" s="1"/>
  <c r="D2323" i="4"/>
  <c r="E2323" i="4" s="1"/>
  <c r="F2323" i="4" s="1"/>
  <c r="G2323" i="4" s="1"/>
  <c r="H2323" i="4" s="1"/>
  <c r="D2322" i="4"/>
  <c r="E2322" i="4" s="1"/>
  <c r="F2322" i="4" s="1"/>
  <c r="G2322" i="4" s="1"/>
  <c r="H2322" i="4" s="1"/>
  <c r="D2321" i="4"/>
  <c r="E2321" i="4" s="1"/>
  <c r="F2321" i="4" s="1"/>
  <c r="G2321" i="4" s="1"/>
  <c r="H2321" i="4" s="1"/>
  <c r="D2320" i="4"/>
  <c r="E2320" i="4" s="1"/>
  <c r="F2320" i="4" s="1"/>
  <c r="G2320" i="4" s="1"/>
  <c r="H2320" i="4" s="1"/>
  <c r="D2319" i="4"/>
  <c r="E2319" i="4" s="1"/>
  <c r="F2319" i="4" s="1"/>
  <c r="G2319" i="4" s="1"/>
  <c r="H2319" i="4" s="1"/>
  <c r="D2318" i="4"/>
  <c r="E2318" i="4" s="1"/>
  <c r="F2318" i="4" s="1"/>
  <c r="G2318" i="4" s="1"/>
  <c r="H2318" i="4" s="1"/>
  <c r="D2317" i="4"/>
  <c r="E2317" i="4" s="1"/>
  <c r="F2317" i="4" s="1"/>
  <c r="G2317" i="4" s="1"/>
  <c r="H2317" i="4" s="1"/>
  <c r="D2315" i="4"/>
  <c r="E2315" i="4" s="1"/>
  <c r="F2315" i="4" s="1"/>
  <c r="G2315" i="4" s="1"/>
  <c r="H2315" i="4" s="1"/>
  <c r="D2313" i="4"/>
  <c r="E2313" i="4" s="1"/>
  <c r="F2313" i="4" s="1"/>
  <c r="G2313" i="4" s="1"/>
  <c r="H2313" i="4" s="1"/>
  <c r="D2312" i="4"/>
  <c r="E2312" i="4" s="1"/>
  <c r="F2312" i="4" s="1"/>
  <c r="G2312" i="4" s="1"/>
  <c r="H2312" i="4" s="1"/>
  <c r="D2310" i="4"/>
  <c r="E2310" i="4" s="1"/>
  <c r="F2310" i="4" s="1"/>
  <c r="G2310" i="4" s="1"/>
  <c r="H2310" i="4" s="1"/>
  <c r="D2309" i="4"/>
  <c r="E2309" i="4" s="1"/>
  <c r="F2309" i="4" s="1"/>
  <c r="G2309" i="4" s="1"/>
  <c r="H2309" i="4" s="1"/>
  <c r="D2308" i="4"/>
  <c r="E2308" i="4" s="1"/>
  <c r="F2308" i="4" s="1"/>
  <c r="G2308" i="4" s="1"/>
  <c r="H2308" i="4" s="1"/>
  <c r="D2307" i="4"/>
  <c r="E2307" i="4" s="1"/>
  <c r="F2307" i="4" s="1"/>
  <c r="G2307" i="4" s="1"/>
  <c r="H2307" i="4" s="1"/>
  <c r="D2306" i="4"/>
  <c r="E2306" i="4" s="1"/>
  <c r="F2306" i="4" s="1"/>
  <c r="G2306" i="4" s="1"/>
  <c r="H2306" i="4" s="1"/>
  <c r="D2304" i="4"/>
  <c r="E2304" i="4" s="1"/>
  <c r="F2304" i="4" s="1"/>
  <c r="G2304" i="4" s="1"/>
  <c r="H2304" i="4" s="1"/>
  <c r="D2303" i="4"/>
  <c r="E2303" i="4" s="1"/>
  <c r="F2303" i="4" s="1"/>
  <c r="G2303" i="4" s="1"/>
  <c r="H2303" i="4" s="1"/>
  <c r="D2302" i="4"/>
  <c r="E2302" i="4" s="1"/>
  <c r="F2302" i="4" s="1"/>
  <c r="G2302" i="4" s="1"/>
  <c r="H2302" i="4" s="1"/>
  <c r="D2301" i="4"/>
  <c r="E2301" i="4" s="1"/>
  <c r="F2301" i="4" s="1"/>
  <c r="G2301" i="4" s="1"/>
  <c r="H2301" i="4" s="1"/>
  <c r="D2299" i="4"/>
  <c r="E2299" i="4" s="1"/>
  <c r="F2299" i="4" s="1"/>
  <c r="G2299" i="4" s="1"/>
  <c r="H2299" i="4" s="1"/>
  <c r="D2298" i="4"/>
  <c r="E2298" i="4" s="1"/>
  <c r="F2298" i="4" s="1"/>
  <c r="G2298" i="4" s="1"/>
  <c r="H2298" i="4" s="1"/>
  <c r="D2297" i="4"/>
  <c r="E2297" i="4" s="1"/>
  <c r="F2297" i="4" s="1"/>
  <c r="G2297" i="4" s="1"/>
  <c r="H2297" i="4" s="1"/>
  <c r="D2295" i="4"/>
  <c r="E2295" i="4" s="1"/>
  <c r="F2295" i="4" s="1"/>
  <c r="G2295" i="4" s="1"/>
  <c r="H2295" i="4" s="1"/>
  <c r="D2294" i="4"/>
  <c r="E2294" i="4" s="1"/>
  <c r="F2294" i="4" s="1"/>
  <c r="G2294" i="4" s="1"/>
  <c r="H2294" i="4" s="1"/>
  <c r="D2293" i="4"/>
  <c r="E2293" i="4" s="1"/>
  <c r="F2293" i="4" s="1"/>
  <c r="G2293" i="4" s="1"/>
  <c r="H2293" i="4" s="1"/>
  <c r="D2292" i="4"/>
  <c r="E2292" i="4" s="1"/>
  <c r="F2292" i="4" s="1"/>
  <c r="G2292" i="4" s="1"/>
  <c r="H2292" i="4" s="1"/>
  <c r="D2289" i="4"/>
  <c r="E2289" i="4" s="1"/>
  <c r="F2289" i="4" s="1"/>
  <c r="G2289" i="4" s="1"/>
  <c r="H2289" i="4" s="1"/>
  <c r="D2288" i="4"/>
  <c r="E2288" i="4" s="1"/>
  <c r="F2288" i="4" s="1"/>
  <c r="G2288" i="4" s="1"/>
  <c r="H2288" i="4" s="1"/>
  <c r="D2286" i="4"/>
  <c r="E2286" i="4" s="1"/>
  <c r="F2286" i="4" s="1"/>
  <c r="G2286" i="4" s="1"/>
  <c r="H2286" i="4" s="1"/>
  <c r="D2284" i="4"/>
  <c r="E2284" i="4" s="1"/>
  <c r="F2284" i="4" s="1"/>
  <c r="G2284" i="4" s="1"/>
  <c r="H2284" i="4" s="1"/>
  <c r="D2283" i="4"/>
  <c r="E2283" i="4" s="1"/>
  <c r="F2283" i="4" s="1"/>
  <c r="G2283" i="4" s="1"/>
  <c r="H2283" i="4" s="1"/>
  <c r="D2282" i="4"/>
  <c r="E2282" i="4" s="1"/>
  <c r="F2282" i="4" s="1"/>
  <c r="G2282" i="4" s="1"/>
  <c r="H2282" i="4" s="1"/>
  <c r="D2280" i="4"/>
  <c r="E2280" i="4" s="1"/>
  <c r="F2280" i="4" s="1"/>
  <c r="G2280" i="4" s="1"/>
  <c r="H2280" i="4" s="1"/>
  <c r="D2279" i="4"/>
  <c r="E2279" i="4" s="1"/>
  <c r="F2279" i="4" s="1"/>
  <c r="G2279" i="4" s="1"/>
  <c r="H2279" i="4" s="1"/>
  <c r="D2278" i="4"/>
  <c r="E2278" i="4" s="1"/>
  <c r="F2278" i="4" s="1"/>
  <c r="G2278" i="4" s="1"/>
  <c r="H2278" i="4" s="1"/>
  <c r="D2276" i="4"/>
  <c r="E2276" i="4" s="1"/>
  <c r="F2276" i="4" s="1"/>
  <c r="G2276" i="4" s="1"/>
  <c r="H2276" i="4" s="1"/>
  <c r="D2274" i="4"/>
  <c r="E2274" i="4" s="1"/>
  <c r="F2274" i="4" s="1"/>
  <c r="G2274" i="4" s="1"/>
  <c r="H2274" i="4" s="1"/>
  <c r="D2272" i="4"/>
  <c r="E2272" i="4" s="1"/>
  <c r="F2272" i="4" s="1"/>
  <c r="G2272" i="4" s="1"/>
  <c r="H2272" i="4" s="1"/>
  <c r="D2271" i="4"/>
  <c r="E2271" i="4" s="1"/>
  <c r="F2271" i="4" s="1"/>
  <c r="G2271" i="4" s="1"/>
  <c r="H2271" i="4" s="1"/>
  <c r="D2268" i="4"/>
  <c r="E2268" i="4" s="1"/>
  <c r="F2268" i="4" s="1"/>
  <c r="G2268" i="4" s="1"/>
  <c r="H2268" i="4" s="1"/>
  <c r="D2267" i="4"/>
  <c r="E2267" i="4" s="1"/>
  <c r="F2267" i="4" s="1"/>
  <c r="G2267" i="4" s="1"/>
  <c r="H2267" i="4" s="1"/>
  <c r="D2265" i="4"/>
  <c r="E2265" i="4" s="1"/>
  <c r="F2265" i="4" s="1"/>
  <c r="G2265" i="4" s="1"/>
  <c r="H2265" i="4" s="1"/>
  <c r="D2264" i="4"/>
  <c r="E2264" i="4" s="1"/>
  <c r="F2264" i="4" s="1"/>
  <c r="G2264" i="4" s="1"/>
  <c r="H2264" i="4" s="1"/>
  <c r="D2261" i="4"/>
  <c r="E2261" i="4" s="1"/>
  <c r="F2261" i="4" s="1"/>
  <c r="G2261" i="4" s="1"/>
  <c r="H2261" i="4" s="1"/>
  <c r="D2259" i="4"/>
  <c r="E2259" i="4" s="1"/>
  <c r="F2259" i="4" s="1"/>
  <c r="G2259" i="4" s="1"/>
  <c r="H2259" i="4" s="1"/>
  <c r="D2258" i="4"/>
  <c r="E2258" i="4" s="1"/>
  <c r="F2258" i="4" s="1"/>
  <c r="G2258" i="4" s="1"/>
  <c r="H2258" i="4" s="1"/>
  <c r="D2257" i="4"/>
  <c r="E2257" i="4" s="1"/>
  <c r="F2257" i="4" s="1"/>
  <c r="G2257" i="4" s="1"/>
  <c r="H2257" i="4" s="1"/>
  <c r="D2253" i="4"/>
  <c r="E2253" i="4" s="1"/>
  <c r="F2253" i="4" s="1"/>
  <c r="G2253" i="4" s="1"/>
  <c r="H2253" i="4" s="1"/>
  <c r="D2252" i="4"/>
  <c r="E2252" i="4" s="1"/>
  <c r="F2252" i="4" s="1"/>
  <c r="G2252" i="4" s="1"/>
  <c r="H2252" i="4" s="1"/>
  <c r="D2251" i="4"/>
  <c r="E2251" i="4" s="1"/>
  <c r="F2251" i="4" s="1"/>
  <c r="G2251" i="4" s="1"/>
  <c r="H2251" i="4" s="1"/>
  <c r="D2250" i="4"/>
  <c r="E2250" i="4" s="1"/>
  <c r="F2250" i="4" s="1"/>
  <c r="G2250" i="4" s="1"/>
  <c r="H2250" i="4" s="1"/>
  <c r="D2249" i="4"/>
  <c r="E2249" i="4" s="1"/>
  <c r="F2249" i="4" s="1"/>
  <c r="G2249" i="4" s="1"/>
  <c r="H2249" i="4" s="1"/>
  <c r="D2247" i="4"/>
  <c r="E2247" i="4" s="1"/>
  <c r="F2247" i="4" s="1"/>
  <c r="G2247" i="4" s="1"/>
  <c r="H2247" i="4" s="1"/>
  <c r="D2246" i="4"/>
  <c r="E2246" i="4" s="1"/>
  <c r="F2246" i="4" s="1"/>
  <c r="G2246" i="4" s="1"/>
  <c r="H2246" i="4" s="1"/>
  <c r="D2245" i="4"/>
  <c r="E2245" i="4" s="1"/>
  <c r="F2245" i="4" s="1"/>
  <c r="G2245" i="4" s="1"/>
  <c r="H2245" i="4" s="1"/>
  <c r="D2243" i="4"/>
  <c r="E2243" i="4" s="1"/>
  <c r="F2243" i="4" s="1"/>
  <c r="G2243" i="4" s="1"/>
  <c r="H2243" i="4" s="1"/>
  <c r="D2242" i="4"/>
  <c r="E2242" i="4" s="1"/>
  <c r="F2242" i="4" s="1"/>
  <c r="G2242" i="4" s="1"/>
  <c r="H2242" i="4" s="1"/>
  <c r="D2240" i="4"/>
  <c r="E2240" i="4" s="1"/>
  <c r="F2240" i="4" s="1"/>
  <c r="G2240" i="4" s="1"/>
  <c r="H2240" i="4" s="1"/>
  <c r="D2238" i="4"/>
  <c r="E2238" i="4" s="1"/>
  <c r="F2238" i="4" s="1"/>
  <c r="G2238" i="4" s="1"/>
  <c r="H2238" i="4" s="1"/>
  <c r="D2237" i="4"/>
  <c r="E2237" i="4" s="1"/>
  <c r="F2237" i="4" s="1"/>
  <c r="G2237" i="4" s="1"/>
  <c r="H2237" i="4" s="1"/>
  <c r="D2234" i="4"/>
  <c r="E2234" i="4" s="1"/>
  <c r="F2234" i="4" s="1"/>
  <c r="G2234" i="4" s="1"/>
  <c r="H2234" i="4" s="1"/>
  <c r="D2233" i="4"/>
  <c r="E2233" i="4" s="1"/>
  <c r="F2233" i="4" s="1"/>
  <c r="G2233" i="4" s="1"/>
  <c r="H2233" i="4" s="1"/>
  <c r="D2232" i="4"/>
  <c r="E2232" i="4" s="1"/>
  <c r="F2232" i="4" s="1"/>
  <c r="G2232" i="4" s="1"/>
  <c r="H2232" i="4" s="1"/>
  <c r="D2231" i="4"/>
  <c r="E2231" i="4" s="1"/>
  <c r="F2231" i="4" s="1"/>
  <c r="G2231" i="4" s="1"/>
  <c r="H2231" i="4" s="1"/>
  <c r="D2229" i="4"/>
  <c r="E2229" i="4" s="1"/>
  <c r="F2229" i="4" s="1"/>
  <c r="G2229" i="4" s="1"/>
  <c r="H2229" i="4" s="1"/>
  <c r="D2227" i="4"/>
  <c r="E2227" i="4" s="1"/>
  <c r="F2227" i="4" s="1"/>
  <c r="G2227" i="4" s="1"/>
  <c r="H2227" i="4" s="1"/>
  <c r="D2226" i="4"/>
  <c r="E2226" i="4" s="1"/>
  <c r="F2226" i="4" s="1"/>
  <c r="G2226" i="4" s="1"/>
  <c r="H2226" i="4" s="1"/>
  <c r="D2224" i="4"/>
  <c r="E2224" i="4" s="1"/>
  <c r="F2224" i="4" s="1"/>
  <c r="G2224" i="4" s="1"/>
  <c r="H2224" i="4" s="1"/>
  <c r="D2223" i="4"/>
  <c r="E2223" i="4" s="1"/>
  <c r="F2223" i="4" s="1"/>
  <c r="G2223" i="4" s="1"/>
  <c r="H2223" i="4" s="1"/>
  <c r="D2222" i="4"/>
  <c r="E2222" i="4" s="1"/>
  <c r="F2222" i="4" s="1"/>
  <c r="G2222" i="4" s="1"/>
  <c r="H2222" i="4" s="1"/>
  <c r="D2221" i="4"/>
  <c r="E2221" i="4" s="1"/>
  <c r="F2221" i="4" s="1"/>
  <c r="G2221" i="4" s="1"/>
  <c r="H2221" i="4" s="1"/>
  <c r="D2219" i="4"/>
  <c r="E2219" i="4" s="1"/>
  <c r="F2219" i="4" s="1"/>
  <c r="G2219" i="4" s="1"/>
  <c r="H2219" i="4" s="1"/>
  <c r="D2713" i="4"/>
  <c r="E2713" i="4" s="1"/>
  <c r="F2713" i="4" s="1"/>
  <c r="G2713" i="4" s="1"/>
  <c r="H2713" i="4" s="1"/>
  <c r="D2556" i="4"/>
  <c r="E2556" i="4" s="1"/>
  <c r="F2556" i="4" s="1"/>
  <c r="G2556" i="4" s="1"/>
  <c r="H2556" i="4" s="1"/>
  <c r="D2362" i="4"/>
  <c r="E2362" i="4" s="1"/>
  <c r="F2362" i="4" s="1"/>
  <c r="G2362" i="4" s="1"/>
  <c r="H2362" i="4" s="1"/>
  <c r="D2344" i="4"/>
  <c r="E2344" i="4" s="1"/>
  <c r="F2344" i="4" s="1"/>
  <c r="G2344" i="4" s="1"/>
  <c r="H2344" i="4" s="1"/>
  <c r="D2338" i="4"/>
  <c r="E2338" i="4" s="1"/>
  <c r="F2338" i="4" s="1"/>
  <c r="G2338" i="4" s="1"/>
  <c r="H2338" i="4" s="1"/>
  <c r="D2411" i="4"/>
  <c r="E2411" i="4" s="1"/>
  <c r="F2411" i="4" s="1"/>
  <c r="G2411" i="4" s="1"/>
  <c r="H2411" i="4" s="1"/>
  <c r="D2407" i="4"/>
  <c r="E2407" i="4" s="1"/>
  <c r="F2407" i="4" s="1"/>
  <c r="G2407" i="4" s="1"/>
  <c r="H2407" i="4" s="1"/>
  <c r="D2403" i="4"/>
  <c r="E2403" i="4" s="1"/>
  <c r="F2403" i="4" s="1"/>
  <c r="G2403" i="4" s="1"/>
  <c r="H2403" i="4" s="1"/>
  <c r="D2395" i="4"/>
  <c r="E2395" i="4" s="1"/>
  <c r="F2395" i="4" s="1"/>
  <c r="G2395" i="4" s="1"/>
  <c r="H2395" i="4" s="1"/>
  <c r="D2391" i="4"/>
  <c r="E2391" i="4" s="1"/>
  <c r="F2391" i="4" s="1"/>
  <c r="G2391" i="4" s="1"/>
  <c r="H2391" i="4" s="1"/>
  <c r="D2383" i="4"/>
  <c r="E2383" i="4" s="1"/>
  <c r="F2383" i="4" s="1"/>
  <c r="G2383" i="4" s="1"/>
  <c r="H2383" i="4" s="1"/>
  <c r="D2376" i="4"/>
  <c r="E2376" i="4" s="1"/>
  <c r="F2376" i="4" s="1"/>
  <c r="G2376" i="4" s="1"/>
  <c r="H2376" i="4" s="1"/>
  <c r="D2553" i="4"/>
  <c r="E2553" i="4" s="1"/>
  <c r="F2553" i="4" s="1"/>
  <c r="G2553" i="4" s="1"/>
  <c r="H2553" i="4" s="1"/>
  <c r="D2371" i="4"/>
  <c r="E2371" i="4" s="1"/>
  <c r="F2371" i="4" s="1"/>
  <c r="G2371" i="4" s="1"/>
  <c r="H2371" i="4" s="1"/>
  <c r="D2357" i="4"/>
  <c r="E2357" i="4" s="1"/>
  <c r="F2357" i="4" s="1"/>
  <c r="G2357" i="4" s="1"/>
  <c r="H2357" i="4" s="1"/>
  <c r="D2351" i="4"/>
  <c r="E2351" i="4" s="1"/>
  <c r="F2351" i="4" s="1"/>
  <c r="G2351" i="4" s="1"/>
  <c r="H2351" i="4" s="1"/>
  <c r="D2345" i="4"/>
  <c r="E2345" i="4" s="1"/>
  <c r="F2345" i="4" s="1"/>
  <c r="G2345" i="4" s="1"/>
  <c r="H2345" i="4" s="1"/>
  <c r="D2339" i="4"/>
  <c r="E2339" i="4" s="1"/>
  <c r="F2339" i="4" s="1"/>
  <c r="G2339" i="4" s="1"/>
  <c r="H2339" i="4" s="1"/>
  <c r="D2552" i="4"/>
  <c r="E2552" i="4" s="1"/>
  <c r="F2552" i="4" s="1"/>
  <c r="G2552" i="4" s="1"/>
  <c r="H2552" i="4" s="1"/>
  <c r="D2369" i="4"/>
  <c r="E2369" i="4" s="1"/>
  <c r="F2369" i="4" s="1"/>
  <c r="G2369" i="4" s="1"/>
  <c r="H2369" i="4" s="1"/>
  <c r="D2363" i="4"/>
  <c r="E2363" i="4" s="1"/>
  <c r="F2363" i="4" s="1"/>
  <c r="G2363" i="4" s="1"/>
  <c r="H2363" i="4" s="1"/>
  <c r="D2410" i="4"/>
  <c r="E2410" i="4" s="1"/>
  <c r="F2410" i="4" s="1"/>
  <c r="G2410" i="4" s="1"/>
  <c r="H2410" i="4" s="1"/>
  <c r="D2406" i="4"/>
  <c r="E2406" i="4" s="1"/>
  <c r="F2406" i="4" s="1"/>
  <c r="G2406" i="4" s="1"/>
  <c r="H2406" i="4" s="1"/>
  <c r="D2398" i="4"/>
  <c r="E2398" i="4" s="1"/>
  <c r="F2398" i="4" s="1"/>
  <c r="G2398" i="4" s="1"/>
  <c r="H2398" i="4" s="1"/>
  <c r="D2394" i="4"/>
  <c r="E2394" i="4" s="1"/>
  <c r="F2394" i="4" s="1"/>
  <c r="G2394" i="4" s="1"/>
  <c r="H2394" i="4" s="1"/>
  <c r="D2386" i="4"/>
  <c r="E2386" i="4" s="1"/>
  <c r="F2386" i="4" s="1"/>
  <c r="G2386" i="4" s="1"/>
  <c r="H2386" i="4" s="1"/>
  <c r="D2382" i="4"/>
  <c r="E2382" i="4" s="1"/>
  <c r="F2382" i="4" s="1"/>
  <c r="G2382" i="4" s="1"/>
  <c r="H2382" i="4" s="1"/>
  <c r="D2373" i="4"/>
  <c r="E2373" i="4" s="1"/>
  <c r="F2373" i="4" s="1"/>
  <c r="G2373" i="4" s="1"/>
  <c r="H2373" i="4" s="1"/>
  <c r="D2358" i="4"/>
  <c r="E2358" i="4" s="1"/>
  <c r="F2358" i="4" s="1"/>
  <c r="G2358" i="4" s="1"/>
  <c r="H2358" i="4" s="1"/>
  <c r="D2346" i="4"/>
  <c r="E2346" i="4" s="1"/>
  <c r="F2346" i="4" s="1"/>
  <c r="G2346" i="4" s="1"/>
  <c r="H2346" i="4" s="1"/>
  <c r="D2340" i="4"/>
  <c r="E2340" i="4" s="1"/>
  <c r="F2340" i="4" s="1"/>
  <c r="G2340" i="4" s="1"/>
  <c r="H2340" i="4" s="1"/>
  <c r="D2367" i="4"/>
  <c r="E2367" i="4" s="1"/>
  <c r="F2367" i="4" s="1"/>
  <c r="G2367" i="4" s="1"/>
  <c r="H2367" i="4" s="1"/>
  <c r="D2561" i="4"/>
  <c r="E2561" i="4" s="1"/>
  <c r="F2561" i="4" s="1"/>
  <c r="G2561" i="4" s="1"/>
  <c r="H2561" i="4" s="1"/>
  <c r="D2377" i="4"/>
  <c r="E2377" i="4" s="1"/>
  <c r="F2377" i="4" s="1"/>
  <c r="G2377" i="4" s="1"/>
  <c r="H2377" i="4" s="1"/>
  <c r="D2348" i="4"/>
  <c r="E2348" i="4" s="1"/>
  <c r="F2348" i="4" s="1"/>
  <c r="G2348" i="4" s="1"/>
  <c r="H2348" i="4" s="1"/>
  <c r="D2342" i="4"/>
  <c r="E2342" i="4" s="1"/>
  <c r="F2342" i="4" s="1"/>
  <c r="G2342" i="4" s="1"/>
  <c r="H2342" i="4" s="1"/>
  <c r="D2408" i="4"/>
  <c r="E2408" i="4" s="1"/>
  <c r="F2408" i="4" s="1"/>
  <c r="G2408" i="4" s="1"/>
  <c r="H2408" i="4" s="1"/>
  <c r="D2400" i="4"/>
  <c r="E2400" i="4" s="1"/>
  <c r="F2400" i="4" s="1"/>
  <c r="G2400" i="4" s="1"/>
  <c r="H2400" i="4" s="1"/>
  <c r="D2396" i="4"/>
  <c r="E2396" i="4" s="1"/>
  <c r="F2396" i="4" s="1"/>
  <c r="G2396" i="4" s="1"/>
  <c r="H2396" i="4" s="1"/>
  <c r="D2392" i="4"/>
  <c r="E2392" i="4" s="1"/>
  <c r="F2392" i="4" s="1"/>
  <c r="G2392" i="4" s="1"/>
  <c r="H2392" i="4" s="1"/>
  <c r="D2384" i="4"/>
  <c r="E2384" i="4" s="1"/>
  <c r="F2384" i="4" s="1"/>
  <c r="G2384" i="4" s="1"/>
  <c r="H2384" i="4" s="1"/>
  <c r="D2380" i="4"/>
  <c r="E2380" i="4" s="1"/>
  <c r="F2380" i="4" s="1"/>
  <c r="G2380" i="4" s="1"/>
  <c r="H2380" i="4" s="1"/>
  <c r="D2368" i="4"/>
  <c r="E2368" i="4" s="1"/>
  <c r="F2368" i="4" s="1"/>
  <c r="G2368" i="4" s="1"/>
  <c r="H2368" i="4" s="1"/>
  <c r="D2361" i="4"/>
  <c r="E2361" i="4" s="1"/>
  <c r="F2361" i="4" s="1"/>
  <c r="G2361" i="4" s="1"/>
  <c r="H2361" i="4" s="1"/>
  <c r="D2409" i="4"/>
  <c r="E2409" i="4" s="1"/>
  <c r="F2409" i="4" s="1"/>
  <c r="G2409" i="4" s="1"/>
  <c r="H2409" i="4" s="1"/>
  <c r="D2393" i="4"/>
  <c r="E2393" i="4" s="1"/>
  <c r="F2393" i="4" s="1"/>
  <c r="G2393" i="4" s="1"/>
  <c r="H2393" i="4" s="1"/>
  <c r="D2347" i="4"/>
  <c r="E2347" i="4" s="1"/>
  <c r="F2347" i="4" s="1"/>
  <c r="G2347" i="4" s="1"/>
  <c r="H2347" i="4" s="1"/>
  <c r="D2405" i="4"/>
  <c r="E2405" i="4" s="1"/>
  <c r="F2405" i="4" s="1"/>
  <c r="G2405" i="4" s="1"/>
  <c r="H2405" i="4" s="1"/>
  <c r="D2389" i="4"/>
  <c r="E2389" i="4" s="1"/>
  <c r="F2389" i="4" s="1"/>
  <c r="G2389" i="4" s="1"/>
  <c r="H2389" i="4" s="1"/>
  <c r="D2341" i="4"/>
  <c r="E2341" i="4" s="1"/>
  <c r="F2341" i="4" s="1"/>
  <c r="G2341" i="4" s="1"/>
  <c r="H2341" i="4" s="1"/>
  <c r="D2364" i="4"/>
  <c r="E2364" i="4" s="1"/>
  <c r="F2364" i="4" s="1"/>
  <c r="G2364" i="4" s="1"/>
  <c r="H2364" i="4" s="1"/>
  <c r="D2359" i="4"/>
  <c r="E2359" i="4" s="1"/>
  <c r="F2359" i="4" s="1"/>
  <c r="G2359" i="4" s="1"/>
  <c r="H2359" i="4" s="1"/>
  <c r="D2154" i="4"/>
  <c r="E2154" i="4" s="1"/>
  <c r="F2154" i="4" s="1"/>
  <c r="G2154" i="4" s="1"/>
  <c r="H2154" i="4" s="1"/>
  <c r="D2148" i="4"/>
  <c r="E2148" i="4" s="1"/>
  <c r="F2148" i="4" s="1"/>
  <c r="G2148" i="4" s="1"/>
  <c r="H2148" i="4" s="1"/>
  <c r="D2144" i="4"/>
  <c r="E2144" i="4" s="1"/>
  <c r="F2144" i="4" s="1"/>
  <c r="G2144" i="4" s="1"/>
  <c r="H2144" i="4" s="1"/>
  <c r="D2140" i="4"/>
  <c r="E2140" i="4" s="1"/>
  <c r="F2140" i="4" s="1"/>
  <c r="G2140" i="4" s="1"/>
  <c r="H2140" i="4" s="1"/>
  <c r="D2131" i="4"/>
  <c r="E2131" i="4" s="1"/>
  <c r="F2131" i="4" s="1"/>
  <c r="G2131" i="4" s="1"/>
  <c r="H2131" i="4" s="1"/>
  <c r="D2107" i="4"/>
  <c r="E2107" i="4" s="1"/>
  <c r="F2107" i="4" s="1"/>
  <c r="G2107" i="4" s="1"/>
  <c r="H2107" i="4" s="1"/>
  <c r="D2560" i="4"/>
  <c r="E2560" i="4" s="1"/>
  <c r="F2560" i="4" s="1"/>
  <c r="G2560" i="4" s="1"/>
  <c r="H2560" i="4" s="1"/>
  <c r="D2372" i="4"/>
  <c r="E2372" i="4" s="1"/>
  <c r="F2372" i="4" s="1"/>
  <c r="G2372" i="4" s="1"/>
  <c r="H2372" i="4" s="1"/>
  <c r="D2159" i="4"/>
  <c r="E2159" i="4" s="1"/>
  <c r="F2159" i="4" s="1"/>
  <c r="G2159" i="4" s="1"/>
  <c r="H2159" i="4" s="1"/>
  <c r="D2548" i="4"/>
  <c r="E2548" i="4" s="1"/>
  <c r="F2548" i="4" s="1"/>
  <c r="G2548" i="4" s="1"/>
  <c r="H2548" i="4" s="1"/>
  <c r="D2133" i="4"/>
  <c r="E2133" i="4" s="1"/>
  <c r="F2133" i="4" s="1"/>
  <c r="G2133" i="4" s="1"/>
  <c r="H2133" i="4" s="1"/>
  <c r="D2121" i="4"/>
  <c r="E2121" i="4" s="1"/>
  <c r="F2121" i="4" s="1"/>
  <c r="G2121" i="4" s="1"/>
  <c r="H2121" i="4" s="1"/>
  <c r="D2157" i="4"/>
  <c r="E2157" i="4" s="1"/>
  <c r="F2157" i="4" s="1"/>
  <c r="G2157" i="4" s="1"/>
  <c r="H2157" i="4" s="1"/>
  <c r="D2149" i="4"/>
  <c r="E2149" i="4" s="1"/>
  <c r="F2149" i="4" s="1"/>
  <c r="G2149" i="4" s="1"/>
  <c r="H2149" i="4" s="1"/>
  <c r="D2145" i="4"/>
  <c r="E2145" i="4" s="1"/>
  <c r="F2145" i="4" s="1"/>
  <c r="G2145" i="4" s="1"/>
  <c r="H2145" i="4" s="1"/>
  <c r="D2141" i="4"/>
  <c r="E2141" i="4" s="1"/>
  <c r="F2141" i="4" s="1"/>
  <c r="G2141" i="4" s="1"/>
  <c r="H2141" i="4" s="1"/>
  <c r="D2122" i="4"/>
  <c r="E2122" i="4" s="1"/>
  <c r="F2122" i="4" s="1"/>
  <c r="G2122" i="4" s="1"/>
  <c r="H2122" i="4" s="1"/>
  <c r="D2365" i="4"/>
  <c r="E2365" i="4" s="1"/>
  <c r="F2365" i="4" s="1"/>
  <c r="G2365" i="4" s="1"/>
  <c r="H2365" i="4" s="1"/>
  <c r="D2135" i="4"/>
  <c r="E2135" i="4" s="1"/>
  <c r="F2135" i="4" s="1"/>
  <c r="G2135" i="4" s="1"/>
  <c r="H2135" i="4" s="1"/>
  <c r="D2123" i="4"/>
  <c r="E2123" i="4" s="1"/>
  <c r="F2123" i="4" s="1"/>
  <c r="G2123" i="4" s="1"/>
  <c r="H2123" i="4" s="1"/>
  <c r="D2111" i="4"/>
  <c r="E2111" i="4" s="1"/>
  <c r="F2111" i="4" s="1"/>
  <c r="G2111" i="4" s="1"/>
  <c r="H2111" i="4" s="1"/>
  <c r="D2413" i="4"/>
  <c r="E2413" i="4" s="1"/>
  <c r="F2413" i="4" s="1"/>
  <c r="G2413" i="4" s="1"/>
  <c r="H2413" i="4" s="1"/>
  <c r="D2218" i="4"/>
  <c r="E2218" i="4" s="1"/>
  <c r="F2218" i="4" s="1"/>
  <c r="G2218" i="4" s="1"/>
  <c r="H2218" i="4" s="1"/>
  <c r="D2216" i="4"/>
  <c r="E2216" i="4" s="1"/>
  <c r="F2216" i="4" s="1"/>
  <c r="G2216" i="4" s="1"/>
  <c r="H2216" i="4" s="1"/>
  <c r="D2214" i="4"/>
  <c r="E2214" i="4" s="1"/>
  <c r="F2214" i="4" s="1"/>
  <c r="G2214" i="4" s="1"/>
  <c r="H2214" i="4" s="1"/>
  <c r="D2210" i="4"/>
  <c r="E2210" i="4" s="1"/>
  <c r="F2210" i="4" s="1"/>
  <c r="G2210" i="4" s="1"/>
  <c r="H2210" i="4" s="1"/>
  <c r="D2206" i="4"/>
  <c r="E2206" i="4" s="1"/>
  <c r="F2206" i="4" s="1"/>
  <c r="G2206" i="4" s="1"/>
  <c r="H2206" i="4" s="1"/>
  <c r="D2204" i="4"/>
  <c r="E2204" i="4" s="1"/>
  <c r="F2204" i="4" s="1"/>
  <c r="G2204" i="4" s="1"/>
  <c r="H2204" i="4" s="1"/>
  <c r="D2202" i="4"/>
  <c r="E2202" i="4" s="1"/>
  <c r="F2202" i="4" s="1"/>
  <c r="G2202" i="4" s="1"/>
  <c r="H2202" i="4" s="1"/>
  <c r="D2200" i="4"/>
  <c r="E2200" i="4" s="1"/>
  <c r="F2200" i="4" s="1"/>
  <c r="G2200" i="4" s="1"/>
  <c r="H2200" i="4" s="1"/>
  <c r="D2198" i="4"/>
  <c r="E2198" i="4" s="1"/>
  <c r="F2198" i="4" s="1"/>
  <c r="G2198" i="4" s="1"/>
  <c r="H2198" i="4" s="1"/>
  <c r="D2196" i="4"/>
  <c r="E2196" i="4" s="1"/>
  <c r="F2196" i="4" s="1"/>
  <c r="G2196" i="4" s="1"/>
  <c r="H2196" i="4" s="1"/>
  <c r="D2194" i="4"/>
  <c r="E2194" i="4" s="1"/>
  <c r="F2194" i="4" s="1"/>
  <c r="G2194" i="4" s="1"/>
  <c r="H2194" i="4" s="1"/>
  <c r="D2192" i="4"/>
  <c r="E2192" i="4" s="1"/>
  <c r="F2192" i="4" s="1"/>
  <c r="G2192" i="4" s="1"/>
  <c r="H2192" i="4" s="1"/>
  <c r="D2190" i="4"/>
  <c r="E2190" i="4" s="1"/>
  <c r="F2190" i="4" s="1"/>
  <c r="G2190" i="4" s="1"/>
  <c r="H2190" i="4" s="1"/>
  <c r="D2186" i="4"/>
  <c r="E2186" i="4" s="1"/>
  <c r="F2186" i="4" s="1"/>
  <c r="G2186" i="4" s="1"/>
  <c r="H2186" i="4" s="1"/>
  <c r="D2182" i="4"/>
  <c r="E2182" i="4" s="1"/>
  <c r="F2182" i="4" s="1"/>
  <c r="G2182" i="4" s="1"/>
  <c r="H2182" i="4" s="1"/>
  <c r="D2180" i="4"/>
  <c r="E2180" i="4" s="1"/>
  <c r="F2180" i="4" s="1"/>
  <c r="G2180" i="4" s="1"/>
  <c r="H2180" i="4" s="1"/>
  <c r="D2178" i="4"/>
  <c r="E2178" i="4" s="1"/>
  <c r="F2178" i="4" s="1"/>
  <c r="G2178" i="4" s="1"/>
  <c r="H2178" i="4" s="1"/>
  <c r="D2174" i="4"/>
  <c r="E2174" i="4" s="1"/>
  <c r="F2174" i="4" s="1"/>
  <c r="G2174" i="4" s="1"/>
  <c r="H2174" i="4" s="1"/>
  <c r="D2172" i="4"/>
  <c r="E2172" i="4" s="1"/>
  <c r="F2172" i="4" s="1"/>
  <c r="G2172" i="4" s="1"/>
  <c r="H2172" i="4" s="1"/>
  <c r="D2170" i="4"/>
  <c r="E2170" i="4" s="1"/>
  <c r="F2170" i="4" s="1"/>
  <c r="G2170" i="4" s="1"/>
  <c r="H2170" i="4" s="1"/>
  <c r="D2168" i="4"/>
  <c r="E2168" i="4" s="1"/>
  <c r="F2168" i="4" s="1"/>
  <c r="G2168" i="4" s="1"/>
  <c r="H2168" i="4" s="1"/>
  <c r="D2166" i="4"/>
  <c r="E2166" i="4" s="1"/>
  <c r="F2166" i="4" s="1"/>
  <c r="G2166" i="4" s="1"/>
  <c r="H2166" i="4" s="1"/>
  <c r="D2162" i="4"/>
  <c r="E2162" i="4" s="1"/>
  <c r="F2162" i="4" s="1"/>
  <c r="G2162" i="4" s="1"/>
  <c r="H2162" i="4" s="1"/>
  <c r="D2155" i="4"/>
  <c r="E2155" i="4" s="1"/>
  <c r="F2155" i="4" s="1"/>
  <c r="G2155" i="4" s="1"/>
  <c r="H2155" i="4" s="1"/>
  <c r="D2136" i="4"/>
  <c r="E2136" i="4" s="1"/>
  <c r="F2136" i="4" s="1"/>
  <c r="G2136" i="4" s="1"/>
  <c r="H2136" i="4" s="1"/>
  <c r="D2124" i="4"/>
  <c r="E2124" i="4" s="1"/>
  <c r="F2124" i="4" s="1"/>
  <c r="G2124" i="4" s="1"/>
  <c r="H2124" i="4" s="1"/>
  <c r="D2401" i="4"/>
  <c r="E2401" i="4" s="1"/>
  <c r="F2401" i="4" s="1"/>
  <c r="G2401" i="4" s="1"/>
  <c r="H2401" i="4" s="1"/>
  <c r="D2146" i="4"/>
  <c r="E2146" i="4" s="1"/>
  <c r="F2146" i="4" s="1"/>
  <c r="G2146" i="4" s="1"/>
  <c r="H2146" i="4" s="1"/>
  <c r="D2142" i="4"/>
  <c r="E2142" i="4" s="1"/>
  <c r="F2142" i="4" s="1"/>
  <c r="G2142" i="4" s="1"/>
  <c r="H2142" i="4" s="1"/>
  <c r="D2137" i="4"/>
  <c r="E2137" i="4" s="1"/>
  <c r="F2137" i="4" s="1"/>
  <c r="G2137" i="4" s="1"/>
  <c r="H2137" i="4" s="1"/>
  <c r="D2125" i="4"/>
  <c r="E2125" i="4" s="1"/>
  <c r="F2125" i="4" s="1"/>
  <c r="G2125" i="4" s="1"/>
  <c r="H2125" i="4" s="1"/>
  <c r="D2113" i="4"/>
  <c r="E2113" i="4" s="1"/>
  <c r="F2113" i="4" s="1"/>
  <c r="G2113" i="4" s="1"/>
  <c r="H2113" i="4" s="1"/>
  <c r="D2101" i="4"/>
  <c r="E2101" i="4" s="1"/>
  <c r="F2101" i="4" s="1"/>
  <c r="G2101" i="4" s="1"/>
  <c r="H2101" i="4" s="1"/>
  <c r="D2099" i="4"/>
  <c r="E2099" i="4" s="1"/>
  <c r="F2099" i="4" s="1"/>
  <c r="G2099" i="4" s="1"/>
  <c r="H2099" i="4" s="1"/>
  <c r="D2097" i="4"/>
  <c r="E2097" i="4" s="1"/>
  <c r="F2097" i="4" s="1"/>
  <c r="G2097" i="4" s="1"/>
  <c r="H2097" i="4" s="1"/>
  <c r="D2096" i="4"/>
  <c r="E2096" i="4" s="1"/>
  <c r="F2096" i="4" s="1"/>
  <c r="G2096" i="4" s="1"/>
  <c r="H2096" i="4" s="1"/>
  <c r="D2094" i="4"/>
  <c r="E2094" i="4" s="1"/>
  <c r="F2094" i="4" s="1"/>
  <c r="G2094" i="4" s="1"/>
  <c r="H2094" i="4" s="1"/>
  <c r="D2093" i="4"/>
  <c r="E2093" i="4" s="1"/>
  <c r="F2093" i="4" s="1"/>
  <c r="G2093" i="4" s="1"/>
  <c r="H2093" i="4" s="1"/>
  <c r="D2092" i="4"/>
  <c r="E2092" i="4" s="1"/>
  <c r="F2092" i="4" s="1"/>
  <c r="G2092" i="4" s="1"/>
  <c r="H2092" i="4" s="1"/>
  <c r="D2091" i="4"/>
  <c r="E2091" i="4" s="1"/>
  <c r="F2091" i="4" s="1"/>
  <c r="G2091" i="4" s="1"/>
  <c r="H2091" i="4" s="1"/>
  <c r="D2090" i="4"/>
  <c r="E2090" i="4" s="1"/>
  <c r="F2090" i="4" s="1"/>
  <c r="G2090" i="4" s="1"/>
  <c r="H2090" i="4" s="1"/>
  <c r="D2088" i="4"/>
  <c r="E2088" i="4" s="1"/>
  <c r="F2088" i="4" s="1"/>
  <c r="G2088" i="4" s="1"/>
  <c r="H2088" i="4" s="1"/>
  <c r="D2087" i="4"/>
  <c r="E2087" i="4" s="1"/>
  <c r="F2087" i="4" s="1"/>
  <c r="G2087" i="4" s="1"/>
  <c r="H2087" i="4" s="1"/>
  <c r="D2084" i="4"/>
  <c r="E2084" i="4" s="1"/>
  <c r="F2084" i="4" s="1"/>
  <c r="G2084" i="4" s="1"/>
  <c r="H2084" i="4" s="1"/>
  <c r="D2082" i="4"/>
  <c r="E2082" i="4" s="1"/>
  <c r="F2082" i="4" s="1"/>
  <c r="G2082" i="4" s="1"/>
  <c r="H2082" i="4" s="1"/>
  <c r="D2081" i="4"/>
  <c r="E2081" i="4" s="1"/>
  <c r="F2081" i="4" s="1"/>
  <c r="G2081" i="4" s="1"/>
  <c r="H2081" i="4" s="1"/>
  <c r="D2080" i="4"/>
  <c r="E2080" i="4" s="1"/>
  <c r="F2080" i="4" s="1"/>
  <c r="G2080" i="4" s="1"/>
  <c r="H2080" i="4" s="1"/>
  <c r="D2079" i="4"/>
  <c r="E2079" i="4" s="1"/>
  <c r="F2079" i="4" s="1"/>
  <c r="G2079" i="4" s="1"/>
  <c r="H2079" i="4" s="1"/>
  <c r="D2078" i="4"/>
  <c r="E2078" i="4" s="1"/>
  <c r="F2078" i="4" s="1"/>
  <c r="G2078" i="4" s="1"/>
  <c r="H2078" i="4" s="1"/>
  <c r="D2385" i="4"/>
  <c r="E2385" i="4" s="1"/>
  <c r="F2385" i="4" s="1"/>
  <c r="G2385" i="4" s="1"/>
  <c r="H2385" i="4" s="1"/>
  <c r="D2147" i="4"/>
  <c r="E2147" i="4" s="1"/>
  <c r="F2147" i="4" s="1"/>
  <c r="G2147" i="4" s="1"/>
  <c r="H2147" i="4" s="1"/>
  <c r="D2139" i="4"/>
  <c r="E2139" i="4" s="1"/>
  <c r="F2139" i="4" s="1"/>
  <c r="G2139" i="4" s="1"/>
  <c r="H2139" i="4" s="1"/>
  <c r="D2116" i="4"/>
  <c r="E2116" i="4" s="1"/>
  <c r="F2116" i="4" s="1"/>
  <c r="G2116" i="4" s="1"/>
  <c r="H2116" i="4" s="1"/>
  <c r="D2104" i="4"/>
  <c r="E2104" i="4" s="1"/>
  <c r="F2104" i="4" s="1"/>
  <c r="G2104" i="4" s="1"/>
  <c r="H2104" i="4" s="1"/>
  <c r="D2381" i="4"/>
  <c r="E2381" i="4" s="1"/>
  <c r="F2381" i="4" s="1"/>
  <c r="G2381" i="4" s="1"/>
  <c r="H2381" i="4" s="1"/>
  <c r="D2217" i="4"/>
  <c r="E2217" i="4" s="1"/>
  <c r="F2217" i="4" s="1"/>
  <c r="G2217" i="4" s="1"/>
  <c r="H2217" i="4" s="1"/>
  <c r="D2215" i="4"/>
  <c r="E2215" i="4" s="1"/>
  <c r="F2215" i="4" s="1"/>
  <c r="G2215" i="4" s="1"/>
  <c r="H2215" i="4" s="1"/>
  <c r="D2213" i="4"/>
  <c r="E2213" i="4" s="1"/>
  <c r="F2213" i="4" s="1"/>
  <c r="G2213" i="4" s="1"/>
  <c r="H2213" i="4" s="1"/>
  <c r="D2207" i="4"/>
  <c r="E2207" i="4" s="1"/>
  <c r="F2207" i="4" s="1"/>
  <c r="G2207" i="4" s="1"/>
  <c r="H2207" i="4" s="1"/>
  <c r="D2205" i="4"/>
  <c r="E2205" i="4" s="1"/>
  <c r="F2205" i="4" s="1"/>
  <c r="G2205" i="4" s="1"/>
  <c r="H2205" i="4" s="1"/>
  <c r="D2203" i="4"/>
  <c r="E2203" i="4" s="1"/>
  <c r="F2203" i="4" s="1"/>
  <c r="G2203" i="4" s="1"/>
  <c r="H2203" i="4" s="1"/>
  <c r="D2199" i="4"/>
  <c r="E2199" i="4" s="1"/>
  <c r="F2199" i="4" s="1"/>
  <c r="G2199" i="4" s="1"/>
  <c r="H2199" i="4" s="1"/>
  <c r="D2195" i="4"/>
  <c r="E2195" i="4" s="1"/>
  <c r="F2195" i="4" s="1"/>
  <c r="G2195" i="4" s="1"/>
  <c r="H2195" i="4" s="1"/>
  <c r="D2193" i="4"/>
  <c r="E2193" i="4" s="1"/>
  <c r="F2193" i="4" s="1"/>
  <c r="G2193" i="4" s="1"/>
  <c r="H2193" i="4" s="1"/>
  <c r="D2191" i="4"/>
  <c r="E2191" i="4" s="1"/>
  <c r="F2191" i="4" s="1"/>
  <c r="G2191" i="4" s="1"/>
  <c r="H2191" i="4" s="1"/>
  <c r="D2183" i="4"/>
  <c r="E2183" i="4" s="1"/>
  <c r="F2183" i="4" s="1"/>
  <c r="G2183" i="4" s="1"/>
  <c r="H2183" i="4" s="1"/>
  <c r="D2181" i="4"/>
  <c r="E2181" i="4" s="1"/>
  <c r="F2181" i="4" s="1"/>
  <c r="G2181" i="4" s="1"/>
  <c r="H2181" i="4" s="1"/>
  <c r="D2179" i="4"/>
  <c r="E2179" i="4" s="1"/>
  <c r="F2179" i="4" s="1"/>
  <c r="G2179" i="4" s="1"/>
  <c r="H2179" i="4" s="1"/>
  <c r="D2177" i="4"/>
  <c r="E2177" i="4" s="1"/>
  <c r="F2177" i="4" s="1"/>
  <c r="G2177" i="4" s="1"/>
  <c r="H2177" i="4" s="1"/>
  <c r="D2175" i="4"/>
  <c r="E2175" i="4" s="1"/>
  <c r="F2175" i="4" s="1"/>
  <c r="G2175" i="4" s="1"/>
  <c r="H2175" i="4" s="1"/>
  <c r="D2171" i="4"/>
  <c r="E2171" i="4" s="1"/>
  <c r="F2171" i="4" s="1"/>
  <c r="G2171" i="4" s="1"/>
  <c r="H2171" i="4" s="1"/>
  <c r="D2169" i="4"/>
  <c r="E2169" i="4" s="1"/>
  <c r="F2169" i="4" s="1"/>
  <c r="G2169" i="4" s="1"/>
  <c r="H2169" i="4" s="1"/>
  <c r="D2167" i="4"/>
  <c r="E2167" i="4" s="1"/>
  <c r="F2167" i="4" s="1"/>
  <c r="G2167" i="4" s="1"/>
  <c r="H2167" i="4" s="1"/>
  <c r="D2165" i="4"/>
  <c r="E2165" i="4" s="1"/>
  <c r="F2165" i="4" s="1"/>
  <c r="G2165" i="4" s="1"/>
  <c r="H2165" i="4" s="1"/>
  <c r="D2130" i="4"/>
  <c r="E2130" i="4" s="1"/>
  <c r="F2130" i="4" s="1"/>
  <c r="G2130" i="4" s="1"/>
  <c r="H2130" i="4" s="1"/>
  <c r="D2118" i="4"/>
  <c r="E2118" i="4" s="1"/>
  <c r="F2118" i="4" s="1"/>
  <c r="G2118" i="4" s="1"/>
  <c r="H2118" i="4" s="1"/>
  <c r="D2138" i="4"/>
  <c r="E2138" i="4" s="1"/>
  <c r="F2138" i="4" s="1"/>
  <c r="G2138" i="4" s="1"/>
  <c r="H2138" i="4" s="1"/>
  <c r="D2106" i="4"/>
  <c r="E2106" i="4" s="1"/>
  <c r="F2106" i="4" s="1"/>
  <c r="G2106" i="4" s="1"/>
  <c r="H2106" i="4" s="1"/>
  <c r="D2027" i="4"/>
  <c r="E2027" i="4" s="1"/>
  <c r="F2027" i="4" s="1"/>
  <c r="G2027" i="4" s="1"/>
  <c r="H2027" i="4" s="1"/>
  <c r="D2102" i="4"/>
  <c r="E2102" i="4" s="1"/>
  <c r="F2102" i="4" s="1"/>
  <c r="G2102" i="4" s="1"/>
  <c r="H2102" i="4" s="1"/>
  <c r="D2037" i="4"/>
  <c r="E2037" i="4" s="1"/>
  <c r="F2037" i="4" s="1"/>
  <c r="G2037" i="4" s="1"/>
  <c r="H2037" i="4" s="1"/>
  <c r="D2028" i="4"/>
  <c r="E2028" i="4" s="1"/>
  <c r="F2028" i="4" s="1"/>
  <c r="G2028" i="4" s="1"/>
  <c r="H2028" i="4" s="1"/>
  <c r="D2016" i="4"/>
  <c r="E2016" i="4" s="1"/>
  <c r="F2016" i="4" s="1"/>
  <c r="G2016" i="4" s="1"/>
  <c r="H2016" i="4" s="1"/>
  <c r="D2129" i="4"/>
  <c r="E2129" i="4" s="1"/>
  <c r="F2129" i="4" s="1"/>
  <c r="G2129" i="4" s="1"/>
  <c r="H2129" i="4" s="1"/>
  <c r="D2071" i="4"/>
  <c r="E2071" i="4" s="1"/>
  <c r="F2071" i="4" s="1"/>
  <c r="G2071" i="4" s="1"/>
  <c r="H2071" i="4" s="1"/>
  <c r="D2067" i="4"/>
  <c r="E2067" i="4" s="1"/>
  <c r="F2067" i="4" s="1"/>
  <c r="G2067" i="4" s="1"/>
  <c r="H2067" i="4" s="1"/>
  <c r="D2059" i="4"/>
  <c r="E2059" i="4" s="1"/>
  <c r="F2059" i="4" s="1"/>
  <c r="G2059" i="4" s="1"/>
  <c r="H2059" i="4" s="1"/>
  <c r="D2055" i="4"/>
  <c r="E2055" i="4" s="1"/>
  <c r="F2055" i="4" s="1"/>
  <c r="G2055" i="4" s="1"/>
  <c r="H2055" i="4" s="1"/>
  <c r="D2051" i="4"/>
  <c r="E2051" i="4" s="1"/>
  <c r="F2051" i="4" s="1"/>
  <c r="G2051" i="4" s="1"/>
  <c r="H2051" i="4" s="1"/>
  <c r="D2047" i="4"/>
  <c r="E2047" i="4" s="1"/>
  <c r="F2047" i="4" s="1"/>
  <c r="G2047" i="4" s="1"/>
  <c r="H2047" i="4" s="1"/>
  <c r="D2043" i="4"/>
  <c r="E2043" i="4" s="1"/>
  <c r="F2043" i="4" s="1"/>
  <c r="G2043" i="4" s="1"/>
  <c r="H2043" i="4" s="1"/>
  <c r="D2029" i="4"/>
  <c r="E2029" i="4" s="1"/>
  <c r="F2029" i="4" s="1"/>
  <c r="G2029" i="4" s="1"/>
  <c r="H2029" i="4" s="1"/>
  <c r="D2017" i="4"/>
  <c r="E2017" i="4" s="1"/>
  <c r="F2017" i="4" s="1"/>
  <c r="G2017" i="4" s="1"/>
  <c r="H2017" i="4" s="1"/>
  <c r="D2153" i="4"/>
  <c r="E2153" i="4" s="1"/>
  <c r="F2153" i="4" s="1"/>
  <c r="G2153" i="4" s="1"/>
  <c r="H2153" i="4" s="1"/>
  <c r="D2038" i="4"/>
  <c r="E2038" i="4" s="1"/>
  <c r="F2038" i="4" s="1"/>
  <c r="G2038" i="4" s="1"/>
  <c r="H2038" i="4" s="1"/>
  <c r="D2030" i="4"/>
  <c r="E2030" i="4" s="1"/>
  <c r="F2030" i="4" s="1"/>
  <c r="G2030" i="4" s="1"/>
  <c r="H2030" i="4" s="1"/>
  <c r="D2018" i="4"/>
  <c r="E2018" i="4" s="1"/>
  <c r="F2018" i="4" s="1"/>
  <c r="G2018" i="4" s="1"/>
  <c r="H2018" i="4" s="1"/>
  <c r="D2397" i="4"/>
  <c r="E2397" i="4" s="1"/>
  <c r="F2397" i="4" s="1"/>
  <c r="G2397" i="4" s="1"/>
  <c r="H2397" i="4" s="1"/>
  <c r="D2115" i="4"/>
  <c r="E2115" i="4" s="1"/>
  <c r="F2115" i="4" s="1"/>
  <c r="G2115" i="4" s="1"/>
  <c r="H2115" i="4" s="1"/>
  <c r="D2031" i="4"/>
  <c r="E2031" i="4" s="1"/>
  <c r="F2031" i="4" s="1"/>
  <c r="G2031" i="4" s="1"/>
  <c r="H2031" i="4" s="1"/>
  <c r="D2019" i="4"/>
  <c r="E2019" i="4" s="1"/>
  <c r="F2019" i="4" s="1"/>
  <c r="G2019" i="4" s="1"/>
  <c r="H2019" i="4" s="1"/>
  <c r="D2109" i="4"/>
  <c r="E2109" i="4" s="1"/>
  <c r="F2109" i="4" s="1"/>
  <c r="G2109" i="4" s="1"/>
  <c r="H2109" i="4" s="1"/>
  <c r="D2072" i="4"/>
  <c r="E2072" i="4" s="1"/>
  <c r="F2072" i="4" s="1"/>
  <c r="G2072" i="4" s="1"/>
  <c r="H2072" i="4" s="1"/>
  <c r="D2064" i="4"/>
  <c r="E2064" i="4" s="1"/>
  <c r="F2064" i="4" s="1"/>
  <c r="G2064" i="4" s="1"/>
  <c r="H2064" i="4" s="1"/>
  <c r="D2052" i="4"/>
  <c r="E2052" i="4" s="1"/>
  <c r="F2052" i="4" s="1"/>
  <c r="G2052" i="4" s="1"/>
  <c r="H2052" i="4" s="1"/>
  <c r="D2048" i="4"/>
  <c r="E2048" i="4" s="1"/>
  <c r="F2048" i="4" s="1"/>
  <c r="G2048" i="4" s="1"/>
  <c r="H2048" i="4" s="1"/>
  <c r="D2044" i="4"/>
  <c r="E2044" i="4" s="1"/>
  <c r="F2044" i="4" s="1"/>
  <c r="G2044" i="4" s="1"/>
  <c r="H2044" i="4" s="1"/>
  <c r="D2039" i="4"/>
  <c r="E2039" i="4" s="1"/>
  <c r="F2039" i="4" s="1"/>
  <c r="G2039" i="4" s="1"/>
  <c r="H2039" i="4" s="1"/>
  <c r="D2032" i="4"/>
  <c r="E2032" i="4" s="1"/>
  <c r="F2032" i="4" s="1"/>
  <c r="G2032" i="4" s="1"/>
  <c r="H2032" i="4" s="1"/>
  <c r="D2020" i="4"/>
  <c r="E2020" i="4" s="1"/>
  <c r="F2020" i="4" s="1"/>
  <c r="G2020" i="4" s="1"/>
  <c r="H2020" i="4" s="1"/>
  <c r="D2105" i="4"/>
  <c r="E2105" i="4" s="1"/>
  <c r="F2105" i="4" s="1"/>
  <c r="G2105" i="4" s="1"/>
  <c r="H2105" i="4" s="1"/>
  <c r="D2033" i="4"/>
  <c r="E2033" i="4" s="1"/>
  <c r="F2033" i="4" s="1"/>
  <c r="G2033" i="4" s="1"/>
  <c r="H2033" i="4" s="1"/>
  <c r="D2021" i="4"/>
  <c r="E2021" i="4" s="1"/>
  <c r="F2021" i="4" s="1"/>
  <c r="G2021" i="4" s="1"/>
  <c r="H2021" i="4" s="1"/>
  <c r="D2156" i="4"/>
  <c r="E2156" i="4" s="1"/>
  <c r="F2156" i="4" s="1"/>
  <c r="G2156" i="4" s="1"/>
  <c r="H2156" i="4" s="1"/>
  <c r="D2108" i="4"/>
  <c r="E2108" i="4" s="1"/>
  <c r="F2108" i="4" s="1"/>
  <c r="G2108" i="4" s="1"/>
  <c r="H2108" i="4" s="1"/>
  <c r="D2074" i="4"/>
  <c r="E2074" i="4" s="1"/>
  <c r="F2074" i="4" s="1"/>
  <c r="G2074" i="4" s="1"/>
  <c r="H2074" i="4" s="1"/>
  <c r="D2070" i="4"/>
  <c r="E2070" i="4" s="1"/>
  <c r="F2070" i="4" s="1"/>
  <c r="G2070" i="4" s="1"/>
  <c r="H2070" i="4" s="1"/>
  <c r="D2066" i="4"/>
  <c r="E2066" i="4" s="1"/>
  <c r="F2066" i="4" s="1"/>
  <c r="G2066" i="4" s="1"/>
  <c r="H2066" i="4" s="1"/>
  <c r="D2062" i="4"/>
  <c r="E2062" i="4" s="1"/>
  <c r="F2062" i="4" s="1"/>
  <c r="G2062" i="4" s="1"/>
  <c r="H2062" i="4" s="1"/>
  <c r="D2058" i="4"/>
  <c r="E2058" i="4" s="1"/>
  <c r="F2058" i="4" s="1"/>
  <c r="G2058" i="4" s="1"/>
  <c r="H2058" i="4" s="1"/>
  <c r="D2054" i="4"/>
  <c r="E2054" i="4" s="1"/>
  <c r="F2054" i="4" s="1"/>
  <c r="G2054" i="4" s="1"/>
  <c r="H2054" i="4" s="1"/>
  <c r="D2050" i="4"/>
  <c r="E2050" i="4" s="1"/>
  <c r="F2050" i="4" s="1"/>
  <c r="G2050" i="4" s="1"/>
  <c r="H2050" i="4" s="1"/>
  <c r="D2036" i="4"/>
  <c r="E2036" i="4" s="1"/>
  <c r="F2036" i="4" s="1"/>
  <c r="G2036" i="4" s="1"/>
  <c r="H2036" i="4" s="1"/>
  <c r="D2040" i="4"/>
  <c r="E2040" i="4" s="1"/>
  <c r="F2040" i="4" s="1"/>
  <c r="G2040" i="4" s="1"/>
  <c r="H2040" i="4" s="1"/>
  <c r="D2010" i="4"/>
  <c r="E2010" i="4" s="1"/>
  <c r="F2010" i="4" s="1"/>
  <c r="G2010" i="4" s="1"/>
  <c r="H2010" i="4" s="1"/>
  <c r="D1995" i="4"/>
  <c r="E1995" i="4" s="1"/>
  <c r="F1995" i="4" s="1"/>
  <c r="G1995" i="4" s="1"/>
  <c r="H1995" i="4" s="1"/>
  <c r="D1966" i="4"/>
  <c r="E1966" i="4" s="1"/>
  <c r="F1966" i="4" s="1"/>
  <c r="G1966" i="4" s="1"/>
  <c r="H1966" i="4" s="1"/>
  <c r="D1954" i="4"/>
  <c r="E1954" i="4" s="1"/>
  <c r="F1954" i="4" s="1"/>
  <c r="G1954" i="4" s="1"/>
  <c r="H1954" i="4" s="1"/>
  <c r="D1942" i="4"/>
  <c r="E1942" i="4" s="1"/>
  <c r="F1942" i="4" s="1"/>
  <c r="G1942" i="4" s="1"/>
  <c r="H1942" i="4" s="1"/>
  <c r="D1885" i="4"/>
  <c r="E1885" i="4" s="1"/>
  <c r="F1885" i="4" s="1"/>
  <c r="G1885" i="4" s="1"/>
  <c r="H1885" i="4" s="1"/>
  <c r="D1873" i="4"/>
  <c r="E1873" i="4" s="1"/>
  <c r="F1873" i="4" s="1"/>
  <c r="G1873" i="4" s="1"/>
  <c r="H1873" i="4" s="1"/>
  <c r="D2023" i="4"/>
  <c r="E2023" i="4" s="1"/>
  <c r="F2023" i="4" s="1"/>
  <c r="G2023" i="4" s="1"/>
  <c r="H2023" i="4" s="1"/>
  <c r="D2002" i="4"/>
  <c r="E2002" i="4" s="1"/>
  <c r="F2002" i="4" s="1"/>
  <c r="G2002" i="4" s="1"/>
  <c r="H2002" i="4" s="1"/>
  <c r="D1983" i="4"/>
  <c r="E1983" i="4" s="1"/>
  <c r="F1983" i="4" s="1"/>
  <c r="G1983" i="4" s="1"/>
  <c r="H1983" i="4" s="1"/>
  <c r="D1971" i="4"/>
  <c r="E1971" i="4" s="1"/>
  <c r="F1971" i="4" s="1"/>
  <c r="G1971" i="4" s="1"/>
  <c r="H1971" i="4" s="1"/>
  <c r="D1947" i="4"/>
  <c r="E1947" i="4" s="1"/>
  <c r="F1947" i="4" s="1"/>
  <c r="G1947" i="4" s="1"/>
  <c r="H1947" i="4" s="1"/>
  <c r="D1934" i="4"/>
  <c r="E1934" i="4" s="1"/>
  <c r="F1934" i="4" s="1"/>
  <c r="G1934" i="4" s="1"/>
  <c r="H1934" i="4" s="1"/>
  <c r="D1931" i="4"/>
  <c r="E1931" i="4" s="1"/>
  <c r="F1931" i="4" s="1"/>
  <c r="G1931" i="4" s="1"/>
  <c r="H1931" i="4" s="1"/>
  <c r="D1925" i="4"/>
  <c r="E1925" i="4" s="1"/>
  <c r="F1925" i="4" s="1"/>
  <c r="G1925" i="4" s="1"/>
  <c r="H1925" i="4" s="1"/>
  <c r="D1922" i="4"/>
  <c r="E1922" i="4" s="1"/>
  <c r="F1922" i="4" s="1"/>
  <c r="G1922" i="4" s="1"/>
  <c r="H1922" i="4" s="1"/>
  <c r="D1918" i="4"/>
  <c r="E1918" i="4" s="1"/>
  <c r="F1918" i="4" s="1"/>
  <c r="G1918" i="4" s="1"/>
  <c r="H1918" i="4" s="1"/>
  <c r="D1914" i="4"/>
  <c r="E1914" i="4" s="1"/>
  <c r="F1914" i="4" s="1"/>
  <c r="G1914" i="4" s="1"/>
  <c r="H1914" i="4" s="1"/>
  <c r="D1908" i="4"/>
  <c r="E1908" i="4" s="1"/>
  <c r="F1908" i="4" s="1"/>
  <c r="G1908" i="4" s="1"/>
  <c r="H1908" i="4" s="1"/>
  <c r="D1896" i="4"/>
  <c r="E1896" i="4" s="1"/>
  <c r="F1896" i="4" s="1"/>
  <c r="G1896" i="4" s="1"/>
  <c r="H1896" i="4" s="1"/>
  <c r="D1886" i="4"/>
  <c r="E1886" i="4" s="1"/>
  <c r="F1886" i="4" s="1"/>
  <c r="G1886" i="4" s="1"/>
  <c r="H1886" i="4" s="1"/>
  <c r="D1874" i="4"/>
  <c r="E1874" i="4" s="1"/>
  <c r="F1874" i="4" s="1"/>
  <c r="G1874" i="4" s="1"/>
  <c r="H1874" i="4" s="1"/>
  <c r="D1997" i="4"/>
  <c r="E1997" i="4" s="1"/>
  <c r="F1997" i="4" s="1"/>
  <c r="G1997" i="4" s="1"/>
  <c r="H1997" i="4" s="1"/>
  <c r="D1976" i="4"/>
  <c r="E1976" i="4" s="1"/>
  <c r="F1976" i="4" s="1"/>
  <c r="G1976" i="4" s="1"/>
  <c r="H1976" i="4" s="1"/>
  <c r="D1964" i="4"/>
  <c r="E1964" i="4" s="1"/>
  <c r="F1964" i="4" s="1"/>
  <c r="G1964" i="4" s="1"/>
  <c r="H1964" i="4" s="1"/>
  <c r="D1952" i="4"/>
  <c r="E1952" i="4" s="1"/>
  <c r="F1952" i="4" s="1"/>
  <c r="G1952" i="4" s="1"/>
  <c r="H1952" i="4" s="1"/>
  <c r="D1940" i="4"/>
  <c r="E1940" i="4" s="1"/>
  <c r="F1940" i="4" s="1"/>
  <c r="G1940" i="4" s="1"/>
  <c r="H1940" i="4" s="1"/>
  <c r="D2013" i="4"/>
  <c r="E2013" i="4" s="1"/>
  <c r="F2013" i="4" s="1"/>
  <c r="G2013" i="4" s="1"/>
  <c r="H2013" i="4" s="1"/>
  <c r="D2004" i="4"/>
  <c r="E2004" i="4" s="1"/>
  <c r="F2004" i="4" s="1"/>
  <c r="G2004" i="4" s="1"/>
  <c r="H2004" i="4" s="1"/>
  <c r="D1992" i="4"/>
  <c r="E1992" i="4" s="1"/>
  <c r="F1992" i="4" s="1"/>
  <c r="G1992" i="4" s="1"/>
  <c r="H1992" i="4" s="1"/>
  <c r="D1990" i="4"/>
  <c r="E1990" i="4" s="1"/>
  <c r="F1990" i="4" s="1"/>
  <c r="G1990" i="4" s="1"/>
  <c r="H1990" i="4" s="1"/>
  <c r="D1988" i="4"/>
  <c r="E1988" i="4" s="1"/>
  <c r="F1988" i="4" s="1"/>
  <c r="G1988" i="4" s="1"/>
  <c r="H1988" i="4" s="1"/>
  <c r="D1981" i="4"/>
  <c r="E1981" i="4" s="1"/>
  <c r="F1981" i="4" s="1"/>
  <c r="G1981" i="4" s="1"/>
  <c r="H1981" i="4" s="1"/>
  <c r="D1969" i="4"/>
  <c r="E1969" i="4" s="1"/>
  <c r="F1969" i="4" s="1"/>
  <c r="G1969" i="4" s="1"/>
  <c r="H1969" i="4" s="1"/>
  <c r="D1957" i="4"/>
  <c r="E1957" i="4" s="1"/>
  <c r="F1957" i="4" s="1"/>
  <c r="G1957" i="4" s="1"/>
  <c r="H1957" i="4" s="1"/>
  <c r="D1945" i="4"/>
  <c r="E1945" i="4" s="1"/>
  <c r="F1945" i="4" s="1"/>
  <c r="G1945" i="4" s="1"/>
  <c r="H1945" i="4" s="1"/>
  <c r="D1909" i="4"/>
  <c r="E1909" i="4" s="1"/>
  <c r="F1909" i="4" s="1"/>
  <c r="G1909" i="4" s="1"/>
  <c r="H1909" i="4" s="1"/>
  <c r="D1897" i="4"/>
  <c r="E1897" i="4" s="1"/>
  <c r="F1897" i="4" s="1"/>
  <c r="G1897" i="4" s="1"/>
  <c r="H1897" i="4" s="1"/>
  <c r="D1888" i="4"/>
  <c r="E1888" i="4" s="1"/>
  <c r="F1888" i="4" s="1"/>
  <c r="G1888" i="4" s="1"/>
  <c r="H1888" i="4" s="1"/>
  <c r="D1876" i="4"/>
  <c r="E1876" i="4" s="1"/>
  <c r="F1876" i="4" s="1"/>
  <c r="G1876" i="4" s="1"/>
  <c r="H1876" i="4" s="1"/>
  <c r="D2158" i="4"/>
  <c r="E2158" i="4" s="1"/>
  <c r="F2158" i="4" s="1"/>
  <c r="G2158" i="4" s="1"/>
  <c r="H2158" i="4" s="1"/>
  <c r="D2127" i="4"/>
  <c r="E2127" i="4" s="1"/>
  <c r="F2127" i="4" s="1"/>
  <c r="G2127" i="4" s="1"/>
  <c r="H2127" i="4" s="1"/>
  <c r="D2117" i="4"/>
  <c r="E2117" i="4" s="1"/>
  <c r="F2117" i="4" s="1"/>
  <c r="G2117" i="4" s="1"/>
  <c r="H2117" i="4" s="1"/>
  <c r="D2022" i="4"/>
  <c r="E2022" i="4" s="1"/>
  <c r="F2022" i="4" s="1"/>
  <c r="G2022" i="4" s="1"/>
  <c r="H2022" i="4" s="1"/>
  <c r="D2009" i="4"/>
  <c r="E2009" i="4" s="1"/>
  <c r="F2009" i="4" s="1"/>
  <c r="G2009" i="4" s="1"/>
  <c r="H2009" i="4" s="1"/>
  <c r="D1999" i="4"/>
  <c r="E1999" i="4" s="1"/>
  <c r="F1999" i="4" s="1"/>
  <c r="G1999" i="4" s="1"/>
  <c r="H1999" i="4" s="1"/>
  <c r="D1986" i="4"/>
  <c r="E1986" i="4" s="1"/>
  <c r="F1986" i="4" s="1"/>
  <c r="G1986" i="4" s="1"/>
  <c r="H1986" i="4" s="1"/>
  <c r="D1974" i="4"/>
  <c r="E1974" i="4" s="1"/>
  <c r="F1974" i="4" s="1"/>
  <c r="G1974" i="4" s="1"/>
  <c r="H1974" i="4" s="1"/>
  <c r="D1962" i="4"/>
  <c r="E1962" i="4" s="1"/>
  <c r="F1962" i="4" s="1"/>
  <c r="G1962" i="4" s="1"/>
  <c r="H1962" i="4" s="1"/>
  <c r="D1950" i="4"/>
  <c r="E1950" i="4" s="1"/>
  <c r="F1950" i="4" s="1"/>
  <c r="G1950" i="4" s="1"/>
  <c r="H1950" i="4" s="1"/>
  <c r="D1919" i="4"/>
  <c r="E1919" i="4" s="1"/>
  <c r="F1919" i="4" s="1"/>
  <c r="G1919" i="4" s="1"/>
  <c r="H1919" i="4" s="1"/>
  <c r="D1994" i="4"/>
  <c r="E1994" i="4" s="1"/>
  <c r="F1994" i="4" s="1"/>
  <c r="G1994" i="4" s="1"/>
  <c r="H1994" i="4" s="1"/>
  <c r="D1979" i="4"/>
  <c r="E1979" i="4" s="1"/>
  <c r="F1979" i="4" s="1"/>
  <c r="G1979" i="4" s="1"/>
  <c r="H1979" i="4" s="1"/>
  <c r="D1955" i="4"/>
  <c r="E1955" i="4" s="1"/>
  <c r="F1955" i="4" s="1"/>
  <c r="G1955" i="4" s="1"/>
  <c r="H1955" i="4" s="1"/>
  <c r="D1943" i="4"/>
  <c r="E1943" i="4" s="1"/>
  <c r="F1943" i="4" s="1"/>
  <c r="G1943" i="4" s="1"/>
  <c r="H1943" i="4" s="1"/>
  <c r="D1938" i="4"/>
  <c r="E1938" i="4" s="1"/>
  <c r="F1938" i="4" s="1"/>
  <c r="G1938" i="4" s="1"/>
  <c r="H1938" i="4" s="1"/>
  <c r="D1935" i="4"/>
  <c r="E1935" i="4" s="1"/>
  <c r="F1935" i="4" s="1"/>
  <c r="G1935" i="4" s="1"/>
  <c r="H1935" i="4" s="1"/>
  <c r="D1926" i="4"/>
  <c r="E1926" i="4" s="1"/>
  <c r="F1926" i="4" s="1"/>
  <c r="G1926" i="4" s="1"/>
  <c r="H1926" i="4" s="1"/>
  <c r="D1923" i="4"/>
  <c r="E1923" i="4" s="1"/>
  <c r="F1923" i="4" s="1"/>
  <c r="G1923" i="4" s="1"/>
  <c r="H1923" i="4" s="1"/>
  <c r="D1910" i="4"/>
  <c r="E1910" i="4" s="1"/>
  <c r="F1910" i="4" s="1"/>
  <c r="G1910" i="4" s="1"/>
  <c r="H1910" i="4" s="1"/>
  <c r="D1904" i="4"/>
  <c r="E1904" i="4" s="1"/>
  <c r="F1904" i="4" s="1"/>
  <c r="G1904" i="4" s="1"/>
  <c r="H1904" i="4" s="1"/>
  <c r="D1898" i="4"/>
  <c r="E1898" i="4" s="1"/>
  <c r="F1898" i="4" s="1"/>
  <c r="G1898" i="4" s="1"/>
  <c r="H1898" i="4" s="1"/>
  <c r="D1878" i="4"/>
  <c r="E1878" i="4" s="1"/>
  <c r="F1878" i="4" s="1"/>
  <c r="G1878" i="4" s="1"/>
  <c r="H1878" i="4" s="1"/>
  <c r="D2065" i="4"/>
  <c r="E2065" i="4" s="1"/>
  <c r="F2065" i="4" s="1"/>
  <c r="G2065" i="4" s="1"/>
  <c r="H2065" i="4" s="1"/>
  <c r="D2053" i="4"/>
  <c r="E2053" i="4" s="1"/>
  <c r="F2053" i="4" s="1"/>
  <c r="G2053" i="4" s="1"/>
  <c r="H2053" i="4" s="1"/>
  <c r="D2049" i="4"/>
  <c r="E2049" i="4" s="1"/>
  <c r="F2049" i="4" s="1"/>
  <c r="G2049" i="4" s="1"/>
  <c r="H2049" i="4" s="1"/>
  <c r="D2045" i="4"/>
  <c r="E2045" i="4" s="1"/>
  <c r="F2045" i="4" s="1"/>
  <c r="G2045" i="4" s="1"/>
  <c r="H2045" i="4" s="1"/>
  <c r="D2011" i="4"/>
  <c r="E2011" i="4" s="1"/>
  <c r="F2011" i="4" s="1"/>
  <c r="G2011" i="4" s="1"/>
  <c r="H2011" i="4" s="1"/>
  <c r="D1998" i="4"/>
  <c r="E1998" i="4" s="1"/>
  <c r="F1998" i="4" s="1"/>
  <c r="G1998" i="4" s="1"/>
  <c r="H1998" i="4" s="1"/>
  <c r="D1991" i="4"/>
  <c r="E1991" i="4" s="1"/>
  <c r="F1991" i="4" s="1"/>
  <c r="G1991" i="4" s="1"/>
  <c r="H1991" i="4" s="1"/>
  <c r="D1989" i="4"/>
  <c r="E1989" i="4" s="1"/>
  <c r="F1989" i="4" s="1"/>
  <c r="G1989" i="4" s="1"/>
  <c r="H1989" i="4" s="1"/>
  <c r="D1963" i="4"/>
  <c r="E1963" i="4" s="1"/>
  <c r="F1963" i="4" s="1"/>
  <c r="G1963" i="4" s="1"/>
  <c r="H1963" i="4" s="1"/>
  <c r="D1936" i="4"/>
  <c r="E1936" i="4" s="1"/>
  <c r="F1936" i="4" s="1"/>
  <c r="G1936" i="4" s="1"/>
  <c r="H1936" i="4" s="1"/>
  <c r="D1933" i="4"/>
  <c r="E1933" i="4" s="1"/>
  <c r="F1933" i="4" s="1"/>
  <c r="G1933" i="4" s="1"/>
  <c r="H1933" i="4" s="1"/>
  <c r="D1930" i="4"/>
  <c r="E1930" i="4" s="1"/>
  <c r="F1930" i="4" s="1"/>
  <c r="G1930" i="4" s="1"/>
  <c r="H1930" i="4" s="1"/>
  <c r="D1927" i="4"/>
  <c r="E1927" i="4" s="1"/>
  <c r="F1927" i="4" s="1"/>
  <c r="G1927" i="4" s="1"/>
  <c r="H1927" i="4" s="1"/>
  <c r="D1924" i="4"/>
  <c r="E1924" i="4" s="1"/>
  <c r="F1924" i="4" s="1"/>
  <c r="G1924" i="4" s="1"/>
  <c r="H1924" i="4" s="1"/>
  <c r="D1912" i="4"/>
  <c r="E1912" i="4" s="1"/>
  <c r="F1912" i="4" s="1"/>
  <c r="G1912" i="4" s="1"/>
  <c r="H1912" i="4" s="1"/>
  <c r="D1906" i="4"/>
  <c r="E1906" i="4" s="1"/>
  <c r="F1906" i="4" s="1"/>
  <c r="G1906" i="4" s="1"/>
  <c r="H1906" i="4" s="1"/>
  <c r="D2150" i="4"/>
  <c r="E2150" i="4" s="1"/>
  <c r="F2150" i="4" s="1"/>
  <c r="G2150" i="4" s="1"/>
  <c r="H2150" i="4" s="1"/>
  <c r="D2114" i="4"/>
  <c r="E2114" i="4" s="1"/>
  <c r="F2114" i="4" s="1"/>
  <c r="G2114" i="4" s="1"/>
  <c r="H2114" i="4" s="1"/>
  <c r="D2041" i="4"/>
  <c r="E2041" i="4" s="1"/>
  <c r="F2041" i="4" s="1"/>
  <c r="G2041" i="4" s="1"/>
  <c r="H2041" i="4" s="1"/>
  <c r="D2024" i="4"/>
  <c r="E2024" i="4" s="1"/>
  <c r="F2024" i="4" s="1"/>
  <c r="G2024" i="4" s="1"/>
  <c r="H2024" i="4" s="1"/>
  <c r="D2005" i="4"/>
  <c r="E2005" i="4" s="1"/>
  <c r="F2005" i="4" s="1"/>
  <c r="G2005" i="4" s="1"/>
  <c r="H2005" i="4" s="1"/>
  <c r="D1993" i="4"/>
  <c r="E1993" i="4" s="1"/>
  <c r="F1993" i="4" s="1"/>
  <c r="G1993" i="4" s="1"/>
  <c r="H1993" i="4" s="1"/>
  <c r="D1980" i="4"/>
  <c r="E1980" i="4" s="1"/>
  <c r="F1980" i="4" s="1"/>
  <c r="G1980" i="4" s="1"/>
  <c r="H1980" i="4" s="1"/>
  <c r="D1968" i="4"/>
  <c r="E1968" i="4" s="1"/>
  <c r="F1968" i="4" s="1"/>
  <c r="G1968" i="4" s="1"/>
  <c r="H1968" i="4" s="1"/>
  <c r="D1956" i="4"/>
  <c r="E1956" i="4" s="1"/>
  <c r="F1956" i="4" s="1"/>
  <c r="G1956" i="4" s="1"/>
  <c r="H1956" i="4" s="1"/>
  <c r="D2126" i="4"/>
  <c r="E2126" i="4" s="1"/>
  <c r="F2126" i="4" s="1"/>
  <c r="G2126" i="4" s="1"/>
  <c r="H2126" i="4" s="1"/>
  <c r="D2001" i="4"/>
  <c r="E2001" i="4" s="1"/>
  <c r="F2001" i="4" s="1"/>
  <c r="G2001" i="4" s="1"/>
  <c r="H2001" i="4" s="1"/>
  <c r="D1822" i="4"/>
  <c r="E1822" i="4" s="1"/>
  <c r="F1822" i="4" s="1"/>
  <c r="G1822" i="4" s="1"/>
  <c r="H1822" i="4" s="1"/>
  <c r="D1810" i="4"/>
  <c r="E1810" i="4" s="1"/>
  <c r="F1810" i="4" s="1"/>
  <c r="G1810" i="4" s="1"/>
  <c r="H1810" i="4" s="1"/>
  <c r="D1798" i="4"/>
  <c r="E1798" i="4" s="1"/>
  <c r="F1798" i="4" s="1"/>
  <c r="G1798" i="4" s="1"/>
  <c r="H1798" i="4" s="1"/>
  <c r="D1786" i="4"/>
  <c r="E1786" i="4" s="1"/>
  <c r="F1786" i="4" s="1"/>
  <c r="G1786" i="4" s="1"/>
  <c r="H1786" i="4" s="1"/>
  <c r="D1911" i="4"/>
  <c r="E1911" i="4" s="1"/>
  <c r="F1911" i="4" s="1"/>
  <c r="G1911" i="4" s="1"/>
  <c r="H1911" i="4" s="1"/>
  <c r="D1881" i="4"/>
  <c r="E1881" i="4" s="1"/>
  <c r="F1881" i="4" s="1"/>
  <c r="G1881" i="4" s="1"/>
  <c r="H1881" i="4" s="1"/>
  <c r="D1823" i="4"/>
  <c r="E1823" i="4" s="1"/>
  <c r="F1823" i="4" s="1"/>
  <c r="G1823" i="4" s="1"/>
  <c r="H1823" i="4" s="1"/>
  <c r="D1811" i="4"/>
  <c r="E1811" i="4" s="1"/>
  <c r="F1811" i="4" s="1"/>
  <c r="G1811" i="4" s="1"/>
  <c r="H1811" i="4" s="1"/>
  <c r="D1799" i="4"/>
  <c r="E1799" i="4" s="1"/>
  <c r="F1799" i="4" s="1"/>
  <c r="G1799" i="4" s="1"/>
  <c r="H1799" i="4" s="1"/>
  <c r="D1787" i="4"/>
  <c r="E1787" i="4" s="1"/>
  <c r="F1787" i="4" s="1"/>
  <c r="G1787" i="4" s="1"/>
  <c r="H1787" i="4" s="1"/>
  <c r="D1775" i="4"/>
  <c r="E1775" i="4" s="1"/>
  <c r="F1775" i="4" s="1"/>
  <c r="G1775" i="4" s="1"/>
  <c r="H1775" i="4" s="1"/>
  <c r="D1774" i="4"/>
  <c r="E1774" i="4" s="1"/>
  <c r="F1774" i="4" s="1"/>
  <c r="G1774" i="4" s="1"/>
  <c r="H1774" i="4" s="1"/>
  <c r="D1770" i="4"/>
  <c r="E1770" i="4" s="1"/>
  <c r="F1770" i="4" s="1"/>
  <c r="G1770" i="4" s="1"/>
  <c r="H1770" i="4" s="1"/>
  <c r="D1769" i="4"/>
  <c r="E1769" i="4" s="1"/>
  <c r="F1769" i="4" s="1"/>
  <c r="G1769" i="4" s="1"/>
  <c r="H1769" i="4" s="1"/>
  <c r="D1768" i="4"/>
  <c r="E1768" i="4" s="1"/>
  <c r="F1768" i="4" s="1"/>
  <c r="G1768" i="4" s="1"/>
  <c r="H1768" i="4" s="1"/>
  <c r="D1767" i="4"/>
  <c r="E1767" i="4" s="1"/>
  <c r="F1767" i="4" s="1"/>
  <c r="G1767" i="4" s="1"/>
  <c r="H1767" i="4" s="1"/>
  <c r="D1766" i="4"/>
  <c r="E1766" i="4" s="1"/>
  <c r="F1766" i="4" s="1"/>
  <c r="G1766" i="4" s="1"/>
  <c r="H1766" i="4" s="1"/>
  <c r="D1765" i="4"/>
  <c r="E1765" i="4" s="1"/>
  <c r="F1765" i="4" s="1"/>
  <c r="G1765" i="4" s="1"/>
  <c r="H1765" i="4" s="1"/>
  <c r="D1764" i="4"/>
  <c r="E1764" i="4" s="1"/>
  <c r="F1764" i="4" s="1"/>
  <c r="G1764" i="4" s="1"/>
  <c r="H1764" i="4" s="1"/>
  <c r="D1982" i="4"/>
  <c r="E1982" i="4" s="1"/>
  <c r="F1982" i="4" s="1"/>
  <c r="G1982" i="4" s="1"/>
  <c r="H1982" i="4" s="1"/>
  <c r="D1946" i="4"/>
  <c r="E1946" i="4" s="1"/>
  <c r="F1946" i="4" s="1"/>
  <c r="G1946" i="4" s="1"/>
  <c r="H1946" i="4" s="1"/>
  <c r="D1894" i="4"/>
  <c r="E1894" i="4" s="1"/>
  <c r="F1894" i="4" s="1"/>
  <c r="G1894" i="4" s="1"/>
  <c r="H1894" i="4" s="1"/>
  <c r="D1859" i="4"/>
  <c r="E1859" i="4" s="1"/>
  <c r="F1859" i="4" s="1"/>
  <c r="G1859" i="4" s="1"/>
  <c r="H1859" i="4" s="1"/>
  <c r="D1856" i="4"/>
  <c r="E1856" i="4" s="1"/>
  <c r="F1856" i="4" s="1"/>
  <c r="G1856" i="4" s="1"/>
  <c r="H1856" i="4" s="1"/>
  <c r="D1850" i="4"/>
  <c r="E1850" i="4" s="1"/>
  <c r="F1850" i="4" s="1"/>
  <c r="G1850" i="4" s="1"/>
  <c r="H1850" i="4" s="1"/>
  <c r="D1847" i="4"/>
  <c r="E1847" i="4" s="1"/>
  <c r="F1847" i="4" s="1"/>
  <c r="G1847" i="4" s="1"/>
  <c r="H1847" i="4" s="1"/>
  <c r="D1844" i="4"/>
  <c r="E1844" i="4" s="1"/>
  <c r="F1844" i="4" s="1"/>
  <c r="G1844" i="4" s="1"/>
  <c r="H1844" i="4" s="1"/>
  <c r="D1840" i="4"/>
  <c r="E1840" i="4" s="1"/>
  <c r="F1840" i="4" s="1"/>
  <c r="G1840" i="4" s="1"/>
  <c r="H1840" i="4" s="1"/>
  <c r="D1836" i="4"/>
  <c r="E1836" i="4" s="1"/>
  <c r="F1836" i="4" s="1"/>
  <c r="G1836" i="4" s="1"/>
  <c r="H1836" i="4" s="1"/>
  <c r="D1832" i="4"/>
  <c r="E1832" i="4" s="1"/>
  <c r="F1832" i="4" s="1"/>
  <c r="G1832" i="4" s="1"/>
  <c r="H1832" i="4" s="1"/>
  <c r="D1824" i="4"/>
  <c r="E1824" i="4" s="1"/>
  <c r="F1824" i="4" s="1"/>
  <c r="G1824" i="4" s="1"/>
  <c r="H1824" i="4" s="1"/>
  <c r="D1788" i="4"/>
  <c r="E1788" i="4" s="1"/>
  <c r="F1788" i="4" s="1"/>
  <c r="G1788" i="4" s="1"/>
  <c r="H1788" i="4" s="1"/>
  <c r="D1776" i="4"/>
  <c r="E1776" i="4" s="1"/>
  <c r="F1776" i="4" s="1"/>
  <c r="G1776" i="4" s="1"/>
  <c r="H1776" i="4" s="1"/>
  <c r="D2000" i="4"/>
  <c r="E2000" i="4" s="1"/>
  <c r="F2000" i="4" s="1"/>
  <c r="G2000" i="4" s="1"/>
  <c r="H2000" i="4" s="1"/>
  <c r="D1879" i="4"/>
  <c r="E1879" i="4" s="1"/>
  <c r="F1879" i="4" s="1"/>
  <c r="G1879" i="4" s="1"/>
  <c r="H1879" i="4" s="1"/>
  <c r="D1871" i="4"/>
  <c r="E1871" i="4" s="1"/>
  <c r="F1871" i="4" s="1"/>
  <c r="G1871" i="4" s="1"/>
  <c r="H1871" i="4" s="1"/>
  <c r="D1825" i="4"/>
  <c r="E1825" i="4" s="1"/>
  <c r="F1825" i="4" s="1"/>
  <c r="G1825" i="4" s="1"/>
  <c r="H1825" i="4" s="1"/>
  <c r="D1813" i="4"/>
  <c r="E1813" i="4" s="1"/>
  <c r="F1813" i="4" s="1"/>
  <c r="G1813" i="4" s="1"/>
  <c r="H1813" i="4" s="1"/>
  <c r="D1777" i="4"/>
  <c r="E1777" i="4" s="1"/>
  <c r="F1777" i="4" s="1"/>
  <c r="G1777" i="4" s="1"/>
  <c r="H1777" i="4" s="1"/>
  <c r="D1960" i="4"/>
  <c r="E1960" i="4" s="1"/>
  <c r="F1960" i="4" s="1"/>
  <c r="G1960" i="4" s="1"/>
  <c r="H1960" i="4" s="1"/>
  <c r="D1913" i="4"/>
  <c r="E1913" i="4" s="1"/>
  <c r="F1913" i="4" s="1"/>
  <c r="G1913" i="4" s="1"/>
  <c r="H1913" i="4" s="1"/>
  <c r="D1899" i="4"/>
  <c r="E1899" i="4" s="1"/>
  <c r="F1899" i="4" s="1"/>
  <c r="G1899" i="4" s="1"/>
  <c r="H1899" i="4" s="1"/>
  <c r="D1892" i="4"/>
  <c r="E1892" i="4" s="1"/>
  <c r="F1892" i="4" s="1"/>
  <c r="G1892" i="4" s="1"/>
  <c r="H1892" i="4" s="1"/>
  <c r="D1884" i="4"/>
  <c r="E1884" i="4" s="1"/>
  <c r="F1884" i="4" s="1"/>
  <c r="G1884" i="4" s="1"/>
  <c r="H1884" i="4" s="1"/>
  <c r="D1814" i="4"/>
  <c r="E1814" i="4" s="1"/>
  <c r="F1814" i="4" s="1"/>
  <c r="G1814" i="4" s="1"/>
  <c r="H1814" i="4" s="1"/>
  <c r="D1790" i="4"/>
  <c r="E1790" i="4" s="1"/>
  <c r="F1790" i="4" s="1"/>
  <c r="G1790" i="4" s="1"/>
  <c r="H1790" i="4" s="1"/>
  <c r="D1778" i="4"/>
  <c r="E1778" i="4" s="1"/>
  <c r="F1778" i="4" s="1"/>
  <c r="G1778" i="4" s="1"/>
  <c r="H1778" i="4" s="1"/>
  <c r="D2025" i="4"/>
  <c r="E2025" i="4" s="1"/>
  <c r="F2025" i="4" s="1"/>
  <c r="G2025" i="4" s="1"/>
  <c r="H2025" i="4" s="1"/>
  <c r="D1965" i="4"/>
  <c r="E1965" i="4" s="1"/>
  <c r="F1965" i="4" s="1"/>
  <c r="G1965" i="4" s="1"/>
  <c r="H1965" i="4" s="1"/>
  <c r="D1887" i="4"/>
  <c r="E1887" i="4" s="1"/>
  <c r="F1887" i="4" s="1"/>
  <c r="G1887" i="4" s="1"/>
  <c r="H1887" i="4" s="1"/>
  <c r="D1841" i="4"/>
  <c r="E1841" i="4" s="1"/>
  <c r="F1841" i="4" s="1"/>
  <c r="G1841" i="4" s="1"/>
  <c r="H1841" i="4" s="1"/>
  <c r="D1837" i="4"/>
  <c r="E1837" i="4" s="1"/>
  <c r="F1837" i="4" s="1"/>
  <c r="G1837" i="4" s="1"/>
  <c r="H1837" i="4" s="1"/>
  <c r="D1833" i="4"/>
  <c r="E1833" i="4" s="1"/>
  <c r="F1833" i="4" s="1"/>
  <c r="G1833" i="4" s="1"/>
  <c r="H1833" i="4" s="1"/>
  <c r="D1827" i="4"/>
  <c r="E1827" i="4" s="1"/>
  <c r="F1827" i="4" s="1"/>
  <c r="G1827" i="4" s="1"/>
  <c r="H1827" i="4" s="1"/>
  <c r="D1779" i="4"/>
  <c r="E1779" i="4" s="1"/>
  <c r="F1779" i="4" s="1"/>
  <c r="G1779" i="4" s="1"/>
  <c r="H1779" i="4" s="1"/>
  <c r="D2034" i="4"/>
  <c r="E2034" i="4" s="1"/>
  <c r="F2034" i="4" s="1"/>
  <c r="G2034" i="4" s="1"/>
  <c r="H2034" i="4" s="1"/>
  <c r="D1970" i="4"/>
  <c r="E1970" i="4" s="1"/>
  <c r="F1970" i="4" s="1"/>
  <c r="G1970" i="4" s="1"/>
  <c r="H1970" i="4" s="1"/>
  <c r="D1882" i="4"/>
  <c r="E1882" i="4" s="1"/>
  <c r="F1882" i="4" s="1"/>
  <c r="G1882" i="4" s="1"/>
  <c r="H1882" i="4" s="1"/>
  <c r="D1877" i="4"/>
  <c r="E1877" i="4" s="1"/>
  <c r="F1877" i="4" s="1"/>
  <c r="G1877" i="4" s="1"/>
  <c r="H1877" i="4" s="1"/>
  <c r="D1863" i="4"/>
  <c r="E1863" i="4" s="1"/>
  <c r="F1863" i="4" s="1"/>
  <c r="G1863" i="4" s="1"/>
  <c r="H1863" i="4" s="1"/>
  <c r="D1860" i="4"/>
  <c r="E1860" i="4" s="1"/>
  <c r="F1860" i="4" s="1"/>
  <c r="G1860" i="4" s="1"/>
  <c r="H1860" i="4" s="1"/>
  <c r="D1857" i="4"/>
  <c r="E1857" i="4" s="1"/>
  <c r="F1857" i="4" s="1"/>
  <c r="G1857" i="4" s="1"/>
  <c r="H1857" i="4" s="1"/>
  <c r="D1854" i="4"/>
  <c r="E1854" i="4" s="1"/>
  <c r="F1854" i="4" s="1"/>
  <c r="G1854" i="4" s="1"/>
  <c r="H1854" i="4" s="1"/>
  <c r="D1848" i="4"/>
  <c r="E1848" i="4" s="1"/>
  <c r="F1848" i="4" s="1"/>
  <c r="G1848" i="4" s="1"/>
  <c r="H1848" i="4" s="1"/>
  <c r="D1845" i="4"/>
  <c r="E1845" i="4" s="1"/>
  <c r="F1845" i="4" s="1"/>
  <c r="G1845" i="4" s="1"/>
  <c r="H1845" i="4" s="1"/>
  <c r="D1828" i="4"/>
  <c r="E1828" i="4" s="1"/>
  <c r="F1828" i="4" s="1"/>
  <c r="G1828" i="4" s="1"/>
  <c r="H1828" i="4" s="1"/>
  <c r="D1816" i="4"/>
  <c r="E1816" i="4" s="1"/>
  <c r="F1816" i="4" s="1"/>
  <c r="G1816" i="4" s="1"/>
  <c r="H1816" i="4" s="1"/>
  <c r="D1804" i="4"/>
  <c r="E1804" i="4" s="1"/>
  <c r="F1804" i="4" s="1"/>
  <c r="G1804" i="4" s="1"/>
  <c r="H1804" i="4" s="1"/>
  <c r="D1792" i="4"/>
  <c r="E1792" i="4" s="1"/>
  <c r="F1792" i="4" s="1"/>
  <c r="G1792" i="4" s="1"/>
  <c r="H1792" i="4" s="1"/>
  <c r="D1996" i="4"/>
  <c r="E1996" i="4" s="1"/>
  <c r="F1996" i="4" s="1"/>
  <c r="G1996" i="4" s="1"/>
  <c r="H1996" i="4" s="1"/>
  <c r="D1953" i="4"/>
  <c r="E1953" i="4" s="1"/>
  <c r="F1953" i="4" s="1"/>
  <c r="G1953" i="4" s="1"/>
  <c r="H1953" i="4" s="1"/>
  <c r="D1920" i="4"/>
  <c r="E1920" i="4" s="1"/>
  <c r="F1920" i="4" s="1"/>
  <c r="G1920" i="4" s="1"/>
  <c r="H1920" i="4" s="1"/>
  <c r="D1917" i="4"/>
  <c r="E1917" i="4" s="1"/>
  <c r="F1917" i="4" s="1"/>
  <c r="G1917" i="4" s="1"/>
  <c r="H1917" i="4" s="1"/>
  <c r="D1893" i="4"/>
  <c r="E1893" i="4" s="1"/>
  <c r="F1893" i="4" s="1"/>
  <c r="G1893" i="4" s="1"/>
  <c r="H1893" i="4" s="1"/>
  <c r="D1830" i="4"/>
  <c r="E1830" i="4" s="1"/>
  <c r="F1830" i="4" s="1"/>
  <c r="G1830" i="4" s="1"/>
  <c r="H1830" i="4" s="1"/>
  <c r="D1783" i="4"/>
  <c r="E1783" i="4" s="1"/>
  <c r="F1783" i="4" s="1"/>
  <c r="G1783" i="4" s="1"/>
  <c r="H1783" i="4" s="1"/>
  <c r="D2003" i="4"/>
  <c r="E2003" i="4" s="1"/>
  <c r="F2003" i="4" s="1"/>
  <c r="G2003" i="4" s="1"/>
  <c r="H2003" i="4" s="1"/>
  <c r="D1958" i="4"/>
  <c r="E1958" i="4" s="1"/>
  <c r="F1958" i="4" s="1"/>
  <c r="G1958" i="4" s="1"/>
  <c r="H1958" i="4" s="1"/>
  <c r="D1907" i="4"/>
  <c r="E1907" i="4" s="1"/>
  <c r="F1907" i="4" s="1"/>
  <c r="G1907" i="4" s="1"/>
  <c r="H1907" i="4" s="1"/>
  <c r="D1900" i="4"/>
  <c r="E1900" i="4" s="1"/>
  <c r="F1900" i="4" s="1"/>
  <c r="G1900" i="4" s="1"/>
  <c r="H1900" i="4" s="1"/>
  <c r="D1870" i="4"/>
  <c r="E1870" i="4" s="1"/>
  <c r="F1870" i="4" s="1"/>
  <c r="G1870" i="4" s="1"/>
  <c r="H1870" i="4" s="1"/>
  <c r="D1864" i="4"/>
  <c r="E1864" i="4" s="1"/>
  <c r="F1864" i="4" s="1"/>
  <c r="G1864" i="4" s="1"/>
  <c r="H1864" i="4" s="1"/>
  <c r="D1861" i="4"/>
  <c r="E1861" i="4" s="1"/>
  <c r="F1861" i="4" s="1"/>
  <c r="G1861" i="4" s="1"/>
  <c r="H1861" i="4" s="1"/>
  <c r="D1858" i="4"/>
  <c r="E1858" i="4" s="1"/>
  <c r="F1858" i="4" s="1"/>
  <c r="G1858" i="4" s="1"/>
  <c r="H1858" i="4" s="1"/>
  <c r="D1855" i="4"/>
  <c r="E1855" i="4" s="1"/>
  <c r="F1855" i="4" s="1"/>
  <c r="G1855" i="4" s="1"/>
  <c r="H1855" i="4" s="1"/>
  <c r="D1852" i="4"/>
  <c r="E1852" i="4" s="1"/>
  <c r="F1852" i="4" s="1"/>
  <c r="G1852" i="4" s="1"/>
  <c r="H1852" i="4" s="1"/>
  <c r="D1849" i="4"/>
  <c r="E1849" i="4" s="1"/>
  <c r="F1849" i="4" s="1"/>
  <c r="G1849" i="4" s="1"/>
  <c r="H1849" i="4" s="1"/>
  <c r="D1846" i="4"/>
  <c r="E1846" i="4" s="1"/>
  <c r="F1846" i="4" s="1"/>
  <c r="G1846" i="4" s="1"/>
  <c r="H1846" i="4" s="1"/>
  <c r="D1820" i="4"/>
  <c r="E1820" i="4" s="1"/>
  <c r="F1820" i="4" s="1"/>
  <c r="G1820" i="4" s="1"/>
  <c r="H1820" i="4" s="1"/>
  <c r="D1808" i="4"/>
  <c r="E1808" i="4" s="1"/>
  <c r="F1808" i="4" s="1"/>
  <c r="G1808" i="4" s="1"/>
  <c r="H1808" i="4" s="1"/>
  <c r="D1796" i="4"/>
  <c r="E1796" i="4" s="1"/>
  <c r="F1796" i="4" s="1"/>
  <c r="G1796" i="4" s="1"/>
  <c r="H1796" i="4" s="1"/>
  <c r="D1784" i="4"/>
  <c r="E1784" i="4" s="1"/>
  <c r="F1784" i="4" s="1"/>
  <c r="G1784" i="4" s="1"/>
  <c r="H1784" i="4" s="1"/>
  <c r="D1763" i="4"/>
  <c r="E1763" i="4" s="1"/>
  <c r="F1763" i="4" s="1"/>
  <c r="G1763" i="4" s="1"/>
  <c r="H1763" i="4" s="1"/>
  <c r="D1757" i="4"/>
  <c r="E1757" i="4" s="1"/>
  <c r="F1757" i="4" s="1"/>
  <c r="G1757" i="4" s="1"/>
  <c r="H1757" i="4" s="1"/>
  <c r="D1754" i="4"/>
  <c r="E1754" i="4" s="1"/>
  <c r="F1754" i="4" s="1"/>
  <c r="G1754" i="4" s="1"/>
  <c r="H1754" i="4" s="1"/>
  <c r="D1746" i="4"/>
  <c r="E1746" i="4" s="1"/>
  <c r="F1746" i="4" s="1"/>
  <c r="G1746" i="4" s="1"/>
  <c r="H1746" i="4" s="1"/>
  <c r="D1872" i="4"/>
  <c r="E1872" i="4" s="1"/>
  <c r="F1872" i="4" s="1"/>
  <c r="G1872" i="4" s="1"/>
  <c r="H1872" i="4" s="1"/>
  <c r="D1842" i="4"/>
  <c r="E1842" i="4" s="1"/>
  <c r="F1842" i="4" s="1"/>
  <c r="G1842" i="4" s="1"/>
  <c r="H1842" i="4" s="1"/>
  <c r="D1636" i="4"/>
  <c r="E1636" i="4" s="1"/>
  <c r="F1636" i="4" s="1"/>
  <c r="G1636" i="4" s="1"/>
  <c r="H1636" i="4" s="1"/>
  <c r="D1630" i="4"/>
  <c r="E1630" i="4" s="1"/>
  <c r="F1630" i="4" s="1"/>
  <c r="G1630" i="4" s="1"/>
  <c r="H1630" i="4" s="1"/>
  <c r="D1624" i="4"/>
  <c r="E1624" i="4" s="1"/>
  <c r="F1624" i="4" s="1"/>
  <c r="G1624" i="4" s="1"/>
  <c r="H1624" i="4" s="1"/>
  <c r="D1612" i="4"/>
  <c r="E1612" i="4" s="1"/>
  <c r="F1612" i="4" s="1"/>
  <c r="G1612" i="4" s="1"/>
  <c r="H1612" i="4" s="1"/>
  <c r="D1606" i="4"/>
  <c r="E1606" i="4" s="1"/>
  <c r="F1606" i="4" s="1"/>
  <c r="G1606" i="4" s="1"/>
  <c r="H1606" i="4" s="1"/>
  <c r="D1600" i="4"/>
  <c r="E1600" i="4" s="1"/>
  <c r="F1600" i="4" s="1"/>
  <c r="G1600" i="4" s="1"/>
  <c r="H1600" i="4" s="1"/>
  <c r="D1594" i="4"/>
  <c r="E1594" i="4" s="1"/>
  <c r="F1594" i="4" s="1"/>
  <c r="G1594" i="4" s="1"/>
  <c r="H1594" i="4" s="1"/>
  <c r="D1582" i="4"/>
  <c r="E1582" i="4" s="1"/>
  <c r="F1582" i="4" s="1"/>
  <c r="G1582" i="4" s="1"/>
  <c r="H1582" i="4" s="1"/>
  <c r="D1576" i="4"/>
  <c r="E1576" i="4" s="1"/>
  <c r="F1576" i="4" s="1"/>
  <c r="G1576" i="4" s="1"/>
  <c r="H1576" i="4" s="1"/>
  <c r="D1570" i="4"/>
  <c r="E1570" i="4" s="1"/>
  <c r="F1570" i="4" s="1"/>
  <c r="G1570" i="4" s="1"/>
  <c r="H1570" i="4" s="1"/>
  <c r="D1891" i="4"/>
  <c r="E1891" i="4" s="1"/>
  <c r="F1891" i="4" s="1"/>
  <c r="G1891" i="4" s="1"/>
  <c r="H1891" i="4" s="1"/>
  <c r="D1831" i="4"/>
  <c r="E1831" i="4" s="1"/>
  <c r="F1831" i="4" s="1"/>
  <c r="G1831" i="4" s="1"/>
  <c r="H1831" i="4" s="1"/>
  <c r="D1809" i="4"/>
  <c r="E1809" i="4" s="1"/>
  <c r="F1809" i="4" s="1"/>
  <c r="G1809" i="4" s="1"/>
  <c r="H1809" i="4" s="1"/>
  <c r="D1741" i="4"/>
  <c r="E1741" i="4" s="1"/>
  <c r="F1741" i="4" s="1"/>
  <c r="G1741" i="4" s="1"/>
  <c r="H1741" i="4" s="1"/>
  <c r="D1738" i="4"/>
  <c r="E1738" i="4" s="1"/>
  <c r="F1738" i="4" s="1"/>
  <c r="G1738" i="4" s="1"/>
  <c r="H1738" i="4" s="1"/>
  <c r="D1735" i="4"/>
  <c r="E1735" i="4" s="1"/>
  <c r="F1735" i="4" s="1"/>
  <c r="G1735" i="4" s="1"/>
  <c r="H1735" i="4" s="1"/>
  <c r="D1732" i="4"/>
  <c r="E1732" i="4" s="1"/>
  <c r="F1732" i="4" s="1"/>
  <c r="G1732" i="4" s="1"/>
  <c r="H1732" i="4" s="1"/>
  <c r="D1729" i="4"/>
  <c r="E1729" i="4" s="1"/>
  <c r="F1729" i="4" s="1"/>
  <c r="G1729" i="4" s="1"/>
  <c r="H1729" i="4" s="1"/>
  <c r="D1726" i="4"/>
  <c r="E1726" i="4" s="1"/>
  <c r="F1726" i="4" s="1"/>
  <c r="G1726" i="4" s="1"/>
  <c r="H1726" i="4" s="1"/>
  <c r="D1723" i="4"/>
  <c r="E1723" i="4" s="1"/>
  <c r="F1723" i="4" s="1"/>
  <c r="G1723" i="4" s="1"/>
  <c r="H1723" i="4" s="1"/>
  <c r="D1720" i="4"/>
  <c r="E1720" i="4" s="1"/>
  <c r="F1720" i="4" s="1"/>
  <c r="G1720" i="4" s="1"/>
  <c r="H1720" i="4" s="1"/>
  <c r="D1717" i="4"/>
  <c r="E1717" i="4" s="1"/>
  <c r="F1717" i="4" s="1"/>
  <c r="G1717" i="4" s="1"/>
  <c r="H1717" i="4" s="1"/>
  <c r="D1705" i="4"/>
  <c r="E1705" i="4" s="1"/>
  <c r="F1705" i="4" s="1"/>
  <c r="G1705" i="4" s="1"/>
  <c r="H1705" i="4" s="1"/>
  <c r="D1702" i="4"/>
  <c r="E1702" i="4" s="1"/>
  <c r="F1702" i="4" s="1"/>
  <c r="G1702" i="4" s="1"/>
  <c r="H1702" i="4" s="1"/>
  <c r="D1699" i="4"/>
  <c r="E1699" i="4" s="1"/>
  <c r="F1699" i="4" s="1"/>
  <c r="G1699" i="4" s="1"/>
  <c r="H1699" i="4" s="1"/>
  <c r="D1696" i="4"/>
  <c r="E1696" i="4" s="1"/>
  <c r="F1696" i="4" s="1"/>
  <c r="G1696" i="4" s="1"/>
  <c r="H1696" i="4" s="1"/>
  <c r="D1693" i="4"/>
  <c r="E1693" i="4" s="1"/>
  <c r="F1693" i="4" s="1"/>
  <c r="G1693" i="4" s="1"/>
  <c r="H1693" i="4" s="1"/>
  <c r="D1690" i="4"/>
  <c r="E1690" i="4" s="1"/>
  <c r="F1690" i="4" s="1"/>
  <c r="G1690" i="4" s="1"/>
  <c r="H1690" i="4" s="1"/>
  <c r="D1687" i="4"/>
  <c r="E1687" i="4" s="1"/>
  <c r="F1687" i="4" s="1"/>
  <c r="G1687" i="4" s="1"/>
  <c r="H1687" i="4" s="1"/>
  <c r="D1684" i="4"/>
  <c r="E1684" i="4" s="1"/>
  <c r="F1684" i="4" s="1"/>
  <c r="G1684" i="4" s="1"/>
  <c r="H1684" i="4" s="1"/>
  <c r="D1681" i="4"/>
  <c r="E1681" i="4" s="1"/>
  <c r="F1681" i="4" s="1"/>
  <c r="G1681" i="4" s="1"/>
  <c r="H1681" i="4" s="1"/>
  <c r="D1678" i="4"/>
  <c r="E1678" i="4" s="1"/>
  <c r="F1678" i="4" s="1"/>
  <c r="G1678" i="4" s="1"/>
  <c r="H1678" i="4" s="1"/>
  <c r="D1948" i="4"/>
  <c r="E1948" i="4" s="1"/>
  <c r="F1948" i="4" s="1"/>
  <c r="G1948" i="4" s="1"/>
  <c r="H1948" i="4" s="1"/>
  <c r="D1782" i="4"/>
  <c r="E1782" i="4" s="1"/>
  <c r="F1782" i="4" s="1"/>
  <c r="G1782" i="4" s="1"/>
  <c r="H1782" i="4" s="1"/>
  <c r="D1762" i="4"/>
  <c r="E1762" i="4" s="1"/>
  <c r="F1762" i="4" s="1"/>
  <c r="G1762" i="4" s="1"/>
  <c r="H1762" i="4" s="1"/>
  <c r="D1883" i="4"/>
  <c r="E1883" i="4" s="1"/>
  <c r="F1883" i="4" s="1"/>
  <c r="G1883" i="4" s="1"/>
  <c r="H1883" i="4" s="1"/>
  <c r="D1835" i="4"/>
  <c r="E1835" i="4" s="1"/>
  <c r="F1835" i="4" s="1"/>
  <c r="G1835" i="4" s="1"/>
  <c r="H1835" i="4" s="1"/>
  <c r="D1821" i="4"/>
  <c r="E1821" i="4" s="1"/>
  <c r="F1821" i="4" s="1"/>
  <c r="G1821" i="4" s="1"/>
  <c r="H1821" i="4" s="1"/>
  <c r="D1753" i="4"/>
  <c r="E1753" i="4" s="1"/>
  <c r="F1753" i="4" s="1"/>
  <c r="G1753" i="4" s="1"/>
  <c r="H1753" i="4" s="1"/>
  <c r="D1751" i="4"/>
  <c r="E1751" i="4" s="1"/>
  <c r="F1751" i="4" s="1"/>
  <c r="G1751" i="4" s="1"/>
  <c r="H1751" i="4" s="1"/>
  <c r="D1749" i="4"/>
  <c r="E1749" i="4" s="1"/>
  <c r="F1749" i="4" s="1"/>
  <c r="G1749" i="4" s="1"/>
  <c r="H1749" i="4" s="1"/>
  <c r="D1747" i="4"/>
  <c r="E1747" i="4" s="1"/>
  <c r="F1747" i="4" s="1"/>
  <c r="G1747" i="4" s="1"/>
  <c r="H1747" i="4" s="1"/>
  <c r="D1642" i="4"/>
  <c r="E1642" i="4" s="1"/>
  <c r="F1642" i="4" s="1"/>
  <c r="G1642" i="4" s="1"/>
  <c r="H1642" i="4" s="1"/>
  <c r="D1632" i="4"/>
  <c r="E1632" i="4" s="1"/>
  <c r="F1632" i="4" s="1"/>
  <c r="G1632" i="4" s="1"/>
  <c r="H1632" i="4" s="1"/>
  <c r="D1626" i="4"/>
  <c r="E1626" i="4" s="1"/>
  <c r="F1626" i="4" s="1"/>
  <c r="G1626" i="4" s="1"/>
  <c r="H1626" i="4" s="1"/>
  <c r="D1620" i="4"/>
  <c r="E1620" i="4" s="1"/>
  <c r="F1620" i="4" s="1"/>
  <c r="G1620" i="4" s="1"/>
  <c r="H1620" i="4" s="1"/>
  <c r="D1614" i="4"/>
  <c r="E1614" i="4" s="1"/>
  <c r="F1614" i="4" s="1"/>
  <c r="G1614" i="4" s="1"/>
  <c r="H1614" i="4" s="1"/>
  <c r="D1608" i="4"/>
  <c r="E1608" i="4" s="1"/>
  <c r="F1608" i="4" s="1"/>
  <c r="G1608" i="4" s="1"/>
  <c r="H1608" i="4" s="1"/>
  <c r="D1602" i="4"/>
  <c r="E1602" i="4" s="1"/>
  <c r="F1602" i="4" s="1"/>
  <c r="G1602" i="4" s="1"/>
  <c r="H1602" i="4" s="1"/>
  <c r="D1596" i="4"/>
  <c r="E1596" i="4" s="1"/>
  <c r="F1596" i="4" s="1"/>
  <c r="G1596" i="4" s="1"/>
  <c r="H1596" i="4" s="1"/>
  <c r="D1985" i="4"/>
  <c r="E1985" i="4" s="1"/>
  <c r="F1985" i="4" s="1"/>
  <c r="G1985" i="4" s="1"/>
  <c r="H1985" i="4" s="1"/>
  <c r="D1781" i="4"/>
  <c r="E1781" i="4" s="1"/>
  <c r="F1781" i="4" s="1"/>
  <c r="G1781" i="4" s="1"/>
  <c r="H1781" i="4" s="1"/>
  <c r="D1742" i="4"/>
  <c r="E1742" i="4" s="1"/>
  <c r="F1742" i="4" s="1"/>
  <c r="G1742" i="4" s="1"/>
  <c r="H1742" i="4" s="1"/>
  <c r="D1739" i="4"/>
  <c r="E1739" i="4" s="1"/>
  <c r="F1739" i="4" s="1"/>
  <c r="G1739" i="4" s="1"/>
  <c r="H1739" i="4" s="1"/>
  <c r="D1736" i="4"/>
  <c r="E1736" i="4" s="1"/>
  <c r="F1736" i="4" s="1"/>
  <c r="G1736" i="4" s="1"/>
  <c r="H1736" i="4" s="1"/>
  <c r="D1733" i="4"/>
  <c r="E1733" i="4" s="1"/>
  <c r="F1733" i="4" s="1"/>
  <c r="G1733" i="4" s="1"/>
  <c r="H1733" i="4" s="1"/>
  <c r="D1730" i="4"/>
  <c r="E1730" i="4" s="1"/>
  <c r="F1730" i="4" s="1"/>
  <c r="G1730" i="4" s="1"/>
  <c r="H1730" i="4" s="1"/>
  <c r="D1727" i="4"/>
  <c r="E1727" i="4" s="1"/>
  <c r="F1727" i="4" s="1"/>
  <c r="G1727" i="4" s="1"/>
  <c r="H1727" i="4" s="1"/>
  <c r="D1724" i="4"/>
  <c r="E1724" i="4" s="1"/>
  <c r="F1724" i="4" s="1"/>
  <c r="G1724" i="4" s="1"/>
  <c r="H1724" i="4" s="1"/>
  <c r="D1718" i="4"/>
  <c r="E1718" i="4" s="1"/>
  <c r="F1718" i="4" s="1"/>
  <c r="G1718" i="4" s="1"/>
  <c r="H1718" i="4" s="1"/>
  <c r="D1715" i="4"/>
  <c r="E1715" i="4" s="1"/>
  <c r="F1715" i="4" s="1"/>
  <c r="G1715" i="4" s="1"/>
  <c r="H1715" i="4" s="1"/>
  <c r="D1709" i="4"/>
  <c r="E1709" i="4" s="1"/>
  <c r="F1709" i="4" s="1"/>
  <c r="G1709" i="4" s="1"/>
  <c r="H1709" i="4" s="1"/>
  <c r="D1706" i="4"/>
  <c r="E1706" i="4" s="1"/>
  <c r="F1706" i="4" s="1"/>
  <c r="G1706" i="4" s="1"/>
  <c r="H1706" i="4" s="1"/>
  <c r="D1703" i="4"/>
  <c r="E1703" i="4" s="1"/>
  <c r="F1703" i="4" s="1"/>
  <c r="G1703" i="4" s="1"/>
  <c r="H1703" i="4" s="1"/>
  <c r="D1700" i="4"/>
  <c r="E1700" i="4" s="1"/>
  <c r="F1700" i="4" s="1"/>
  <c r="G1700" i="4" s="1"/>
  <c r="H1700" i="4" s="1"/>
  <c r="D1697" i="4"/>
  <c r="E1697" i="4" s="1"/>
  <c r="F1697" i="4" s="1"/>
  <c r="G1697" i="4" s="1"/>
  <c r="H1697" i="4" s="1"/>
  <c r="D1694" i="4"/>
  <c r="E1694" i="4" s="1"/>
  <c r="F1694" i="4" s="1"/>
  <c r="G1694" i="4" s="1"/>
  <c r="H1694" i="4" s="1"/>
  <c r="D1691" i="4"/>
  <c r="E1691" i="4" s="1"/>
  <c r="F1691" i="4" s="1"/>
  <c r="G1691" i="4" s="1"/>
  <c r="H1691" i="4" s="1"/>
  <c r="D1688" i="4"/>
  <c r="E1688" i="4" s="1"/>
  <c r="F1688" i="4" s="1"/>
  <c r="G1688" i="4" s="1"/>
  <c r="H1688" i="4" s="1"/>
  <c r="D1682" i="4"/>
  <c r="E1682" i="4" s="1"/>
  <c r="F1682" i="4" s="1"/>
  <c r="G1682" i="4" s="1"/>
  <c r="H1682" i="4" s="1"/>
  <c r="D1679" i="4"/>
  <c r="E1679" i="4" s="1"/>
  <c r="F1679" i="4" s="1"/>
  <c r="G1679" i="4" s="1"/>
  <c r="H1679" i="4" s="1"/>
  <c r="D1676" i="4"/>
  <c r="E1676" i="4" s="1"/>
  <c r="F1676" i="4" s="1"/>
  <c r="G1676" i="4" s="1"/>
  <c r="H1676" i="4" s="1"/>
  <c r="D1673" i="4"/>
  <c r="E1673" i="4" s="1"/>
  <c r="F1673" i="4" s="1"/>
  <c r="G1673" i="4" s="1"/>
  <c r="H1673" i="4" s="1"/>
  <c r="D1670" i="4"/>
  <c r="E1670" i="4" s="1"/>
  <c r="F1670" i="4" s="1"/>
  <c r="G1670" i="4" s="1"/>
  <c r="H1670" i="4" s="1"/>
  <c r="D1667" i="4"/>
  <c r="E1667" i="4" s="1"/>
  <c r="F1667" i="4" s="1"/>
  <c r="G1667" i="4" s="1"/>
  <c r="H1667" i="4" s="1"/>
  <c r="D1566" i="4"/>
  <c r="E1566" i="4" s="1"/>
  <c r="F1566" i="4" s="1"/>
  <c r="G1566" i="4" s="1"/>
  <c r="H1566" i="4" s="1"/>
  <c r="D1565" i="4"/>
  <c r="E1565" i="4" s="1"/>
  <c r="F1565" i="4" s="1"/>
  <c r="G1565" i="4" s="1"/>
  <c r="H1565" i="4" s="1"/>
  <c r="D1564" i="4"/>
  <c r="E1564" i="4" s="1"/>
  <c r="F1564" i="4" s="1"/>
  <c r="G1564" i="4" s="1"/>
  <c r="H1564" i="4" s="1"/>
  <c r="D1563" i="4"/>
  <c r="E1563" i="4" s="1"/>
  <c r="F1563" i="4" s="1"/>
  <c r="G1563" i="4" s="1"/>
  <c r="H1563" i="4" s="1"/>
  <c r="D1562" i="4"/>
  <c r="E1562" i="4" s="1"/>
  <c r="F1562" i="4" s="1"/>
  <c r="G1562" i="4" s="1"/>
  <c r="H1562" i="4" s="1"/>
  <c r="D1560" i="4"/>
  <c r="E1560" i="4" s="1"/>
  <c r="F1560" i="4" s="1"/>
  <c r="G1560" i="4" s="1"/>
  <c r="H1560" i="4" s="1"/>
  <c r="D1559" i="4"/>
  <c r="E1559" i="4" s="1"/>
  <c r="F1559" i="4" s="1"/>
  <c r="G1559" i="4" s="1"/>
  <c r="H1559" i="4" s="1"/>
  <c r="D1558" i="4"/>
  <c r="E1558" i="4" s="1"/>
  <c r="F1558" i="4" s="1"/>
  <c r="G1558" i="4" s="1"/>
  <c r="H1558" i="4" s="1"/>
  <c r="D1556" i="4"/>
  <c r="E1556" i="4" s="1"/>
  <c r="F1556" i="4" s="1"/>
  <c r="G1556" i="4" s="1"/>
  <c r="H1556" i="4" s="1"/>
  <c r="D1555" i="4"/>
  <c r="E1555" i="4" s="1"/>
  <c r="F1555" i="4" s="1"/>
  <c r="G1555" i="4" s="1"/>
  <c r="H1555" i="4" s="1"/>
  <c r="D1554" i="4"/>
  <c r="E1554" i="4" s="1"/>
  <c r="F1554" i="4" s="1"/>
  <c r="G1554" i="4" s="1"/>
  <c r="H1554" i="4" s="1"/>
  <c r="D1553" i="4"/>
  <c r="E1553" i="4" s="1"/>
  <c r="F1553" i="4" s="1"/>
  <c r="G1553" i="4" s="1"/>
  <c r="H1553" i="4" s="1"/>
  <c r="D2012" i="4"/>
  <c r="E2012" i="4" s="1"/>
  <c r="F2012" i="4" s="1"/>
  <c r="G2012" i="4" s="1"/>
  <c r="H2012" i="4" s="1"/>
  <c r="D1984" i="4"/>
  <c r="E1984" i="4" s="1"/>
  <c r="F1984" i="4" s="1"/>
  <c r="G1984" i="4" s="1"/>
  <c r="H1984" i="4" s="1"/>
  <c r="D1895" i="4"/>
  <c r="E1895" i="4" s="1"/>
  <c r="F1895" i="4" s="1"/>
  <c r="G1895" i="4" s="1"/>
  <c r="H1895" i="4" s="1"/>
  <c r="D1834" i="4"/>
  <c r="E1834" i="4" s="1"/>
  <c r="F1834" i="4" s="1"/>
  <c r="G1834" i="4" s="1"/>
  <c r="H1834" i="4" s="1"/>
  <c r="D1745" i="4"/>
  <c r="E1745" i="4" s="1"/>
  <c r="F1745" i="4" s="1"/>
  <c r="G1745" i="4" s="1"/>
  <c r="H1745" i="4" s="1"/>
  <c r="D1843" i="4"/>
  <c r="E1843" i="4" s="1"/>
  <c r="F1843" i="4" s="1"/>
  <c r="G1843" i="4" s="1"/>
  <c r="H1843" i="4" s="1"/>
  <c r="D1752" i="4"/>
  <c r="E1752" i="4" s="1"/>
  <c r="F1752" i="4" s="1"/>
  <c r="G1752" i="4" s="1"/>
  <c r="H1752" i="4" s="1"/>
  <c r="D1750" i="4"/>
  <c r="E1750" i="4" s="1"/>
  <c r="F1750" i="4" s="1"/>
  <c r="G1750" i="4" s="1"/>
  <c r="H1750" i="4" s="1"/>
  <c r="D1748" i="4"/>
  <c r="E1748" i="4" s="1"/>
  <c r="F1748" i="4" s="1"/>
  <c r="G1748" i="4" s="1"/>
  <c r="H1748" i="4" s="1"/>
  <c r="D1656" i="4"/>
  <c r="E1656" i="4" s="1"/>
  <c r="F1656" i="4" s="1"/>
  <c r="G1656" i="4" s="1"/>
  <c r="H1656" i="4" s="1"/>
  <c r="D1644" i="4"/>
  <c r="E1644" i="4" s="1"/>
  <c r="F1644" i="4" s="1"/>
  <c r="G1644" i="4" s="1"/>
  <c r="H1644" i="4" s="1"/>
  <c r="D1629" i="4"/>
  <c r="E1629" i="4" s="1"/>
  <c r="F1629" i="4" s="1"/>
  <c r="G1629" i="4" s="1"/>
  <c r="H1629" i="4" s="1"/>
  <c r="D1623" i="4"/>
  <c r="E1623" i="4" s="1"/>
  <c r="F1623" i="4" s="1"/>
  <c r="G1623" i="4" s="1"/>
  <c r="H1623" i="4" s="1"/>
  <c r="D1617" i="4"/>
  <c r="E1617" i="4" s="1"/>
  <c r="F1617" i="4" s="1"/>
  <c r="G1617" i="4" s="1"/>
  <c r="H1617" i="4" s="1"/>
  <c r="D1611" i="4"/>
  <c r="E1611" i="4" s="1"/>
  <c r="F1611" i="4" s="1"/>
  <c r="G1611" i="4" s="1"/>
  <c r="H1611" i="4" s="1"/>
  <c r="D1605" i="4"/>
  <c r="E1605" i="4" s="1"/>
  <c r="F1605" i="4" s="1"/>
  <c r="G1605" i="4" s="1"/>
  <c r="H1605" i="4" s="1"/>
  <c r="D1599" i="4"/>
  <c r="E1599" i="4" s="1"/>
  <c r="F1599" i="4" s="1"/>
  <c r="G1599" i="4" s="1"/>
  <c r="H1599" i="4" s="1"/>
  <c r="D1793" i="4"/>
  <c r="E1793" i="4" s="1"/>
  <c r="F1793" i="4" s="1"/>
  <c r="G1793" i="4" s="1"/>
  <c r="H1793" i="4" s="1"/>
  <c r="D1675" i="4"/>
  <c r="E1675" i="4" s="1"/>
  <c r="F1675" i="4" s="1"/>
  <c r="G1675" i="4" s="1"/>
  <c r="H1675" i="4" s="1"/>
  <c r="D1666" i="4"/>
  <c r="E1666" i="4" s="1"/>
  <c r="F1666" i="4" s="1"/>
  <c r="G1666" i="4" s="1"/>
  <c r="H1666" i="4" s="1"/>
  <c r="D1660" i="4"/>
  <c r="E1660" i="4" s="1"/>
  <c r="F1660" i="4" s="1"/>
  <c r="G1660" i="4" s="1"/>
  <c r="H1660" i="4" s="1"/>
  <c r="D1657" i="4"/>
  <c r="E1657" i="4" s="1"/>
  <c r="F1657" i="4" s="1"/>
  <c r="G1657" i="4" s="1"/>
  <c r="H1657" i="4" s="1"/>
  <c r="D1649" i="4"/>
  <c r="E1649" i="4" s="1"/>
  <c r="F1649" i="4" s="1"/>
  <c r="G1649" i="4" s="1"/>
  <c r="H1649" i="4" s="1"/>
  <c r="D1641" i="4"/>
  <c r="E1641" i="4" s="1"/>
  <c r="F1641" i="4" s="1"/>
  <c r="G1641" i="4" s="1"/>
  <c r="H1641" i="4" s="1"/>
  <c r="D1593" i="4"/>
  <c r="E1593" i="4" s="1"/>
  <c r="F1593" i="4" s="1"/>
  <c r="G1593" i="4" s="1"/>
  <c r="H1593" i="4" s="1"/>
  <c r="D1548" i="4"/>
  <c r="E1548" i="4" s="1"/>
  <c r="F1548" i="4" s="1"/>
  <c r="G1548" i="4" s="1"/>
  <c r="H1548" i="4" s="1"/>
  <c r="D1534" i="4"/>
  <c r="E1534" i="4" s="1"/>
  <c r="F1534" i="4" s="1"/>
  <c r="G1534" i="4" s="1"/>
  <c r="H1534" i="4" s="1"/>
  <c r="D1743" i="4"/>
  <c r="E1743" i="4" s="1"/>
  <c r="F1743" i="4" s="1"/>
  <c r="G1743" i="4" s="1"/>
  <c r="H1743" i="4" s="1"/>
  <c r="D1719" i="4"/>
  <c r="E1719" i="4" s="1"/>
  <c r="F1719" i="4" s="1"/>
  <c r="G1719" i="4" s="1"/>
  <c r="H1719" i="4" s="1"/>
  <c r="D1713" i="4"/>
  <c r="E1713" i="4" s="1"/>
  <c r="F1713" i="4" s="1"/>
  <c r="G1713" i="4" s="1"/>
  <c r="H1713" i="4" s="1"/>
  <c r="D1707" i="4"/>
  <c r="E1707" i="4" s="1"/>
  <c r="F1707" i="4" s="1"/>
  <c r="G1707" i="4" s="1"/>
  <c r="H1707" i="4" s="1"/>
  <c r="D1701" i="4"/>
  <c r="E1701" i="4" s="1"/>
  <c r="F1701" i="4" s="1"/>
  <c r="G1701" i="4" s="1"/>
  <c r="H1701" i="4" s="1"/>
  <c r="D1689" i="4"/>
  <c r="E1689" i="4" s="1"/>
  <c r="F1689" i="4" s="1"/>
  <c r="G1689" i="4" s="1"/>
  <c r="H1689" i="4" s="1"/>
  <c r="D1683" i="4"/>
  <c r="E1683" i="4" s="1"/>
  <c r="F1683" i="4" s="1"/>
  <c r="G1683" i="4" s="1"/>
  <c r="H1683" i="4" s="1"/>
  <c r="D1631" i="4"/>
  <c r="E1631" i="4" s="1"/>
  <c r="F1631" i="4" s="1"/>
  <c r="G1631" i="4" s="1"/>
  <c r="H1631" i="4" s="1"/>
  <c r="D1619" i="4"/>
  <c r="E1619" i="4" s="1"/>
  <c r="F1619" i="4" s="1"/>
  <c r="G1619" i="4" s="1"/>
  <c r="H1619" i="4" s="1"/>
  <c r="D1607" i="4"/>
  <c r="E1607" i="4" s="1"/>
  <c r="F1607" i="4" s="1"/>
  <c r="G1607" i="4" s="1"/>
  <c r="H1607" i="4" s="1"/>
  <c r="D1595" i="4"/>
  <c r="E1595" i="4" s="1"/>
  <c r="F1595" i="4" s="1"/>
  <c r="G1595" i="4" s="1"/>
  <c r="H1595" i="4" s="1"/>
  <c r="D1575" i="4"/>
  <c r="E1575" i="4" s="1"/>
  <c r="F1575" i="4" s="1"/>
  <c r="G1575" i="4" s="1"/>
  <c r="H1575" i="4" s="1"/>
  <c r="D1573" i="4"/>
  <c r="E1573" i="4" s="1"/>
  <c r="F1573" i="4" s="1"/>
  <c r="G1573" i="4" s="1"/>
  <c r="H1573" i="4" s="1"/>
  <c r="D1535" i="4"/>
  <c r="E1535" i="4" s="1"/>
  <c r="F1535" i="4" s="1"/>
  <c r="G1535" i="4" s="1"/>
  <c r="H1535" i="4" s="1"/>
  <c r="D1758" i="4"/>
  <c r="E1758" i="4" s="1"/>
  <c r="F1758" i="4" s="1"/>
  <c r="G1758" i="4" s="1"/>
  <c r="H1758" i="4" s="1"/>
  <c r="D1633" i="4"/>
  <c r="E1633" i="4" s="1"/>
  <c r="F1633" i="4" s="1"/>
  <c r="G1633" i="4" s="1"/>
  <c r="H1633" i="4" s="1"/>
  <c r="D1621" i="4"/>
  <c r="E1621" i="4" s="1"/>
  <c r="F1621" i="4" s="1"/>
  <c r="G1621" i="4" s="1"/>
  <c r="H1621" i="4" s="1"/>
  <c r="D1609" i="4"/>
  <c r="E1609" i="4" s="1"/>
  <c r="F1609" i="4" s="1"/>
  <c r="G1609" i="4" s="1"/>
  <c r="H1609" i="4" s="1"/>
  <c r="D1536" i="4"/>
  <c r="E1536" i="4" s="1"/>
  <c r="F1536" i="4" s="1"/>
  <c r="G1536" i="4" s="1"/>
  <c r="H1536" i="4" s="1"/>
  <c r="D1643" i="4"/>
  <c r="E1643" i="4" s="1"/>
  <c r="F1643" i="4" s="1"/>
  <c r="G1643" i="4" s="1"/>
  <c r="H1643" i="4" s="1"/>
  <c r="D1580" i="4"/>
  <c r="E1580" i="4" s="1"/>
  <c r="F1580" i="4" s="1"/>
  <c r="G1580" i="4" s="1"/>
  <c r="H1580" i="4" s="1"/>
  <c r="D1537" i="4"/>
  <c r="E1537" i="4" s="1"/>
  <c r="F1537" i="4" s="1"/>
  <c r="G1537" i="4" s="1"/>
  <c r="H1537" i="4" s="1"/>
  <c r="D1628" i="4"/>
  <c r="E1628" i="4" s="1"/>
  <c r="F1628" i="4" s="1"/>
  <c r="G1628" i="4" s="1"/>
  <c r="H1628" i="4" s="1"/>
  <c r="D1604" i="4"/>
  <c r="E1604" i="4" s="1"/>
  <c r="F1604" i="4" s="1"/>
  <c r="G1604" i="4" s="1"/>
  <c r="H1604" i="4" s="1"/>
  <c r="D1586" i="4"/>
  <c r="E1586" i="4" s="1"/>
  <c r="F1586" i="4" s="1"/>
  <c r="G1586" i="4" s="1"/>
  <c r="H1586" i="4" s="1"/>
  <c r="D1550" i="4"/>
  <c r="E1550" i="4" s="1"/>
  <c r="F1550" i="4" s="1"/>
  <c r="G1550" i="4" s="1"/>
  <c r="H1550" i="4" s="1"/>
  <c r="D1544" i="4"/>
  <c r="E1544" i="4" s="1"/>
  <c r="F1544" i="4" s="1"/>
  <c r="G1544" i="4" s="1"/>
  <c r="H1544" i="4" s="1"/>
  <c r="D1538" i="4"/>
  <c r="E1538" i="4" s="1"/>
  <c r="F1538" i="4" s="1"/>
  <c r="G1538" i="4" s="1"/>
  <c r="H1538" i="4" s="1"/>
  <c r="D1839" i="4"/>
  <c r="E1839" i="4" s="1"/>
  <c r="F1839" i="4" s="1"/>
  <c r="G1839" i="4" s="1"/>
  <c r="H1839" i="4" s="1"/>
  <c r="D1755" i="4"/>
  <c r="E1755" i="4" s="1"/>
  <c r="F1755" i="4" s="1"/>
  <c r="G1755" i="4" s="1"/>
  <c r="H1755" i="4" s="1"/>
  <c r="D1674" i="4"/>
  <c r="E1674" i="4" s="1"/>
  <c r="F1674" i="4" s="1"/>
  <c r="G1674" i="4" s="1"/>
  <c r="H1674" i="4" s="1"/>
  <c r="D1671" i="4"/>
  <c r="E1671" i="4" s="1"/>
  <c r="F1671" i="4" s="1"/>
  <c r="G1671" i="4" s="1"/>
  <c r="H1671" i="4" s="1"/>
  <c r="D1668" i="4"/>
  <c r="E1668" i="4" s="1"/>
  <c r="F1668" i="4" s="1"/>
  <c r="G1668" i="4" s="1"/>
  <c r="H1668" i="4" s="1"/>
  <c r="D1665" i="4"/>
  <c r="E1665" i="4" s="1"/>
  <c r="F1665" i="4" s="1"/>
  <c r="G1665" i="4" s="1"/>
  <c r="H1665" i="4" s="1"/>
  <c r="D1592" i="4"/>
  <c r="E1592" i="4" s="1"/>
  <c r="F1592" i="4" s="1"/>
  <c r="G1592" i="4" s="1"/>
  <c r="H1592" i="4" s="1"/>
  <c r="D1567" i="4"/>
  <c r="E1567" i="4" s="1"/>
  <c r="F1567" i="4" s="1"/>
  <c r="G1567" i="4" s="1"/>
  <c r="H1567" i="4" s="1"/>
  <c r="D1677" i="4"/>
  <c r="E1677" i="4" s="1"/>
  <c r="F1677" i="4" s="1"/>
  <c r="G1677" i="4" s="1"/>
  <c r="H1677" i="4" s="1"/>
  <c r="D1653" i="4"/>
  <c r="E1653" i="4" s="1"/>
  <c r="F1653" i="4" s="1"/>
  <c r="G1653" i="4" s="1"/>
  <c r="H1653" i="4" s="1"/>
  <c r="D1645" i="4"/>
  <c r="E1645" i="4" s="1"/>
  <c r="F1645" i="4" s="1"/>
  <c r="G1645" i="4" s="1"/>
  <c r="H1645" i="4" s="1"/>
  <c r="D1551" i="4"/>
  <c r="E1551" i="4" s="1"/>
  <c r="F1551" i="4" s="1"/>
  <c r="G1551" i="4" s="1"/>
  <c r="H1551" i="4" s="1"/>
  <c r="D1545" i="4"/>
  <c r="E1545" i="4" s="1"/>
  <c r="F1545" i="4" s="1"/>
  <c r="G1545" i="4" s="1"/>
  <c r="H1545" i="4" s="1"/>
  <c r="D1539" i="4"/>
  <c r="E1539" i="4" s="1"/>
  <c r="F1539" i="4" s="1"/>
  <c r="G1539" i="4" s="1"/>
  <c r="H1539" i="4" s="1"/>
  <c r="D1838" i="4"/>
  <c r="E1838" i="4" s="1"/>
  <c r="F1838" i="4" s="1"/>
  <c r="G1838" i="4" s="1"/>
  <c r="H1838" i="4" s="1"/>
  <c r="D1740" i="4"/>
  <c r="E1740" i="4" s="1"/>
  <c r="F1740" i="4" s="1"/>
  <c r="G1740" i="4" s="1"/>
  <c r="H1740" i="4" s="1"/>
  <c r="D1734" i="4"/>
  <c r="E1734" i="4" s="1"/>
  <c r="F1734" i="4" s="1"/>
  <c r="G1734" i="4" s="1"/>
  <c r="H1734" i="4" s="1"/>
  <c r="D1728" i="4"/>
  <c r="E1728" i="4" s="1"/>
  <c r="F1728" i="4" s="1"/>
  <c r="G1728" i="4" s="1"/>
  <c r="H1728" i="4" s="1"/>
  <c r="D1716" i="4"/>
  <c r="E1716" i="4" s="1"/>
  <c r="F1716" i="4" s="1"/>
  <c r="G1716" i="4" s="1"/>
  <c r="H1716" i="4" s="1"/>
  <c r="D1710" i="4"/>
  <c r="E1710" i="4" s="1"/>
  <c r="F1710" i="4" s="1"/>
  <c r="G1710" i="4" s="1"/>
  <c r="H1710" i="4" s="1"/>
  <c r="D1704" i="4"/>
  <c r="E1704" i="4" s="1"/>
  <c r="F1704" i="4" s="1"/>
  <c r="G1704" i="4" s="1"/>
  <c r="H1704" i="4" s="1"/>
  <c r="D1692" i="4"/>
  <c r="E1692" i="4" s="1"/>
  <c r="F1692" i="4" s="1"/>
  <c r="G1692" i="4" s="1"/>
  <c r="H1692" i="4" s="1"/>
  <c r="D1637" i="4"/>
  <c r="E1637" i="4" s="1"/>
  <c r="F1637" i="4" s="1"/>
  <c r="G1637" i="4" s="1"/>
  <c r="H1637" i="4" s="1"/>
  <c r="D1625" i="4"/>
  <c r="E1625" i="4" s="1"/>
  <c r="F1625" i="4" s="1"/>
  <c r="G1625" i="4" s="1"/>
  <c r="H1625" i="4" s="1"/>
  <c r="D1613" i="4"/>
  <c r="E1613" i="4" s="1"/>
  <c r="F1613" i="4" s="1"/>
  <c r="G1613" i="4" s="1"/>
  <c r="H1613" i="4" s="1"/>
  <c r="D1601" i="4"/>
  <c r="E1601" i="4" s="1"/>
  <c r="F1601" i="4" s="1"/>
  <c r="G1601" i="4" s="1"/>
  <c r="H1601" i="4" s="1"/>
  <c r="D1574" i="4"/>
  <c r="E1574" i="4" s="1"/>
  <c r="F1574" i="4" s="1"/>
  <c r="G1574" i="4" s="1"/>
  <c r="H1574" i="4" s="1"/>
  <c r="D1761" i="4"/>
  <c r="E1761" i="4" s="1"/>
  <c r="F1761" i="4" s="1"/>
  <c r="G1761" i="4" s="1"/>
  <c r="H1761" i="4" s="1"/>
  <c r="D1589" i="4"/>
  <c r="E1589" i="4" s="1"/>
  <c r="F1589" i="4" s="1"/>
  <c r="G1589" i="4" s="1"/>
  <c r="H1589" i="4" s="1"/>
  <c r="D1587" i="4"/>
  <c r="E1587" i="4" s="1"/>
  <c r="F1587" i="4" s="1"/>
  <c r="G1587" i="4" s="1"/>
  <c r="H1587" i="4" s="1"/>
  <c r="D1568" i="4"/>
  <c r="E1568" i="4" s="1"/>
  <c r="F1568" i="4" s="1"/>
  <c r="G1568" i="4" s="1"/>
  <c r="H1568" i="4" s="1"/>
  <c r="D1533" i="4"/>
  <c r="E1533" i="4" s="1"/>
  <c r="F1533" i="4" s="1"/>
  <c r="G1533" i="4" s="1"/>
  <c r="H1533" i="4" s="1"/>
  <c r="D1627" i="4"/>
  <c r="E1627" i="4" s="1"/>
  <c r="F1627" i="4" s="1"/>
  <c r="G1627" i="4" s="1"/>
  <c r="H1627" i="4" s="1"/>
  <c r="D1454" i="4"/>
  <c r="E1454" i="4" s="1"/>
  <c r="F1454" i="4" s="1"/>
  <c r="G1454" i="4" s="1"/>
  <c r="H1454" i="4" s="1"/>
  <c r="D1388" i="4"/>
  <c r="E1388" i="4" s="1"/>
  <c r="F1388" i="4" s="1"/>
  <c r="G1388" i="4" s="1"/>
  <c r="H1388" i="4" s="1"/>
  <c r="D1375" i="4"/>
  <c r="E1375" i="4" s="1"/>
  <c r="F1375" i="4" s="1"/>
  <c r="G1375" i="4" s="1"/>
  <c r="H1375" i="4" s="1"/>
  <c r="D1339" i="4"/>
  <c r="E1339" i="4" s="1"/>
  <c r="F1339" i="4" s="1"/>
  <c r="G1339" i="4" s="1"/>
  <c r="H1339" i="4" s="1"/>
  <c r="D1327" i="4"/>
  <c r="E1327" i="4" s="1"/>
  <c r="F1327" i="4" s="1"/>
  <c r="G1327" i="4" s="1"/>
  <c r="H1327" i="4" s="1"/>
  <c r="D1326" i="4"/>
  <c r="E1326" i="4" s="1"/>
  <c r="F1326" i="4" s="1"/>
  <c r="G1326" i="4" s="1"/>
  <c r="H1326" i="4" s="1"/>
  <c r="D1325" i="4"/>
  <c r="E1325" i="4" s="1"/>
  <c r="F1325" i="4" s="1"/>
  <c r="G1325" i="4" s="1"/>
  <c r="H1325" i="4" s="1"/>
  <c r="D1324" i="4"/>
  <c r="E1324" i="4" s="1"/>
  <c r="F1324" i="4" s="1"/>
  <c r="G1324" i="4" s="1"/>
  <c r="H1324" i="4" s="1"/>
  <c r="D1322" i="4"/>
  <c r="E1322" i="4" s="1"/>
  <c r="F1322" i="4" s="1"/>
  <c r="G1322" i="4" s="1"/>
  <c r="H1322" i="4" s="1"/>
  <c r="D1321" i="4"/>
  <c r="E1321" i="4" s="1"/>
  <c r="F1321" i="4" s="1"/>
  <c r="G1321" i="4" s="1"/>
  <c r="H1321" i="4" s="1"/>
  <c r="D1317" i="4"/>
  <c r="E1317" i="4" s="1"/>
  <c r="F1317" i="4" s="1"/>
  <c r="G1317" i="4" s="1"/>
  <c r="H1317" i="4" s="1"/>
  <c r="D1315" i="4"/>
  <c r="E1315" i="4" s="1"/>
  <c r="F1315" i="4" s="1"/>
  <c r="G1315" i="4" s="1"/>
  <c r="H1315" i="4" s="1"/>
  <c r="D1314" i="4"/>
  <c r="E1314" i="4" s="1"/>
  <c r="F1314" i="4" s="1"/>
  <c r="G1314" i="4" s="1"/>
  <c r="H1314" i="4" s="1"/>
  <c r="D1313" i="4"/>
  <c r="E1313" i="4" s="1"/>
  <c r="F1313" i="4" s="1"/>
  <c r="G1313" i="4" s="1"/>
  <c r="H1313" i="4" s="1"/>
  <c r="D1310" i="4"/>
  <c r="E1310" i="4" s="1"/>
  <c r="F1310" i="4" s="1"/>
  <c r="G1310" i="4" s="1"/>
  <c r="H1310" i="4" s="1"/>
  <c r="D1309" i="4"/>
  <c r="E1309" i="4" s="1"/>
  <c r="F1309" i="4" s="1"/>
  <c r="G1309" i="4" s="1"/>
  <c r="H1309" i="4" s="1"/>
  <c r="D1308" i="4"/>
  <c r="E1308" i="4" s="1"/>
  <c r="F1308" i="4" s="1"/>
  <c r="G1308" i="4" s="1"/>
  <c r="H1308" i="4" s="1"/>
  <c r="D1307" i="4"/>
  <c r="E1307" i="4" s="1"/>
  <c r="F1307" i="4" s="1"/>
  <c r="G1307" i="4" s="1"/>
  <c r="H1307" i="4" s="1"/>
  <c r="D1306" i="4"/>
  <c r="E1306" i="4" s="1"/>
  <c r="F1306" i="4" s="1"/>
  <c r="G1306" i="4" s="1"/>
  <c r="H1306" i="4" s="1"/>
  <c r="D1304" i="4"/>
  <c r="E1304" i="4" s="1"/>
  <c r="F1304" i="4" s="1"/>
  <c r="G1304" i="4" s="1"/>
  <c r="H1304" i="4" s="1"/>
  <c r="D1303" i="4"/>
  <c r="E1303" i="4" s="1"/>
  <c r="F1303" i="4" s="1"/>
  <c r="G1303" i="4" s="1"/>
  <c r="H1303" i="4" s="1"/>
  <c r="D1302" i="4"/>
  <c r="E1302" i="4" s="1"/>
  <c r="F1302" i="4" s="1"/>
  <c r="G1302" i="4" s="1"/>
  <c r="H1302" i="4" s="1"/>
  <c r="D1301" i="4"/>
  <c r="E1301" i="4" s="1"/>
  <c r="F1301" i="4" s="1"/>
  <c r="G1301" i="4" s="1"/>
  <c r="H1301" i="4" s="1"/>
  <c r="D1298" i="4"/>
  <c r="E1298" i="4" s="1"/>
  <c r="F1298" i="4" s="1"/>
  <c r="G1298" i="4" s="1"/>
  <c r="H1298" i="4" s="1"/>
  <c r="D1297" i="4"/>
  <c r="E1297" i="4" s="1"/>
  <c r="F1297" i="4" s="1"/>
  <c r="G1297" i="4" s="1"/>
  <c r="H1297" i="4" s="1"/>
  <c r="D1296" i="4"/>
  <c r="E1296" i="4" s="1"/>
  <c r="F1296" i="4" s="1"/>
  <c r="G1296" i="4" s="1"/>
  <c r="H1296" i="4" s="1"/>
  <c r="D1295" i="4"/>
  <c r="E1295" i="4" s="1"/>
  <c r="F1295" i="4" s="1"/>
  <c r="G1295" i="4" s="1"/>
  <c r="H1295" i="4" s="1"/>
  <c r="D1294" i="4"/>
  <c r="E1294" i="4" s="1"/>
  <c r="F1294" i="4" s="1"/>
  <c r="G1294" i="4" s="1"/>
  <c r="H1294" i="4" s="1"/>
  <c r="D1292" i="4"/>
  <c r="E1292" i="4" s="1"/>
  <c r="F1292" i="4" s="1"/>
  <c r="G1292" i="4" s="1"/>
  <c r="H1292" i="4" s="1"/>
  <c r="D1290" i="4"/>
  <c r="E1290" i="4" s="1"/>
  <c r="F1290" i="4" s="1"/>
  <c r="G1290" i="4" s="1"/>
  <c r="H1290" i="4" s="1"/>
  <c r="D1289" i="4"/>
  <c r="E1289" i="4" s="1"/>
  <c r="F1289" i="4" s="1"/>
  <c r="G1289" i="4" s="1"/>
  <c r="H1289" i="4" s="1"/>
  <c r="D1286" i="4"/>
  <c r="E1286" i="4" s="1"/>
  <c r="F1286" i="4" s="1"/>
  <c r="G1286" i="4" s="1"/>
  <c r="H1286" i="4" s="1"/>
  <c r="D1283" i="4"/>
  <c r="E1283" i="4" s="1"/>
  <c r="F1283" i="4" s="1"/>
  <c r="G1283" i="4" s="1"/>
  <c r="H1283" i="4" s="1"/>
  <c r="D1282" i="4"/>
  <c r="E1282" i="4" s="1"/>
  <c r="F1282" i="4" s="1"/>
  <c r="G1282" i="4" s="1"/>
  <c r="H1282" i="4" s="1"/>
  <c r="D1281" i="4"/>
  <c r="E1281" i="4" s="1"/>
  <c r="F1281" i="4" s="1"/>
  <c r="G1281" i="4" s="1"/>
  <c r="H1281" i="4" s="1"/>
  <c r="D1280" i="4"/>
  <c r="E1280" i="4" s="1"/>
  <c r="F1280" i="4" s="1"/>
  <c r="G1280" i="4" s="1"/>
  <c r="H1280" i="4" s="1"/>
  <c r="D1278" i="4"/>
  <c r="E1278" i="4" s="1"/>
  <c r="F1278" i="4" s="1"/>
  <c r="G1278" i="4" s="1"/>
  <c r="H1278" i="4" s="1"/>
  <c r="D1277" i="4"/>
  <c r="E1277" i="4" s="1"/>
  <c r="F1277" i="4" s="1"/>
  <c r="G1277" i="4" s="1"/>
  <c r="H1277" i="4" s="1"/>
  <c r="D1276" i="4"/>
  <c r="E1276" i="4" s="1"/>
  <c r="F1276" i="4" s="1"/>
  <c r="G1276" i="4" s="1"/>
  <c r="H1276" i="4" s="1"/>
  <c r="D1275" i="4"/>
  <c r="E1275" i="4" s="1"/>
  <c r="F1275" i="4" s="1"/>
  <c r="G1275" i="4" s="1"/>
  <c r="H1275" i="4" s="1"/>
  <c r="D1274" i="4"/>
  <c r="E1274" i="4" s="1"/>
  <c r="F1274" i="4" s="1"/>
  <c r="G1274" i="4" s="1"/>
  <c r="H1274" i="4" s="1"/>
  <c r="D1272" i="4"/>
  <c r="E1272" i="4" s="1"/>
  <c r="F1272" i="4" s="1"/>
  <c r="G1272" i="4" s="1"/>
  <c r="H1272" i="4" s="1"/>
  <c r="D1271" i="4"/>
  <c r="E1271" i="4" s="1"/>
  <c r="F1271" i="4" s="1"/>
  <c r="G1271" i="4" s="1"/>
  <c r="H1271" i="4" s="1"/>
  <c r="D1270" i="4"/>
  <c r="E1270" i="4" s="1"/>
  <c r="F1270" i="4" s="1"/>
  <c r="G1270" i="4" s="1"/>
  <c r="H1270" i="4" s="1"/>
  <c r="D1269" i="4"/>
  <c r="E1269" i="4" s="1"/>
  <c r="F1269" i="4" s="1"/>
  <c r="G1269" i="4" s="1"/>
  <c r="H1269" i="4" s="1"/>
  <c r="D1268" i="4"/>
  <c r="E1268" i="4" s="1"/>
  <c r="F1268" i="4" s="1"/>
  <c r="G1268" i="4" s="1"/>
  <c r="H1268" i="4" s="1"/>
  <c r="D1267" i="4"/>
  <c r="E1267" i="4" s="1"/>
  <c r="F1267" i="4" s="1"/>
  <c r="G1267" i="4" s="1"/>
  <c r="H1267" i="4" s="1"/>
  <c r="D1265" i="4"/>
  <c r="E1265" i="4" s="1"/>
  <c r="F1265" i="4" s="1"/>
  <c r="G1265" i="4" s="1"/>
  <c r="H1265" i="4" s="1"/>
  <c r="D1264" i="4"/>
  <c r="E1264" i="4" s="1"/>
  <c r="F1264" i="4" s="1"/>
  <c r="G1264" i="4" s="1"/>
  <c r="H1264" i="4" s="1"/>
  <c r="D1263" i="4"/>
  <c r="E1263" i="4" s="1"/>
  <c r="F1263" i="4" s="1"/>
  <c r="G1263" i="4" s="1"/>
  <c r="H1263" i="4" s="1"/>
  <c r="D1260" i="4"/>
  <c r="E1260" i="4" s="1"/>
  <c r="F1260" i="4" s="1"/>
  <c r="G1260" i="4" s="1"/>
  <c r="H1260" i="4" s="1"/>
  <c r="D1259" i="4"/>
  <c r="E1259" i="4" s="1"/>
  <c r="F1259" i="4" s="1"/>
  <c r="G1259" i="4" s="1"/>
  <c r="H1259" i="4" s="1"/>
  <c r="D1257" i="4"/>
  <c r="E1257" i="4" s="1"/>
  <c r="F1257" i="4" s="1"/>
  <c r="G1257" i="4" s="1"/>
  <c r="H1257" i="4" s="1"/>
  <c r="D1256" i="4"/>
  <c r="E1256" i="4" s="1"/>
  <c r="F1256" i="4" s="1"/>
  <c r="G1256" i="4" s="1"/>
  <c r="H1256" i="4" s="1"/>
  <c r="D1255" i="4"/>
  <c r="E1255" i="4" s="1"/>
  <c r="F1255" i="4" s="1"/>
  <c r="G1255" i="4" s="1"/>
  <c r="H1255" i="4" s="1"/>
  <c r="D1253" i="4"/>
  <c r="E1253" i="4" s="1"/>
  <c r="F1253" i="4" s="1"/>
  <c r="G1253" i="4" s="1"/>
  <c r="H1253" i="4" s="1"/>
  <c r="D1252" i="4"/>
  <c r="E1252" i="4" s="1"/>
  <c r="F1252" i="4" s="1"/>
  <c r="G1252" i="4" s="1"/>
  <c r="H1252" i="4" s="1"/>
  <c r="D1251" i="4"/>
  <c r="E1251" i="4" s="1"/>
  <c r="F1251" i="4" s="1"/>
  <c r="G1251" i="4" s="1"/>
  <c r="H1251" i="4" s="1"/>
  <c r="D1250" i="4"/>
  <c r="E1250" i="4" s="1"/>
  <c r="F1250" i="4" s="1"/>
  <c r="G1250" i="4" s="1"/>
  <c r="H1250" i="4" s="1"/>
  <c r="D1249" i="4"/>
  <c r="E1249" i="4" s="1"/>
  <c r="F1249" i="4" s="1"/>
  <c r="G1249" i="4" s="1"/>
  <c r="H1249" i="4" s="1"/>
  <c r="D1248" i="4"/>
  <c r="E1248" i="4" s="1"/>
  <c r="F1248" i="4" s="1"/>
  <c r="G1248" i="4" s="1"/>
  <c r="H1248" i="4" s="1"/>
  <c r="D1247" i="4"/>
  <c r="E1247" i="4" s="1"/>
  <c r="F1247" i="4" s="1"/>
  <c r="G1247" i="4" s="1"/>
  <c r="H1247" i="4" s="1"/>
  <c r="D1246" i="4"/>
  <c r="E1246" i="4" s="1"/>
  <c r="F1246" i="4" s="1"/>
  <c r="G1246" i="4" s="1"/>
  <c r="H1246" i="4" s="1"/>
  <c r="D1243" i="4"/>
  <c r="E1243" i="4" s="1"/>
  <c r="F1243" i="4" s="1"/>
  <c r="G1243" i="4" s="1"/>
  <c r="H1243" i="4" s="1"/>
  <c r="D1242" i="4"/>
  <c r="E1242" i="4" s="1"/>
  <c r="F1242" i="4" s="1"/>
  <c r="G1242" i="4" s="1"/>
  <c r="H1242" i="4" s="1"/>
  <c r="D1241" i="4"/>
  <c r="E1241" i="4" s="1"/>
  <c r="F1241" i="4" s="1"/>
  <c r="G1241" i="4" s="1"/>
  <c r="H1241" i="4" s="1"/>
  <c r="D1240" i="4"/>
  <c r="E1240" i="4" s="1"/>
  <c r="F1240" i="4" s="1"/>
  <c r="G1240" i="4" s="1"/>
  <c r="H1240" i="4" s="1"/>
  <c r="D1239" i="4"/>
  <c r="E1239" i="4" s="1"/>
  <c r="F1239" i="4" s="1"/>
  <c r="G1239" i="4" s="1"/>
  <c r="H1239" i="4" s="1"/>
  <c r="D1238" i="4"/>
  <c r="E1238" i="4" s="1"/>
  <c r="F1238" i="4" s="1"/>
  <c r="G1238" i="4" s="1"/>
  <c r="H1238" i="4" s="1"/>
  <c r="D1237" i="4"/>
  <c r="E1237" i="4" s="1"/>
  <c r="F1237" i="4" s="1"/>
  <c r="G1237" i="4" s="1"/>
  <c r="H1237" i="4" s="1"/>
  <c r="D1236" i="4"/>
  <c r="E1236" i="4" s="1"/>
  <c r="F1236" i="4" s="1"/>
  <c r="G1236" i="4" s="1"/>
  <c r="H1236" i="4" s="1"/>
  <c r="D1235" i="4"/>
  <c r="E1235" i="4" s="1"/>
  <c r="F1235" i="4" s="1"/>
  <c r="G1235" i="4" s="1"/>
  <c r="H1235" i="4" s="1"/>
  <c r="D1233" i="4"/>
  <c r="E1233" i="4" s="1"/>
  <c r="F1233" i="4" s="1"/>
  <c r="G1233" i="4" s="1"/>
  <c r="H1233" i="4" s="1"/>
  <c r="D1232" i="4"/>
  <c r="E1232" i="4" s="1"/>
  <c r="F1232" i="4" s="1"/>
  <c r="G1232" i="4" s="1"/>
  <c r="H1232" i="4" s="1"/>
  <c r="D1231" i="4"/>
  <c r="E1231" i="4" s="1"/>
  <c r="F1231" i="4" s="1"/>
  <c r="G1231" i="4" s="1"/>
  <c r="H1231" i="4" s="1"/>
  <c r="D1230" i="4"/>
  <c r="E1230" i="4" s="1"/>
  <c r="F1230" i="4" s="1"/>
  <c r="G1230" i="4" s="1"/>
  <c r="H1230" i="4" s="1"/>
  <c r="D1227" i="4"/>
  <c r="E1227" i="4" s="1"/>
  <c r="F1227" i="4" s="1"/>
  <c r="G1227" i="4" s="1"/>
  <c r="H1227" i="4" s="1"/>
  <c r="D1226" i="4"/>
  <c r="E1226" i="4" s="1"/>
  <c r="F1226" i="4" s="1"/>
  <c r="G1226" i="4" s="1"/>
  <c r="H1226" i="4" s="1"/>
  <c r="D1225" i="4"/>
  <c r="E1225" i="4" s="1"/>
  <c r="F1225" i="4" s="1"/>
  <c r="G1225" i="4" s="1"/>
  <c r="H1225" i="4" s="1"/>
  <c r="D1224" i="4"/>
  <c r="E1224" i="4" s="1"/>
  <c r="F1224" i="4" s="1"/>
  <c r="G1224" i="4" s="1"/>
  <c r="H1224" i="4" s="1"/>
  <c r="D1223" i="4"/>
  <c r="E1223" i="4" s="1"/>
  <c r="F1223" i="4" s="1"/>
  <c r="G1223" i="4" s="1"/>
  <c r="H1223" i="4" s="1"/>
  <c r="D1220" i="4"/>
  <c r="E1220" i="4" s="1"/>
  <c r="F1220" i="4" s="1"/>
  <c r="G1220" i="4" s="1"/>
  <c r="H1220" i="4" s="1"/>
  <c r="D1219" i="4"/>
  <c r="E1219" i="4" s="1"/>
  <c r="F1219" i="4" s="1"/>
  <c r="G1219" i="4" s="1"/>
  <c r="H1219" i="4" s="1"/>
  <c r="D1218" i="4"/>
  <c r="E1218" i="4" s="1"/>
  <c r="F1218" i="4" s="1"/>
  <c r="G1218" i="4" s="1"/>
  <c r="H1218" i="4" s="1"/>
  <c r="D1217" i="4"/>
  <c r="E1217" i="4" s="1"/>
  <c r="F1217" i="4" s="1"/>
  <c r="G1217" i="4" s="1"/>
  <c r="H1217" i="4" s="1"/>
  <c r="D1216" i="4"/>
  <c r="E1216" i="4" s="1"/>
  <c r="F1216" i="4" s="1"/>
  <c r="G1216" i="4" s="1"/>
  <c r="H1216" i="4" s="1"/>
  <c r="D1215" i="4"/>
  <c r="E1215" i="4" s="1"/>
  <c r="F1215" i="4" s="1"/>
  <c r="G1215" i="4" s="1"/>
  <c r="H1215" i="4" s="1"/>
  <c r="D1214" i="4"/>
  <c r="E1214" i="4" s="1"/>
  <c r="F1214" i="4" s="1"/>
  <c r="G1214" i="4" s="1"/>
  <c r="H1214" i="4" s="1"/>
  <c r="D1212" i="4"/>
  <c r="E1212" i="4" s="1"/>
  <c r="F1212" i="4" s="1"/>
  <c r="G1212" i="4" s="1"/>
  <c r="H1212" i="4" s="1"/>
  <c r="D1211" i="4"/>
  <c r="E1211" i="4" s="1"/>
  <c r="F1211" i="4" s="1"/>
  <c r="G1211" i="4" s="1"/>
  <c r="H1211" i="4" s="1"/>
  <c r="D1209" i="4"/>
  <c r="E1209" i="4" s="1"/>
  <c r="F1209" i="4" s="1"/>
  <c r="G1209" i="4" s="1"/>
  <c r="H1209" i="4" s="1"/>
  <c r="D1208" i="4"/>
  <c r="E1208" i="4" s="1"/>
  <c r="F1208" i="4" s="1"/>
  <c r="G1208" i="4" s="1"/>
  <c r="H1208" i="4" s="1"/>
  <c r="D1207" i="4"/>
  <c r="E1207" i="4" s="1"/>
  <c r="F1207" i="4" s="1"/>
  <c r="G1207" i="4" s="1"/>
  <c r="H1207" i="4" s="1"/>
  <c r="D1206" i="4"/>
  <c r="E1206" i="4" s="1"/>
  <c r="F1206" i="4" s="1"/>
  <c r="G1206" i="4" s="1"/>
  <c r="H1206" i="4" s="1"/>
  <c r="D1205" i="4"/>
  <c r="E1205" i="4" s="1"/>
  <c r="F1205" i="4" s="1"/>
  <c r="G1205" i="4" s="1"/>
  <c r="H1205" i="4" s="1"/>
  <c r="D1203" i="4"/>
  <c r="E1203" i="4" s="1"/>
  <c r="F1203" i="4" s="1"/>
  <c r="G1203" i="4" s="1"/>
  <c r="H1203" i="4" s="1"/>
  <c r="D1201" i="4"/>
  <c r="E1201" i="4" s="1"/>
  <c r="F1201" i="4" s="1"/>
  <c r="G1201" i="4" s="1"/>
  <c r="H1201" i="4" s="1"/>
  <c r="D1199" i="4"/>
  <c r="E1199" i="4" s="1"/>
  <c r="F1199" i="4" s="1"/>
  <c r="G1199" i="4" s="1"/>
  <c r="H1199" i="4" s="1"/>
  <c r="D1198" i="4"/>
  <c r="E1198" i="4" s="1"/>
  <c r="F1198" i="4" s="1"/>
  <c r="G1198" i="4" s="1"/>
  <c r="H1198" i="4" s="1"/>
  <c r="D1197" i="4"/>
  <c r="E1197" i="4" s="1"/>
  <c r="F1197" i="4" s="1"/>
  <c r="G1197" i="4" s="1"/>
  <c r="H1197" i="4" s="1"/>
  <c r="D1196" i="4"/>
  <c r="E1196" i="4" s="1"/>
  <c r="F1196" i="4" s="1"/>
  <c r="G1196" i="4" s="1"/>
  <c r="H1196" i="4" s="1"/>
  <c r="D1195" i="4"/>
  <c r="E1195" i="4" s="1"/>
  <c r="F1195" i="4" s="1"/>
  <c r="G1195" i="4" s="1"/>
  <c r="H1195" i="4" s="1"/>
  <c r="D1194" i="4"/>
  <c r="E1194" i="4" s="1"/>
  <c r="F1194" i="4" s="1"/>
  <c r="G1194" i="4" s="1"/>
  <c r="H1194" i="4" s="1"/>
  <c r="D1193" i="4"/>
  <c r="E1193" i="4" s="1"/>
  <c r="F1193" i="4" s="1"/>
  <c r="G1193" i="4" s="1"/>
  <c r="H1193" i="4" s="1"/>
  <c r="D1192" i="4"/>
  <c r="E1192" i="4" s="1"/>
  <c r="F1192" i="4" s="1"/>
  <c r="G1192" i="4" s="1"/>
  <c r="H1192" i="4" s="1"/>
  <c r="D1191" i="4"/>
  <c r="E1191" i="4" s="1"/>
  <c r="F1191" i="4" s="1"/>
  <c r="G1191" i="4" s="1"/>
  <c r="H1191" i="4" s="1"/>
  <c r="D1190" i="4"/>
  <c r="E1190" i="4" s="1"/>
  <c r="F1190" i="4" s="1"/>
  <c r="G1190" i="4" s="1"/>
  <c r="H1190" i="4" s="1"/>
  <c r="D1188" i="4"/>
  <c r="E1188" i="4" s="1"/>
  <c r="F1188" i="4" s="1"/>
  <c r="G1188" i="4" s="1"/>
  <c r="H1188" i="4" s="1"/>
  <c r="D1186" i="4"/>
  <c r="E1186" i="4" s="1"/>
  <c r="F1186" i="4" s="1"/>
  <c r="G1186" i="4" s="1"/>
  <c r="H1186" i="4" s="1"/>
  <c r="D1185" i="4"/>
  <c r="E1185" i="4" s="1"/>
  <c r="F1185" i="4" s="1"/>
  <c r="G1185" i="4" s="1"/>
  <c r="H1185" i="4" s="1"/>
  <c r="D1183" i="4"/>
  <c r="E1183" i="4" s="1"/>
  <c r="F1183" i="4" s="1"/>
  <c r="G1183" i="4" s="1"/>
  <c r="H1183" i="4" s="1"/>
  <c r="D1647" i="4"/>
  <c r="E1647" i="4" s="1"/>
  <c r="F1647" i="4" s="1"/>
  <c r="G1647" i="4" s="1"/>
  <c r="H1647" i="4" s="1"/>
  <c r="D1447" i="4"/>
  <c r="E1447" i="4" s="1"/>
  <c r="F1447" i="4" s="1"/>
  <c r="G1447" i="4" s="1"/>
  <c r="H1447" i="4" s="1"/>
  <c r="D1442" i="4"/>
  <c r="E1442" i="4" s="1"/>
  <c r="F1442" i="4" s="1"/>
  <c r="G1442" i="4" s="1"/>
  <c r="H1442" i="4" s="1"/>
  <c r="D1439" i="4"/>
  <c r="E1439" i="4" s="1"/>
  <c r="F1439" i="4" s="1"/>
  <c r="G1439" i="4" s="1"/>
  <c r="H1439" i="4" s="1"/>
  <c r="D1436" i="4"/>
  <c r="E1436" i="4" s="1"/>
  <c r="F1436" i="4" s="1"/>
  <c r="G1436" i="4" s="1"/>
  <c r="H1436" i="4" s="1"/>
  <c r="D1424" i="4"/>
  <c r="E1424" i="4" s="1"/>
  <c r="F1424" i="4" s="1"/>
  <c r="G1424" i="4" s="1"/>
  <c r="H1424" i="4" s="1"/>
  <c r="D1418" i="4"/>
  <c r="E1418" i="4" s="1"/>
  <c r="F1418" i="4" s="1"/>
  <c r="G1418" i="4" s="1"/>
  <c r="H1418" i="4" s="1"/>
  <c r="D1415" i="4"/>
  <c r="E1415" i="4" s="1"/>
  <c r="F1415" i="4" s="1"/>
  <c r="G1415" i="4" s="1"/>
  <c r="H1415" i="4" s="1"/>
  <c r="D1412" i="4"/>
  <c r="E1412" i="4" s="1"/>
  <c r="F1412" i="4" s="1"/>
  <c r="G1412" i="4" s="1"/>
  <c r="H1412" i="4" s="1"/>
  <c r="D1409" i="4"/>
  <c r="E1409" i="4" s="1"/>
  <c r="F1409" i="4" s="1"/>
  <c r="G1409" i="4" s="1"/>
  <c r="H1409" i="4" s="1"/>
  <c r="D1406" i="4"/>
  <c r="E1406" i="4" s="1"/>
  <c r="F1406" i="4" s="1"/>
  <c r="G1406" i="4" s="1"/>
  <c r="H1406" i="4" s="1"/>
  <c r="D1402" i="4"/>
  <c r="E1402" i="4" s="1"/>
  <c r="F1402" i="4" s="1"/>
  <c r="G1402" i="4" s="1"/>
  <c r="H1402" i="4" s="1"/>
  <c r="D1398" i="4"/>
  <c r="E1398" i="4" s="1"/>
  <c r="F1398" i="4" s="1"/>
  <c r="G1398" i="4" s="1"/>
  <c r="H1398" i="4" s="1"/>
  <c r="D1394" i="4"/>
  <c r="E1394" i="4" s="1"/>
  <c r="F1394" i="4" s="1"/>
  <c r="G1394" i="4" s="1"/>
  <c r="H1394" i="4" s="1"/>
  <c r="D1376" i="4"/>
  <c r="E1376" i="4" s="1"/>
  <c r="F1376" i="4" s="1"/>
  <c r="G1376" i="4" s="1"/>
  <c r="H1376" i="4" s="1"/>
  <c r="D1352" i="4"/>
  <c r="E1352" i="4" s="1"/>
  <c r="F1352" i="4" s="1"/>
  <c r="G1352" i="4" s="1"/>
  <c r="H1352" i="4" s="1"/>
  <c r="D1598" i="4"/>
  <c r="E1598" i="4" s="1"/>
  <c r="F1598" i="4" s="1"/>
  <c r="G1598" i="4" s="1"/>
  <c r="H1598" i="4" s="1"/>
  <c r="D1531" i="4"/>
  <c r="E1531" i="4" s="1"/>
  <c r="F1531" i="4" s="1"/>
  <c r="G1531" i="4" s="1"/>
  <c r="H1531" i="4" s="1"/>
  <c r="D1527" i="4"/>
  <c r="E1527" i="4" s="1"/>
  <c r="F1527" i="4" s="1"/>
  <c r="G1527" i="4" s="1"/>
  <c r="H1527" i="4" s="1"/>
  <c r="D1523" i="4"/>
  <c r="E1523" i="4" s="1"/>
  <c r="F1523" i="4" s="1"/>
  <c r="G1523" i="4" s="1"/>
  <c r="H1523" i="4" s="1"/>
  <c r="D1519" i="4"/>
  <c r="E1519" i="4" s="1"/>
  <c r="F1519" i="4" s="1"/>
  <c r="G1519" i="4" s="1"/>
  <c r="H1519" i="4" s="1"/>
  <c r="D1515" i="4"/>
  <c r="E1515" i="4" s="1"/>
  <c r="F1515" i="4" s="1"/>
  <c r="G1515" i="4" s="1"/>
  <c r="H1515" i="4" s="1"/>
  <c r="D1511" i="4"/>
  <c r="E1511" i="4" s="1"/>
  <c r="F1511" i="4" s="1"/>
  <c r="G1511" i="4" s="1"/>
  <c r="H1511" i="4" s="1"/>
  <c r="D1507" i="4"/>
  <c r="E1507" i="4" s="1"/>
  <c r="F1507" i="4" s="1"/>
  <c r="G1507" i="4" s="1"/>
  <c r="H1507" i="4" s="1"/>
  <c r="D1503" i="4"/>
  <c r="E1503" i="4" s="1"/>
  <c r="F1503" i="4" s="1"/>
  <c r="G1503" i="4" s="1"/>
  <c r="H1503" i="4" s="1"/>
  <c r="D1499" i="4"/>
  <c r="E1499" i="4" s="1"/>
  <c r="F1499" i="4" s="1"/>
  <c r="G1499" i="4" s="1"/>
  <c r="H1499" i="4" s="1"/>
  <c r="D1495" i="4"/>
  <c r="E1495" i="4" s="1"/>
  <c r="F1495" i="4" s="1"/>
  <c r="G1495" i="4" s="1"/>
  <c r="H1495" i="4" s="1"/>
  <c r="D1491" i="4"/>
  <c r="E1491" i="4" s="1"/>
  <c r="F1491" i="4" s="1"/>
  <c r="G1491" i="4" s="1"/>
  <c r="H1491" i="4" s="1"/>
  <c r="D1487" i="4"/>
  <c r="E1487" i="4" s="1"/>
  <c r="F1487" i="4" s="1"/>
  <c r="G1487" i="4" s="1"/>
  <c r="H1487" i="4" s="1"/>
  <c r="D1483" i="4"/>
  <c r="E1483" i="4" s="1"/>
  <c r="F1483" i="4" s="1"/>
  <c r="G1483" i="4" s="1"/>
  <c r="H1483" i="4" s="1"/>
  <c r="D1479" i="4"/>
  <c r="E1479" i="4" s="1"/>
  <c r="F1479" i="4" s="1"/>
  <c r="G1479" i="4" s="1"/>
  <c r="H1479" i="4" s="1"/>
  <c r="D1476" i="4"/>
  <c r="E1476" i="4" s="1"/>
  <c r="F1476" i="4" s="1"/>
  <c r="G1476" i="4" s="1"/>
  <c r="H1476" i="4" s="1"/>
  <c r="D1473" i="4"/>
  <c r="E1473" i="4" s="1"/>
  <c r="F1473" i="4" s="1"/>
  <c r="G1473" i="4" s="1"/>
  <c r="H1473" i="4" s="1"/>
  <c r="D1467" i="4"/>
  <c r="E1467" i="4" s="1"/>
  <c r="F1467" i="4" s="1"/>
  <c r="G1467" i="4" s="1"/>
  <c r="H1467" i="4" s="1"/>
  <c r="D1464" i="4"/>
  <c r="E1464" i="4" s="1"/>
  <c r="F1464" i="4" s="1"/>
  <c r="G1464" i="4" s="1"/>
  <c r="H1464" i="4" s="1"/>
  <c r="D1461" i="4"/>
  <c r="E1461" i="4" s="1"/>
  <c r="F1461" i="4" s="1"/>
  <c r="G1461" i="4" s="1"/>
  <c r="H1461" i="4" s="1"/>
  <c r="D1459" i="4"/>
  <c r="E1459" i="4" s="1"/>
  <c r="F1459" i="4" s="1"/>
  <c r="G1459" i="4" s="1"/>
  <c r="H1459" i="4" s="1"/>
  <c r="D1452" i="4"/>
  <c r="E1452" i="4" s="1"/>
  <c r="F1452" i="4" s="1"/>
  <c r="G1452" i="4" s="1"/>
  <c r="H1452" i="4" s="1"/>
  <c r="D1389" i="4"/>
  <c r="E1389" i="4" s="1"/>
  <c r="F1389" i="4" s="1"/>
  <c r="G1389" i="4" s="1"/>
  <c r="H1389" i="4" s="1"/>
  <c r="D1383" i="4"/>
  <c r="E1383" i="4" s="1"/>
  <c r="F1383" i="4" s="1"/>
  <c r="G1383" i="4" s="1"/>
  <c r="H1383" i="4" s="1"/>
  <c r="D1377" i="4"/>
  <c r="E1377" i="4" s="1"/>
  <c r="F1377" i="4" s="1"/>
  <c r="G1377" i="4" s="1"/>
  <c r="H1377" i="4" s="1"/>
  <c r="D1365" i="4"/>
  <c r="E1365" i="4" s="1"/>
  <c r="F1365" i="4" s="1"/>
  <c r="G1365" i="4" s="1"/>
  <c r="H1365" i="4" s="1"/>
  <c r="D1353" i="4"/>
  <c r="E1353" i="4" s="1"/>
  <c r="F1353" i="4" s="1"/>
  <c r="G1353" i="4" s="1"/>
  <c r="H1353" i="4" s="1"/>
  <c r="D1572" i="4"/>
  <c r="E1572" i="4" s="1"/>
  <c r="F1572" i="4" s="1"/>
  <c r="G1572" i="4" s="1"/>
  <c r="H1572" i="4" s="1"/>
  <c r="D1457" i="4"/>
  <c r="E1457" i="4" s="1"/>
  <c r="F1457" i="4" s="1"/>
  <c r="G1457" i="4" s="1"/>
  <c r="H1457" i="4" s="1"/>
  <c r="D1445" i="4"/>
  <c r="E1445" i="4" s="1"/>
  <c r="F1445" i="4" s="1"/>
  <c r="G1445" i="4" s="1"/>
  <c r="H1445" i="4" s="1"/>
  <c r="D1354" i="4"/>
  <c r="E1354" i="4" s="1"/>
  <c r="F1354" i="4" s="1"/>
  <c r="G1354" i="4" s="1"/>
  <c r="H1354" i="4" s="1"/>
  <c r="D1342" i="4"/>
  <c r="E1342" i="4" s="1"/>
  <c r="F1342" i="4" s="1"/>
  <c r="G1342" i="4" s="1"/>
  <c r="H1342" i="4" s="1"/>
  <c r="D1330" i="4"/>
  <c r="E1330" i="4" s="1"/>
  <c r="F1330" i="4" s="1"/>
  <c r="G1330" i="4" s="1"/>
  <c r="H1330" i="4" s="1"/>
  <c r="D1680" i="4"/>
  <c r="E1680" i="4" s="1"/>
  <c r="F1680" i="4" s="1"/>
  <c r="G1680" i="4" s="1"/>
  <c r="H1680" i="4" s="1"/>
  <c r="D1655" i="4"/>
  <c r="E1655" i="4" s="1"/>
  <c r="F1655" i="4" s="1"/>
  <c r="G1655" i="4" s="1"/>
  <c r="H1655" i="4" s="1"/>
  <c r="D1579" i="4"/>
  <c r="E1579" i="4" s="1"/>
  <c r="F1579" i="4" s="1"/>
  <c r="G1579" i="4" s="1"/>
  <c r="H1579" i="4" s="1"/>
  <c r="D1450" i="4"/>
  <c r="E1450" i="4" s="1"/>
  <c r="F1450" i="4" s="1"/>
  <c r="G1450" i="4" s="1"/>
  <c r="H1450" i="4" s="1"/>
  <c r="D1390" i="4"/>
  <c r="E1390" i="4" s="1"/>
  <c r="F1390" i="4" s="1"/>
  <c r="G1390" i="4" s="1"/>
  <c r="H1390" i="4" s="1"/>
  <c r="D1378" i="4"/>
  <c r="E1378" i="4" s="1"/>
  <c r="F1378" i="4" s="1"/>
  <c r="G1378" i="4" s="1"/>
  <c r="H1378" i="4" s="1"/>
  <c r="D1367" i="4"/>
  <c r="E1367" i="4" s="1"/>
  <c r="F1367" i="4" s="1"/>
  <c r="G1367" i="4" s="1"/>
  <c r="H1367" i="4" s="1"/>
  <c r="D1355" i="4"/>
  <c r="E1355" i="4" s="1"/>
  <c r="F1355" i="4" s="1"/>
  <c r="G1355" i="4" s="1"/>
  <c r="H1355" i="4" s="1"/>
  <c r="D1343" i="4"/>
  <c r="E1343" i="4" s="1"/>
  <c r="F1343" i="4" s="1"/>
  <c r="G1343" i="4" s="1"/>
  <c r="H1343" i="4" s="1"/>
  <c r="D1331" i="4"/>
  <c r="E1331" i="4" s="1"/>
  <c r="F1331" i="4" s="1"/>
  <c r="G1331" i="4" s="1"/>
  <c r="H1331" i="4" s="1"/>
  <c r="D1526" i="4"/>
  <c r="E1526" i="4" s="1"/>
  <c r="F1526" i="4" s="1"/>
  <c r="G1526" i="4" s="1"/>
  <c r="H1526" i="4" s="1"/>
  <c r="D1522" i="4"/>
  <c r="E1522" i="4" s="1"/>
  <c r="F1522" i="4" s="1"/>
  <c r="G1522" i="4" s="1"/>
  <c r="H1522" i="4" s="1"/>
  <c r="D1518" i="4"/>
  <c r="E1518" i="4" s="1"/>
  <c r="F1518" i="4" s="1"/>
  <c r="G1518" i="4" s="1"/>
  <c r="H1518" i="4" s="1"/>
  <c r="D1510" i="4"/>
  <c r="E1510" i="4" s="1"/>
  <c r="F1510" i="4" s="1"/>
  <c r="G1510" i="4" s="1"/>
  <c r="H1510" i="4" s="1"/>
  <c r="D1502" i="4"/>
  <c r="E1502" i="4" s="1"/>
  <c r="F1502" i="4" s="1"/>
  <c r="G1502" i="4" s="1"/>
  <c r="H1502" i="4" s="1"/>
  <c r="D1498" i="4"/>
  <c r="E1498" i="4" s="1"/>
  <c r="F1498" i="4" s="1"/>
  <c r="G1498" i="4" s="1"/>
  <c r="H1498" i="4" s="1"/>
  <c r="D1494" i="4"/>
  <c r="E1494" i="4" s="1"/>
  <c r="F1494" i="4" s="1"/>
  <c r="G1494" i="4" s="1"/>
  <c r="H1494" i="4" s="1"/>
  <c r="D1486" i="4"/>
  <c r="E1486" i="4" s="1"/>
  <c r="F1486" i="4" s="1"/>
  <c r="G1486" i="4" s="1"/>
  <c r="H1486" i="4" s="1"/>
  <c r="D1482" i="4"/>
  <c r="E1482" i="4" s="1"/>
  <c r="F1482" i="4" s="1"/>
  <c r="G1482" i="4" s="1"/>
  <c r="H1482" i="4" s="1"/>
  <c r="D1455" i="4"/>
  <c r="E1455" i="4" s="1"/>
  <c r="F1455" i="4" s="1"/>
  <c r="G1455" i="4" s="1"/>
  <c r="H1455" i="4" s="1"/>
  <c r="D1437" i="4"/>
  <c r="E1437" i="4" s="1"/>
  <c r="F1437" i="4" s="1"/>
  <c r="G1437" i="4" s="1"/>
  <c r="H1437" i="4" s="1"/>
  <c r="D1431" i="4"/>
  <c r="E1431" i="4" s="1"/>
  <c r="F1431" i="4" s="1"/>
  <c r="G1431" i="4" s="1"/>
  <c r="H1431" i="4" s="1"/>
  <c r="D1428" i="4"/>
  <c r="E1428" i="4" s="1"/>
  <c r="F1428" i="4" s="1"/>
  <c r="G1428" i="4" s="1"/>
  <c r="H1428" i="4" s="1"/>
  <c r="D1425" i="4"/>
  <c r="E1425" i="4" s="1"/>
  <c r="F1425" i="4" s="1"/>
  <c r="G1425" i="4" s="1"/>
  <c r="H1425" i="4" s="1"/>
  <c r="D1422" i="4"/>
  <c r="E1422" i="4" s="1"/>
  <c r="F1422" i="4" s="1"/>
  <c r="G1422" i="4" s="1"/>
  <c r="H1422" i="4" s="1"/>
  <c r="D1419" i="4"/>
  <c r="E1419" i="4" s="1"/>
  <c r="F1419" i="4" s="1"/>
  <c r="G1419" i="4" s="1"/>
  <c r="H1419" i="4" s="1"/>
  <c r="D1416" i="4"/>
  <c r="E1416" i="4" s="1"/>
  <c r="F1416" i="4" s="1"/>
  <c r="G1416" i="4" s="1"/>
  <c r="H1416" i="4" s="1"/>
  <c r="D1413" i="4"/>
  <c r="E1413" i="4" s="1"/>
  <c r="F1413" i="4" s="1"/>
  <c r="G1413" i="4" s="1"/>
  <c r="H1413" i="4" s="1"/>
  <c r="D1410" i="4"/>
  <c r="E1410" i="4" s="1"/>
  <c r="F1410" i="4" s="1"/>
  <c r="G1410" i="4" s="1"/>
  <c r="H1410" i="4" s="1"/>
  <c r="D1407" i="4"/>
  <c r="E1407" i="4" s="1"/>
  <c r="F1407" i="4" s="1"/>
  <c r="G1407" i="4" s="1"/>
  <c r="H1407" i="4" s="1"/>
  <c r="D1356" i="4"/>
  <c r="E1356" i="4" s="1"/>
  <c r="F1356" i="4" s="1"/>
  <c r="G1356" i="4" s="1"/>
  <c r="H1356" i="4" s="1"/>
  <c r="D1332" i="4"/>
  <c r="E1332" i="4" s="1"/>
  <c r="F1332" i="4" s="1"/>
  <c r="G1332" i="4" s="1"/>
  <c r="H1332" i="4" s="1"/>
  <c r="D1603" i="4"/>
  <c r="E1603" i="4" s="1"/>
  <c r="F1603" i="4" s="1"/>
  <c r="G1603" i="4" s="1"/>
  <c r="H1603" i="4" s="1"/>
  <c r="D1552" i="4"/>
  <c r="E1552" i="4" s="1"/>
  <c r="F1552" i="4" s="1"/>
  <c r="G1552" i="4" s="1"/>
  <c r="H1552" i="4" s="1"/>
  <c r="D1478" i="4"/>
  <c r="E1478" i="4" s="1"/>
  <c r="F1478" i="4" s="1"/>
  <c r="G1478" i="4" s="1"/>
  <c r="H1478" i="4" s="1"/>
  <c r="D1475" i="4"/>
  <c r="E1475" i="4" s="1"/>
  <c r="F1475" i="4" s="1"/>
  <c r="G1475" i="4" s="1"/>
  <c r="H1475" i="4" s="1"/>
  <c r="D1472" i="4"/>
  <c r="E1472" i="4" s="1"/>
  <c r="F1472" i="4" s="1"/>
  <c r="G1472" i="4" s="1"/>
  <c r="H1472" i="4" s="1"/>
  <c r="D1466" i="4"/>
  <c r="E1466" i="4" s="1"/>
  <c r="F1466" i="4" s="1"/>
  <c r="G1466" i="4" s="1"/>
  <c r="H1466" i="4" s="1"/>
  <c r="D1463" i="4"/>
  <c r="E1463" i="4" s="1"/>
  <c r="F1463" i="4" s="1"/>
  <c r="G1463" i="4" s="1"/>
  <c r="H1463" i="4" s="1"/>
  <c r="D1448" i="4"/>
  <c r="E1448" i="4" s="1"/>
  <c r="F1448" i="4" s="1"/>
  <c r="G1448" i="4" s="1"/>
  <c r="H1448" i="4" s="1"/>
  <c r="D1379" i="4"/>
  <c r="E1379" i="4" s="1"/>
  <c r="F1379" i="4" s="1"/>
  <c r="G1379" i="4" s="1"/>
  <c r="H1379" i="4" s="1"/>
  <c r="D1369" i="4"/>
  <c r="E1369" i="4" s="1"/>
  <c r="F1369" i="4" s="1"/>
  <c r="G1369" i="4" s="1"/>
  <c r="H1369" i="4" s="1"/>
  <c r="D1357" i="4"/>
  <c r="E1357" i="4" s="1"/>
  <c r="F1357" i="4" s="1"/>
  <c r="G1357" i="4" s="1"/>
  <c r="H1357" i="4" s="1"/>
  <c r="D1345" i="4"/>
  <c r="E1345" i="4" s="1"/>
  <c r="F1345" i="4" s="1"/>
  <c r="G1345" i="4" s="1"/>
  <c r="H1345" i="4" s="1"/>
  <c r="D1333" i="4"/>
  <c r="E1333" i="4" s="1"/>
  <c r="F1333" i="4" s="1"/>
  <c r="G1333" i="4" s="1"/>
  <c r="H1333" i="4" s="1"/>
  <c r="D1453" i="4"/>
  <c r="E1453" i="4" s="1"/>
  <c r="F1453" i="4" s="1"/>
  <c r="G1453" i="4" s="1"/>
  <c r="H1453" i="4" s="1"/>
  <c r="D1404" i="4"/>
  <c r="E1404" i="4" s="1"/>
  <c r="F1404" i="4" s="1"/>
  <c r="G1404" i="4" s="1"/>
  <c r="H1404" i="4" s="1"/>
  <c r="D1610" i="4"/>
  <c r="E1610" i="4" s="1"/>
  <c r="F1610" i="4" s="1"/>
  <c r="G1610" i="4" s="1"/>
  <c r="H1610" i="4" s="1"/>
  <c r="D1591" i="4"/>
  <c r="E1591" i="4" s="1"/>
  <c r="F1591" i="4" s="1"/>
  <c r="G1591" i="4" s="1"/>
  <c r="H1591" i="4" s="1"/>
  <c r="D1541" i="4"/>
  <c r="E1541" i="4" s="1"/>
  <c r="F1541" i="4" s="1"/>
  <c r="G1541" i="4" s="1"/>
  <c r="H1541" i="4" s="1"/>
  <c r="D1532" i="4"/>
  <c r="E1532" i="4" s="1"/>
  <c r="F1532" i="4" s="1"/>
  <c r="G1532" i="4" s="1"/>
  <c r="H1532" i="4" s="1"/>
  <c r="D1524" i="4"/>
  <c r="E1524" i="4" s="1"/>
  <c r="F1524" i="4" s="1"/>
  <c r="G1524" i="4" s="1"/>
  <c r="H1524" i="4" s="1"/>
  <c r="D1520" i="4"/>
  <c r="E1520" i="4" s="1"/>
  <c r="F1520" i="4" s="1"/>
  <c r="G1520" i="4" s="1"/>
  <c r="H1520" i="4" s="1"/>
  <c r="D1512" i="4"/>
  <c r="E1512" i="4" s="1"/>
  <c r="F1512" i="4" s="1"/>
  <c r="G1512" i="4" s="1"/>
  <c r="H1512" i="4" s="1"/>
  <c r="D1508" i="4"/>
  <c r="E1508" i="4" s="1"/>
  <c r="F1508" i="4" s="1"/>
  <c r="G1508" i="4" s="1"/>
  <c r="H1508" i="4" s="1"/>
  <c r="D1500" i="4"/>
  <c r="E1500" i="4" s="1"/>
  <c r="F1500" i="4" s="1"/>
  <c r="G1500" i="4" s="1"/>
  <c r="H1500" i="4" s="1"/>
  <c r="D1496" i="4"/>
  <c r="E1496" i="4" s="1"/>
  <c r="F1496" i="4" s="1"/>
  <c r="G1496" i="4" s="1"/>
  <c r="H1496" i="4" s="1"/>
  <c r="D1488" i="4"/>
  <c r="E1488" i="4" s="1"/>
  <c r="F1488" i="4" s="1"/>
  <c r="G1488" i="4" s="1"/>
  <c r="H1488" i="4" s="1"/>
  <c r="D1484" i="4"/>
  <c r="E1484" i="4" s="1"/>
  <c r="F1484" i="4" s="1"/>
  <c r="G1484" i="4" s="1"/>
  <c r="H1484" i="4" s="1"/>
  <c r="D1449" i="4"/>
  <c r="E1449" i="4" s="1"/>
  <c r="F1449" i="4" s="1"/>
  <c r="G1449" i="4" s="1"/>
  <c r="H1449" i="4" s="1"/>
  <c r="D1374" i="4"/>
  <c r="E1374" i="4" s="1"/>
  <c r="F1374" i="4" s="1"/>
  <c r="G1374" i="4" s="1"/>
  <c r="H1374" i="4" s="1"/>
  <c r="D1362" i="4"/>
  <c r="E1362" i="4" s="1"/>
  <c r="F1362" i="4" s="1"/>
  <c r="G1362" i="4" s="1"/>
  <c r="H1362" i="4" s="1"/>
  <c r="D1350" i="4"/>
  <c r="E1350" i="4" s="1"/>
  <c r="F1350" i="4" s="1"/>
  <c r="G1350" i="4" s="1"/>
  <c r="H1350" i="4" s="1"/>
  <c r="D1338" i="4"/>
  <c r="E1338" i="4" s="1"/>
  <c r="F1338" i="4" s="1"/>
  <c r="G1338" i="4" s="1"/>
  <c r="H1338" i="4" s="1"/>
  <c r="D1880" i="4"/>
  <c r="E1880" i="4" s="1"/>
  <c r="F1880" i="4" s="1"/>
  <c r="G1880" i="4" s="1"/>
  <c r="H1880" i="4" s="1"/>
  <c r="D1547" i="4"/>
  <c r="E1547" i="4" s="1"/>
  <c r="F1547" i="4" s="1"/>
  <c r="G1547" i="4" s="1"/>
  <c r="H1547" i="4" s="1"/>
  <c r="D1529" i="4"/>
  <c r="E1529" i="4" s="1"/>
  <c r="F1529" i="4" s="1"/>
  <c r="G1529" i="4" s="1"/>
  <c r="H1529" i="4" s="1"/>
  <c r="D1497" i="4"/>
  <c r="E1497" i="4" s="1"/>
  <c r="F1497" i="4" s="1"/>
  <c r="G1497" i="4" s="1"/>
  <c r="H1497" i="4" s="1"/>
  <c r="D1481" i="4"/>
  <c r="E1481" i="4" s="1"/>
  <c r="F1481" i="4" s="1"/>
  <c r="G1481" i="4" s="1"/>
  <c r="H1481" i="4" s="1"/>
  <c r="D1176" i="4"/>
  <c r="E1176" i="4" s="1"/>
  <c r="F1176" i="4" s="1"/>
  <c r="G1176" i="4" s="1"/>
  <c r="H1176" i="4" s="1"/>
  <c r="D1175" i="4"/>
  <c r="E1175" i="4" s="1"/>
  <c r="F1175" i="4" s="1"/>
  <c r="G1175" i="4" s="1"/>
  <c r="H1175" i="4" s="1"/>
  <c r="D1174" i="4"/>
  <c r="E1174" i="4" s="1"/>
  <c r="F1174" i="4" s="1"/>
  <c r="G1174" i="4" s="1"/>
  <c r="H1174" i="4" s="1"/>
  <c r="D1173" i="4"/>
  <c r="E1173" i="4" s="1"/>
  <c r="F1173" i="4" s="1"/>
  <c r="G1173" i="4" s="1"/>
  <c r="H1173" i="4" s="1"/>
  <c r="D1172" i="4"/>
  <c r="E1172" i="4" s="1"/>
  <c r="F1172" i="4" s="1"/>
  <c r="G1172" i="4" s="1"/>
  <c r="H1172" i="4" s="1"/>
  <c r="D1170" i="4"/>
  <c r="E1170" i="4" s="1"/>
  <c r="F1170" i="4" s="1"/>
  <c r="G1170" i="4" s="1"/>
  <c r="H1170" i="4" s="1"/>
  <c r="D1167" i="4"/>
  <c r="E1167" i="4" s="1"/>
  <c r="F1167" i="4" s="1"/>
  <c r="G1167" i="4" s="1"/>
  <c r="H1167" i="4" s="1"/>
  <c r="D1166" i="4"/>
  <c r="E1166" i="4" s="1"/>
  <c r="F1166" i="4" s="1"/>
  <c r="G1166" i="4" s="1"/>
  <c r="H1166" i="4" s="1"/>
  <c r="D1165" i="4"/>
  <c r="E1165" i="4" s="1"/>
  <c r="F1165" i="4" s="1"/>
  <c r="G1165" i="4" s="1"/>
  <c r="H1165" i="4" s="1"/>
  <c r="D1164" i="4"/>
  <c r="E1164" i="4" s="1"/>
  <c r="F1164" i="4" s="1"/>
  <c r="G1164" i="4" s="1"/>
  <c r="H1164" i="4" s="1"/>
  <c r="D1163" i="4"/>
  <c r="E1163" i="4" s="1"/>
  <c r="F1163" i="4" s="1"/>
  <c r="G1163" i="4" s="1"/>
  <c r="H1163" i="4" s="1"/>
  <c r="D1162" i="4"/>
  <c r="E1162" i="4" s="1"/>
  <c r="F1162" i="4" s="1"/>
  <c r="G1162" i="4" s="1"/>
  <c r="H1162" i="4" s="1"/>
  <c r="D1160" i="4"/>
  <c r="E1160" i="4" s="1"/>
  <c r="F1160" i="4" s="1"/>
  <c r="G1160" i="4" s="1"/>
  <c r="H1160" i="4" s="1"/>
  <c r="D1158" i="4"/>
  <c r="E1158" i="4" s="1"/>
  <c r="F1158" i="4" s="1"/>
  <c r="G1158" i="4" s="1"/>
  <c r="H1158" i="4" s="1"/>
  <c r="D1155" i="4"/>
  <c r="E1155" i="4" s="1"/>
  <c r="F1155" i="4" s="1"/>
  <c r="G1155" i="4" s="1"/>
  <c r="H1155" i="4" s="1"/>
  <c r="D1154" i="4"/>
  <c r="E1154" i="4" s="1"/>
  <c r="F1154" i="4" s="1"/>
  <c r="G1154" i="4" s="1"/>
  <c r="H1154" i="4" s="1"/>
  <c r="D1153" i="4"/>
  <c r="E1153" i="4" s="1"/>
  <c r="F1153" i="4" s="1"/>
  <c r="G1153" i="4" s="1"/>
  <c r="H1153" i="4" s="1"/>
  <c r="D1152" i="4"/>
  <c r="E1152" i="4" s="1"/>
  <c r="F1152" i="4" s="1"/>
  <c r="G1152" i="4" s="1"/>
  <c r="H1152" i="4" s="1"/>
  <c r="D1151" i="4"/>
  <c r="E1151" i="4" s="1"/>
  <c r="F1151" i="4" s="1"/>
  <c r="G1151" i="4" s="1"/>
  <c r="H1151" i="4" s="1"/>
  <c r="D1150" i="4"/>
  <c r="E1150" i="4" s="1"/>
  <c r="F1150" i="4" s="1"/>
  <c r="G1150" i="4" s="1"/>
  <c r="H1150" i="4" s="1"/>
  <c r="D1149" i="4"/>
  <c r="E1149" i="4" s="1"/>
  <c r="F1149" i="4" s="1"/>
  <c r="G1149" i="4" s="1"/>
  <c r="H1149" i="4" s="1"/>
  <c r="D1148" i="4"/>
  <c r="E1148" i="4" s="1"/>
  <c r="F1148" i="4" s="1"/>
  <c r="G1148" i="4" s="1"/>
  <c r="H1148" i="4" s="1"/>
  <c r="D1146" i="4"/>
  <c r="E1146" i="4" s="1"/>
  <c r="F1146" i="4" s="1"/>
  <c r="G1146" i="4" s="1"/>
  <c r="H1146" i="4" s="1"/>
  <c r="D1143" i="4"/>
  <c r="E1143" i="4" s="1"/>
  <c r="F1143" i="4" s="1"/>
  <c r="G1143" i="4" s="1"/>
  <c r="H1143" i="4" s="1"/>
  <c r="D1142" i="4"/>
  <c r="E1142" i="4" s="1"/>
  <c r="F1142" i="4" s="1"/>
  <c r="G1142" i="4" s="1"/>
  <c r="H1142" i="4" s="1"/>
  <c r="D1141" i="4"/>
  <c r="E1141" i="4" s="1"/>
  <c r="F1141" i="4" s="1"/>
  <c r="G1141" i="4" s="1"/>
  <c r="H1141" i="4" s="1"/>
  <c r="D1140" i="4"/>
  <c r="E1140" i="4" s="1"/>
  <c r="F1140" i="4" s="1"/>
  <c r="G1140" i="4" s="1"/>
  <c r="H1140" i="4" s="1"/>
  <c r="D1139" i="4"/>
  <c r="E1139" i="4" s="1"/>
  <c r="F1139" i="4" s="1"/>
  <c r="G1139" i="4" s="1"/>
  <c r="H1139" i="4" s="1"/>
  <c r="D1138" i="4"/>
  <c r="E1138" i="4" s="1"/>
  <c r="F1138" i="4" s="1"/>
  <c r="G1138" i="4" s="1"/>
  <c r="H1138" i="4" s="1"/>
  <c r="D1136" i="4"/>
  <c r="E1136" i="4" s="1"/>
  <c r="F1136" i="4" s="1"/>
  <c r="G1136" i="4" s="1"/>
  <c r="H1136" i="4" s="1"/>
  <c r="D1134" i="4"/>
  <c r="E1134" i="4" s="1"/>
  <c r="F1134" i="4" s="1"/>
  <c r="G1134" i="4" s="1"/>
  <c r="H1134" i="4" s="1"/>
  <c r="D1131" i="4"/>
  <c r="E1131" i="4" s="1"/>
  <c r="F1131" i="4" s="1"/>
  <c r="G1131" i="4" s="1"/>
  <c r="H1131" i="4" s="1"/>
  <c r="D1130" i="4"/>
  <c r="E1130" i="4" s="1"/>
  <c r="F1130" i="4" s="1"/>
  <c r="G1130" i="4" s="1"/>
  <c r="H1130" i="4" s="1"/>
  <c r="D1129" i="4"/>
  <c r="E1129" i="4" s="1"/>
  <c r="F1129" i="4" s="1"/>
  <c r="G1129" i="4" s="1"/>
  <c r="H1129" i="4" s="1"/>
  <c r="D1128" i="4"/>
  <c r="E1128" i="4" s="1"/>
  <c r="F1128" i="4" s="1"/>
  <c r="G1128" i="4" s="1"/>
  <c r="H1128" i="4" s="1"/>
  <c r="D1127" i="4"/>
  <c r="E1127" i="4" s="1"/>
  <c r="F1127" i="4" s="1"/>
  <c r="G1127" i="4" s="1"/>
  <c r="H1127" i="4" s="1"/>
  <c r="D1126" i="4"/>
  <c r="E1126" i="4" s="1"/>
  <c r="F1126" i="4" s="1"/>
  <c r="G1126" i="4" s="1"/>
  <c r="H1126" i="4" s="1"/>
  <c r="D1125" i="4"/>
  <c r="E1125" i="4" s="1"/>
  <c r="F1125" i="4" s="1"/>
  <c r="G1125" i="4" s="1"/>
  <c r="H1125" i="4" s="1"/>
  <c r="D1124" i="4"/>
  <c r="E1124" i="4" s="1"/>
  <c r="F1124" i="4" s="1"/>
  <c r="G1124" i="4" s="1"/>
  <c r="H1124" i="4" s="1"/>
  <c r="D1122" i="4"/>
  <c r="E1122" i="4" s="1"/>
  <c r="F1122" i="4" s="1"/>
  <c r="G1122" i="4" s="1"/>
  <c r="H1122" i="4" s="1"/>
  <c r="D1121" i="4"/>
  <c r="E1121" i="4" s="1"/>
  <c r="F1121" i="4" s="1"/>
  <c r="G1121" i="4" s="1"/>
  <c r="H1121" i="4" s="1"/>
  <c r="D1119" i="4"/>
  <c r="E1119" i="4" s="1"/>
  <c r="F1119" i="4" s="1"/>
  <c r="G1119" i="4" s="1"/>
  <c r="H1119" i="4" s="1"/>
  <c r="D1117" i="4"/>
  <c r="E1117" i="4" s="1"/>
  <c r="F1117" i="4" s="1"/>
  <c r="G1117" i="4" s="1"/>
  <c r="H1117" i="4" s="1"/>
  <c r="D1116" i="4"/>
  <c r="E1116" i="4" s="1"/>
  <c r="F1116" i="4" s="1"/>
  <c r="G1116" i="4" s="1"/>
  <c r="H1116" i="4" s="1"/>
  <c r="D1115" i="4"/>
  <c r="E1115" i="4" s="1"/>
  <c r="F1115" i="4" s="1"/>
  <c r="G1115" i="4" s="1"/>
  <c r="H1115" i="4" s="1"/>
  <c r="D1113" i="4"/>
  <c r="E1113" i="4" s="1"/>
  <c r="F1113" i="4" s="1"/>
  <c r="G1113" i="4" s="1"/>
  <c r="H1113" i="4" s="1"/>
  <c r="D1112" i="4"/>
  <c r="E1112" i="4" s="1"/>
  <c r="F1112" i="4" s="1"/>
  <c r="G1112" i="4" s="1"/>
  <c r="H1112" i="4" s="1"/>
  <c r="D1111" i="4"/>
  <c r="E1111" i="4" s="1"/>
  <c r="F1111" i="4" s="1"/>
  <c r="G1111" i="4" s="1"/>
  <c r="H1111" i="4" s="1"/>
  <c r="D1110" i="4"/>
  <c r="E1110" i="4" s="1"/>
  <c r="F1110" i="4" s="1"/>
  <c r="G1110" i="4" s="1"/>
  <c r="H1110" i="4" s="1"/>
  <c r="D1107" i="4"/>
  <c r="E1107" i="4" s="1"/>
  <c r="F1107" i="4" s="1"/>
  <c r="G1107" i="4" s="1"/>
  <c r="H1107" i="4" s="1"/>
  <c r="D1106" i="4"/>
  <c r="E1106" i="4" s="1"/>
  <c r="F1106" i="4" s="1"/>
  <c r="G1106" i="4" s="1"/>
  <c r="H1106" i="4" s="1"/>
  <c r="D1105" i="4"/>
  <c r="E1105" i="4" s="1"/>
  <c r="F1105" i="4" s="1"/>
  <c r="G1105" i="4" s="1"/>
  <c r="H1105" i="4" s="1"/>
  <c r="D1104" i="4"/>
  <c r="E1104" i="4" s="1"/>
  <c r="F1104" i="4" s="1"/>
  <c r="G1104" i="4" s="1"/>
  <c r="H1104" i="4" s="1"/>
  <c r="D1103" i="4"/>
  <c r="E1103" i="4" s="1"/>
  <c r="F1103" i="4" s="1"/>
  <c r="G1103" i="4" s="1"/>
  <c r="H1103" i="4" s="1"/>
  <c r="D1102" i="4"/>
  <c r="E1102" i="4" s="1"/>
  <c r="F1102" i="4" s="1"/>
  <c r="G1102" i="4" s="1"/>
  <c r="H1102" i="4" s="1"/>
  <c r="D1101" i="4"/>
  <c r="E1101" i="4" s="1"/>
  <c r="F1101" i="4" s="1"/>
  <c r="G1101" i="4" s="1"/>
  <c r="H1101" i="4" s="1"/>
  <c r="D1100" i="4"/>
  <c r="E1100" i="4" s="1"/>
  <c r="F1100" i="4" s="1"/>
  <c r="G1100" i="4" s="1"/>
  <c r="H1100" i="4" s="1"/>
  <c r="D1099" i="4"/>
  <c r="E1099" i="4" s="1"/>
  <c r="F1099" i="4" s="1"/>
  <c r="G1099" i="4" s="1"/>
  <c r="H1099" i="4" s="1"/>
  <c r="D1098" i="4"/>
  <c r="E1098" i="4" s="1"/>
  <c r="F1098" i="4" s="1"/>
  <c r="G1098" i="4" s="1"/>
  <c r="H1098" i="4" s="1"/>
  <c r="D1096" i="4"/>
  <c r="E1096" i="4" s="1"/>
  <c r="F1096" i="4" s="1"/>
  <c r="G1096" i="4" s="1"/>
  <c r="H1096" i="4" s="1"/>
  <c r="D1095" i="4"/>
  <c r="E1095" i="4" s="1"/>
  <c r="F1095" i="4" s="1"/>
  <c r="G1095" i="4" s="1"/>
  <c r="H1095" i="4" s="1"/>
  <c r="D1094" i="4"/>
  <c r="E1094" i="4" s="1"/>
  <c r="F1094" i="4" s="1"/>
  <c r="G1094" i="4" s="1"/>
  <c r="H1094" i="4" s="1"/>
  <c r="D1093" i="4"/>
  <c r="E1093" i="4" s="1"/>
  <c r="F1093" i="4" s="1"/>
  <c r="G1093" i="4" s="1"/>
  <c r="H1093" i="4" s="1"/>
  <c r="D1092" i="4"/>
  <c r="E1092" i="4" s="1"/>
  <c r="F1092" i="4" s="1"/>
  <c r="G1092" i="4" s="1"/>
  <c r="H1092" i="4" s="1"/>
  <c r="D1091" i="4"/>
  <c r="E1091" i="4" s="1"/>
  <c r="F1091" i="4" s="1"/>
  <c r="G1091" i="4" s="1"/>
  <c r="H1091" i="4" s="1"/>
  <c r="D1090" i="4"/>
  <c r="E1090" i="4" s="1"/>
  <c r="F1090" i="4" s="1"/>
  <c r="G1090" i="4" s="1"/>
  <c r="H1090" i="4" s="1"/>
  <c r="D1089" i="4"/>
  <c r="E1089" i="4" s="1"/>
  <c r="F1089" i="4" s="1"/>
  <c r="G1089" i="4" s="1"/>
  <c r="H1089" i="4" s="1"/>
  <c r="D1088" i="4"/>
  <c r="E1088" i="4" s="1"/>
  <c r="F1088" i="4" s="1"/>
  <c r="G1088" i="4" s="1"/>
  <c r="H1088" i="4" s="1"/>
  <c r="D1087" i="4"/>
  <c r="E1087" i="4" s="1"/>
  <c r="F1087" i="4" s="1"/>
  <c r="G1087" i="4" s="1"/>
  <c r="H1087" i="4" s="1"/>
  <c r="D1085" i="4"/>
  <c r="E1085" i="4" s="1"/>
  <c r="F1085" i="4" s="1"/>
  <c r="G1085" i="4" s="1"/>
  <c r="H1085" i="4" s="1"/>
  <c r="D1084" i="4"/>
  <c r="E1084" i="4" s="1"/>
  <c r="F1084" i="4" s="1"/>
  <c r="G1084" i="4" s="1"/>
  <c r="H1084" i="4" s="1"/>
  <c r="D1082" i="4"/>
  <c r="E1082" i="4" s="1"/>
  <c r="F1082" i="4" s="1"/>
  <c r="G1082" i="4" s="1"/>
  <c r="H1082" i="4" s="1"/>
  <c r="D1081" i="4"/>
  <c r="E1081" i="4" s="1"/>
  <c r="F1081" i="4" s="1"/>
  <c r="G1081" i="4" s="1"/>
  <c r="H1081" i="4" s="1"/>
  <c r="D1079" i="4"/>
  <c r="E1079" i="4" s="1"/>
  <c r="F1079" i="4" s="1"/>
  <c r="G1079" i="4" s="1"/>
  <c r="H1079" i="4" s="1"/>
  <c r="D1078" i="4"/>
  <c r="E1078" i="4" s="1"/>
  <c r="F1078" i="4" s="1"/>
  <c r="G1078" i="4" s="1"/>
  <c r="H1078" i="4" s="1"/>
  <c r="D1077" i="4"/>
  <c r="E1077" i="4" s="1"/>
  <c r="F1077" i="4" s="1"/>
  <c r="G1077" i="4" s="1"/>
  <c r="H1077" i="4" s="1"/>
  <c r="D1076" i="4"/>
  <c r="E1076" i="4" s="1"/>
  <c r="F1076" i="4" s="1"/>
  <c r="G1076" i="4" s="1"/>
  <c r="H1076" i="4" s="1"/>
  <c r="D1075" i="4"/>
  <c r="E1075" i="4" s="1"/>
  <c r="F1075" i="4" s="1"/>
  <c r="G1075" i="4" s="1"/>
  <c r="H1075" i="4" s="1"/>
  <c r="D1074" i="4"/>
  <c r="E1074" i="4" s="1"/>
  <c r="F1074" i="4" s="1"/>
  <c r="G1074" i="4" s="1"/>
  <c r="H1074" i="4" s="1"/>
  <c r="D1073" i="4"/>
  <c r="E1073" i="4" s="1"/>
  <c r="F1073" i="4" s="1"/>
  <c r="G1073" i="4" s="1"/>
  <c r="H1073" i="4" s="1"/>
  <c r="D1072" i="4"/>
  <c r="E1072" i="4" s="1"/>
  <c r="F1072" i="4" s="1"/>
  <c r="G1072" i="4" s="1"/>
  <c r="H1072" i="4" s="1"/>
  <c r="D1071" i="4"/>
  <c r="E1071" i="4" s="1"/>
  <c r="F1071" i="4" s="1"/>
  <c r="G1071" i="4" s="1"/>
  <c r="H1071" i="4" s="1"/>
  <c r="D1070" i="4"/>
  <c r="E1070" i="4" s="1"/>
  <c r="F1070" i="4" s="1"/>
  <c r="G1070" i="4" s="1"/>
  <c r="H1070" i="4" s="1"/>
  <c r="D1069" i="4"/>
  <c r="E1069" i="4" s="1"/>
  <c r="F1069" i="4" s="1"/>
  <c r="G1069" i="4" s="1"/>
  <c r="H1069" i="4" s="1"/>
  <c r="D1066" i="4"/>
  <c r="E1066" i="4" s="1"/>
  <c r="F1066" i="4" s="1"/>
  <c r="G1066" i="4" s="1"/>
  <c r="H1066" i="4" s="1"/>
  <c r="D1065" i="4"/>
  <c r="E1065" i="4" s="1"/>
  <c r="F1065" i="4" s="1"/>
  <c r="G1065" i="4" s="1"/>
  <c r="H1065" i="4" s="1"/>
  <c r="D1064" i="4"/>
  <c r="E1064" i="4" s="1"/>
  <c r="F1064" i="4" s="1"/>
  <c r="G1064" i="4" s="1"/>
  <c r="H1064" i="4" s="1"/>
  <c r="D1063" i="4"/>
  <c r="E1063" i="4" s="1"/>
  <c r="F1063" i="4" s="1"/>
  <c r="G1063" i="4" s="1"/>
  <c r="H1063" i="4" s="1"/>
  <c r="D1062" i="4"/>
  <c r="E1062" i="4" s="1"/>
  <c r="F1062" i="4" s="1"/>
  <c r="G1062" i="4" s="1"/>
  <c r="H1062" i="4" s="1"/>
  <c r="D1061" i="4"/>
  <c r="E1061" i="4" s="1"/>
  <c r="F1061" i="4" s="1"/>
  <c r="G1061" i="4" s="1"/>
  <c r="H1061" i="4" s="1"/>
  <c r="D1060" i="4"/>
  <c r="E1060" i="4" s="1"/>
  <c r="F1060" i="4" s="1"/>
  <c r="G1060" i="4" s="1"/>
  <c r="H1060" i="4" s="1"/>
  <c r="D1059" i="4"/>
  <c r="E1059" i="4" s="1"/>
  <c r="F1059" i="4" s="1"/>
  <c r="G1059" i="4" s="1"/>
  <c r="H1059" i="4" s="1"/>
  <c r="D1058" i="4"/>
  <c r="E1058" i="4" s="1"/>
  <c r="F1058" i="4" s="1"/>
  <c r="G1058" i="4" s="1"/>
  <c r="H1058" i="4" s="1"/>
  <c r="D1057" i="4"/>
  <c r="E1057" i="4" s="1"/>
  <c r="F1057" i="4" s="1"/>
  <c r="G1057" i="4" s="1"/>
  <c r="H1057" i="4" s="1"/>
  <c r="D1055" i="4"/>
  <c r="E1055" i="4" s="1"/>
  <c r="F1055" i="4" s="1"/>
  <c r="G1055" i="4" s="1"/>
  <c r="H1055" i="4" s="1"/>
  <c r="D1053" i="4"/>
  <c r="E1053" i="4" s="1"/>
  <c r="F1053" i="4" s="1"/>
  <c r="G1053" i="4" s="1"/>
  <c r="H1053" i="4" s="1"/>
  <c r="D1052" i="4"/>
  <c r="E1052" i="4" s="1"/>
  <c r="F1052" i="4" s="1"/>
  <c r="G1052" i="4" s="1"/>
  <c r="H1052" i="4" s="1"/>
  <c r="D1051" i="4"/>
  <c r="E1051" i="4" s="1"/>
  <c r="F1051" i="4" s="1"/>
  <c r="G1051" i="4" s="1"/>
  <c r="H1051" i="4" s="1"/>
  <c r="D1050" i="4"/>
  <c r="E1050" i="4" s="1"/>
  <c r="F1050" i="4" s="1"/>
  <c r="G1050" i="4" s="1"/>
  <c r="H1050" i="4" s="1"/>
  <c r="D1049" i="4"/>
  <c r="E1049" i="4" s="1"/>
  <c r="F1049" i="4" s="1"/>
  <c r="G1049" i="4" s="1"/>
  <c r="H1049" i="4" s="1"/>
  <c r="D1048" i="4"/>
  <c r="E1048" i="4" s="1"/>
  <c r="F1048" i="4" s="1"/>
  <c r="G1048" i="4" s="1"/>
  <c r="H1048" i="4" s="1"/>
  <c r="D1047" i="4"/>
  <c r="E1047" i="4" s="1"/>
  <c r="F1047" i="4" s="1"/>
  <c r="G1047" i="4" s="1"/>
  <c r="H1047" i="4" s="1"/>
  <c r="D1046" i="4"/>
  <c r="E1046" i="4" s="1"/>
  <c r="F1046" i="4" s="1"/>
  <c r="G1046" i="4" s="1"/>
  <c r="H1046" i="4" s="1"/>
  <c r="D1045" i="4"/>
  <c r="E1045" i="4" s="1"/>
  <c r="F1045" i="4" s="1"/>
  <c r="G1045" i="4" s="1"/>
  <c r="H1045" i="4" s="1"/>
  <c r="D1044" i="4"/>
  <c r="E1044" i="4" s="1"/>
  <c r="F1044" i="4" s="1"/>
  <c r="G1044" i="4" s="1"/>
  <c r="H1044" i="4" s="1"/>
  <c r="D1043" i="4"/>
  <c r="E1043" i="4" s="1"/>
  <c r="F1043" i="4" s="1"/>
  <c r="G1043" i="4" s="1"/>
  <c r="H1043" i="4" s="1"/>
  <c r="D1042" i="4"/>
  <c r="E1042" i="4" s="1"/>
  <c r="F1042" i="4" s="1"/>
  <c r="G1042" i="4" s="1"/>
  <c r="H1042" i="4" s="1"/>
  <c r="D1041" i="4"/>
  <c r="E1041" i="4" s="1"/>
  <c r="F1041" i="4" s="1"/>
  <c r="G1041" i="4" s="1"/>
  <c r="H1041" i="4" s="1"/>
  <c r="D1040" i="4"/>
  <c r="E1040" i="4" s="1"/>
  <c r="F1040" i="4" s="1"/>
  <c r="G1040" i="4" s="1"/>
  <c r="H1040" i="4" s="1"/>
  <c r="D1039" i="4"/>
  <c r="E1039" i="4" s="1"/>
  <c r="F1039" i="4" s="1"/>
  <c r="G1039" i="4" s="1"/>
  <c r="H1039" i="4" s="1"/>
  <c r="D1038" i="4"/>
  <c r="E1038" i="4" s="1"/>
  <c r="F1038" i="4" s="1"/>
  <c r="G1038" i="4" s="1"/>
  <c r="H1038" i="4" s="1"/>
  <c r="D1037" i="4"/>
  <c r="E1037" i="4" s="1"/>
  <c r="F1037" i="4" s="1"/>
  <c r="G1037" i="4" s="1"/>
  <c r="H1037" i="4" s="1"/>
  <c r="D1035" i="4"/>
  <c r="E1035" i="4" s="1"/>
  <c r="F1035" i="4" s="1"/>
  <c r="G1035" i="4" s="1"/>
  <c r="H1035" i="4" s="1"/>
  <c r="D1034" i="4"/>
  <c r="E1034" i="4" s="1"/>
  <c r="F1034" i="4" s="1"/>
  <c r="G1034" i="4" s="1"/>
  <c r="H1034" i="4" s="1"/>
  <c r="D1032" i="4"/>
  <c r="E1032" i="4" s="1"/>
  <c r="F1032" i="4" s="1"/>
  <c r="G1032" i="4" s="1"/>
  <c r="H1032" i="4" s="1"/>
  <c r="D1031" i="4"/>
  <c r="E1031" i="4" s="1"/>
  <c r="F1031" i="4" s="1"/>
  <c r="G1031" i="4" s="1"/>
  <c r="H1031" i="4" s="1"/>
  <c r="D1030" i="4"/>
  <c r="E1030" i="4" s="1"/>
  <c r="F1030" i="4" s="1"/>
  <c r="G1030" i="4" s="1"/>
  <c r="H1030" i="4" s="1"/>
  <c r="D1029" i="4"/>
  <c r="E1029" i="4" s="1"/>
  <c r="F1029" i="4" s="1"/>
  <c r="G1029" i="4" s="1"/>
  <c r="H1029" i="4" s="1"/>
  <c r="D1028" i="4"/>
  <c r="E1028" i="4" s="1"/>
  <c r="F1028" i="4" s="1"/>
  <c r="G1028" i="4" s="1"/>
  <c r="H1028" i="4" s="1"/>
  <c r="D1027" i="4"/>
  <c r="E1027" i="4" s="1"/>
  <c r="F1027" i="4" s="1"/>
  <c r="G1027" i="4" s="1"/>
  <c r="H1027" i="4" s="1"/>
  <c r="D1026" i="4"/>
  <c r="E1026" i="4" s="1"/>
  <c r="F1026" i="4" s="1"/>
  <c r="G1026" i="4" s="1"/>
  <c r="H1026" i="4" s="1"/>
  <c r="D1025" i="4"/>
  <c r="E1025" i="4" s="1"/>
  <c r="F1025" i="4" s="1"/>
  <c r="G1025" i="4" s="1"/>
  <c r="H1025" i="4" s="1"/>
  <c r="D1024" i="4"/>
  <c r="E1024" i="4" s="1"/>
  <c r="F1024" i="4" s="1"/>
  <c r="G1024" i="4" s="1"/>
  <c r="H1024" i="4" s="1"/>
  <c r="D1023" i="4"/>
  <c r="E1023" i="4" s="1"/>
  <c r="F1023" i="4" s="1"/>
  <c r="G1023" i="4" s="1"/>
  <c r="H1023" i="4" s="1"/>
  <c r="D1022" i="4"/>
  <c r="E1022" i="4" s="1"/>
  <c r="F1022" i="4" s="1"/>
  <c r="G1022" i="4" s="1"/>
  <c r="H1022" i="4" s="1"/>
  <c r="D1019" i="4"/>
  <c r="E1019" i="4" s="1"/>
  <c r="F1019" i="4" s="1"/>
  <c r="G1019" i="4" s="1"/>
  <c r="H1019" i="4" s="1"/>
  <c r="D1018" i="4"/>
  <c r="E1018" i="4" s="1"/>
  <c r="F1018" i="4" s="1"/>
  <c r="G1018" i="4" s="1"/>
  <c r="H1018" i="4" s="1"/>
  <c r="D1017" i="4"/>
  <c r="E1017" i="4" s="1"/>
  <c r="F1017" i="4" s="1"/>
  <c r="G1017" i="4" s="1"/>
  <c r="H1017" i="4" s="1"/>
  <c r="D1016" i="4"/>
  <c r="E1016" i="4" s="1"/>
  <c r="F1016" i="4" s="1"/>
  <c r="G1016" i="4" s="1"/>
  <c r="H1016" i="4" s="1"/>
  <c r="D1015" i="4"/>
  <c r="E1015" i="4" s="1"/>
  <c r="F1015" i="4" s="1"/>
  <c r="G1015" i="4" s="1"/>
  <c r="H1015" i="4" s="1"/>
  <c r="D1014" i="4"/>
  <c r="E1014" i="4" s="1"/>
  <c r="F1014" i="4" s="1"/>
  <c r="G1014" i="4" s="1"/>
  <c r="H1014" i="4" s="1"/>
  <c r="D1013" i="4"/>
  <c r="E1013" i="4" s="1"/>
  <c r="F1013" i="4" s="1"/>
  <c r="G1013" i="4" s="1"/>
  <c r="H1013" i="4" s="1"/>
  <c r="D1011" i="4"/>
  <c r="E1011" i="4" s="1"/>
  <c r="F1011" i="4" s="1"/>
  <c r="G1011" i="4" s="1"/>
  <c r="H1011" i="4" s="1"/>
  <c r="D1008" i="4"/>
  <c r="E1008" i="4" s="1"/>
  <c r="F1008" i="4" s="1"/>
  <c r="G1008" i="4" s="1"/>
  <c r="H1008" i="4" s="1"/>
  <c r="D1006" i="4"/>
  <c r="E1006" i="4" s="1"/>
  <c r="F1006" i="4" s="1"/>
  <c r="G1006" i="4" s="1"/>
  <c r="H1006" i="4" s="1"/>
  <c r="D1005" i="4"/>
  <c r="E1005" i="4" s="1"/>
  <c r="F1005" i="4" s="1"/>
  <c r="G1005" i="4" s="1"/>
  <c r="H1005" i="4" s="1"/>
  <c r="D1004" i="4"/>
  <c r="E1004" i="4" s="1"/>
  <c r="F1004" i="4" s="1"/>
  <c r="G1004" i="4" s="1"/>
  <c r="H1004" i="4" s="1"/>
  <c r="D1003" i="4"/>
  <c r="E1003" i="4" s="1"/>
  <c r="F1003" i="4" s="1"/>
  <c r="G1003" i="4" s="1"/>
  <c r="H1003" i="4" s="1"/>
  <c r="D1002" i="4"/>
  <c r="E1002" i="4" s="1"/>
  <c r="F1002" i="4" s="1"/>
  <c r="G1002" i="4" s="1"/>
  <c r="H1002" i="4" s="1"/>
  <c r="D1001" i="4"/>
  <c r="E1001" i="4" s="1"/>
  <c r="F1001" i="4" s="1"/>
  <c r="G1001" i="4" s="1"/>
  <c r="H1001" i="4" s="1"/>
  <c r="D998" i="4"/>
  <c r="E998" i="4" s="1"/>
  <c r="F998" i="4" s="1"/>
  <c r="G998" i="4" s="1"/>
  <c r="H998" i="4" s="1"/>
  <c r="D997" i="4"/>
  <c r="E997" i="4" s="1"/>
  <c r="F997" i="4" s="1"/>
  <c r="G997" i="4" s="1"/>
  <c r="H997" i="4" s="1"/>
  <c r="D996" i="4"/>
  <c r="E996" i="4" s="1"/>
  <c r="F996" i="4" s="1"/>
  <c r="G996" i="4" s="1"/>
  <c r="H996" i="4" s="1"/>
  <c r="D995" i="4"/>
  <c r="E995" i="4" s="1"/>
  <c r="F995" i="4" s="1"/>
  <c r="G995" i="4" s="1"/>
  <c r="H995" i="4" s="1"/>
  <c r="D993" i="4"/>
  <c r="E993" i="4" s="1"/>
  <c r="F993" i="4" s="1"/>
  <c r="G993" i="4" s="1"/>
  <c r="H993" i="4" s="1"/>
  <c r="D992" i="4"/>
  <c r="E992" i="4" s="1"/>
  <c r="F992" i="4" s="1"/>
  <c r="G992" i="4" s="1"/>
  <c r="H992" i="4" s="1"/>
  <c r="D991" i="4"/>
  <c r="E991" i="4" s="1"/>
  <c r="F991" i="4" s="1"/>
  <c r="G991" i="4" s="1"/>
  <c r="H991" i="4" s="1"/>
  <c r="D990" i="4"/>
  <c r="E990" i="4" s="1"/>
  <c r="F990" i="4" s="1"/>
  <c r="G990" i="4" s="1"/>
  <c r="H990" i="4" s="1"/>
  <c r="D989" i="4"/>
  <c r="E989" i="4" s="1"/>
  <c r="F989" i="4" s="1"/>
  <c r="G989" i="4" s="1"/>
  <c r="H989" i="4" s="1"/>
  <c r="D987" i="4"/>
  <c r="E987" i="4" s="1"/>
  <c r="F987" i="4" s="1"/>
  <c r="G987" i="4" s="1"/>
  <c r="H987" i="4" s="1"/>
  <c r="D986" i="4"/>
  <c r="E986" i="4" s="1"/>
  <c r="F986" i="4" s="1"/>
  <c r="G986" i="4" s="1"/>
  <c r="H986" i="4" s="1"/>
  <c r="D985" i="4"/>
  <c r="E985" i="4" s="1"/>
  <c r="F985" i="4" s="1"/>
  <c r="G985" i="4" s="1"/>
  <c r="H985" i="4" s="1"/>
  <c r="D984" i="4"/>
  <c r="E984" i="4" s="1"/>
  <c r="F984" i="4" s="1"/>
  <c r="G984" i="4" s="1"/>
  <c r="H984" i="4" s="1"/>
  <c r="D983" i="4"/>
  <c r="E983" i="4" s="1"/>
  <c r="F983" i="4" s="1"/>
  <c r="G983" i="4" s="1"/>
  <c r="H983" i="4" s="1"/>
  <c r="D982" i="4"/>
  <c r="E982" i="4" s="1"/>
  <c r="F982" i="4" s="1"/>
  <c r="G982" i="4" s="1"/>
  <c r="H982" i="4" s="1"/>
  <c r="D981" i="4"/>
  <c r="E981" i="4" s="1"/>
  <c r="F981" i="4" s="1"/>
  <c r="G981" i="4" s="1"/>
  <c r="H981" i="4" s="1"/>
  <c r="D979" i="4"/>
  <c r="E979" i="4" s="1"/>
  <c r="F979" i="4" s="1"/>
  <c r="G979" i="4" s="1"/>
  <c r="H979" i="4" s="1"/>
  <c r="D975" i="4"/>
  <c r="E975" i="4" s="1"/>
  <c r="F975" i="4" s="1"/>
  <c r="G975" i="4" s="1"/>
  <c r="H975" i="4" s="1"/>
  <c r="D974" i="4"/>
  <c r="E974" i="4" s="1"/>
  <c r="F974" i="4" s="1"/>
  <c r="G974" i="4" s="1"/>
  <c r="H974" i="4" s="1"/>
  <c r="D973" i="4"/>
  <c r="E973" i="4" s="1"/>
  <c r="F973" i="4" s="1"/>
  <c r="G973" i="4" s="1"/>
  <c r="H973" i="4" s="1"/>
  <c r="D972" i="4"/>
  <c r="E972" i="4" s="1"/>
  <c r="F972" i="4" s="1"/>
  <c r="G972" i="4" s="1"/>
  <c r="H972" i="4" s="1"/>
  <c r="D969" i="4"/>
  <c r="E969" i="4" s="1"/>
  <c r="F969" i="4" s="1"/>
  <c r="G969" i="4" s="1"/>
  <c r="H969" i="4" s="1"/>
  <c r="D968" i="4"/>
  <c r="E968" i="4" s="1"/>
  <c r="F968" i="4" s="1"/>
  <c r="G968" i="4" s="1"/>
  <c r="H968" i="4" s="1"/>
  <c r="D967" i="4"/>
  <c r="E967" i="4" s="1"/>
  <c r="F967" i="4" s="1"/>
  <c r="G967" i="4" s="1"/>
  <c r="H967" i="4" s="1"/>
  <c r="D966" i="4"/>
  <c r="E966" i="4" s="1"/>
  <c r="F966" i="4" s="1"/>
  <c r="G966" i="4" s="1"/>
  <c r="H966" i="4" s="1"/>
  <c r="D965" i="4"/>
  <c r="E965" i="4" s="1"/>
  <c r="F965" i="4" s="1"/>
  <c r="G965" i="4" s="1"/>
  <c r="H965" i="4" s="1"/>
  <c r="D964" i="4"/>
  <c r="E964" i="4" s="1"/>
  <c r="F964" i="4" s="1"/>
  <c r="G964" i="4" s="1"/>
  <c r="H964" i="4" s="1"/>
  <c r="D960" i="4"/>
  <c r="E960" i="4" s="1"/>
  <c r="F960" i="4" s="1"/>
  <c r="G960" i="4" s="1"/>
  <c r="H960" i="4" s="1"/>
  <c r="D959" i="4"/>
  <c r="E959" i="4" s="1"/>
  <c r="F959" i="4" s="1"/>
  <c r="G959" i="4" s="1"/>
  <c r="H959" i="4" s="1"/>
  <c r="D958" i="4"/>
  <c r="E958" i="4" s="1"/>
  <c r="F958" i="4" s="1"/>
  <c r="G958" i="4" s="1"/>
  <c r="H958" i="4" s="1"/>
  <c r="D957" i="4"/>
  <c r="E957" i="4" s="1"/>
  <c r="F957" i="4" s="1"/>
  <c r="G957" i="4" s="1"/>
  <c r="H957" i="4" s="1"/>
  <c r="D1546" i="4"/>
  <c r="E1546" i="4" s="1"/>
  <c r="F1546" i="4" s="1"/>
  <c r="G1546" i="4" s="1"/>
  <c r="H1546" i="4" s="1"/>
  <c r="D1451" i="4"/>
  <c r="E1451" i="4" s="1"/>
  <c r="F1451" i="4" s="1"/>
  <c r="G1451" i="4" s="1"/>
  <c r="H1451" i="4" s="1"/>
  <c r="D1438" i="4"/>
  <c r="E1438" i="4" s="1"/>
  <c r="F1438" i="4" s="1"/>
  <c r="G1438" i="4" s="1"/>
  <c r="H1438" i="4" s="1"/>
  <c r="D1426" i="4"/>
  <c r="E1426" i="4" s="1"/>
  <c r="F1426" i="4" s="1"/>
  <c r="G1426" i="4" s="1"/>
  <c r="H1426" i="4" s="1"/>
  <c r="D1420" i="4"/>
  <c r="E1420" i="4" s="1"/>
  <c r="F1420" i="4" s="1"/>
  <c r="G1420" i="4" s="1"/>
  <c r="H1420" i="4" s="1"/>
  <c r="D1414" i="4"/>
  <c r="E1414" i="4" s="1"/>
  <c r="F1414" i="4" s="1"/>
  <c r="G1414" i="4" s="1"/>
  <c r="H1414" i="4" s="1"/>
  <c r="D1408" i="4"/>
  <c r="E1408" i="4" s="1"/>
  <c r="F1408" i="4" s="1"/>
  <c r="G1408" i="4" s="1"/>
  <c r="H1408" i="4" s="1"/>
  <c r="D1373" i="4"/>
  <c r="E1373" i="4" s="1"/>
  <c r="F1373" i="4" s="1"/>
  <c r="G1373" i="4" s="1"/>
  <c r="H1373" i="4" s="1"/>
  <c r="D1337" i="4"/>
  <c r="E1337" i="4" s="1"/>
  <c r="F1337" i="4" s="1"/>
  <c r="G1337" i="4" s="1"/>
  <c r="H1337" i="4" s="1"/>
  <c r="D1177" i="4"/>
  <c r="E1177" i="4" s="1"/>
  <c r="F1177" i="4" s="1"/>
  <c r="G1177" i="4" s="1"/>
  <c r="H1177" i="4" s="1"/>
  <c r="D1639" i="4"/>
  <c r="E1639" i="4" s="1"/>
  <c r="F1639" i="4" s="1"/>
  <c r="G1639" i="4" s="1"/>
  <c r="H1639" i="4" s="1"/>
  <c r="D1346" i="4"/>
  <c r="E1346" i="4" s="1"/>
  <c r="F1346" i="4" s="1"/>
  <c r="G1346" i="4" s="1"/>
  <c r="H1346" i="4" s="1"/>
  <c r="D1525" i="4"/>
  <c r="E1525" i="4" s="1"/>
  <c r="F1525" i="4" s="1"/>
  <c r="G1525" i="4" s="1"/>
  <c r="H1525" i="4" s="1"/>
  <c r="D1509" i="4"/>
  <c r="E1509" i="4" s="1"/>
  <c r="F1509" i="4" s="1"/>
  <c r="G1509" i="4" s="1"/>
  <c r="H1509" i="4" s="1"/>
  <c r="D1493" i="4"/>
  <c r="E1493" i="4" s="1"/>
  <c r="F1493" i="4" s="1"/>
  <c r="G1493" i="4" s="1"/>
  <c r="H1493" i="4" s="1"/>
  <c r="D1386" i="4"/>
  <c r="E1386" i="4" s="1"/>
  <c r="F1386" i="4" s="1"/>
  <c r="G1386" i="4" s="1"/>
  <c r="H1386" i="4" s="1"/>
  <c r="D1359" i="4"/>
  <c r="E1359" i="4" s="1"/>
  <c r="F1359" i="4" s="1"/>
  <c r="G1359" i="4" s="1"/>
  <c r="H1359" i="4" s="1"/>
  <c r="D1179" i="4"/>
  <c r="E1179" i="4" s="1"/>
  <c r="F1179" i="4" s="1"/>
  <c r="G1179" i="4" s="1"/>
  <c r="H1179" i="4" s="1"/>
  <c r="D1372" i="4"/>
  <c r="E1372" i="4" s="1"/>
  <c r="F1372" i="4" s="1"/>
  <c r="G1372" i="4" s="1"/>
  <c r="H1372" i="4" s="1"/>
  <c r="D1336" i="4"/>
  <c r="E1336" i="4" s="1"/>
  <c r="F1336" i="4" s="1"/>
  <c r="G1336" i="4" s="1"/>
  <c r="H1336" i="4" s="1"/>
  <c r="D1328" i="4"/>
  <c r="E1328" i="4" s="1"/>
  <c r="F1328" i="4" s="1"/>
  <c r="G1328" i="4" s="1"/>
  <c r="H1328" i="4" s="1"/>
  <c r="D1180" i="4"/>
  <c r="E1180" i="4" s="1"/>
  <c r="F1180" i="4" s="1"/>
  <c r="G1180" i="4" s="1"/>
  <c r="H1180" i="4" s="1"/>
  <c r="D1401" i="4"/>
  <c r="E1401" i="4" s="1"/>
  <c r="F1401" i="4" s="1"/>
  <c r="G1401" i="4" s="1"/>
  <c r="H1401" i="4" s="1"/>
  <c r="D1397" i="4"/>
  <c r="E1397" i="4" s="1"/>
  <c r="F1397" i="4" s="1"/>
  <c r="G1397" i="4" s="1"/>
  <c r="H1397" i="4" s="1"/>
  <c r="D1393" i="4"/>
  <c r="E1393" i="4" s="1"/>
  <c r="F1393" i="4" s="1"/>
  <c r="G1393" i="4" s="1"/>
  <c r="H1393" i="4" s="1"/>
  <c r="D1181" i="4"/>
  <c r="E1181" i="4" s="1"/>
  <c r="F1181" i="4" s="1"/>
  <c r="G1181" i="4" s="1"/>
  <c r="H1181" i="4" s="1"/>
  <c r="D1622" i="4"/>
  <c r="E1622" i="4" s="1"/>
  <c r="F1622" i="4" s="1"/>
  <c r="G1622" i="4" s="1"/>
  <c r="H1622" i="4" s="1"/>
  <c r="D1521" i="4"/>
  <c r="E1521" i="4" s="1"/>
  <c r="F1521" i="4" s="1"/>
  <c r="G1521" i="4" s="1"/>
  <c r="H1521" i="4" s="1"/>
  <c r="D1505" i="4"/>
  <c r="E1505" i="4" s="1"/>
  <c r="F1505" i="4" s="1"/>
  <c r="G1505" i="4" s="1"/>
  <c r="H1505" i="4" s="1"/>
  <c r="D1489" i="4"/>
  <c r="E1489" i="4" s="1"/>
  <c r="F1489" i="4" s="1"/>
  <c r="G1489" i="4" s="1"/>
  <c r="H1489" i="4" s="1"/>
  <c r="D1400" i="4"/>
  <c r="E1400" i="4" s="1"/>
  <c r="F1400" i="4" s="1"/>
  <c r="G1400" i="4" s="1"/>
  <c r="H1400" i="4" s="1"/>
  <c r="D1182" i="4"/>
  <c r="E1182" i="4" s="1"/>
  <c r="F1182" i="4" s="1"/>
  <c r="G1182" i="4" s="1"/>
  <c r="H1182" i="4" s="1"/>
  <c r="D1471" i="4"/>
  <c r="E1471" i="4" s="1"/>
  <c r="F1471" i="4" s="1"/>
  <c r="G1471" i="4" s="1"/>
  <c r="H1471" i="4" s="1"/>
  <c r="D1380" i="4"/>
  <c r="E1380" i="4" s="1"/>
  <c r="F1380" i="4" s="1"/>
  <c r="G1380" i="4" s="1"/>
  <c r="H1380" i="4" s="1"/>
  <c r="D1347" i="4"/>
  <c r="E1347" i="4" s="1"/>
  <c r="F1347" i="4" s="1"/>
  <c r="G1347" i="4" s="1"/>
  <c r="H1347" i="4" s="1"/>
  <c r="D1334" i="4"/>
  <c r="E1334" i="4" s="1"/>
  <c r="F1334" i="4" s="1"/>
  <c r="G1334" i="4" s="1"/>
  <c r="H1334" i="4" s="1"/>
  <c r="D1429" i="4"/>
  <c r="E1429" i="4" s="1"/>
  <c r="F1429" i="4" s="1"/>
  <c r="G1429" i="4" s="1"/>
  <c r="H1429" i="4" s="1"/>
  <c r="D1411" i="4"/>
  <c r="E1411" i="4" s="1"/>
  <c r="F1411" i="4" s="1"/>
  <c r="G1411" i="4" s="1"/>
  <c r="H1411" i="4" s="1"/>
  <c r="D1335" i="4"/>
  <c r="E1335" i="4" s="1"/>
  <c r="F1335" i="4" s="1"/>
  <c r="G1335" i="4" s="1"/>
  <c r="H1335" i="4" s="1"/>
  <c r="D948" i="4"/>
  <c r="E948" i="4" s="1"/>
  <c r="F948" i="4" s="1"/>
  <c r="G948" i="4" s="1"/>
  <c r="H948" i="4" s="1"/>
  <c r="D1474" i="4"/>
  <c r="E1474" i="4" s="1"/>
  <c r="F1474" i="4" s="1"/>
  <c r="G1474" i="4" s="1"/>
  <c r="H1474" i="4" s="1"/>
  <c r="D949" i="4"/>
  <c r="E949" i="4" s="1"/>
  <c r="F949" i="4" s="1"/>
  <c r="G949" i="4" s="1"/>
  <c r="H949" i="4" s="1"/>
  <c r="D1517" i="4"/>
  <c r="E1517" i="4" s="1"/>
  <c r="F1517" i="4" s="1"/>
  <c r="G1517" i="4" s="1"/>
  <c r="H1517" i="4" s="1"/>
  <c r="D1446" i="4"/>
  <c r="E1446" i="4" s="1"/>
  <c r="F1446" i="4" s="1"/>
  <c r="G1446" i="4" s="1"/>
  <c r="H1446" i="4" s="1"/>
  <c r="D950" i="4"/>
  <c r="E950" i="4" s="1"/>
  <c r="F950" i="4" s="1"/>
  <c r="G950" i="4" s="1"/>
  <c r="H950" i="4" s="1"/>
  <c r="D951" i="4"/>
  <c r="E951" i="4" s="1"/>
  <c r="F951" i="4" s="1"/>
  <c r="G951" i="4" s="1"/>
  <c r="H951" i="4" s="1"/>
  <c r="D1441" i="4"/>
  <c r="E1441" i="4" s="1"/>
  <c r="F1441" i="4" s="1"/>
  <c r="G1441" i="4" s="1"/>
  <c r="H1441" i="4" s="1"/>
  <c r="D1423" i="4"/>
  <c r="E1423" i="4" s="1"/>
  <c r="F1423" i="4" s="1"/>
  <c r="G1423" i="4" s="1"/>
  <c r="H1423" i="4" s="1"/>
  <c r="D1392" i="4"/>
  <c r="E1392" i="4" s="1"/>
  <c r="F1392" i="4" s="1"/>
  <c r="G1392" i="4" s="1"/>
  <c r="H1392" i="4" s="1"/>
  <c r="D1371" i="4"/>
  <c r="E1371" i="4" s="1"/>
  <c r="F1371" i="4" s="1"/>
  <c r="G1371" i="4" s="1"/>
  <c r="H1371" i="4" s="1"/>
  <c r="D952" i="4"/>
  <c r="E952" i="4" s="1"/>
  <c r="F952" i="4" s="1"/>
  <c r="G952" i="4" s="1"/>
  <c r="H952" i="4" s="1"/>
  <c r="D1462" i="4"/>
  <c r="E1462" i="4" s="1"/>
  <c r="F1462" i="4" s="1"/>
  <c r="G1462" i="4" s="1"/>
  <c r="H1462" i="4" s="1"/>
  <c r="D1405" i="4"/>
  <c r="E1405" i="4" s="1"/>
  <c r="F1405" i="4" s="1"/>
  <c r="G1405" i="4" s="1"/>
  <c r="H1405" i="4" s="1"/>
  <c r="D953" i="4"/>
  <c r="E953" i="4" s="1"/>
  <c r="F953" i="4" s="1"/>
  <c r="G953" i="4" s="1"/>
  <c r="H953" i="4" s="1"/>
  <c r="D1501" i="4"/>
  <c r="E1501" i="4" s="1"/>
  <c r="F1501" i="4" s="1"/>
  <c r="G1501" i="4" s="1"/>
  <c r="H1501" i="4" s="1"/>
  <c r="D1460" i="4"/>
  <c r="E1460" i="4" s="1"/>
  <c r="F1460" i="4" s="1"/>
  <c r="G1460" i="4" s="1"/>
  <c r="H1460" i="4" s="1"/>
  <c r="D1361" i="4"/>
  <c r="E1361" i="4" s="1"/>
  <c r="F1361" i="4" s="1"/>
  <c r="G1361" i="4" s="1"/>
  <c r="H1361" i="4" s="1"/>
  <c r="D954" i="4"/>
  <c r="E954" i="4" s="1"/>
  <c r="F954" i="4" s="1"/>
  <c r="G954" i="4" s="1"/>
  <c r="H954" i="4" s="1"/>
  <c r="D1370" i="4"/>
  <c r="E1370" i="4" s="1"/>
  <c r="F1370" i="4" s="1"/>
  <c r="G1370" i="4" s="1"/>
  <c r="H1370" i="4" s="1"/>
  <c r="D1435" i="4"/>
  <c r="E1435" i="4" s="1"/>
  <c r="F1435" i="4" s="1"/>
  <c r="G1435" i="4" s="1"/>
  <c r="H1435" i="4" s="1"/>
  <c r="D1417" i="4"/>
  <c r="E1417" i="4" s="1"/>
  <c r="F1417" i="4" s="1"/>
  <c r="G1417" i="4" s="1"/>
  <c r="H1417" i="4" s="1"/>
  <c r="D947" i="4"/>
  <c r="E947" i="4" s="1"/>
  <c r="F947" i="4" s="1"/>
  <c r="G947" i="4" s="1"/>
  <c r="H947" i="4" s="1"/>
  <c r="D955" i="4"/>
  <c r="E955" i="4" s="1"/>
  <c r="F955" i="4" s="1"/>
  <c r="G955" i="4" s="1"/>
  <c r="H955" i="4" s="1"/>
  <c r="D907" i="4"/>
  <c r="E907" i="4" s="1"/>
  <c r="F907" i="4" s="1"/>
  <c r="G907" i="4" s="1"/>
  <c r="H907" i="4" s="1"/>
  <c r="D895" i="4"/>
  <c r="E895" i="4" s="1"/>
  <c r="F895" i="4" s="1"/>
  <c r="G895" i="4" s="1"/>
  <c r="H895" i="4" s="1"/>
  <c r="D883" i="4"/>
  <c r="E883" i="4" s="1"/>
  <c r="F883" i="4" s="1"/>
  <c r="G883" i="4" s="1"/>
  <c r="H883" i="4" s="1"/>
  <c r="D871" i="4"/>
  <c r="E871" i="4" s="1"/>
  <c r="F871" i="4" s="1"/>
  <c r="G871" i="4" s="1"/>
  <c r="H871" i="4" s="1"/>
  <c r="D859" i="4"/>
  <c r="E859" i="4" s="1"/>
  <c r="F859" i="4" s="1"/>
  <c r="G859" i="4" s="1"/>
  <c r="H859" i="4" s="1"/>
  <c r="D793" i="4"/>
  <c r="E793" i="4" s="1"/>
  <c r="F793" i="4" s="1"/>
  <c r="G793" i="4" s="1"/>
  <c r="H793" i="4" s="1"/>
  <c r="D787" i="4"/>
  <c r="E787" i="4" s="1"/>
  <c r="F787" i="4" s="1"/>
  <c r="G787" i="4" s="1"/>
  <c r="H787" i="4" s="1"/>
  <c r="D781" i="4"/>
  <c r="E781" i="4" s="1"/>
  <c r="F781" i="4" s="1"/>
  <c r="G781" i="4" s="1"/>
  <c r="H781" i="4" s="1"/>
  <c r="D775" i="4"/>
  <c r="E775" i="4" s="1"/>
  <c r="F775" i="4" s="1"/>
  <c r="G775" i="4" s="1"/>
  <c r="H775" i="4" s="1"/>
  <c r="D942" i="4"/>
  <c r="E942" i="4" s="1"/>
  <c r="F942" i="4" s="1"/>
  <c r="G942" i="4" s="1"/>
  <c r="H942" i="4" s="1"/>
  <c r="D939" i="4"/>
  <c r="E939" i="4" s="1"/>
  <c r="F939" i="4" s="1"/>
  <c r="G939" i="4" s="1"/>
  <c r="H939" i="4" s="1"/>
  <c r="D936" i="4"/>
  <c r="E936" i="4" s="1"/>
  <c r="F936" i="4" s="1"/>
  <c r="G936" i="4" s="1"/>
  <c r="H936" i="4" s="1"/>
  <c r="D931" i="4"/>
  <c r="E931" i="4" s="1"/>
  <c r="F931" i="4" s="1"/>
  <c r="G931" i="4" s="1"/>
  <c r="H931" i="4" s="1"/>
  <c r="D919" i="4"/>
  <c r="E919" i="4" s="1"/>
  <c r="F919" i="4" s="1"/>
  <c r="G919" i="4" s="1"/>
  <c r="H919" i="4" s="1"/>
  <c r="D888" i="4"/>
  <c r="E888" i="4" s="1"/>
  <c r="F888" i="4" s="1"/>
  <c r="G888" i="4" s="1"/>
  <c r="H888" i="4" s="1"/>
  <c r="D876" i="4"/>
  <c r="E876" i="4" s="1"/>
  <c r="F876" i="4" s="1"/>
  <c r="G876" i="4" s="1"/>
  <c r="H876" i="4" s="1"/>
  <c r="D864" i="4"/>
  <c r="E864" i="4" s="1"/>
  <c r="F864" i="4" s="1"/>
  <c r="G864" i="4" s="1"/>
  <c r="H864" i="4" s="1"/>
  <c r="D814" i="4"/>
  <c r="E814" i="4" s="1"/>
  <c r="F814" i="4" s="1"/>
  <c r="G814" i="4" s="1"/>
  <c r="H814" i="4" s="1"/>
  <c r="D810" i="4"/>
  <c r="E810" i="4" s="1"/>
  <c r="F810" i="4" s="1"/>
  <c r="G810" i="4" s="1"/>
  <c r="H810" i="4" s="1"/>
  <c r="D806" i="4"/>
  <c r="E806" i="4" s="1"/>
  <c r="F806" i="4" s="1"/>
  <c r="G806" i="4" s="1"/>
  <c r="H806" i="4" s="1"/>
  <c r="D802" i="4"/>
  <c r="E802" i="4" s="1"/>
  <c r="F802" i="4" s="1"/>
  <c r="G802" i="4" s="1"/>
  <c r="H802" i="4" s="1"/>
  <c r="D798" i="4"/>
  <c r="E798" i="4" s="1"/>
  <c r="F798" i="4" s="1"/>
  <c r="G798" i="4" s="1"/>
  <c r="H798" i="4" s="1"/>
  <c r="D905" i="4"/>
  <c r="E905" i="4" s="1"/>
  <c r="F905" i="4" s="1"/>
  <c r="G905" i="4" s="1"/>
  <c r="H905" i="4" s="1"/>
  <c r="D893" i="4"/>
  <c r="E893" i="4" s="1"/>
  <c r="F893" i="4" s="1"/>
  <c r="G893" i="4" s="1"/>
  <c r="H893" i="4" s="1"/>
  <c r="D881" i="4"/>
  <c r="E881" i="4" s="1"/>
  <c r="F881" i="4" s="1"/>
  <c r="G881" i="4" s="1"/>
  <c r="H881" i="4" s="1"/>
  <c r="D869" i="4"/>
  <c r="E869" i="4" s="1"/>
  <c r="F869" i="4" s="1"/>
  <c r="G869" i="4" s="1"/>
  <c r="H869" i="4" s="1"/>
  <c r="D857" i="4"/>
  <c r="E857" i="4" s="1"/>
  <c r="F857" i="4" s="1"/>
  <c r="G857" i="4" s="1"/>
  <c r="H857" i="4" s="1"/>
  <c r="D854" i="4"/>
  <c r="E854" i="4" s="1"/>
  <c r="F854" i="4" s="1"/>
  <c r="G854" i="4" s="1"/>
  <c r="H854" i="4" s="1"/>
  <c r="D851" i="4"/>
  <c r="E851" i="4" s="1"/>
  <c r="F851" i="4" s="1"/>
  <c r="G851" i="4" s="1"/>
  <c r="H851" i="4" s="1"/>
  <c r="D848" i="4"/>
  <c r="E848" i="4" s="1"/>
  <c r="F848" i="4" s="1"/>
  <c r="G848" i="4" s="1"/>
  <c r="H848" i="4" s="1"/>
  <c r="D842" i="4"/>
  <c r="E842" i="4" s="1"/>
  <c r="F842" i="4" s="1"/>
  <c r="G842" i="4" s="1"/>
  <c r="H842" i="4" s="1"/>
  <c r="D833" i="4"/>
  <c r="E833" i="4" s="1"/>
  <c r="F833" i="4" s="1"/>
  <c r="G833" i="4" s="1"/>
  <c r="H833" i="4" s="1"/>
  <c r="D830" i="4"/>
  <c r="E830" i="4" s="1"/>
  <c r="F830" i="4" s="1"/>
  <c r="G830" i="4" s="1"/>
  <c r="H830" i="4" s="1"/>
  <c r="D827" i="4"/>
  <c r="E827" i="4" s="1"/>
  <c r="F827" i="4" s="1"/>
  <c r="G827" i="4" s="1"/>
  <c r="H827" i="4" s="1"/>
  <c r="D824" i="4"/>
  <c r="E824" i="4" s="1"/>
  <c r="F824" i="4" s="1"/>
  <c r="G824" i="4" s="1"/>
  <c r="H824" i="4" s="1"/>
  <c r="D821" i="4"/>
  <c r="E821" i="4" s="1"/>
  <c r="F821" i="4" s="1"/>
  <c r="G821" i="4" s="1"/>
  <c r="H821" i="4" s="1"/>
  <c r="D818" i="4"/>
  <c r="E818" i="4" s="1"/>
  <c r="F818" i="4" s="1"/>
  <c r="G818" i="4" s="1"/>
  <c r="H818" i="4" s="1"/>
  <c r="D788" i="4"/>
  <c r="E788" i="4" s="1"/>
  <c r="F788" i="4" s="1"/>
  <c r="G788" i="4" s="1"/>
  <c r="H788" i="4" s="1"/>
  <c r="D776" i="4"/>
  <c r="E776" i="4" s="1"/>
  <c r="F776" i="4" s="1"/>
  <c r="G776" i="4" s="1"/>
  <c r="H776" i="4" s="1"/>
  <c r="D763" i="4"/>
  <c r="E763" i="4" s="1"/>
  <c r="F763" i="4" s="1"/>
  <c r="G763" i="4" s="1"/>
  <c r="H763" i="4" s="1"/>
  <c r="D762" i="4"/>
  <c r="E762" i="4" s="1"/>
  <c r="F762" i="4" s="1"/>
  <c r="G762" i="4" s="1"/>
  <c r="H762" i="4" s="1"/>
  <c r="D761" i="4"/>
  <c r="E761" i="4" s="1"/>
  <c r="F761" i="4" s="1"/>
  <c r="G761" i="4" s="1"/>
  <c r="H761" i="4" s="1"/>
  <c r="D760" i="4"/>
  <c r="E760" i="4" s="1"/>
  <c r="F760" i="4" s="1"/>
  <c r="G760" i="4" s="1"/>
  <c r="H760" i="4" s="1"/>
  <c r="D759" i="4"/>
  <c r="E759" i="4" s="1"/>
  <c r="F759" i="4" s="1"/>
  <c r="G759" i="4" s="1"/>
  <c r="H759" i="4" s="1"/>
  <c r="D758" i="4"/>
  <c r="E758" i="4" s="1"/>
  <c r="F758" i="4" s="1"/>
  <c r="G758" i="4" s="1"/>
  <c r="H758" i="4" s="1"/>
  <c r="D757" i="4"/>
  <c r="E757" i="4" s="1"/>
  <c r="F757" i="4" s="1"/>
  <c r="G757" i="4" s="1"/>
  <c r="H757" i="4" s="1"/>
  <c r="D756" i="4"/>
  <c r="E756" i="4" s="1"/>
  <c r="F756" i="4" s="1"/>
  <c r="G756" i="4" s="1"/>
  <c r="H756" i="4" s="1"/>
  <c r="D754" i="4"/>
  <c r="E754" i="4" s="1"/>
  <c r="F754" i="4" s="1"/>
  <c r="G754" i="4" s="1"/>
  <c r="H754" i="4" s="1"/>
  <c r="D751" i="4"/>
  <c r="E751" i="4" s="1"/>
  <c r="F751" i="4" s="1"/>
  <c r="G751" i="4" s="1"/>
  <c r="H751" i="4" s="1"/>
  <c r="D750" i="4"/>
  <c r="E750" i="4" s="1"/>
  <c r="F750" i="4" s="1"/>
  <c r="G750" i="4" s="1"/>
  <c r="H750" i="4" s="1"/>
  <c r="D749" i="4"/>
  <c r="E749" i="4" s="1"/>
  <c r="F749" i="4" s="1"/>
  <c r="G749" i="4" s="1"/>
  <c r="H749" i="4" s="1"/>
  <c r="D748" i="4"/>
  <c r="E748" i="4" s="1"/>
  <c r="F748" i="4" s="1"/>
  <c r="G748" i="4" s="1"/>
  <c r="H748" i="4" s="1"/>
  <c r="D747" i="4"/>
  <c r="E747" i="4" s="1"/>
  <c r="F747" i="4" s="1"/>
  <c r="G747" i="4" s="1"/>
  <c r="H747" i="4" s="1"/>
  <c r="D746" i="4"/>
  <c r="E746" i="4" s="1"/>
  <c r="F746" i="4" s="1"/>
  <c r="G746" i="4" s="1"/>
  <c r="H746" i="4" s="1"/>
  <c r="D933" i="4"/>
  <c r="E933" i="4" s="1"/>
  <c r="F933" i="4" s="1"/>
  <c r="G933" i="4" s="1"/>
  <c r="H933" i="4" s="1"/>
  <c r="D921" i="4"/>
  <c r="E921" i="4" s="1"/>
  <c r="F921" i="4" s="1"/>
  <c r="G921" i="4" s="1"/>
  <c r="H921" i="4" s="1"/>
  <c r="D898" i="4"/>
  <c r="E898" i="4" s="1"/>
  <c r="F898" i="4" s="1"/>
  <c r="G898" i="4" s="1"/>
  <c r="H898" i="4" s="1"/>
  <c r="D766" i="4"/>
  <c r="E766" i="4" s="1"/>
  <c r="F766" i="4" s="1"/>
  <c r="G766" i="4" s="1"/>
  <c r="H766" i="4" s="1"/>
  <c r="D928" i="4"/>
  <c r="E928" i="4" s="1"/>
  <c r="F928" i="4" s="1"/>
  <c r="G928" i="4" s="1"/>
  <c r="H928" i="4" s="1"/>
  <c r="D916" i="4"/>
  <c r="E916" i="4" s="1"/>
  <c r="F916" i="4" s="1"/>
  <c r="G916" i="4" s="1"/>
  <c r="H916" i="4" s="1"/>
  <c r="D914" i="4"/>
  <c r="E914" i="4" s="1"/>
  <c r="F914" i="4" s="1"/>
  <c r="G914" i="4" s="1"/>
  <c r="H914" i="4" s="1"/>
  <c r="D910" i="4"/>
  <c r="E910" i="4" s="1"/>
  <c r="F910" i="4" s="1"/>
  <c r="G910" i="4" s="1"/>
  <c r="H910" i="4" s="1"/>
  <c r="D903" i="4"/>
  <c r="E903" i="4" s="1"/>
  <c r="F903" i="4" s="1"/>
  <c r="G903" i="4" s="1"/>
  <c r="H903" i="4" s="1"/>
  <c r="D879" i="4"/>
  <c r="E879" i="4" s="1"/>
  <c r="F879" i="4" s="1"/>
  <c r="G879" i="4" s="1"/>
  <c r="H879" i="4" s="1"/>
  <c r="D867" i="4"/>
  <c r="E867" i="4" s="1"/>
  <c r="F867" i="4" s="1"/>
  <c r="G867" i="4" s="1"/>
  <c r="H867" i="4" s="1"/>
  <c r="D815" i="4"/>
  <c r="E815" i="4" s="1"/>
  <c r="F815" i="4" s="1"/>
  <c r="G815" i="4" s="1"/>
  <c r="H815" i="4" s="1"/>
  <c r="D811" i="4"/>
  <c r="E811" i="4" s="1"/>
  <c r="F811" i="4" s="1"/>
  <c r="G811" i="4" s="1"/>
  <c r="H811" i="4" s="1"/>
  <c r="D807" i="4"/>
  <c r="E807" i="4" s="1"/>
  <c r="F807" i="4" s="1"/>
  <c r="G807" i="4" s="1"/>
  <c r="H807" i="4" s="1"/>
  <c r="D803" i="4"/>
  <c r="E803" i="4" s="1"/>
  <c r="F803" i="4" s="1"/>
  <c r="G803" i="4" s="1"/>
  <c r="H803" i="4" s="1"/>
  <c r="D799" i="4"/>
  <c r="E799" i="4" s="1"/>
  <c r="F799" i="4" s="1"/>
  <c r="G799" i="4" s="1"/>
  <c r="H799" i="4" s="1"/>
  <c r="D795" i="4"/>
  <c r="E795" i="4" s="1"/>
  <c r="F795" i="4" s="1"/>
  <c r="G795" i="4" s="1"/>
  <c r="H795" i="4" s="1"/>
  <c r="D783" i="4"/>
  <c r="E783" i="4" s="1"/>
  <c r="F783" i="4" s="1"/>
  <c r="G783" i="4" s="1"/>
  <c r="H783" i="4" s="1"/>
  <c r="D777" i="4"/>
  <c r="E777" i="4" s="1"/>
  <c r="F777" i="4" s="1"/>
  <c r="G777" i="4" s="1"/>
  <c r="H777" i="4" s="1"/>
  <c r="D767" i="4"/>
  <c r="E767" i="4" s="1"/>
  <c r="F767" i="4" s="1"/>
  <c r="G767" i="4" s="1"/>
  <c r="H767" i="4" s="1"/>
  <c r="D1485" i="4"/>
  <c r="E1485" i="4" s="1"/>
  <c r="F1485" i="4" s="1"/>
  <c r="G1485" i="4" s="1"/>
  <c r="H1485" i="4" s="1"/>
  <c r="D941" i="4"/>
  <c r="E941" i="4" s="1"/>
  <c r="F941" i="4" s="1"/>
  <c r="G941" i="4" s="1"/>
  <c r="H941" i="4" s="1"/>
  <c r="D938" i="4"/>
  <c r="E938" i="4" s="1"/>
  <c r="F938" i="4" s="1"/>
  <c r="G938" i="4" s="1"/>
  <c r="H938" i="4" s="1"/>
  <c r="D935" i="4"/>
  <c r="E935" i="4" s="1"/>
  <c r="F935" i="4" s="1"/>
  <c r="G935" i="4" s="1"/>
  <c r="H935" i="4" s="1"/>
  <c r="D923" i="4"/>
  <c r="E923" i="4" s="1"/>
  <c r="F923" i="4" s="1"/>
  <c r="G923" i="4" s="1"/>
  <c r="H923" i="4" s="1"/>
  <c r="D908" i="4"/>
  <c r="E908" i="4" s="1"/>
  <c r="F908" i="4" s="1"/>
  <c r="G908" i="4" s="1"/>
  <c r="H908" i="4" s="1"/>
  <c r="D896" i="4"/>
  <c r="E896" i="4" s="1"/>
  <c r="F896" i="4" s="1"/>
  <c r="G896" i="4" s="1"/>
  <c r="H896" i="4" s="1"/>
  <c r="D860" i="4"/>
  <c r="E860" i="4" s="1"/>
  <c r="F860" i="4" s="1"/>
  <c r="G860" i="4" s="1"/>
  <c r="H860" i="4" s="1"/>
  <c r="D768" i="4"/>
  <c r="E768" i="4" s="1"/>
  <c r="F768" i="4" s="1"/>
  <c r="G768" i="4" s="1"/>
  <c r="H768" i="4" s="1"/>
  <c r="D925" i="4"/>
  <c r="E925" i="4" s="1"/>
  <c r="F925" i="4" s="1"/>
  <c r="G925" i="4" s="1"/>
  <c r="H925" i="4" s="1"/>
  <c r="D906" i="4"/>
  <c r="E906" i="4" s="1"/>
  <c r="F906" i="4" s="1"/>
  <c r="G906" i="4" s="1"/>
  <c r="H906" i="4" s="1"/>
  <c r="D894" i="4"/>
  <c r="E894" i="4" s="1"/>
  <c r="F894" i="4" s="1"/>
  <c r="G894" i="4" s="1"/>
  <c r="H894" i="4" s="1"/>
  <c r="D870" i="4"/>
  <c r="E870" i="4" s="1"/>
  <c r="F870" i="4" s="1"/>
  <c r="G870" i="4" s="1"/>
  <c r="H870" i="4" s="1"/>
  <c r="D858" i="4"/>
  <c r="E858" i="4" s="1"/>
  <c r="F858" i="4" s="1"/>
  <c r="G858" i="4" s="1"/>
  <c r="H858" i="4" s="1"/>
  <c r="D816" i="4"/>
  <c r="E816" i="4" s="1"/>
  <c r="F816" i="4" s="1"/>
  <c r="G816" i="4" s="1"/>
  <c r="H816" i="4" s="1"/>
  <c r="D812" i="4"/>
  <c r="E812" i="4" s="1"/>
  <c r="F812" i="4" s="1"/>
  <c r="G812" i="4" s="1"/>
  <c r="H812" i="4" s="1"/>
  <c r="D804" i="4"/>
  <c r="E804" i="4" s="1"/>
  <c r="F804" i="4" s="1"/>
  <c r="G804" i="4" s="1"/>
  <c r="H804" i="4" s="1"/>
  <c r="D800" i="4"/>
  <c r="E800" i="4" s="1"/>
  <c r="F800" i="4" s="1"/>
  <c r="G800" i="4" s="1"/>
  <c r="H800" i="4" s="1"/>
  <c r="D796" i="4"/>
  <c r="E796" i="4" s="1"/>
  <c r="F796" i="4" s="1"/>
  <c r="G796" i="4" s="1"/>
  <c r="H796" i="4" s="1"/>
  <c r="D770" i="4"/>
  <c r="E770" i="4" s="1"/>
  <c r="F770" i="4" s="1"/>
  <c r="G770" i="4" s="1"/>
  <c r="H770" i="4" s="1"/>
  <c r="D887" i="4"/>
  <c r="E887" i="4" s="1"/>
  <c r="F887" i="4" s="1"/>
  <c r="G887" i="4" s="1"/>
  <c r="H887" i="4" s="1"/>
  <c r="D844" i="4"/>
  <c r="E844" i="4" s="1"/>
  <c r="F844" i="4" s="1"/>
  <c r="G844" i="4" s="1"/>
  <c r="H844" i="4" s="1"/>
  <c r="D826" i="4"/>
  <c r="E826" i="4" s="1"/>
  <c r="F826" i="4" s="1"/>
  <c r="G826" i="4" s="1"/>
  <c r="H826" i="4" s="1"/>
  <c r="D822" i="4"/>
  <c r="E822" i="4" s="1"/>
  <c r="F822" i="4" s="1"/>
  <c r="G822" i="4" s="1"/>
  <c r="H822" i="4" s="1"/>
  <c r="D809" i="4"/>
  <c r="E809" i="4" s="1"/>
  <c r="F809" i="4" s="1"/>
  <c r="G809" i="4" s="1"/>
  <c r="H809" i="4" s="1"/>
  <c r="D790" i="4"/>
  <c r="E790" i="4" s="1"/>
  <c r="F790" i="4" s="1"/>
  <c r="G790" i="4" s="1"/>
  <c r="H790" i="4" s="1"/>
  <c r="D604" i="4"/>
  <c r="E604" i="4" s="1"/>
  <c r="F604" i="4" s="1"/>
  <c r="G604" i="4" s="1"/>
  <c r="H604" i="4" s="1"/>
  <c r="D600" i="4"/>
  <c r="E600" i="4" s="1"/>
  <c r="F600" i="4" s="1"/>
  <c r="G600" i="4" s="1"/>
  <c r="H600" i="4" s="1"/>
  <c r="D589" i="4"/>
  <c r="E589" i="4" s="1"/>
  <c r="F589" i="4" s="1"/>
  <c r="G589" i="4" s="1"/>
  <c r="H589" i="4" s="1"/>
  <c r="D578" i="4"/>
  <c r="E578" i="4" s="1"/>
  <c r="F578" i="4" s="1"/>
  <c r="G578" i="4" s="1"/>
  <c r="H578" i="4" s="1"/>
  <c r="D566" i="4"/>
  <c r="E566" i="4" s="1"/>
  <c r="F566" i="4" s="1"/>
  <c r="G566" i="4" s="1"/>
  <c r="H566" i="4" s="1"/>
  <c r="D554" i="4"/>
  <c r="E554" i="4" s="1"/>
  <c r="F554" i="4" s="1"/>
  <c r="G554" i="4" s="1"/>
  <c r="H554" i="4" s="1"/>
  <c r="D542" i="4"/>
  <c r="E542" i="4" s="1"/>
  <c r="F542" i="4" s="1"/>
  <c r="G542" i="4" s="1"/>
  <c r="H542" i="4" s="1"/>
  <c r="D518" i="4"/>
  <c r="E518" i="4" s="1"/>
  <c r="F518" i="4" s="1"/>
  <c r="G518" i="4" s="1"/>
  <c r="H518" i="4" s="1"/>
  <c r="D899" i="4"/>
  <c r="E899" i="4" s="1"/>
  <c r="F899" i="4" s="1"/>
  <c r="G899" i="4" s="1"/>
  <c r="H899" i="4" s="1"/>
  <c r="D784" i="4"/>
  <c r="E784" i="4" s="1"/>
  <c r="F784" i="4" s="1"/>
  <c r="G784" i="4" s="1"/>
  <c r="H784" i="4" s="1"/>
  <c r="D730" i="4"/>
  <c r="E730" i="4" s="1"/>
  <c r="F730" i="4" s="1"/>
  <c r="G730" i="4" s="1"/>
  <c r="H730" i="4" s="1"/>
  <c r="D727" i="4"/>
  <c r="E727" i="4" s="1"/>
  <c r="F727" i="4" s="1"/>
  <c r="G727" i="4" s="1"/>
  <c r="H727" i="4" s="1"/>
  <c r="D724" i="4"/>
  <c r="E724" i="4" s="1"/>
  <c r="F724" i="4" s="1"/>
  <c r="G724" i="4" s="1"/>
  <c r="H724" i="4" s="1"/>
  <c r="D721" i="4"/>
  <c r="E721" i="4" s="1"/>
  <c r="F721" i="4" s="1"/>
  <c r="G721" i="4" s="1"/>
  <c r="H721" i="4" s="1"/>
  <c r="D718" i="4"/>
  <c r="E718" i="4" s="1"/>
  <c r="F718" i="4" s="1"/>
  <c r="G718" i="4" s="1"/>
  <c r="H718" i="4" s="1"/>
  <c r="D715" i="4"/>
  <c r="E715" i="4" s="1"/>
  <c r="F715" i="4" s="1"/>
  <c r="G715" i="4" s="1"/>
  <c r="H715" i="4" s="1"/>
  <c r="D712" i="4"/>
  <c r="E712" i="4" s="1"/>
  <c r="F712" i="4" s="1"/>
  <c r="G712" i="4" s="1"/>
  <c r="H712" i="4" s="1"/>
  <c r="D706" i="4"/>
  <c r="E706" i="4" s="1"/>
  <c r="F706" i="4" s="1"/>
  <c r="G706" i="4" s="1"/>
  <c r="H706" i="4" s="1"/>
  <c r="D703" i="4"/>
  <c r="E703" i="4" s="1"/>
  <c r="F703" i="4" s="1"/>
  <c r="G703" i="4" s="1"/>
  <c r="H703" i="4" s="1"/>
  <c r="D697" i="4"/>
  <c r="E697" i="4" s="1"/>
  <c r="F697" i="4" s="1"/>
  <c r="G697" i="4" s="1"/>
  <c r="H697" i="4" s="1"/>
  <c r="D694" i="4"/>
  <c r="E694" i="4" s="1"/>
  <c r="F694" i="4" s="1"/>
  <c r="G694" i="4" s="1"/>
  <c r="H694" i="4" s="1"/>
  <c r="D691" i="4"/>
  <c r="E691" i="4" s="1"/>
  <c r="F691" i="4" s="1"/>
  <c r="G691" i="4" s="1"/>
  <c r="H691" i="4" s="1"/>
  <c r="D688" i="4"/>
  <c r="E688" i="4" s="1"/>
  <c r="F688" i="4" s="1"/>
  <c r="G688" i="4" s="1"/>
  <c r="H688" i="4" s="1"/>
  <c r="D685" i="4"/>
  <c r="E685" i="4" s="1"/>
  <c r="F685" i="4" s="1"/>
  <c r="G685" i="4" s="1"/>
  <c r="H685" i="4" s="1"/>
  <c r="D682" i="4"/>
  <c r="E682" i="4" s="1"/>
  <c r="F682" i="4" s="1"/>
  <c r="G682" i="4" s="1"/>
  <c r="H682" i="4" s="1"/>
  <c r="D676" i="4"/>
  <c r="E676" i="4" s="1"/>
  <c r="F676" i="4" s="1"/>
  <c r="G676" i="4" s="1"/>
  <c r="H676" i="4" s="1"/>
  <c r="D670" i="4"/>
  <c r="E670" i="4" s="1"/>
  <c r="F670" i="4" s="1"/>
  <c r="G670" i="4" s="1"/>
  <c r="H670" i="4" s="1"/>
  <c r="D667" i="4"/>
  <c r="E667" i="4" s="1"/>
  <c r="F667" i="4" s="1"/>
  <c r="G667" i="4" s="1"/>
  <c r="H667" i="4" s="1"/>
  <c r="D661" i="4"/>
  <c r="E661" i="4" s="1"/>
  <c r="F661" i="4" s="1"/>
  <c r="G661" i="4" s="1"/>
  <c r="H661" i="4" s="1"/>
  <c r="D658" i="4"/>
  <c r="E658" i="4" s="1"/>
  <c r="F658" i="4" s="1"/>
  <c r="G658" i="4" s="1"/>
  <c r="H658" i="4" s="1"/>
  <c r="D655" i="4"/>
  <c r="E655" i="4" s="1"/>
  <c r="F655" i="4" s="1"/>
  <c r="G655" i="4" s="1"/>
  <c r="H655" i="4" s="1"/>
  <c r="D652" i="4"/>
  <c r="E652" i="4" s="1"/>
  <c r="F652" i="4" s="1"/>
  <c r="G652" i="4" s="1"/>
  <c r="H652" i="4" s="1"/>
  <c r="D649" i="4"/>
  <c r="E649" i="4" s="1"/>
  <c r="F649" i="4" s="1"/>
  <c r="G649" i="4" s="1"/>
  <c r="H649" i="4" s="1"/>
  <c r="D646" i="4"/>
  <c r="E646" i="4" s="1"/>
  <c r="F646" i="4" s="1"/>
  <c r="G646" i="4" s="1"/>
  <c r="H646" i="4" s="1"/>
  <c r="D643" i="4"/>
  <c r="E643" i="4" s="1"/>
  <c r="F643" i="4" s="1"/>
  <c r="G643" i="4" s="1"/>
  <c r="H643" i="4" s="1"/>
  <c r="D640" i="4"/>
  <c r="E640" i="4" s="1"/>
  <c r="F640" i="4" s="1"/>
  <c r="G640" i="4" s="1"/>
  <c r="H640" i="4" s="1"/>
  <c r="D634" i="4"/>
  <c r="E634" i="4" s="1"/>
  <c r="F634" i="4" s="1"/>
  <c r="G634" i="4" s="1"/>
  <c r="H634" i="4" s="1"/>
  <c r="D631" i="4"/>
  <c r="E631" i="4" s="1"/>
  <c r="F631" i="4" s="1"/>
  <c r="G631" i="4" s="1"/>
  <c r="H631" i="4" s="1"/>
  <c r="D628" i="4"/>
  <c r="E628" i="4" s="1"/>
  <c r="F628" i="4" s="1"/>
  <c r="G628" i="4" s="1"/>
  <c r="H628" i="4" s="1"/>
  <c r="D625" i="4"/>
  <c r="E625" i="4" s="1"/>
  <c r="F625" i="4" s="1"/>
  <c r="G625" i="4" s="1"/>
  <c r="H625" i="4" s="1"/>
  <c r="D622" i="4"/>
  <c r="E622" i="4" s="1"/>
  <c r="F622" i="4" s="1"/>
  <c r="G622" i="4" s="1"/>
  <c r="H622" i="4" s="1"/>
  <c r="D619" i="4"/>
  <c r="E619" i="4" s="1"/>
  <c r="F619" i="4" s="1"/>
  <c r="G619" i="4" s="1"/>
  <c r="H619" i="4" s="1"/>
  <c r="D616" i="4"/>
  <c r="E616" i="4" s="1"/>
  <c r="F616" i="4" s="1"/>
  <c r="G616" i="4" s="1"/>
  <c r="H616" i="4" s="1"/>
  <c r="D579" i="4"/>
  <c r="E579" i="4" s="1"/>
  <c r="F579" i="4" s="1"/>
  <c r="G579" i="4" s="1"/>
  <c r="H579" i="4" s="1"/>
  <c r="D567" i="4"/>
  <c r="E567" i="4" s="1"/>
  <c r="F567" i="4" s="1"/>
  <c r="G567" i="4" s="1"/>
  <c r="H567" i="4" s="1"/>
  <c r="D555" i="4"/>
  <c r="E555" i="4" s="1"/>
  <c r="F555" i="4" s="1"/>
  <c r="G555" i="4" s="1"/>
  <c r="H555" i="4" s="1"/>
  <c r="D543" i="4"/>
  <c r="E543" i="4" s="1"/>
  <c r="F543" i="4" s="1"/>
  <c r="G543" i="4" s="1"/>
  <c r="H543" i="4" s="1"/>
  <c r="D934" i="4"/>
  <c r="E934" i="4" s="1"/>
  <c r="F934" i="4" s="1"/>
  <c r="G934" i="4" s="1"/>
  <c r="H934" i="4" s="1"/>
  <c r="D917" i="4"/>
  <c r="E917" i="4" s="1"/>
  <c r="F917" i="4" s="1"/>
  <c r="G917" i="4" s="1"/>
  <c r="H917" i="4" s="1"/>
  <c r="D847" i="4"/>
  <c r="E847" i="4" s="1"/>
  <c r="F847" i="4" s="1"/>
  <c r="G847" i="4" s="1"/>
  <c r="H847" i="4" s="1"/>
  <c r="D843" i="4"/>
  <c r="E843" i="4" s="1"/>
  <c r="F843" i="4" s="1"/>
  <c r="G843" i="4" s="1"/>
  <c r="H843" i="4" s="1"/>
  <c r="D829" i="4"/>
  <c r="E829" i="4" s="1"/>
  <c r="F829" i="4" s="1"/>
  <c r="G829" i="4" s="1"/>
  <c r="H829" i="4" s="1"/>
  <c r="D778" i="4"/>
  <c r="E778" i="4" s="1"/>
  <c r="F778" i="4" s="1"/>
  <c r="G778" i="4" s="1"/>
  <c r="H778" i="4" s="1"/>
  <c r="D940" i="4"/>
  <c r="E940" i="4" s="1"/>
  <c r="F940" i="4" s="1"/>
  <c r="G940" i="4" s="1"/>
  <c r="H940" i="4" s="1"/>
  <c r="D922" i="4"/>
  <c r="E922" i="4" s="1"/>
  <c r="F922" i="4" s="1"/>
  <c r="G922" i="4" s="1"/>
  <c r="H922" i="4" s="1"/>
  <c r="D866" i="4"/>
  <c r="E866" i="4" s="1"/>
  <c r="F866" i="4" s="1"/>
  <c r="G866" i="4" s="1"/>
  <c r="H866" i="4" s="1"/>
  <c r="D805" i="4"/>
  <c r="E805" i="4" s="1"/>
  <c r="F805" i="4" s="1"/>
  <c r="G805" i="4" s="1"/>
  <c r="H805" i="4" s="1"/>
  <c r="D613" i="4"/>
  <c r="E613" i="4" s="1"/>
  <c r="F613" i="4" s="1"/>
  <c r="G613" i="4" s="1"/>
  <c r="H613" i="4" s="1"/>
  <c r="D605" i="4"/>
  <c r="E605" i="4" s="1"/>
  <c r="F605" i="4" s="1"/>
  <c r="G605" i="4" s="1"/>
  <c r="H605" i="4" s="1"/>
  <c r="D1348" i="4"/>
  <c r="E1348" i="4" s="1"/>
  <c r="F1348" i="4" s="1"/>
  <c r="G1348" i="4" s="1"/>
  <c r="H1348" i="4" s="1"/>
  <c r="D927" i="4"/>
  <c r="E927" i="4" s="1"/>
  <c r="F927" i="4" s="1"/>
  <c r="G927" i="4" s="1"/>
  <c r="H927" i="4" s="1"/>
  <c r="D865" i="4"/>
  <c r="E865" i="4" s="1"/>
  <c r="F865" i="4" s="1"/>
  <c r="G865" i="4" s="1"/>
  <c r="H865" i="4" s="1"/>
  <c r="D846" i="4"/>
  <c r="E846" i="4" s="1"/>
  <c r="F846" i="4" s="1"/>
  <c r="G846" i="4" s="1"/>
  <c r="H846" i="4" s="1"/>
  <c r="D832" i="4"/>
  <c r="E832" i="4" s="1"/>
  <c r="F832" i="4" s="1"/>
  <c r="G832" i="4" s="1"/>
  <c r="H832" i="4" s="1"/>
  <c r="D828" i="4"/>
  <c r="E828" i="4" s="1"/>
  <c r="F828" i="4" s="1"/>
  <c r="G828" i="4" s="1"/>
  <c r="H828" i="4" s="1"/>
  <c r="D597" i="4"/>
  <c r="E597" i="4" s="1"/>
  <c r="F597" i="4" s="1"/>
  <c r="G597" i="4" s="1"/>
  <c r="H597" i="4" s="1"/>
  <c r="D582" i="4"/>
  <c r="E582" i="4" s="1"/>
  <c r="F582" i="4" s="1"/>
  <c r="G582" i="4" s="1"/>
  <c r="H582" i="4" s="1"/>
  <c r="D570" i="4"/>
  <c r="E570" i="4" s="1"/>
  <c r="F570" i="4" s="1"/>
  <c r="G570" i="4" s="1"/>
  <c r="H570" i="4" s="1"/>
  <c r="D558" i="4"/>
  <c r="E558" i="4" s="1"/>
  <c r="F558" i="4" s="1"/>
  <c r="G558" i="4" s="1"/>
  <c r="H558" i="4" s="1"/>
  <c r="D546" i="4"/>
  <c r="E546" i="4" s="1"/>
  <c r="F546" i="4" s="1"/>
  <c r="G546" i="4" s="1"/>
  <c r="H546" i="4" s="1"/>
  <c r="D534" i="4"/>
  <c r="E534" i="4" s="1"/>
  <c r="F534" i="4" s="1"/>
  <c r="G534" i="4" s="1"/>
  <c r="H534" i="4" s="1"/>
  <c r="D522" i="4"/>
  <c r="E522" i="4" s="1"/>
  <c r="F522" i="4" s="1"/>
  <c r="G522" i="4" s="1"/>
  <c r="H522" i="4" s="1"/>
  <c r="D932" i="4"/>
  <c r="E932" i="4" s="1"/>
  <c r="F932" i="4" s="1"/>
  <c r="G932" i="4" s="1"/>
  <c r="H932" i="4" s="1"/>
  <c r="D890" i="4"/>
  <c r="E890" i="4" s="1"/>
  <c r="F890" i="4" s="1"/>
  <c r="G890" i="4" s="1"/>
  <c r="H890" i="4" s="1"/>
  <c r="D792" i="4"/>
  <c r="E792" i="4" s="1"/>
  <c r="F792" i="4" s="1"/>
  <c r="G792" i="4" s="1"/>
  <c r="H792" i="4" s="1"/>
  <c r="D772" i="4"/>
  <c r="E772" i="4" s="1"/>
  <c r="F772" i="4" s="1"/>
  <c r="G772" i="4" s="1"/>
  <c r="H772" i="4" s="1"/>
  <c r="D741" i="4"/>
  <c r="E741" i="4" s="1"/>
  <c r="F741" i="4" s="1"/>
  <c r="G741" i="4" s="1"/>
  <c r="H741" i="4" s="1"/>
  <c r="D739" i="4"/>
  <c r="E739" i="4" s="1"/>
  <c r="F739" i="4" s="1"/>
  <c r="G739" i="4" s="1"/>
  <c r="H739" i="4" s="1"/>
  <c r="D737" i="4"/>
  <c r="E737" i="4" s="1"/>
  <c r="F737" i="4" s="1"/>
  <c r="G737" i="4" s="1"/>
  <c r="H737" i="4" s="1"/>
  <c r="D735" i="4"/>
  <c r="E735" i="4" s="1"/>
  <c r="F735" i="4" s="1"/>
  <c r="G735" i="4" s="1"/>
  <c r="H735" i="4" s="1"/>
  <c r="D731" i="4"/>
  <c r="E731" i="4" s="1"/>
  <c r="F731" i="4" s="1"/>
  <c r="G731" i="4" s="1"/>
  <c r="H731" i="4" s="1"/>
  <c r="D728" i="4"/>
  <c r="E728" i="4" s="1"/>
  <c r="F728" i="4" s="1"/>
  <c r="G728" i="4" s="1"/>
  <c r="H728" i="4" s="1"/>
  <c r="D725" i="4"/>
  <c r="E725" i="4" s="1"/>
  <c r="F725" i="4" s="1"/>
  <c r="G725" i="4" s="1"/>
  <c r="H725" i="4" s="1"/>
  <c r="D719" i="4"/>
  <c r="E719" i="4" s="1"/>
  <c r="F719" i="4" s="1"/>
  <c r="G719" i="4" s="1"/>
  <c r="H719" i="4" s="1"/>
  <c r="D713" i="4"/>
  <c r="E713" i="4" s="1"/>
  <c r="F713" i="4" s="1"/>
  <c r="G713" i="4" s="1"/>
  <c r="H713" i="4" s="1"/>
  <c r="D710" i="4"/>
  <c r="E710" i="4" s="1"/>
  <c r="F710" i="4" s="1"/>
  <c r="G710" i="4" s="1"/>
  <c r="H710" i="4" s="1"/>
  <c r="D704" i="4"/>
  <c r="E704" i="4" s="1"/>
  <c r="F704" i="4" s="1"/>
  <c r="G704" i="4" s="1"/>
  <c r="H704" i="4" s="1"/>
  <c r="D701" i="4"/>
  <c r="E701" i="4" s="1"/>
  <c r="F701" i="4" s="1"/>
  <c r="G701" i="4" s="1"/>
  <c r="H701" i="4" s="1"/>
  <c r="D698" i="4"/>
  <c r="E698" i="4" s="1"/>
  <c r="F698" i="4" s="1"/>
  <c r="G698" i="4" s="1"/>
  <c r="H698" i="4" s="1"/>
  <c r="D695" i="4"/>
  <c r="E695" i="4" s="1"/>
  <c r="F695" i="4" s="1"/>
  <c r="G695" i="4" s="1"/>
  <c r="H695" i="4" s="1"/>
  <c r="D692" i="4"/>
  <c r="E692" i="4" s="1"/>
  <c r="F692" i="4" s="1"/>
  <c r="G692" i="4" s="1"/>
  <c r="H692" i="4" s="1"/>
  <c r="D689" i="4"/>
  <c r="E689" i="4" s="1"/>
  <c r="F689" i="4" s="1"/>
  <c r="G689" i="4" s="1"/>
  <c r="H689" i="4" s="1"/>
  <c r="D677" i="4"/>
  <c r="E677" i="4" s="1"/>
  <c r="F677" i="4" s="1"/>
  <c r="G677" i="4" s="1"/>
  <c r="H677" i="4" s="1"/>
  <c r="D674" i="4"/>
  <c r="E674" i="4" s="1"/>
  <c r="F674" i="4" s="1"/>
  <c r="G674" i="4" s="1"/>
  <c r="H674" i="4" s="1"/>
  <c r="D668" i="4"/>
  <c r="E668" i="4" s="1"/>
  <c r="F668" i="4" s="1"/>
  <c r="G668" i="4" s="1"/>
  <c r="H668" i="4" s="1"/>
  <c r="D665" i="4"/>
  <c r="E665" i="4" s="1"/>
  <c r="F665" i="4" s="1"/>
  <c r="G665" i="4" s="1"/>
  <c r="H665" i="4" s="1"/>
  <c r="D662" i="4"/>
  <c r="E662" i="4" s="1"/>
  <c r="F662" i="4" s="1"/>
  <c r="G662" i="4" s="1"/>
  <c r="H662" i="4" s="1"/>
  <c r="D659" i="4"/>
  <c r="E659" i="4" s="1"/>
  <c r="F659" i="4" s="1"/>
  <c r="G659" i="4" s="1"/>
  <c r="H659" i="4" s="1"/>
  <c r="D656" i="4"/>
  <c r="E656" i="4" s="1"/>
  <c r="F656" i="4" s="1"/>
  <c r="G656" i="4" s="1"/>
  <c r="H656" i="4" s="1"/>
  <c r="D653" i="4"/>
  <c r="E653" i="4" s="1"/>
  <c r="F653" i="4" s="1"/>
  <c r="G653" i="4" s="1"/>
  <c r="H653" i="4" s="1"/>
  <c r="D641" i="4"/>
  <c r="E641" i="4" s="1"/>
  <c r="F641" i="4" s="1"/>
  <c r="G641" i="4" s="1"/>
  <c r="H641" i="4" s="1"/>
  <c r="D638" i="4"/>
  <c r="E638" i="4" s="1"/>
  <c r="F638" i="4" s="1"/>
  <c r="G638" i="4" s="1"/>
  <c r="H638" i="4" s="1"/>
  <c r="D632" i="4"/>
  <c r="E632" i="4" s="1"/>
  <c r="F632" i="4" s="1"/>
  <c r="G632" i="4" s="1"/>
  <c r="H632" i="4" s="1"/>
  <c r="D629" i="4"/>
  <c r="E629" i="4" s="1"/>
  <c r="F629" i="4" s="1"/>
  <c r="G629" i="4" s="1"/>
  <c r="H629" i="4" s="1"/>
  <c r="D626" i="4"/>
  <c r="E626" i="4" s="1"/>
  <c r="F626" i="4" s="1"/>
  <c r="G626" i="4" s="1"/>
  <c r="H626" i="4" s="1"/>
  <c r="D623" i="4"/>
  <c r="E623" i="4" s="1"/>
  <c r="F623" i="4" s="1"/>
  <c r="G623" i="4" s="1"/>
  <c r="H623" i="4" s="1"/>
  <c r="D620" i="4"/>
  <c r="E620" i="4" s="1"/>
  <c r="F620" i="4" s="1"/>
  <c r="G620" i="4" s="1"/>
  <c r="H620" i="4" s="1"/>
  <c r="D617" i="4"/>
  <c r="E617" i="4" s="1"/>
  <c r="F617" i="4" s="1"/>
  <c r="G617" i="4" s="1"/>
  <c r="H617" i="4" s="1"/>
  <c r="D583" i="4"/>
  <c r="E583" i="4" s="1"/>
  <c r="F583" i="4" s="1"/>
  <c r="G583" i="4" s="1"/>
  <c r="H583" i="4" s="1"/>
  <c r="D571" i="4"/>
  <c r="E571" i="4" s="1"/>
  <c r="F571" i="4" s="1"/>
  <c r="G571" i="4" s="1"/>
  <c r="H571" i="4" s="1"/>
  <c r="D547" i="4"/>
  <c r="E547" i="4" s="1"/>
  <c r="F547" i="4" s="1"/>
  <c r="G547" i="4" s="1"/>
  <c r="H547" i="4" s="1"/>
  <c r="D535" i="4"/>
  <c r="E535" i="4" s="1"/>
  <c r="F535" i="4" s="1"/>
  <c r="G535" i="4" s="1"/>
  <c r="H535" i="4" s="1"/>
  <c r="D523" i="4"/>
  <c r="E523" i="4" s="1"/>
  <c r="F523" i="4" s="1"/>
  <c r="G523" i="4" s="1"/>
  <c r="H523" i="4" s="1"/>
  <c r="D920" i="4"/>
  <c r="E920" i="4" s="1"/>
  <c r="F920" i="4" s="1"/>
  <c r="G920" i="4" s="1"/>
  <c r="H920" i="4" s="1"/>
  <c r="D915" i="4"/>
  <c r="E915" i="4" s="1"/>
  <c r="F915" i="4" s="1"/>
  <c r="G915" i="4" s="1"/>
  <c r="H915" i="4" s="1"/>
  <c r="D889" i="4"/>
  <c r="E889" i="4" s="1"/>
  <c r="F889" i="4" s="1"/>
  <c r="G889" i="4" s="1"/>
  <c r="H889" i="4" s="1"/>
  <c r="D873" i="4"/>
  <c r="E873" i="4" s="1"/>
  <c r="F873" i="4" s="1"/>
  <c r="G873" i="4" s="1"/>
  <c r="H873" i="4" s="1"/>
  <c r="D849" i="4"/>
  <c r="E849" i="4" s="1"/>
  <c r="F849" i="4" s="1"/>
  <c r="G849" i="4" s="1"/>
  <c r="H849" i="4" s="1"/>
  <c r="D835" i="4"/>
  <c r="E835" i="4" s="1"/>
  <c r="F835" i="4" s="1"/>
  <c r="G835" i="4" s="1"/>
  <c r="H835" i="4" s="1"/>
  <c r="D831" i="4"/>
  <c r="E831" i="4" s="1"/>
  <c r="F831" i="4" s="1"/>
  <c r="G831" i="4" s="1"/>
  <c r="H831" i="4" s="1"/>
  <c r="D801" i="4"/>
  <c r="E801" i="4" s="1"/>
  <c r="F801" i="4" s="1"/>
  <c r="G801" i="4" s="1"/>
  <c r="H801" i="4" s="1"/>
  <c r="D786" i="4"/>
  <c r="E786" i="4" s="1"/>
  <c r="F786" i="4" s="1"/>
  <c r="G786" i="4" s="1"/>
  <c r="H786" i="4" s="1"/>
  <c r="D769" i="4"/>
  <c r="E769" i="4" s="1"/>
  <c r="F769" i="4" s="1"/>
  <c r="G769" i="4" s="1"/>
  <c r="H769" i="4" s="1"/>
  <c r="D610" i="4"/>
  <c r="E610" i="4" s="1"/>
  <c r="F610" i="4" s="1"/>
  <c r="G610" i="4" s="1"/>
  <c r="H610" i="4" s="1"/>
  <c r="D606" i="4"/>
  <c r="E606" i="4" s="1"/>
  <c r="F606" i="4" s="1"/>
  <c r="G606" i="4" s="1"/>
  <c r="H606" i="4" s="1"/>
  <c r="D602" i="4"/>
  <c r="E602" i="4" s="1"/>
  <c r="F602" i="4" s="1"/>
  <c r="G602" i="4" s="1"/>
  <c r="H602" i="4" s="1"/>
  <c r="D598" i="4"/>
  <c r="E598" i="4" s="1"/>
  <c r="F598" i="4" s="1"/>
  <c r="G598" i="4" s="1"/>
  <c r="H598" i="4" s="1"/>
  <c r="D592" i="4"/>
  <c r="E592" i="4" s="1"/>
  <c r="F592" i="4" s="1"/>
  <c r="G592" i="4" s="1"/>
  <c r="H592" i="4" s="1"/>
  <c r="D584" i="4"/>
  <c r="E584" i="4" s="1"/>
  <c r="F584" i="4" s="1"/>
  <c r="G584" i="4" s="1"/>
  <c r="H584" i="4" s="1"/>
  <c r="D572" i="4"/>
  <c r="E572" i="4" s="1"/>
  <c r="F572" i="4" s="1"/>
  <c r="G572" i="4" s="1"/>
  <c r="H572" i="4" s="1"/>
  <c r="D560" i="4"/>
  <c r="E560" i="4" s="1"/>
  <c r="F560" i="4" s="1"/>
  <c r="G560" i="4" s="1"/>
  <c r="H560" i="4" s="1"/>
  <c r="D548" i="4"/>
  <c r="E548" i="4" s="1"/>
  <c r="F548" i="4" s="1"/>
  <c r="G548" i="4" s="1"/>
  <c r="H548" i="4" s="1"/>
  <c r="D536" i="4"/>
  <c r="E536" i="4" s="1"/>
  <c r="F536" i="4" s="1"/>
  <c r="G536" i="4" s="1"/>
  <c r="H536" i="4" s="1"/>
  <c r="D524" i="4"/>
  <c r="E524" i="4" s="1"/>
  <c r="F524" i="4" s="1"/>
  <c r="G524" i="4" s="1"/>
  <c r="H524" i="4" s="1"/>
  <c r="D946" i="4"/>
  <c r="E946" i="4" s="1"/>
  <c r="F946" i="4" s="1"/>
  <c r="G946" i="4" s="1"/>
  <c r="H946" i="4" s="1"/>
  <c r="D901" i="4"/>
  <c r="E901" i="4" s="1"/>
  <c r="F901" i="4" s="1"/>
  <c r="G901" i="4" s="1"/>
  <c r="H901" i="4" s="1"/>
  <c r="D780" i="4"/>
  <c r="E780" i="4" s="1"/>
  <c r="F780" i="4" s="1"/>
  <c r="G780" i="4" s="1"/>
  <c r="H780" i="4" s="1"/>
  <c r="D930" i="4"/>
  <c r="E930" i="4" s="1"/>
  <c r="F930" i="4" s="1"/>
  <c r="G930" i="4" s="1"/>
  <c r="H930" i="4" s="1"/>
  <c r="D909" i="4"/>
  <c r="E909" i="4" s="1"/>
  <c r="F909" i="4" s="1"/>
  <c r="G909" i="4" s="1"/>
  <c r="H909" i="4" s="1"/>
  <c r="D880" i="4"/>
  <c r="E880" i="4" s="1"/>
  <c r="F880" i="4" s="1"/>
  <c r="G880" i="4" s="1"/>
  <c r="H880" i="4" s="1"/>
  <c r="D797" i="4"/>
  <c r="E797" i="4" s="1"/>
  <c r="F797" i="4" s="1"/>
  <c r="G797" i="4" s="1"/>
  <c r="H797" i="4" s="1"/>
  <c r="D774" i="4"/>
  <c r="E774" i="4" s="1"/>
  <c r="F774" i="4" s="1"/>
  <c r="G774" i="4" s="1"/>
  <c r="H774" i="4" s="1"/>
  <c r="D729" i="4"/>
  <c r="E729" i="4" s="1"/>
  <c r="F729" i="4" s="1"/>
  <c r="G729" i="4" s="1"/>
  <c r="H729" i="4" s="1"/>
  <c r="D723" i="4"/>
  <c r="E723" i="4" s="1"/>
  <c r="F723" i="4" s="1"/>
  <c r="G723" i="4" s="1"/>
  <c r="H723" i="4" s="1"/>
  <c r="D720" i="4"/>
  <c r="E720" i="4" s="1"/>
  <c r="F720" i="4" s="1"/>
  <c r="G720" i="4" s="1"/>
  <c r="H720" i="4" s="1"/>
  <c r="D714" i="4"/>
  <c r="E714" i="4" s="1"/>
  <c r="F714" i="4" s="1"/>
  <c r="G714" i="4" s="1"/>
  <c r="H714" i="4" s="1"/>
  <c r="D711" i="4"/>
  <c r="E711" i="4" s="1"/>
  <c r="F711" i="4" s="1"/>
  <c r="G711" i="4" s="1"/>
  <c r="H711" i="4" s="1"/>
  <c r="D705" i="4"/>
  <c r="E705" i="4" s="1"/>
  <c r="F705" i="4" s="1"/>
  <c r="G705" i="4" s="1"/>
  <c r="H705" i="4" s="1"/>
  <c r="D702" i="4"/>
  <c r="E702" i="4" s="1"/>
  <c r="F702" i="4" s="1"/>
  <c r="G702" i="4" s="1"/>
  <c r="H702" i="4" s="1"/>
  <c r="D699" i="4"/>
  <c r="E699" i="4" s="1"/>
  <c r="F699" i="4" s="1"/>
  <c r="G699" i="4" s="1"/>
  <c r="H699" i="4" s="1"/>
  <c r="D696" i="4"/>
  <c r="E696" i="4" s="1"/>
  <c r="F696" i="4" s="1"/>
  <c r="G696" i="4" s="1"/>
  <c r="H696" i="4" s="1"/>
  <c r="D693" i="4"/>
  <c r="E693" i="4" s="1"/>
  <c r="F693" i="4" s="1"/>
  <c r="G693" i="4" s="1"/>
  <c r="H693" i="4" s="1"/>
  <c r="D690" i="4"/>
  <c r="E690" i="4" s="1"/>
  <c r="F690" i="4" s="1"/>
  <c r="G690" i="4" s="1"/>
  <c r="H690" i="4" s="1"/>
  <c r="D687" i="4"/>
  <c r="E687" i="4" s="1"/>
  <c r="F687" i="4" s="1"/>
  <c r="G687" i="4" s="1"/>
  <c r="H687" i="4" s="1"/>
  <c r="D684" i="4"/>
  <c r="E684" i="4" s="1"/>
  <c r="F684" i="4" s="1"/>
  <c r="G684" i="4" s="1"/>
  <c r="H684" i="4" s="1"/>
  <c r="D681" i="4"/>
  <c r="E681" i="4" s="1"/>
  <c r="F681" i="4" s="1"/>
  <c r="G681" i="4" s="1"/>
  <c r="H681" i="4" s="1"/>
  <c r="D678" i="4"/>
  <c r="E678" i="4" s="1"/>
  <c r="F678" i="4" s="1"/>
  <c r="G678" i="4" s="1"/>
  <c r="H678" i="4" s="1"/>
  <c r="D675" i="4"/>
  <c r="E675" i="4" s="1"/>
  <c r="F675" i="4" s="1"/>
  <c r="G675" i="4" s="1"/>
  <c r="H675" i="4" s="1"/>
  <c r="D672" i="4"/>
  <c r="E672" i="4" s="1"/>
  <c r="F672" i="4" s="1"/>
  <c r="G672" i="4" s="1"/>
  <c r="H672" i="4" s="1"/>
  <c r="D669" i="4"/>
  <c r="E669" i="4" s="1"/>
  <c r="F669" i="4" s="1"/>
  <c r="G669" i="4" s="1"/>
  <c r="H669" i="4" s="1"/>
  <c r="D666" i="4"/>
  <c r="E666" i="4" s="1"/>
  <c r="F666" i="4" s="1"/>
  <c r="G666" i="4" s="1"/>
  <c r="H666" i="4" s="1"/>
  <c r="D660" i="4"/>
  <c r="E660" i="4" s="1"/>
  <c r="F660" i="4" s="1"/>
  <c r="G660" i="4" s="1"/>
  <c r="H660" i="4" s="1"/>
  <c r="D657" i="4"/>
  <c r="E657" i="4" s="1"/>
  <c r="F657" i="4" s="1"/>
  <c r="G657" i="4" s="1"/>
  <c r="H657" i="4" s="1"/>
  <c r="D651" i="4"/>
  <c r="E651" i="4" s="1"/>
  <c r="F651" i="4" s="1"/>
  <c r="G651" i="4" s="1"/>
  <c r="H651" i="4" s="1"/>
  <c r="D648" i="4"/>
  <c r="E648" i="4" s="1"/>
  <c r="F648" i="4" s="1"/>
  <c r="G648" i="4" s="1"/>
  <c r="H648" i="4" s="1"/>
  <c r="D642" i="4"/>
  <c r="E642" i="4" s="1"/>
  <c r="F642" i="4" s="1"/>
  <c r="G642" i="4" s="1"/>
  <c r="H642" i="4" s="1"/>
  <c r="D639" i="4"/>
  <c r="E639" i="4" s="1"/>
  <c r="F639" i="4" s="1"/>
  <c r="G639" i="4" s="1"/>
  <c r="H639" i="4" s="1"/>
  <c r="D633" i="4"/>
  <c r="E633" i="4" s="1"/>
  <c r="F633" i="4" s="1"/>
  <c r="G633" i="4" s="1"/>
  <c r="H633" i="4" s="1"/>
  <c r="D630" i="4"/>
  <c r="E630" i="4" s="1"/>
  <c r="F630" i="4" s="1"/>
  <c r="G630" i="4" s="1"/>
  <c r="H630" i="4" s="1"/>
  <c r="D627" i="4"/>
  <c r="E627" i="4" s="1"/>
  <c r="F627" i="4" s="1"/>
  <c r="G627" i="4" s="1"/>
  <c r="H627" i="4" s="1"/>
  <c r="D624" i="4"/>
  <c r="E624" i="4" s="1"/>
  <c r="F624" i="4" s="1"/>
  <c r="G624" i="4" s="1"/>
  <c r="H624" i="4" s="1"/>
  <c r="D621" i="4"/>
  <c r="E621" i="4" s="1"/>
  <c r="F621" i="4" s="1"/>
  <c r="G621" i="4" s="1"/>
  <c r="H621" i="4" s="1"/>
  <c r="D618" i="4"/>
  <c r="E618" i="4" s="1"/>
  <c r="F618" i="4" s="1"/>
  <c r="G618" i="4" s="1"/>
  <c r="H618" i="4" s="1"/>
  <c r="D615" i="4"/>
  <c r="E615" i="4" s="1"/>
  <c r="F615" i="4" s="1"/>
  <c r="G615" i="4" s="1"/>
  <c r="H615" i="4" s="1"/>
  <c r="D611" i="4"/>
  <c r="E611" i="4" s="1"/>
  <c r="F611" i="4" s="1"/>
  <c r="G611" i="4" s="1"/>
  <c r="H611" i="4" s="1"/>
  <c r="D607" i="4"/>
  <c r="E607" i="4" s="1"/>
  <c r="F607" i="4" s="1"/>
  <c r="G607" i="4" s="1"/>
  <c r="H607" i="4" s="1"/>
  <c r="D603" i="4"/>
  <c r="E603" i="4" s="1"/>
  <c r="F603" i="4" s="1"/>
  <c r="G603" i="4" s="1"/>
  <c r="H603" i="4" s="1"/>
  <c r="D791" i="4"/>
  <c r="E791" i="4" s="1"/>
  <c r="F791" i="4" s="1"/>
  <c r="G791" i="4" s="1"/>
  <c r="H791" i="4" s="1"/>
  <c r="D580" i="4"/>
  <c r="E580" i="4" s="1"/>
  <c r="F580" i="4" s="1"/>
  <c r="G580" i="4" s="1"/>
  <c r="H580" i="4" s="1"/>
  <c r="D552" i="4"/>
  <c r="E552" i="4" s="1"/>
  <c r="F552" i="4" s="1"/>
  <c r="G552" i="4" s="1"/>
  <c r="H552" i="4" s="1"/>
  <c r="D550" i="4"/>
  <c r="E550" i="4" s="1"/>
  <c r="F550" i="4" s="1"/>
  <c r="G550" i="4" s="1"/>
  <c r="H550" i="4" s="1"/>
  <c r="D531" i="4"/>
  <c r="E531" i="4" s="1"/>
  <c r="F531" i="4" s="1"/>
  <c r="G531" i="4" s="1"/>
  <c r="H531" i="4" s="1"/>
  <c r="D520" i="4"/>
  <c r="E520" i="4" s="1"/>
  <c r="F520" i="4" s="1"/>
  <c r="G520" i="4" s="1"/>
  <c r="H520" i="4" s="1"/>
  <c r="D779" i="4"/>
  <c r="E779" i="4" s="1"/>
  <c r="F779" i="4" s="1"/>
  <c r="G779" i="4" s="1"/>
  <c r="H779" i="4" s="1"/>
  <c r="D565" i="4"/>
  <c r="E565" i="4" s="1"/>
  <c r="F565" i="4" s="1"/>
  <c r="G565" i="4" s="1"/>
  <c r="H565" i="4" s="1"/>
  <c r="D563" i="4"/>
  <c r="E563" i="4" s="1"/>
  <c r="F563" i="4" s="1"/>
  <c r="G563" i="4" s="1"/>
  <c r="H563" i="4" s="1"/>
  <c r="D561" i="4"/>
  <c r="E561" i="4" s="1"/>
  <c r="F561" i="4" s="1"/>
  <c r="G561" i="4" s="1"/>
  <c r="H561" i="4" s="1"/>
  <c r="D539" i="4"/>
  <c r="E539" i="4" s="1"/>
  <c r="F539" i="4" s="1"/>
  <c r="G539" i="4" s="1"/>
  <c r="H539" i="4" s="1"/>
  <c r="D515" i="4"/>
  <c r="E515" i="4" s="1"/>
  <c r="F515" i="4" s="1"/>
  <c r="G515" i="4" s="1"/>
  <c r="H515" i="4" s="1"/>
  <c r="D875" i="4"/>
  <c r="E875" i="4" s="1"/>
  <c r="F875" i="4" s="1"/>
  <c r="G875" i="4" s="1"/>
  <c r="H875" i="4" s="1"/>
  <c r="D740" i="4"/>
  <c r="E740" i="4" s="1"/>
  <c r="F740" i="4" s="1"/>
  <c r="G740" i="4" s="1"/>
  <c r="H740" i="4" s="1"/>
  <c r="D732" i="4"/>
  <c r="E732" i="4" s="1"/>
  <c r="F732" i="4" s="1"/>
  <c r="G732" i="4" s="1"/>
  <c r="H732" i="4" s="1"/>
  <c r="D576" i="4"/>
  <c r="E576" i="4" s="1"/>
  <c r="F576" i="4" s="1"/>
  <c r="G576" i="4" s="1"/>
  <c r="H576" i="4" s="1"/>
  <c r="D574" i="4"/>
  <c r="E574" i="4" s="1"/>
  <c r="F574" i="4" s="1"/>
  <c r="G574" i="4" s="1"/>
  <c r="H574" i="4" s="1"/>
  <c r="D507" i="4"/>
  <c r="E507" i="4" s="1"/>
  <c r="F507" i="4" s="1"/>
  <c r="G507" i="4" s="1"/>
  <c r="H507" i="4" s="1"/>
  <c r="D506" i="4"/>
  <c r="E506" i="4" s="1"/>
  <c r="F506" i="4" s="1"/>
  <c r="G506" i="4" s="1"/>
  <c r="H506" i="4" s="1"/>
  <c r="D505" i="4"/>
  <c r="E505" i="4" s="1"/>
  <c r="F505" i="4" s="1"/>
  <c r="G505" i="4" s="1"/>
  <c r="H505" i="4" s="1"/>
  <c r="D504" i="4"/>
  <c r="E504" i="4" s="1"/>
  <c r="F504" i="4" s="1"/>
  <c r="G504" i="4" s="1"/>
  <c r="H504" i="4" s="1"/>
  <c r="D503" i="4"/>
  <c r="E503" i="4" s="1"/>
  <c r="F503" i="4" s="1"/>
  <c r="G503" i="4" s="1"/>
  <c r="H503" i="4" s="1"/>
  <c r="D499" i="4"/>
  <c r="E499" i="4" s="1"/>
  <c r="F499" i="4" s="1"/>
  <c r="G499" i="4" s="1"/>
  <c r="H499" i="4" s="1"/>
  <c r="D498" i="4"/>
  <c r="E498" i="4" s="1"/>
  <c r="F498" i="4" s="1"/>
  <c r="G498" i="4" s="1"/>
  <c r="H498" i="4" s="1"/>
  <c r="D496" i="4"/>
  <c r="E496" i="4" s="1"/>
  <c r="F496" i="4" s="1"/>
  <c r="G496" i="4" s="1"/>
  <c r="H496" i="4" s="1"/>
  <c r="D495" i="4"/>
  <c r="E495" i="4" s="1"/>
  <c r="F495" i="4" s="1"/>
  <c r="G495" i="4" s="1"/>
  <c r="H495" i="4" s="1"/>
  <c r="D494" i="4"/>
  <c r="E494" i="4" s="1"/>
  <c r="F494" i="4" s="1"/>
  <c r="G494" i="4" s="1"/>
  <c r="H494" i="4" s="1"/>
  <c r="D493" i="4"/>
  <c r="E493" i="4" s="1"/>
  <c r="F493" i="4" s="1"/>
  <c r="G493" i="4" s="1"/>
  <c r="H493" i="4" s="1"/>
  <c r="D492" i="4"/>
  <c r="E492" i="4" s="1"/>
  <c r="F492" i="4" s="1"/>
  <c r="G492" i="4" s="1"/>
  <c r="H492" i="4" s="1"/>
  <c r="D491" i="4"/>
  <c r="E491" i="4" s="1"/>
  <c r="F491" i="4" s="1"/>
  <c r="G491" i="4" s="1"/>
  <c r="H491" i="4" s="1"/>
  <c r="D490" i="4"/>
  <c r="E490" i="4" s="1"/>
  <c r="F490" i="4" s="1"/>
  <c r="G490" i="4" s="1"/>
  <c r="H490" i="4" s="1"/>
  <c r="D489" i="4"/>
  <c r="E489" i="4" s="1"/>
  <c r="F489" i="4" s="1"/>
  <c r="G489" i="4" s="1"/>
  <c r="H489" i="4" s="1"/>
  <c r="D487" i="4"/>
  <c r="E487" i="4" s="1"/>
  <c r="F487" i="4" s="1"/>
  <c r="G487" i="4" s="1"/>
  <c r="H487" i="4" s="1"/>
  <c r="D486" i="4"/>
  <c r="E486" i="4" s="1"/>
  <c r="F486" i="4" s="1"/>
  <c r="G486" i="4" s="1"/>
  <c r="H486" i="4" s="1"/>
  <c r="D484" i="4"/>
  <c r="E484" i="4" s="1"/>
  <c r="F484" i="4" s="1"/>
  <c r="G484" i="4" s="1"/>
  <c r="H484" i="4" s="1"/>
  <c r="D483" i="4"/>
  <c r="E483" i="4" s="1"/>
  <c r="F483" i="4" s="1"/>
  <c r="G483" i="4" s="1"/>
  <c r="H483" i="4" s="1"/>
  <c r="D482" i="4"/>
  <c r="E482" i="4" s="1"/>
  <c r="F482" i="4" s="1"/>
  <c r="G482" i="4" s="1"/>
  <c r="H482" i="4" s="1"/>
  <c r="D481" i="4"/>
  <c r="E481" i="4" s="1"/>
  <c r="F481" i="4" s="1"/>
  <c r="G481" i="4" s="1"/>
  <c r="H481" i="4" s="1"/>
  <c r="D480" i="4"/>
  <c r="E480" i="4" s="1"/>
  <c r="F480" i="4" s="1"/>
  <c r="G480" i="4" s="1"/>
  <c r="H480" i="4" s="1"/>
  <c r="D479" i="4"/>
  <c r="E479" i="4" s="1"/>
  <c r="F479" i="4" s="1"/>
  <c r="G479" i="4" s="1"/>
  <c r="H479" i="4" s="1"/>
  <c r="D478" i="4"/>
  <c r="E478" i="4" s="1"/>
  <c r="F478" i="4" s="1"/>
  <c r="G478" i="4" s="1"/>
  <c r="H478" i="4" s="1"/>
  <c r="D477" i="4"/>
  <c r="E477" i="4" s="1"/>
  <c r="F477" i="4" s="1"/>
  <c r="G477" i="4" s="1"/>
  <c r="H477" i="4" s="1"/>
  <c r="D475" i="4"/>
  <c r="E475" i="4" s="1"/>
  <c r="F475" i="4" s="1"/>
  <c r="G475" i="4" s="1"/>
  <c r="H475" i="4" s="1"/>
  <c r="D474" i="4"/>
  <c r="E474" i="4" s="1"/>
  <c r="F474" i="4" s="1"/>
  <c r="G474" i="4" s="1"/>
  <c r="H474" i="4" s="1"/>
  <c r="D472" i="4"/>
  <c r="E472" i="4" s="1"/>
  <c r="F472" i="4" s="1"/>
  <c r="G472" i="4" s="1"/>
  <c r="H472" i="4" s="1"/>
  <c r="D471" i="4"/>
  <c r="E471" i="4" s="1"/>
  <c r="F471" i="4" s="1"/>
  <c r="G471" i="4" s="1"/>
  <c r="H471" i="4" s="1"/>
  <c r="D470" i="4"/>
  <c r="E470" i="4" s="1"/>
  <c r="F470" i="4" s="1"/>
  <c r="G470" i="4" s="1"/>
  <c r="H470" i="4" s="1"/>
  <c r="D469" i="4"/>
  <c r="E469" i="4" s="1"/>
  <c r="F469" i="4" s="1"/>
  <c r="G469" i="4" s="1"/>
  <c r="H469" i="4" s="1"/>
  <c r="D468" i="4"/>
  <c r="E468" i="4" s="1"/>
  <c r="F468" i="4" s="1"/>
  <c r="G468" i="4" s="1"/>
  <c r="H468" i="4" s="1"/>
  <c r="D467" i="4"/>
  <c r="E467" i="4" s="1"/>
  <c r="F467" i="4" s="1"/>
  <c r="G467" i="4" s="1"/>
  <c r="H467" i="4" s="1"/>
  <c r="D466" i="4"/>
  <c r="E466" i="4" s="1"/>
  <c r="F466" i="4" s="1"/>
  <c r="G466" i="4" s="1"/>
  <c r="H466" i="4" s="1"/>
  <c r="D465" i="4"/>
  <c r="E465" i="4" s="1"/>
  <c r="F465" i="4" s="1"/>
  <c r="G465" i="4" s="1"/>
  <c r="H465" i="4" s="1"/>
  <c r="D463" i="4"/>
  <c r="E463" i="4" s="1"/>
  <c r="F463" i="4" s="1"/>
  <c r="G463" i="4" s="1"/>
  <c r="H463" i="4" s="1"/>
  <c r="D462" i="4"/>
  <c r="E462" i="4" s="1"/>
  <c r="F462" i="4" s="1"/>
  <c r="G462" i="4" s="1"/>
  <c r="H462" i="4" s="1"/>
  <c r="D460" i="4"/>
  <c r="E460" i="4" s="1"/>
  <c r="F460" i="4" s="1"/>
  <c r="G460" i="4" s="1"/>
  <c r="H460" i="4" s="1"/>
  <c r="D459" i="4"/>
  <c r="E459" i="4" s="1"/>
  <c r="F459" i="4" s="1"/>
  <c r="G459" i="4" s="1"/>
  <c r="H459" i="4" s="1"/>
  <c r="D458" i="4"/>
  <c r="E458" i="4" s="1"/>
  <c r="F458" i="4" s="1"/>
  <c r="G458" i="4" s="1"/>
  <c r="H458" i="4" s="1"/>
  <c r="D457" i="4"/>
  <c r="E457" i="4" s="1"/>
  <c r="F457" i="4" s="1"/>
  <c r="G457" i="4" s="1"/>
  <c r="H457" i="4" s="1"/>
  <c r="D456" i="4"/>
  <c r="E456" i="4" s="1"/>
  <c r="F456" i="4" s="1"/>
  <c r="G456" i="4" s="1"/>
  <c r="H456" i="4" s="1"/>
  <c r="D455" i="4"/>
  <c r="E455" i="4" s="1"/>
  <c r="F455" i="4" s="1"/>
  <c r="G455" i="4" s="1"/>
  <c r="H455" i="4" s="1"/>
  <c r="D454" i="4"/>
  <c r="E454" i="4" s="1"/>
  <c r="F454" i="4" s="1"/>
  <c r="G454" i="4" s="1"/>
  <c r="H454" i="4" s="1"/>
  <c r="D453" i="4"/>
  <c r="E453" i="4" s="1"/>
  <c r="F453" i="4" s="1"/>
  <c r="G453" i="4" s="1"/>
  <c r="H453" i="4" s="1"/>
  <c r="D451" i="4"/>
  <c r="E451" i="4" s="1"/>
  <c r="F451" i="4" s="1"/>
  <c r="G451" i="4" s="1"/>
  <c r="H451" i="4" s="1"/>
  <c r="D450" i="4"/>
  <c r="E450" i="4" s="1"/>
  <c r="F450" i="4" s="1"/>
  <c r="G450" i="4" s="1"/>
  <c r="H450" i="4" s="1"/>
  <c r="D448" i="4"/>
  <c r="E448" i="4" s="1"/>
  <c r="F448" i="4" s="1"/>
  <c r="G448" i="4" s="1"/>
  <c r="H448" i="4" s="1"/>
  <c r="D447" i="4"/>
  <c r="E447" i="4" s="1"/>
  <c r="F447" i="4" s="1"/>
  <c r="G447" i="4" s="1"/>
  <c r="H447" i="4" s="1"/>
  <c r="D446" i="4"/>
  <c r="E446" i="4" s="1"/>
  <c r="F446" i="4" s="1"/>
  <c r="G446" i="4" s="1"/>
  <c r="H446" i="4" s="1"/>
  <c r="D445" i="4"/>
  <c r="E445" i="4" s="1"/>
  <c r="F445" i="4" s="1"/>
  <c r="G445" i="4" s="1"/>
  <c r="H445" i="4" s="1"/>
  <c r="D444" i="4"/>
  <c r="E444" i="4" s="1"/>
  <c r="F444" i="4" s="1"/>
  <c r="G444" i="4" s="1"/>
  <c r="H444" i="4" s="1"/>
  <c r="D443" i="4"/>
  <c r="E443" i="4" s="1"/>
  <c r="F443" i="4" s="1"/>
  <c r="G443" i="4" s="1"/>
  <c r="H443" i="4" s="1"/>
  <c r="D442" i="4"/>
  <c r="E442" i="4" s="1"/>
  <c r="F442" i="4" s="1"/>
  <c r="G442" i="4" s="1"/>
  <c r="H442" i="4" s="1"/>
  <c r="D441" i="4"/>
  <c r="E441" i="4" s="1"/>
  <c r="F441" i="4" s="1"/>
  <c r="G441" i="4" s="1"/>
  <c r="H441" i="4" s="1"/>
  <c r="D439" i="4"/>
  <c r="E439" i="4" s="1"/>
  <c r="F439" i="4" s="1"/>
  <c r="G439" i="4" s="1"/>
  <c r="H439" i="4" s="1"/>
  <c r="D438" i="4"/>
  <c r="E438" i="4" s="1"/>
  <c r="F438" i="4" s="1"/>
  <c r="G438" i="4" s="1"/>
  <c r="H438" i="4" s="1"/>
  <c r="D436" i="4"/>
  <c r="E436" i="4" s="1"/>
  <c r="F436" i="4" s="1"/>
  <c r="G436" i="4" s="1"/>
  <c r="H436" i="4" s="1"/>
  <c r="D435" i="4"/>
  <c r="E435" i="4" s="1"/>
  <c r="F435" i="4" s="1"/>
  <c r="G435" i="4" s="1"/>
  <c r="H435" i="4" s="1"/>
  <c r="D434" i="4"/>
  <c r="E434" i="4" s="1"/>
  <c r="F434" i="4" s="1"/>
  <c r="G434" i="4" s="1"/>
  <c r="H434" i="4" s="1"/>
  <c r="D433" i="4"/>
  <c r="E433" i="4" s="1"/>
  <c r="F433" i="4" s="1"/>
  <c r="G433" i="4" s="1"/>
  <c r="H433" i="4" s="1"/>
  <c r="D432" i="4"/>
  <c r="E432" i="4" s="1"/>
  <c r="F432" i="4" s="1"/>
  <c r="G432" i="4" s="1"/>
  <c r="H432" i="4" s="1"/>
  <c r="D431" i="4"/>
  <c r="E431" i="4" s="1"/>
  <c r="F431" i="4" s="1"/>
  <c r="G431" i="4" s="1"/>
  <c r="H431" i="4" s="1"/>
  <c r="D429" i="4"/>
  <c r="E429" i="4" s="1"/>
  <c r="F429" i="4" s="1"/>
  <c r="G429" i="4" s="1"/>
  <c r="H429" i="4" s="1"/>
  <c r="D427" i="4"/>
  <c r="E427" i="4" s="1"/>
  <c r="F427" i="4" s="1"/>
  <c r="G427" i="4" s="1"/>
  <c r="H427" i="4" s="1"/>
  <c r="D426" i="4"/>
  <c r="E426" i="4" s="1"/>
  <c r="F426" i="4" s="1"/>
  <c r="G426" i="4" s="1"/>
  <c r="H426" i="4" s="1"/>
  <c r="D424" i="4"/>
  <c r="E424" i="4" s="1"/>
  <c r="F424" i="4" s="1"/>
  <c r="G424" i="4" s="1"/>
  <c r="H424" i="4" s="1"/>
  <c r="D423" i="4"/>
  <c r="E423" i="4" s="1"/>
  <c r="F423" i="4" s="1"/>
  <c r="G423" i="4" s="1"/>
  <c r="H423" i="4" s="1"/>
  <c r="D422" i="4"/>
  <c r="E422" i="4" s="1"/>
  <c r="F422" i="4" s="1"/>
  <c r="G422" i="4" s="1"/>
  <c r="H422" i="4" s="1"/>
  <c r="D421" i="4"/>
  <c r="E421" i="4" s="1"/>
  <c r="F421" i="4" s="1"/>
  <c r="G421" i="4" s="1"/>
  <c r="H421" i="4" s="1"/>
  <c r="D420" i="4"/>
  <c r="E420" i="4" s="1"/>
  <c r="F420" i="4" s="1"/>
  <c r="G420" i="4" s="1"/>
  <c r="H420" i="4" s="1"/>
  <c r="D419" i="4"/>
  <c r="E419" i="4" s="1"/>
  <c r="F419" i="4" s="1"/>
  <c r="G419" i="4" s="1"/>
  <c r="H419" i="4" s="1"/>
  <c r="D418" i="4"/>
  <c r="E418" i="4" s="1"/>
  <c r="F418" i="4" s="1"/>
  <c r="G418" i="4" s="1"/>
  <c r="H418" i="4" s="1"/>
  <c r="D417" i="4"/>
  <c r="E417" i="4" s="1"/>
  <c r="F417" i="4" s="1"/>
  <c r="G417" i="4" s="1"/>
  <c r="H417" i="4" s="1"/>
  <c r="D415" i="4"/>
  <c r="E415" i="4" s="1"/>
  <c r="F415" i="4" s="1"/>
  <c r="G415" i="4" s="1"/>
  <c r="H415" i="4" s="1"/>
  <c r="D414" i="4"/>
  <c r="E414" i="4" s="1"/>
  <c r="F414" i="4" s="1"/>
  <c r="G414" i="4" s="1"/>
  <c r="H414" i="4" s="1"/>
  <c r="D412" i="4"/>
  <c r="E412" i="4" s="1"/>
  <c r="F412" i="4" s="1"/>
  <c r="G412" i="4" s="1"/>
  <c r="H412" i="4" s="1"/>
  <c r="D411" i="4"/>
  <c r="E411" i="4" s="1"/>
  <c r="F411" i="4" s="1"/>
  <c r="G411" i="4" s="1"/>
  <c r="H411" i="4" s="1"/>
  <c r="D410" i="4"/>
  <c r="E410" i="4" s="1"/>
  <c r="F410" i="4" s="1"/>
  <c r="G410" i="4" s="1"/>
  <c r="H410" i="4" s="1"/>
  <c r="D409" i="4"/>
  <c r="E409" i="4" s="1"/>
  <c r="F409" i="4" s="1"/>
  <c r="G409" i="4" s="1"/>
  <c r="H409" i="4" s="1"/>
  <c r="D408" i="4"/>
  <c r="E408" i="4" s="1"/>
  <c r="F408" i="4" s="1"/>
  <c r="G408" i="4" s="1"/>
  <c r="H408" i="4" s="1"/>
  <c r="D407" i="4"/>
  <c r="E407" i="4" s="1"/>
  <c r="F407" i="4" s="1"/>
  <c r="G407" i="4" s="1"/>
  <c r="H407" i="4" s="1"/>
  <c r="D406" i="4"/>
  <c r="E406" i="4" s="1"/>
  <c r="F406" i="4" s="1"/>
  <c r="G406" i="4" s="1"/>
  <c r="H406" i="4" s="1"/>
  <c r="D405" i="4"/>
  <c r="E405" i="4" s="1"/>
  <c r="F405" i="4" s="1"/>
  <c r="G405" i="4" s="1"/>
  <c r="H405" i="4" s="1"/>
  <c r="D403" i="4"/>
  <c r="E403" i="4" s="1"/>
  <c r="F403" i="4" s="1"/>
  <c r="G403" i="4" s="1"/>
  <c r="H403" i="4" s="1"/>
  <c r="D402" i="4"/>
  <c r="E402" i="4" s="1"/>
  <c r="F402" i="4" s="1"/>
  <c r="G402" i="4" s="1"/>
  <c r="H402" i="4" s="1"/>
  <c r="D400" i="4"/>
  <c r="E400" i="4" s="1"/>
  <c r="F400" i="4" s="1"/>
  <c r="G400" i="4" s="1"/>
  <c r="H400" i="4" s="1"/>
  <c r="D399" i="4"/>
  <c r="E399" i="4" s="1"/>
  <c r="F399" i="4" s="1"/>
  <c r="G399" i="4" s="1"/>
  <c r="H399" i="4" s="1"/>
  <c r="D398" i="4"/>
  <c r="E398" i="4" s="1"/>
  <c r="F398" i="4" s="1"/>
  <c r="G398" i="4" s="1"/>
  <c r="H398" i="4" s="1"/>
  <c r="D397" i="4"/>
  <c r="E397" i="4" s="1"/>
  <c r="F397" i="4" s="1"/>
  <c r="G397" i="4" s="1"/>
  <c r="H397" i="4" s="1"/>
  <c r="D396" i="4"/>
  <c r="E396" i="4" s="1"/>
  <c r="F396" i="4" s="1"/>
  <c r="G396" i="4" s="1"/>
  <c r="H396" i="4" s="1"/>
  <c r="D395" i="4"/>
  <c r="E395" i="4" s="1"/>
  <c r="F395" i="4" s="1"/>
  <c r="G395" i="4" s="1"/>
  <c r="H395" i="4" s="1"/>
  <c r="D394" i="4"/>
  <c r="E394" i="4" s="1"/>
  <c r="F394" i="4" s="1"/>
  <c r="G394" i="4" s="1"/>
  <c r="H394" i="4" s="1"/>
  <c r="D393" i="4"/>
  <c r="E393" i="4" s="1"/>
  <c r="F393" i="4" s="1"/>
  <c r="G393" i="4" s="1"/>
  <c r="H393" i="4" s="1"/>
  <c r="D391" i="4"/>
  <c r="E391" i="4" s="1"/>
  <c r="F391" i="4" s="1"/>
  <c r="G391" i="4" s="1"/>
  <c r="H391" i="4" s="1"/>
  <c r="D390" i="4"/>
  <c r="E390" i="4" s="1"/>
  <c r="F390" i="4" s="1"/>
  <c r="G390" i="4" s="1"/>
  <c r="H390" i="4" s="1"/>
  <c r="D388" i="4"/>
  <c r="E388" i="4" s="1"/>
  <c r="F388" i="4" s="1"/>
  <c r="G388" i="4" s="1"/>
  <c r="H388" i="4" s="1"/>
  <c r="D387" i="4"/>
  <c r="E387" i="4" s="1"/>
  <c r="F387" i="4" s="1"/>
  <c r="G387" i="4" s="1"/>
  <c r="H387" i="4" s="1"/>
  <c r="D386" i="4"/>
  <c r="E386" i="4" s="1"/>
  <c r="F386" i="4" s="1"/>
  <c r="G386" i="4" s="1"/>
  <c r="H386" i="4" s="1"/>
  <c r="D385" i="4"/>
  <c r="E385" i="4" s="1"/>
  <c r="F385" i="4" s="1"/>
  <c r="G385" i="4" s="1"/>
  <c r="H385" i="4" s="1"/>
  <c r="D384" i="4"/>
  <c r="E384" i="4" s="1"/>
  <c r="F384" i="4" s="1"/>
  <c r="G384" i="4" s="1"/>
  <c r="H384" i="4" s="1"/>
  <c r="D383" i="4"/>
  <c r="E383" i="4" s="1"/>
  <c r="F383" i="4" s="1"/>
  <c r="G383" i="4" s="1"/>
  <c r="H383" i="4" s="1"/>
  <c r="D382" i="4"/>
  <c r="E382" i="4" s="1"/>
  <c r="F382" i="4" s="1"/>
  <c r="G382" i="4" s="1"/>
  <c r="H382" i="4" s="1"/>
  <c r="D381" i="4"/>
  <c r="E381" i="4" s="1"/>
  <c r="F381" i="4" s="1"/>
  <c r="G381" i="4" s="1"/>
  <c r="H381" i="4" s="1"/>
  <c r="D379" i="4"/>
  <c r="E379" i="4" s="1"/>
  <c r="F379" i="4" s="1"/>
  <c r="G379" i="4" s="1"/>
  <c r="H379" i="4" s="1"/>
  <c r="D378" i="4"/>
  <c r="E378" i="4" s="1"/>
  <c r="F378" i="4" s="1"/>
  <c r="G378" i="4" s="1"/>
  <c r="H378" i="4" s="1"/>
  <c r="D376" i="4"/>
  <c r="E376" i="4" s="1"/>
  <c r="F376" i="4" s="1"/>
  <c r="G376" i="4" s="1"/>
  <c r="H376" i="4" s="1"/>
  <c r="D375" i="4"/>
  <c r="E375" i="4" s="1"/>
  <c r="F375" i="4" s="1"/>
  <c r="G375" i="4" s="1"/>
  <c r="H375" i="4" s="1"/>
  <c r="D374" i="4"/>
  <c r="E374" i="4" s="1"/>
  <c r="F374" i="4" s="1"/>
  <c r="G374" i="4" s="1"/>
  <c r="H374" i="4" s="1"/>
  <c r="D373" i="4"/>
  <c r="E373" i="4" s="1"/>
  <c r="F373" i="4" s="1"/>
  <c r="G373" i="4" s="1"/>
  <c r="H373" i="4" s="1"/>
  <c r="D372" i="4"/>
  <c r="E372" i="4" s="1"/>
  <c r="F372" i="4" s="1"/>
  <c r="G372" i="4" s="1"/>
  <c r="H372" i="4" s="1"/>
  <c r="D371" i="4"/>
  <c r="E371" i="4" s="1"/>
  <c r="F371" i="4" s="1"/>
  <c r="G371" i="4" s="1"/>
  <c r="H371" i="4" s="1"/>
  <c r="D370" i="4"/>
  <c r="E370" i="4" s="1"/>
  <c r="F370" i="4" s="1"/>
  <c r="G370" i="4" s="1"/>
  <c r="H370" i="4" s="1"/>
  <c r="D369" i="4"/>
  <c r="E369" i="4" s="1"/>
  <c r="F369" i="4" s="1"/>
  <c r="G369" i="4" s="1"/>
  <c r="H369" i="4" s="1"/>
  <c r="D367" i="4"/>
  <c r="E367" i="4" s="1"/>
  <c r="F367" i="4" s="1"/>
  <c r="G367" i="4" s="1"/>
  <c r="H367" i="4" s="1"/>
  <c r="D366" i="4"/>
  <c r="E366" i="4" s="1"/>
  <c r="F366" i="4" s="1"/>
  <c r="G366" i="4" s="1"/>
  <c r="H366" i="4" s="1"/>
  <c r="D364" i="4"/>
  <c r="E364" i="4" s="1"/>
  <c r="F364" i="4" s="1"/>
  <c r="G364" i="4" s="1"/>
  <c r="H364" i="4" s="1"/>
  <c r="D363" i="4"/>
  <c r="E363" i="4" s="1"/>
  <c r="F363" i="4" s="1"/>
  <c r="G363" i="4" s="1"/>
  <c r="H363" i="4" s="1"/>
  <c r="D362" i="4"/>
  <c r="E362" i="4" s="1"/>
  <c r="F362" i="4" s="1"/>
  <c r="G362" i="4" s="1"/>
  <c r="H362" i="4" s="1"/>
  <c r="D361" i="4"/>
  <c r="E361" i="4" s="1"/>
  <c r="F361" i="4" s="1"/>
  <c r="G361" i="4" s="1"/>
  <c r="H361" i="4" s="1"/>
  <c r="D360" i="4"/>
  <c r="E360" i="4" s="1"/>
  <c r="F360" i="4" s="1"/>
  <c r="G360" i="4" s="1"/>
  <c r="H360" i="4" s="1"/>
  <c r="D359" i="4"/>
  <c r="E359" i="4" s="1"/>
  <c r="F359" i="4" s="1"/>
  <c r="G359" i="4" s="1"/>
  <c r="H359" i="4" s="1"/>
  <c r="D357" i="4"/>
  <c r="E357" i="4" s="1"/>
  <c r="F357" i="4" s="1"/>
  <c r="G357" i="4" s="1"/>
  <c r="H357" i="4" s="1"/>
  <c r="D355" i="4"/>
  <c r="E355" i="4" s="1"/>
  <c r="F355" i="4" s="1"/>
  <c r="G355" i="4" s="1"/>
  <c r="H355" i="4" s="1"/>
  <c r="D354" i="4"/>
  <c r="E354" i="4" s="1"/>
  <c r="F354" i="4" s="1"/>
  <c r="G354" i="4" s="1"/>
  <c r="H354" i="4" s="1"/>
  <c r="D352" i="4"/>
  <c r="E352" i="4" s="1"/>
  <c r="F352" i="4" s="1"/>
  <c r="G352" i="4" s="1"/>
  <c r="H352" i="4" s="1"/>
  <c r="D351" i="4"/>
  <c r="E351" i="4" s="1"/>
  <c r="F351" i="4" s="1"/>
  <c r="G351" i="4" s="1"/>
  <c r="H351" i="4" s="1"/>
  <c r="D350" i="4"/>
  <c r="E350" i="4" s="1"/>
  <c r="F350" i="4" s="1"/>
  <c r="G350" i="4" s="1"/>
  <c r="H350" i="4" s="1"/>
  <c r="D349" i="4"/>
  <c r="E349" i="4" s="1"/>
  <c r="F349" i="4" s="1"/>
  <c r="G349" i="4" s="1"/>
  <c r="H349" i="4" s="1"/>
  <c r="D348" i="4"/>
  <c r="E348" i="4" s="1"/>
  <c r="F348" i="4" s="1"/>
  <c r="G348" i="4" s="1"/>
  <c r="H348" i="4" s="1"/>
  <c r="D347" i="4"/>
  <c r="E347" i="4" s="1"/>
  <c r="F347" i="4" s="1"/>
  <c r="G347" i="4" s="1"/>
  <c r="H347" i="4" s="1"/>
  <c r="D346" i="4"/>
  <c r="E346" i="4" s="1"/>
  <c r="F346" i="4" s="1"/>
  <c r="G346" i="4" s="1"/>
  <c r="H346" i="4" s="1"/>
  <c r="D345" i="4"/>
  <c r="E345" i="4" s="1"/>
  <c r="F345" i="4" s="1"/>
  <c r="G345" i="4" s="1"/>
  <c r="H345" i="4" s="1"/>
  <c r="D343" i="4"/>
  <c r="E343" i="4" s="1"/>
  <c r="F343" i="4" s="1"/>
  <c r="G343" i="4" s="1"/>
  <c r="H343" i="4" s="1"/>
  <c r="D342" i="4"/>
  <c r="E342" i="4" s="1"/>
  <c r="F342" i="4" s="1"/>
  <c r="G342" i="4" s="1"/>
  <c r="H342" i="4" s="1"/>
  <c r="D340" i="4"/>
  <c r="E340" i="4" s="1"/>
  <c r="F340" i="4" s="1"/>
  <c r="G340" i="4" s="1"/>
  <c r="H340" i="4" s="1"/>
  <c r="D339" i="4"/>
  <c r="E339" i="4" s="1"/>
  <c r="F339" i="4" s="1"/>
  <c r="G339" i="4" s="1"/>
  <c r="H339" i="4" s="1"/>
  <c r="D338" i="4"/>
  <c r="E338" i="4" s="1"/>
  <c r="F338" i="4" s="1"/>
  <c r="G338" i="4" s="1"/>
  <c r="H338" i="4" s="1"/>
  <c r="D337" i="4"/>
  <c r="E337" i="4" s="1"/>
  <c r="F337" i="4" s="1"/>
  <c r="G337" i="4" s="1"/>
  <c r="H337" i="4" s="1"/>
  <c r="D336" i="4"/>
  <c r="E336" i="4" s="1"/>
  <c r="F336" i="4" s="1"/>
  <c r="G336" i="4" s="1"/>
  <c r="H336" i="4" s="1"/>
  <c r="D335" i="4"/>
  <c r="E335" i="4" s="1"/>
  <c r="F335" i="4" s="1"/>
  <c r="G335" i="4" s="1"/>
  <c r="H335" i="4" s="1"/>
  <c r="D334" i="4"/>
  <c r="E334" i="4" s="1"/>
  <c r="F334" i="4" s="1"/>
  <c r="G334" i="4" s="1"/>
  <c r="H334" i="4" s="1"/>
  <c r="D333" i="4"/>
  <c r="E333" i="4" s="1"/>
  <c r="F333" i="4" s="1"/>
  <c r="G333" i="4" s="1"/>
  <c r="H333" i="4" s="1"/>
  <c r="D331" i="4"/>
  <c r="E331" i="4" s="1"/>
  <c r="F331" i="4" s="1"/>
  <c r="G331" i="4" s="1"/>
  <c r="H331" i="4" s="1"/>
  <c r="D330" i="4"/>
  <c r="E330" i="4" s="1"/>
  <c r="F330" i="4" s="1"/>
  <c r="G330" i="4" s="1"/>
  <c r="H330" i="4" s="1"/>
  <c r="D328" i="4"/>
  <c r="E328" i="4" s="1"/>
  <c r="F328" i="4" s="1"/>
  <c r="G328" i="4" s="1"/>
  <c r="H328" i="4" s="1"/>
  <c r="D327" i="4"/>
  <c r="E327" i="4" s="1"/>
  <c r="F327" i="4" s="1"/>
  <c r="G327" i="4" s="1"/>
  <c r="H327" i="4" s="1"/>
  <c r="D326" i="4"/>
  <c r="E326" i="4" s="1"/>
  <c r="F326" i="4" s="1"/>
  <c r="G326" i="4" s="1"/>
  <c r="H326" i="4" s="1"/>
  <c r="D325" i="4"/>
  <c r="E325" i="4" s="1"/>
  <c r="F325" i="4" s="1"/>
  <c r="G325" i="4" s="1"/>
  <c r="H325" i="4" s="1"/>
  <c r="D324" i="4"/>
  <c r="E324" i="4" s="1"/>
  <c r="F324" i="4" s="1"/>
  <c r="G324" i="4" s="1"/>
  <c r="H324" i="4" s="1"/>
  <c r="D323" i="4"/>
  <c r="E323" i="4" s="1"/>
  <c r="F323" i="4" s="1"/>
  <c r="G323" i="4" s="1"/>
  <c r="H323" i="4" s="1"/>
  <c r="D322" i="4"/>
  <c r="E322" i="4" s="1"/>
  <c r="F322" i="4" s="1"/>
  <c r="G322" i="4" s="1"/>
  <c r="H322" i="4" s="1"/>
  <c r="D321" i="4"/>
  <c r="E321" i="4" s="1"/>
  <c r="F321" i="4" s="1"/>
  <c r="G321" i="4" s="1"/>
  <c r="H321" i="4" s="1"/>
  <c r="D319" i="4"/>
  <c r="E319" i="4" s="1"/>
  <c r="F319" i="4" s="1"/>
  <c r="G319" i="4" s="1"/>
  <c r="H319" i="4" s="1"/>
  <c r="D318" i="4"/>
  <c r="E318" i="4" s="1"/>
  <c r="F318" i="4" s="1"/>
  <c r="G318" i="4" s="1"/>
  <c r="H318" i="4" s="1"/>
  <c r="D316" i="4"/>
  <c r="E316" i="4" s="1"/>
  <c r="F316" i="4" s="1"/>
  <c r="G316" i="4" s="1"/>
  <c r="H316" i="4" s="1"/>
  <c r="D315" i="4"/>
  <c r="E315" i="4" s="1"/>
  <c r="F315" i="4" s="1"/>
  <c r="G315" i="4" s="1"/>
  <c r="H315" i="4" s="1"/>
  <c r="D314" i="4"/>
  <c r="E314" i="4" s="1"/>
  <c r="F314" i="4" s="1"/>
  <c r="G314" i="4" s="1"/>
  <c r="H314" i="4" s="1"/>
  <c r="D313" i="4"/>
  <c r="E313" i="4" s="1"/>
  <c r="F313" i="4" s="1"/>
  <c r="G313" i="4" s="1"/>
  <c r="H313" i="4" s="1"/>
  <c r="D312" i="4"/>
  <c r="E312" i="4" s="1"/>
  <c r="F312" i="4" s="1"/>
  <c r="G312" i="4" s="1"/>
  <c r="H312" i="4" s="1"/>
  <c r="D311" i="4"/>
  <c r="E311" i="4" s="1"/>
  <c r="F311" i="4" s="1"/>
  <c r="G311" i="4" s="1"/>
  <c r="H311" i="4" s="1"/>
  <c r="D310" i="4"/>
  <c r="E310" i="4" s="1"/>
  <c r="F310" i="4" s="1"/>
  <c r="G310" i="4" s="1"/>
  <c r="H310" i="4" s="1"/>
  <c r="D309" i="4"/>
  <c r="E309" i="4" s="1"/>
  <c r="F309" i="4" s="1"/>
  <c r="G309" i="4" s="1"/>
  <c r="H309" i="4" s="1"/>
  <c r="D307" i="4"/>
  <c r="E307" i="4" s="1"/>
  <c r="F307" i="4" s="1"/>
  <c r="G307" i="4" s="1"/>
  <c r="H307" i="4" s="1"/>
  <c r="D306" i="4"/>
  <c r="E306" i="4" s="1"/>
  <c r="F306" i="4" s="1"/>
  <c r="G306" i="4" s="1"/>
  <c r="H306" i="4" s="1"/>
  <c r="D593" i="4"/>
  <c r="E593" i="4" s="1"/>
  <c r="F593" i="4" s="1"/>
  <c r="G593" i="4" s="1"/>
  <c r="H593" i="4" s="1"/>
  <c r="D587" i="4"/>
  <c r="E587" i="4" s="1"/>
  <c r="F587" i="4" s="1"/>
  <c r="G587" i="4" s="1"/>
  <c r="H587" i="4" s="1"/>
  <c r="D585" i="4"/>
  <c r="E585" i="4" s="1"/>
  <c r="F585" i="4" s="1"/>
  <c r="G585" i="4" s="1"/>
  <c r="H585" i="4" s="1"/>
  <c r="D544" i="4"/>
  <c r="E544" i="4" s="1"/>
  <c r="F544" i="4" s="1"/>
  <c r="G544" i="4" s="1"/>
  <c r="H544" i="4" s="1"/>
  <c r="D537" i="4"/>
  <c r="E537" i="4" s="1"/>
  <c r="F537" i="4" s="1"/>
  <c r="G537" i="4" s="1"/>
  <c r="H537" i="4" s="1"/>
  <c r="D529" i="4"/>
  <c r="E529" i="4" s="1"/>
  <c r="F529" i="4" s="1"/>
  <c r="G529" i="4" s="1"/>
  <c r="H529" i="4" s="1"/>
  <c r="D516" i="4"/>
  <c r="E516" i="4" s="1"/>
  <c r="F516" i="4" s="1"/>
  <c r="G516" i="4" s="1"/>
  <c r="H516" i="4" s="1"/>
  <c r="D508" i="4"/>
  <c r="E508" i="4" s="1"/>
  <c r="F508" i="4" s="1"/>
  <c r="G508" i="4" s="1"/>
  <c r="H508" i="4" s="1"/>
  <c r="D855" i="4"/>
  <c r="E855" i="4" s="1"/>
  <c r="F855" i="4" s="1"/>
  <c r="G855" i="4" s="1"/>
  <c r="H855" i="4" s="1"/>
  <c r="D841" i="4"/>
  <c r="E841" i="4" s="1"/>
  <c r="F841" i="4" s="1"/>
  <c r="G841" i="4" s="1"/>
  <c r="H841" i="4" s="1"/>
  <c r="D557" i="4"/>
  <c r="E557" i="4" s="1"/>
  <c r="F557" i="4" s="1"/>
  <c r="G557" i="4" s="1"/>
  <c r="H557" i="4" s="1"/>
  <c r="D521" i="4"/>
  <c r="E521" i="4" s="1"/>
  <c r="F521" i="4" s="1"/>
  <c r="G521" i="4" s="1"/>
  <c r="H521" i="4" s="1"/>
  <c r="D904" i="4"/>
  <c r="E904" i="4" s="1"/>
  <c r="F904" i="4" s="1"/>
  <c r="G904" i="4" s="1"/>
  <c r="H904" i="4" s="1"/>
  <c r="D738" i="4"/>
  <c r="E738" i="4" s="1"/>
  <c r="F738" i="4" s="1"/>
  <c r="G738" i="4" s="1"/>
  <c r="H738" i="4" s="1"/>
  <c r="D568" i="4"/>
  <c r="E568" i="4" s="1"/>
  <c r="F568" i="4" s="1"/>
  <c r="G568" i="4" s="1"/>
  <c r="H568" i="4" s="1"/>
  <c r="D532" i="4"/>
  <c r="E532" i="4" s="1"/>
  <c r="F532" i="4" s="1"/>
  <c r="G532" i="4" s="1"/>
  <c r="H532" i="4" s="1"/>
  <c r="D527" i="4"/>
  <c r="E527" i="4" s="1"/>
  <c r="F527" i="4" s="1"/>
  <c r="G527" i="4" s="1"/>
  <c r="H527" i="4" s="1"/>
  <c r="D868" i="4"/>
  <c r="E868" i="4" s="1"/>
  <c r="F868" i="4" s="1"/>
  <c r="G868" i="4" s="1"/>
  <c r="H868" i="4" s="1"/>
  <c r="D852" i="4"/>
  <c r="E852" i="4" s="1"/>
  <c r="F852" i="4" s="1"/>
  <c r="G852" i="4" s="1"/>
  <c r="H852" i="4" s="1"/>
  <c r="D838" i="4"/>
  <c r="E838" i="4" s="1"/>
  <c r="F838" i="4" s="1"/>
  <c r="G838" i="4" s="1"/>
  <c r="H838" i="4" s="1"/>
  <c r="D581" i="4"/>
  <c r="E581" i="4" s="1"/>
  <c r="F581" i="4" s="1"/>
  <c r="G581" i="4" s="1"/>
  <c r="H581" i="4" s="1"/>
  <c r="D553" i="4"/>
  <c r="E553" i="4" s="1"/>
  <c r="F553" i="4" s="1"/>
  <c r="G553" i="4" s="1"/>
  <c r="H553" i="4" s="1"/>
  <c r="D551" i="4"/>
  <c r="E551" i="4" s="1"/>
  <c r="F551" i="4" s="1"/>
  <c r="G551" i="4" s="1"/>
  <c r="H551" i="4" s="1"/>
  <c r="D549" i="4"/>
  <c r="E549" i="4" s="1"/>
  <c r="F549" i="4" s="1"/>
  <c r="G549" i="4" s="1"/>
  <c r="H549" i="4" s="1"/>
  <c r="D511" i="4"/>
  <c r="E511" i="4" s="1"/>
  <c r="F511" i="4" s="1"/>
  <c r="G511" i="4" s="1"/>
  <c r="H511" i="4" s="1"/>
  <c r="D943" i="4"/>
  <c r="E943" i="4" s="1"/>
  <c r="F943" i="4" s="1"/>
  <c r="G943" i="4" s="1"/>
  <c r="H943" i="4" s="1"/>
  <c r="D837" i="4"/>
  <c r="E837" i="4" s="1"/>
  <c r="F837" i="4" s="1"/>
  <c r="G837" i="4" s="1"/>
  <c r="H837" i="4" s="1"/>
  <c r="D823" i="4"/>
  <c r="E823" i="4" s="1"/>
  <c r="F823" i="4" s="1"/>
  <c r="G823" i="4" s="1"/>
  <c r="H823" i="4" s="1"/>
  <c r="D599" i="4"/>
  <c r="E599" i="4" s="1"/>
  <c r="F599" i="4" s="1"/>
  <c r="G599" i="4" s="1"/>
  <c r="H599" i="4" s="1"/>
  <c r="D564" i="4"/>
  <c r="E564" i="4" s="1"/>
  <c r="F564" i="4" s="1"/>
  <c r="G564" i="4" s="1"/>
  <c r="H564" i="4" s="1"/>
  <c r="D562" i="4"/>
  <c r="E562" i="4" s="1"/>
  <c r="F562" i="4" s="1"/>
  <c r="G562" i="4" s="1"/>
  <c r="H562" i="4" s="1"/>
  <c r="D525" i="4"/>
  <c r="E525" i="4" s="1"/>
  <c r="F525" i="4" s="1"/>
  <c r="G525" i="4" s="1"/>
  <c r="H525" i="4" s="1"/>
  <c r="D512" i="4"/>
  <c r="E512" i="4" s="1"/>
  <c r="F512" i="4" s="1"/>
  <c r="G512" i="4" s="1"/>
  <c r="H512" i="4" s="1"/>
  <c r="D937" i="4"/>
  <c r="E937" i="4" s="1"/>
  <c r="F937" i="4" s="1"/>
  <c r="G937" i="4" s="1"/>
  <c r="H937" i="4" s="1"/>
  <c r="D897" i="4"/>
  <c r="E897" i="4" s="1"/>
  <c r="F897" i="4" s="1"/>
  <c r="G897" i="4" s="1"/>
  <c r="H897" i="4" s="1"/>
  <c r="D834" i="4"/>
  <c r="E834" i="4" s="1"/>
  <c r="F834" i="4" s="1"/>
  <c r="G834" i="4" s="1"/>
  <c r="H834" i="4" s="1"/>
  <c r="D820" i="4"/>
  <c r="E820" i="4" s="1"/>
  <c r="F820" i="4" s="1"/>
  <c r="G820" i="4" s="1"/>
  <c r="H820" i="4" s="1"/>
  <c r="D590" i="4"/>
  <c r="E590" i="4" s="1"/>
  <c r="F590" i="4" s="1"/>
  <c r="G590" i="4" s="1"/>
  <c r="H590" i="4" s="1"/>
  <c r="D588" i="4"/>
  <c r="E588" i="4" s="1"/>
  <c r="F588" i="4" s="1"/>
  <c r="G588" i="4" s="1"/>
  <c r="H588" i="4" s="1"/>
  <c r="D586" i="4"/>
  <c r="E586" i="4" s="1"/>
  <c r="F586" i="4" s="1"/>
  <c r="G586" i="4" s="1"/>
  <c r="H586" i="4" s="1"/>
  <c r="D545" i="4"/>
  <c r="E545" i="4" s="1"/>
  <c r="F545" i="4" s="1"/>
  <c r="G545" i="4" s="1"/>
  <c r="H545" i="4" s="1"/>
  <c r="D513" i="4"/>
  <c r="E513" i="4" s="1"/>
  <c r="F513" i="4" s="1"/>
  <c r="G513" i="4" s="1"/>
  <c r="H513" i="4" s="1"/>
  <c r="D573" i="4"/>
  <c r="E573" i="4" s="1"/>
  <c r="F573" i="4" s="1"/>
  <c r="G573" i="4" s="1"/>
  <c r="H573" i="4" s="1"/>
  <c r="D295" i="4"/>
  <c r="E295" i="4" s="1"/>
  <c r="F295" i="4" s="1"/>
  <c r="G295" i="4" s="1"/>
  <c r="H295" i="4" s="1"/>
  <c r="D289" i="4"/>
  <c r="E289" i="4" s="1"/>
  <c r="F289" i="4" s="1"/>
  <c r="G289" i="4" s="1"/>
  <c r="H289" i="4" s="1"/>
  <c r="D283" i="4"/>
  <c r="E283" i="4" s="1"/>
  <c r="F283" i="4" s="1"/>
  <c r="G283" i="4" s="1"/>
  <c r="H283" i="4" s="1"/>
  <c r="D277" i="4"/>
  <c r="E277" i="4" s="1"/>
  <c r="F277" i="4" s="1"/>
  <c r="G277" i="4" s="1"/>
  <c r="H277" i="4" s="1"/>
  <c r="D271" i="4"/>
  <c r="E271" i="4" s="1"/>
  <c r="F271" i="4" s="1"/>
  <c r="G271" i="4" s="1"/>
  <c r="H271" i="4" s="1"/>
  <c r="D265" i="4"/>
  <c r="E265" i="4" s="1"/>
  <c r="F265" i="4" s="1"/>
  <c r="G265" i="4" s="1"/>
  <c r="H265" i="4" s="1"/>
  <c r="D254" i="4"/>
  <c r="E254" i="4" s="1"/>
  <c r="F254" i="4" s="1"/>
  <c r="G254" i="4" s="1"/>
  <c r="H254" i="4" s="1"/>
  <c r="D863" i="4"/>
  <c r="E863" i="4" s="1"/>
  <c r="F863" i="4" s="1"/>
  <c r="G863" i="4" s="1"/>
  <c r="H863" i="4" s="1"/>
  <c r="D255" i="4"/>
  <c r="E255" i="4" s="1"/>
  <c r="F255" i="4" s="1"/>
  <c r="G255" i="4" s="1"/>
  <c r="H255" i="4" s="1"/>
  <c r="D243" i="4"/>
  <c r="E243" i="4" s="1"/>
  <c r="F243" i="4" s="1"/>
  <c r="G243" i="4" s="1"/>
  <c r="H243" i="4" s="1"/>
  <c r="D304" i="4"/>
  <c r="E304" i="4" s="1"/>
  <c r="F304" i="4" s="1"/>
  <c r="G304" i="4" s="1"/>
  <c r="H304" i="4" s="1"/>
  <c r="D300" i="4"/>
  <c r="E300" i="4" s="1"/>
  <c r="F300" i="4" s="1"/>
  <c r="G300" i="4" s="1"/>
  <c r="H300" i="4" s="1"/>
  <c r="D296" i="4"/>
  <c r="E296" i="4" s="1"/>
  <c r="F296" i="4" s="1"/>
  <c r="G296" i="4" s="1"/>
  <c r="H296" i="4" s="1"/>
  <c r="D290" i="4"/>
  <c r="E290" i="4" s="1"/>
  <c r="F290" i="4" s="1"/>
  <c r="G290" i="4" s="1"/>
  <c r="H290" i="4" s="1"/>
  <c r="D278" i="4"/>
  <c r="E278" i="4" s="1"/>
  <c r="F278" i="4" s="1"/>
  <c r="G278" i="4" s="1"/>
  <c r="H278" i="4" s="1"/>
  <c r="D272" i="4"/>
  <c r="E272" i="4" s="1"/>
  <c r="F272" i="4" s="1"/>
  <c r="G272" i="4" s="1"/>
  <c r="H272" i="4" s="1"/>
  <c r="D266" i="4"/>
  <c r="E266" i="4" s="1"/>
  <c r="F266" i="4" s="1"/>
  <c r="G266" i="4" s="1"/>
  <c r="H266" i="4" s="1"/>
  <c r="D256" i="4"/>
  <c r="E256" i="4" s="1"/>
  <c r="F256" i="4" s="1"/>
  <c r="G256" i="4" s="1"/>
  <c r="H256" i="4" s="1"/>
  <c r="D244" i="4"/>
  <c r="E244" i="4" s="1"/>
  <c r="F244" i="4" s="1"/>
  <c r="G244" i="4" s="1"/>
  <c r="H244" i="4" s="1"/>
  <c r="D257" i="4"/>
  <c r="E257" i="4" s="1"/>
  <c r="F257" i="4" s="1"/>
  <c r="G257" i="4" s="1"/>
  <c r="H257" i="4" s="1"/>
  <c r="D245" i="4"/>
  <c r="E245" i="4" s="1"/>
  <c r="F245" i="4" s="1"/>
  <c r="G245" i="4" s="1"/>
  <c r="H245" i="4" s="1"/>
  <c r="D233" i="4"/>
  <c r="E233" i="4" s="1"/>
  <c r="F233" i="4" s="1"/>
  <c r="G233" i="4" s="1"/>
  <c r="H233" i="4" s="1"/>
  <c r="D232" i="4"/>
  <c r="E232" i="4" s="1"/>
  <c r="F232" i="4" s="1"/>
  <c r="G232" i="4" s="1"/>
  <c r="H232" i="4" s="1"/>
  <c r="D231" i="4"/>
  <c r="E231" i="4" s="1"/>
  <c r="F231" i="4" s="1"/>
  <c r="G231" i="4" s="1"/>
  <c r="H231" i="4" s="1"/>
  <c r="D229" i="4"/>
  <c r="E229" i="4" s="1"/>
  <c r="F229" i="4" s="1"/>
  <c r="G229" i="4" s="1"/>
  <c r="H229" i="4" s="1"/>
  <c r="D228" i="4"/>
  <c r="E228" i="4" s="1"/>
  <c r="F228" i="4" s="1"/>
  <c r="G228" i="4" s="1"/>
  <c r="H228" i="4" s="1"/>
  <c r="D227" i="4"/>
  <c r="E227" i="4" s="1"/>
  <c r="F227" i="4" s="1"/>
  <c r="G227" i="4" s="1"/>
  <c r="H227" i="4" s="1"/>
  <c r="D226" i="4"/>
  <c r="E226" i="4" s="1"/>
  <c r="F226" i="4" s="1"/>
  <c r="G226" i="4" s="1"/>
  <c r="H226" i="4" s="1"/>
  <c r="D225" i="4"/>
  <c r="E225" i="4" s="1"/>
  <c r="F225" i="4" s="1"/>
  <c r="G225" i="4" s="1"/>
  <c r="H225" i="4" s="1"/>
  <c r="D224" i="4"/>
  <c r="E224" i="4" s="1"/>
  <c r="F224" i="4" s="1"/>
  <c r="G224" i="4" s="1"/>
  <c r="H224" i="4" s="1"/>
  <c r="D223" i="4"/>
  <c r="E223" i="4" s="1"/>
  <c r="F223" i="4" s="1"/>
  <c r="G223" i="4" s="1"/>
  <c r="H223" i="4" s="1"/>
  <c r="D222" i="4"/>
  <c r="E222" i="4" s="1"/>
  <c r="F222" i="4" s="1"/>
  <c r="G222" i="4" s="1"/>
  <c r="H222" i="4" s="1"/>
  <c r="D221" i="4"/>
  <c r="E221" i="4" s="1"/>
  <c r="F221" i="4" s="1"/>
  <c r="G221" i="4" s="1"/>
  <c r="H221" i="4" s="1"/>
  <c r="D220" i="4"/>
  <c r="E220" i="4" s="1"/>
  <c r="F220" i="4" s="1"/>
  <c r="G220" i="4" s="1"/>
  <c r="H220" i="4" s="1"/>
  <c r="D219" i="4"/>
  <c r="E219" i="4" s="1"/>
  <c r="F219" i="4" s="1"/>
  <c r="G219" i="4" s="1"/>
  <c r="H219" i="4" s="1"/>
  <c r="D217" i="4"/>
  <c r="E217" i="4" s="1"/>
  <c r="F217" i="4" s="1"/>
  <c r="G217" i="4" s="1"/>
  <c r="H217" i="4" s="1"/>
  <c r="D216" i="4"/>
  <c r="E216" i="4" s="1"/>
  <c r="F216" i="4" s="1"/>
  <c r="G216" i="4" s="1"/>
  <c r="H216" i="4" s="1"/>
  <c r="D214" i="4"/>
  <c r="E214" i="4" s="1"/>
  <c r="F214" i="4" s="1"/>
  <c r="G214" i="4" s="1"/>
  <c r="H214" i="4" s="1"/>
  <c r="D213" i="4"/>
  <c r="E213" i="4" s="1"/>
  <c r="F213" i="4" s="1"/>
  <c r="G213" i="4" s="1"/>
  <c r="H213" i="4" s="1"/>
  <c r="D212" i="4"/>
  <c r="E212" i="4" s="1"/>
  <c r="F212" i="4" s="1"/>
  <c r="G212" i="4" s="1"/>
  <c r="H212" i="4" s="1"/>
  <c r="D211" i="4"/>
  <c r="E211" i="4" s="1"/>
  <c r="F211" i="4" s="1"/>
  <c r="G211" i="4" s="1"/>
  <c r="H211" i="4" s="1"/>
  <c r="D210" i="4"/>
  <c r="E210" i="4" s="1"/>
  <c r="F210" i="4" s="1"/>
  <c r="G210" i="4" s="1"/>
  <c r="H210" i="4" s="1"/>
  <c r="D209" i="4"/>
  <c r="E209" i="4" s="1"/>
  <c r="F209" i="4" s="1"/>
  <c r="G209" i="4" s="1"/>
  <c r="H209" i="4" s="1"/>
  <c r="D208" i="4"/>
  <c r="E208" i="4" s="1"/>
  <c r="F208" i="4" s="1"/>
  <c r="G208" i="4" s="1"/>
  <c r="H208" i="4" s="1"/>
  <c r="D207" i="4"/>
  <c r="E207" i="4" s="1"/>
  <c r="F207" i="4" s="1"/>
  <c r="G207" i="4" s="1"/>
  <c r="H207" i="4" s="1"/>
  <c r="D205" i="4"/>
  <c r="E205" i="4" s="1"/>
  <c r="F205" i="4" s="1"/>
  <c r="G205" i="4" s="1"/>
  <c r="H205" i="4" s="1"/>
  <c r="D204" i="4"/>
  <c r="E204" i="4" s="1"/>
  <c r="F204" i="4" s="1"/>
  <c r="G204" i="4" s="1"/>
  <c r="H204" i="4" s="1"/>
  <c r="D203" i="4"/>
  <c r="E203" i="4" s="1"/>
  <c r="F203" i="4" s="1"/>
  <c r="G203" i="4" s="1"/>
  <c r="H203" i="4" s="1"/>
  <c r="D202" i="4"/>
  <c r="E202" i="4" s="1"/>
  <c r="F202" i="4" s="1"/>
  <c r="G202" i="4" s="1"/>
  <c r="H202" i="4" s="1"/>
  <c r="D201" i="4"/>
  <c r="E201" i="4" s="1"/>
  <c r="F201" i="4" s="1"/>
  <c r="G201" i="4" s="1"/>
  <c r="H201" i="4" s="1"/>
  <c r="D200" i="4"/>
  <c r="E200" i="4" s="1"/>
  <c r="F200" i="4" s="1"/>
  <c r="G200" i="4" s="1"/>
  <c r="H200" i="4" s="1"/>
  <c r="D199" i="4"/>
  <c r="E199" i="4" s="1"/>
  <c r="F199" i="4" s="1"/>
  <c r="G199" i="4" s="1"/>
  <c r="H199" i="4" s="1"/>
  <c r="D198" i="4"/>
  <c r="E198" i="4" s="1"/>
  <c r="F198" i="4" s="1"/>
  <c r="G198" i="4" s="1"/>
  <c r="H198" i="4" s="1"/>
  <c r="D197" i="4"/>
  <c r="E197" i="4" s="1"/>
  <c r="F197" i="4" s="1"/>
  <c r="G197" i="4" s="1"/>
  <c r="H197" i="4" s="1"/>
  <c r="D195" i="4"/>
  <c r="E195" i="4" s="1"/>
  <c r="F195" i="4" s="1"/>
  <c r="G195" i="4" s="1"/>
  <c r="H195" i="4" s="1"/>
  <c r="D193" i="4"/>
  <c r="E193" i="4" s="1"/>
  <c r="F193" i="4" s="1"/>
  <c r="G193" i="4" s="1"/>
  <c r="H193" i="4" s="1"/>
  <c r="D192" i="4"/>
  <c r="E192" i="4" s="1"/>
  <c r="F192" i="4" s="1"/>
  <c r="G192" i="4" s="1"/>
  <c r="H192" i="4" s="1"/>
  <c r="D190" i="4"/>
  <c r="E190" i="4" s="1"/>
  <c r="F190" i="4" s="1"/>
  <c r="G190" i="4" s="1"/>
  <c r="H190" i="4" s="1"/>
  <c r="D189" i="4"/>
  <c r="E189" i="4" s="1"/>
  <c r="F189" i="4" s="1"/>
  <c r="G189" i="4" s="1"/>
  <c r="H189" i="4" s="1"/>
  <c r="D188" i="4"/>
  <c r="E188" i="4" s="1"/>
  <c r="F188" i="4" s="1"/>
  <c r="G188" i="4" s="1"/>
  <c r="H188" i="4" s="1"/>
  <c r="D187" i="4"/>
  <c r="E187" i="4" s="1"/>
  <c r="F187" i="4" s="1"/>
  <c r="G187" i="4" s="1"/>
  <c r="H187" i="4" s="1"/>
  <c r="D186" i="4"/>
  <c r="E186" i="4" s="1"/>
  <c r="F186" i="4" s="1"/>
  <c r="G186" i="4" s="1"/>
  <c r="H186" i="4" s="1"/>
  <c r="D185" i="4"/>
  <c r="E185" i="4" s="1"/>
  <c r="F185" i="4" s="1"/>
  <c r="G185" i="4" s="1"/>
  <c r="H185" i="4" s="1"/>
  <c r="D183" i="4"/>
  <c r="E183" i="4" s="1"/>
  <c r="F183" i="4" s="1"/>
  <c r="G183" i="4" s="1"/>
  <c r="H183" i="4" s="1"/>
  <c r="D181" i="4"/>
  <c r="E181" i="4" s="1"/>
  <c r="F181" i="4" s="1"/>
  <c r="G181" i="4" s="1"/>
  <c r="H181" i="4" s="1"/>
  <c r="D180" i="4"/>
  <c r="E180" i="4" s="1"/>
  <c r="F180" i="4" s="1"/>
  <c r="G180" i="4" s="1"/>
  <c r="H180" i="4" s="1"/>
  <c r="D178" i="4"/>
  <c r="E178" i="4" s="1"/>
  <c r="F178" i="4" s="1"/>
  <c r="G178" i="4" s="1"/>
  <c r="H178" i="4" s="1"/>
  <c r="D177" i="4"/>
  <c r="E177" i="4" s="1"/>
  <c r="F177" i="4" s="1"/>
  <c r="G177" i="4" s="1"/>
  <c r="H177" i="4" s="1"/>
  <c r="D176" i="4"/>
  <c r="E176" i="4" s="1"/>
  <c r="F176" i="4" s="1"/>
  <c r="G176" i="4" s="1"/>
  <c r="H176" i="4" s="1"/>
  <c r="D175" i="4"/>
  <c r="E175" i="4" s="1"/>
  <c r="F175" i="4" s="1"/>
  <c r="G175" i="4" s="1"/>
  <c r="H175" i="4" s="1"/>
  <c r="D174" i="4"/>
  <c r="E174" i="4" s="1"/>
  <c r="F174" i="4" s="1"/>
  <c r="G174" i="4" s="1"/>
  <c r="H174" i="4" s="1"/>
  <c r="D173" i="4"/>
  <c r="E173" i="4" s="1"/>
  <c r="F173" i="4" s="1"/>
  <c r="G173" i="4" s="1"/>
  <c r="H173" i="4" s="1"/>
  <c r="D172" i="4"/>
  <c r="E172" i="4" s="1"/>
  <c r="F172" i="4" s="1"/>
  <c r="G172" i="4" s="1"/>
  <c r="H172" i="4" s="1"/>
  <c r="D169" i="4"/>
  <c r="E169" i="4" s="1"/>
  <c r="F169" i="4" s="1"/>
  <c r="G169" i="4" s="1"/>
  <c r="H169" i="4" s="1"/>
  <c r="D168" i="4"/>
  <c r="E168" i="4" s="1"/>
  <c r="F168" i="4" s="1"/>
  <c r="G168" i="4" s="1"/>
  <c r="H168" i="4" s="1"/>
  <c r="D166" i="4"/>
  <c r="E166" i="4" s="1"/>
  <c r="F166" i="4" s="1"/>
  <c r="G166" i="4" s="1"/>
  <c r="H166" i="4" s="1"/>
  <c r="D165" i="4"/>
  <c r="E165" i="4" s="1"/>
  <c r="F165" i="4" s="1"/>
  <c r="G165" i="4" s="1"/>
  <c r="H165" i="4" s="1"/>
  <c r="D164" i="4"/>
  <c r="E164" i="4" s="1"/>
  <c r="F164" i="4" s="1"/>
  <c r="G164" i="4" s="1"/>
  <c r="H164" i="4" s="1"/>
  <c r="D163" i="4"/>
  <c r="E163" i="4" s="1"/>
  <c r="F163" i="4" s="1"/>
  <c r="G163" i="4" s="1"/>
  <c r="H163" i="4" s="1"/>
  <c r="D162" i="4"/>
  <c r="E162" i="4" s="1"/>
  <c r="F162" i="4" s="1"/>
  <c r="G162" i="4" s="1"/>
  <c r="H162" i="4" s="1"/>
  <c r="D161" i="4"/>
  <c r="E161" i="4" s="1"/>
  <c r="F161" i="4" s="1"/>
  <c r="G161" i="4" s="1"/>
  <c r="H161" i="4" s="1"/>
  <c r="D160" i="4"/>
  <c r="E160" i="4" s="1"/>
  <c r="F160" i="4" s="1"/>
  <c r="G160" i="4" s="1"/>
  <c r="H160" i="4" s="1"/>
  <c r="D159" i="4"/>
  <c r="E159" i="4" s="1"/>
  <c r="F159" i="4" s="1"/>
  <c r="G159" i="4" s="1"/>
  <c r="H159" i="4" s="1"/>
  <c r="D157" i="4"/>
  <c r="E157" i="4" s="1"/>
  <c r="F157" i="4" s="1"/>
  <c r="G157" i="4" s="1"/>
  <c r="H157" i="4" s="1"/>
  <c r="D156" i="4"/>
  <c r="E156" i="4" s="1"/>
  <c r="F156" i="4" s="1"/>
  <c r="G156" i="4" s="1"/>
  <c r="H156" i="4" s="1"/>
  <c r="D154" i="4"/>
  <c r="E154" i="4" s="1"/>
  <c r="F154" i="4" s="1"/>
  <c r="G154" i="4" s="1"/>
  <c r="H154" i="4" s="1"/>
  <c r="D153" i="4"/>
  <c r="E153" i="4" s="1"/>
  <c r="F153" i="4" s="1"/>
  <c r="G153" i="4" s="1"/>
  <c r="H153" i="4" s="1"/>
  <c r="D152" i="4"/>
  <c r="E152" i="4" s="1"/>
  <c r="F152" i="4" s="1"/>
  <c r="G152" i="4" s="1"/>
  <c r="H152" i="4" s="1"/>
  <c r="D151" i="4"/>
  <c r="E151" i="4" s="1"/>
  <c r="F151" i="4" s="1"/>
  <c r="G151" i="4" s="1"/>
  <c r="H151" i="4" s="1"/>
  <c r="D150" i="4"/>
  <c r="E150" i="4" s="1"/>
  <c r="F150" i="4" s="1"/>
  <c r="G150" i="4" s="1"/>
  <c r="H150" i="4" s="1"/>
  <c r="D149" i="4"/>
  <c r="E149" i="4" s="1"/>
  <c r="F149" i="4" s="1"/>
  <c r="G149" i="4" s="1"/>
  <c r="H149" i="4" s="1"/>
  <c r="D148" i="4"/>
  <c r="E148" i="4" s="1"/>
  <c r="F148" i="4" s="1"/>
  <c r="G148" i="4" s="1"/>
  <c r="H148" i="4" s="1"/>
  <c r="D147" i="4"/>
  <c r="E147" i="4" s="1"/>
  <c r="F147" i="4" s="1"/>
  <c r="G147" i="4" s="1"/>
  <c r="H147" i="4" s="1"/>
  <c r="D145" i="4"/>
  <c r="E145" i="4" s="1"/>
  <c r="F145" i="4" s="1"/>
  <c r="G145" i="4" s="1"/>
  <c r="H145" i="4" s="1"/>
  <c r="D144" i="4"/>
  <c r="E144" i="4" s="1"/>
  <c r="F144" i="4" s="1"/>
  <c r="G144" i="4" s="1"/>
  <c r="H144" i="4" s="1"/>
  <c r="D142" i="4"/>
  <c r="E142" i="4" s="1"/>
  <c r="F142" i="4" s="1"/>
  <c r="G142" i="4" s="1"/>
  <c r="H142" i="4" s="1"/>
  <c r="D141" i="4"/>
  <c r="E141" i="4" s="1"/>
  <c r="F141" i="4" s="1"/>
  <c r="G141" i="4" s="1"/>
  <c r="H141" i="4" s="1"/>
  <c r="D140" i="4"/>
  <c r="E140" i="4" s="1"/>
  <c r="F140" i="4" s="1"/>
  <c r="G140" i="4" s="1"/>
  <c r="H140" i="4" s="1"/>
  <c r="D139" i="4"/>
  <c r="E139" i="4" s="1"/>
  <c r="F139" i="4" s="1"/>
  <c r="G139" i="4" s="1"/>
  <c r="H139" i="4" s="1"/>
  <c r="D138" i="4"/>
  <c r="E138" i="4" s="1"/>
  <c r="F138" i="4" s="1"/>
  <c r="G138" i="4" s="1"/>
  <c r="H138" i="4" s="1"/>
  <c r="D137" i="4"/>
  <c r="E137" i="4" s="1"/>
  <c r="F137" i="4" s="1"/>
  <c r="G137" i="4" s="1"/>
  <c r="H137" i="4" s="1"/>
  <c r="D136" i="4"/>
  <c r="E136" i="4" s="1"/>
  <c r="F136" i="4" s="1"/>
  <c r="G136" i="4" s="1"/>
  <c r="H136" i="4" s="1"/>
  <c r="D135" i="4"/>
  <c r="E135" i="4" s="1"/>
  <c r="F135" i="4" s="1"/>
  <c r="G135" i="4" s="1"/>
  <c r="H135" i="4" s="1"/>
  <c r="D134" i="4"/>
  <c r="E134" i="4" s="1"/>
  <c r="F134" i="4" s="1"/>
  <c r="G134" i="4" s="1"/>
  <c r="H134" i="4" s="1"/>
  <c r="D133" i="4"/>
  <c r="E133" i="4" s="1"/>
  <c r="F133" i="4" s="1"/>
  <c r="G133" i="4" s="1"/>
  <c r="H133" i="4" s="1"/>
  <c r="D132" i="4"/>
  <c r="E132" i="4" s="1"/>
  <c r="F132" i="4" s="1"/>
  <c r="G132" i="4" s="1"/>
  <c r="H132" i="4" s="1"/>
  <c r="D129" i="4"/>
  <c r="E129" i="4" s="1"/>
  <c r="F129" i="4" s="1"/>
  <c r="G129" i="4" s="1"/>
  <c r="H129" i="4" s="1"/>
  <c r="D128" i="4"/>
  <c r="E128" i="4" s="1"/>
  <c r="F128" i="4" s="1"/>
  <c r="G128" i="4" s="1"/>
  <c r="H128" i="4" s="1"/>
  <c r="D127" i="4"/>
  <c r="E127" i="4" s="1"/>
  <c r="F127" i="4" s="1"/>
  <c r="G127" i="4" s="1"/>
  <c r="H127" i="4" s="1"/>
  <c r="D125" i="4"/>
  <c r="E125" i="4" s="1"/>
  <c r="F125" i="4" s="1"/>
  <c r="G125" i="4" s="1"/>
  <c r="H125" i="4" s="1"/>
  <c r="D124" i="4"/>
  <c r="E124" i="4" s="1"/>
  <c r="F124" i="4" s="1"/>
  <c r="G124" i="4" s="1"/>
  <c r="H124" i="4" s="1"/>
  <c r="D123" i="4"/>
  <c r="E123" i="4" s="1"/>
  <c r="F123" i="4" s="1"/>
  <c r="G123" i="4" s="1"/>
  <c r="H123" i="4" s="1"/>
  <c r="D122" i="4"/>
  <c r="E122" i="4" s="1"/>
  <c r="F122" i="4" s="1"/>
  <c r="G122" i="4" s="1"/>
  <c r="H122" i="4" s="1"/>
  <c r="D121" i="4"/>
  <c r="E121" i="4" s="1"/>
  <c r="F121" i="4" s="1"/>
  <c r="G121" i="4" s="1"/>
  <c r="H121" i="4" s="1"/>
  <c r="D120" i="4"/>
  <c r="E120" i="4" s="1"/>
  <c r="F120" i="4" s="1"/>
  <c r="G120" i="4" s="1"/>
  <c r="H120" i="4" s="1"/>
  <c r="D118" i="4"/>
  <c r="E118" i="4" s="1"/>
  <c r="F118" i="4" s="1"/>
  <c r="G118" i="4" s="1"/>
  <c r="H118" i="4" s="1"/>
  <c r="D117" i="4"/>
  <c r="E117" i="4" s="1"/>
  <c r="F117" i="4" s="1"/>
  <c r="G117" i="4" s="1"/>
  <c r="H117" i="4" s="1"/>
  <c r="D116" i="4"/>
  <c r="E116" i="4" s="1"/>
  <c r="F116" i="4" s="1"/>
  <c r="G116" i="4" s="1"/>
  <c r="H116" i="4" s="1"/>
  <c r="D115" i="4"/>
  <c r="E115" i="4" s="1"/>
  <c r="F115" i="4" s="1"/>
  <c r="G115" i="4" s="1"/>
  <c r="H115" i="4" s="1"/>
  <c r="D114" i="4"/>
  <c r="E114" i="4" s="1"/>
  <c r="F114" i="4" s="1"/>
  <c r="G114" i="4" s="1"/>
  <c r="H114" i="4" s="1"/>
  <c r="D113" i="4"/>
  <c r="E113" i="4" s="1"/>
  <c r="F113" i="4" s="1"/>
  <c r="G113" i="4" s="1"/>
  <c r="H113" i="4" s="1"/>
  <c r="D111" i="4"/>
  <c r="E111" i="4" s="1"/>
  <c r="F111" i="4" s="1"/>
  <c r="G111" i="4" s="1"/>
  <c r="H111" i="4" s="1"/>
  <c r="D110" i="4"/>
  <c r="E110" i="4" s="1"/>
  <c r="F110" i="4" s="1"/>
  <c r="G110" i="4" s="1"/>
  <c r="H110" i="4" s="1"/>
  <c r="D109" i="4"/>
  <c r="E109" i="4" s="1"/>
  <c r="F109" i="4" s="1"/>
  <c r="G109" i="4" s="1"/>
  <c r="H109" i="4" s="1"/>
  <c r="D108" i="4"/>
  <c r="E108" i="4" s="1"/>
  <c r="F108" i="4" s="1"/>
  <c r="G108" i="4" s="1"/>
  <c r="H108" i="4" s="1"/>
  <c r="D106" i="4"/>
  <c r="E106" i="4" s="1"/>
  <c r="F106" i="4" s="1"/>
  <c r="G106" i="4" s="1"/>
  <c r="H106" i="4" s="1"/>
  <c r="D105" i="4"/>
  <c r="E105" i="4" s="1"/>
  <c r="F105" i="4" s="1"/>
  <c r="G105" i="4" s="1"/>
  <c r="H105" i="4" s="1"/>
  <c r="D104" i="4"/>
  <c r="E104" i="4" s="1"/>
  <c r="F104" i="4" s="1"/>
  <c r="G104" i="4" s="1"/>
  <c r="H104" i="4" s="1"/>
  <c r="D103" i="4"/>
  <c r="E103" i="4" s="1"/>
  <c r="F103" i="4" s="1"/>
  <c r="G103" i="4" s="1"/>
  <c r="H103" i="4" s="1"/>
  <c r="D102" i="4"/>
  <c r="E102" i="4" s="1"/>
  <c r="F102" i="4" s="1"/>
  <c r="G102" i="4" s="1"/>
  <c r="H102" i="4" s="1"/>
  <c r="D100" i="4"/>
  <c r="E100" i="4" s="1"/>
  <c r="F100" i="4" s="1"/>
  <c r="G100" i="4" s="1"/>
  <c r="H100" i="4" s="1"/>
  <c r="D99" i="4"/>
  <c r="E99" i="4" s="1"/>
  <c r="F99" i="4" s="1"/>
  <c r="G99" i="4" s="1"/>
  <c r="H99" i="4" s="1"/>
  <c r="D98" i="4"/>
  <c r="E98" i="4" s="1"/>
  <c r="F98" i="4" s="1"/>
  <c r="G98" i="4" s="1"/>
  <c r="H98" i="4" s="1"/>
  <c r="D97" i="4"/>
  <c r="E97" i="4" s="1"/>
  <c r="F97" i="4" s="1"/>
  <c r="G97" i="4" s="1"/>
  <c r="H97" i="4" s="1"/>
  <c r="D95" i="4"/>
  <c r="E95" i="4" s="1"/>
  <c r="F95" i="4" s="1"/>
  <c r="G95" i="4" s="1"/>
  <c r="H95" i="4" s="1"/>
  <c r="D94" i="4"/>
  <c r="E94" i="4" s="1"/>
  <c r="F94" i="4" s="1"/>
  <c r="G94" i="4" s="1"/>
  <c r="H94" i="4" s="1"/>
  <c r="D93" i="4"/>
  <c r="E93" i="4" s="1"/>
  <c r="F93" i="4" s="1"/>
  <c r="G93" i="4" s="1"/>
  <c r="H93" i="4" s="1"/>
  <c r="D91" i="4"/>
  <c r="E91" i="4" s="1"/>
  <c r="F91" i="4" s="1"/>
  <c r="G91" i="4" s="1"/>
  <c r="H91" i="4" s="1"/>
  <c r="D90" i="4"/>
  <c r="E90" i="4" s="1"/>
  <c r="F90" i="4" s="1"/>
  <c r="G90" i="4" s="1"/>
  <c r="H90" i="4" s="1"/>
  <c r="D89" i="4"/>
  <c r="E89" i="4" s="1"/>
  <c r="F89" i="4" s="1"/>
  <c r="G89" i="4" s="1"/>
  <c r="H89" i="4" s="1"/>
  <c r="D86" i="4"/>
  <c r="E86" i="4" s="1"/>
  <c r="F86" i="4" s="1"/>
  <c r="G86" i="4" s="1"/>
  <c r="H86" i="4" s="1"/>
  <c r="D85" i="4"/>
  <c r="E85" i="4" s="1"/>
  <c r="F85" i="4" s="1"/>
  <c r="G85" i="4" s="1"/>
  <c r="H85" i="4" s="1"/>
  <c r="D84" i="4"/>
  <c r="E84" i="4" s="1"/>
  <c r="F84" i="4" s="1"/>
  <c r="G84" i="4" s="1"/>
  <c r="H84" i="4" s="1"/>
  <c r="D83" i="4"/>
  <c r="E83" i="4" s="1"/>
  <c r="F83" i="4" s="1"/>
  <c r="G83" i="4" s="1"/>
  <c r="H83" i="4" s="1"/>
  <c r="D82" i="4"/>
  <c r="E82" i="4" s="1"/>
  <c r="F82" i="4" s="1"/>
  <c r="G82" i="4" s="1"/>
  <c r="H82" i="4" s="1"/>
  <c r="D81" i="4"/>
  <c r="E81" i="4" s="1"/>
  <c r="F81" i="4" s="1"/>
  <c r="G81" i="4" s="1"/>
  <c r="H81" i="4" s="1"/>
  <c r="D80" i="4"/>
  <c r="E80" i="4" s="1"/>
  <c r="F80" i="4" s="1"/>
  <c r="G80" i="4" s="1"/>
  <c r="H80" i="4" s="1"/>
  <c r="D78" i="4"/>
  <c r="E78" i="4" s="1"/>
  <c r="F78" i="4" s="1"/>
  <c r="G78" i="4" s="1"/>
  <c r="H78" i="4" s="1"/>
  <c r="D77" i="4"/>
  <c r="E77" i="4" s="1"/>
  <c r="F77" i="4" s="1"/>
  <c r="G77" i="4" s="1"/>
  <c r="H77" i="4" s="1"/>
  <c r="D76" i="4"/>
  <c r="E76" i="4" s="1"/>
  <c r="F76" i="4" s="1"/>
  <c r="G76" i="4" s="1"/>
  <c r="H76" i="4" s="1"/>
  <c r="D75" i="4"/>
  <c r="E75" i="4" s="1"/>
  <c r="F75" i="4" s="1"/>
  <c r="G75" i="4" s="1"/>
  <c r="H75" i="4" s="1"/>
  <c r="D74" i="4"/>
  <c r="E74" i="4" s="1"/>
  <c r="F74" i="4" s="1"/>
  <c r="G74" i="4" s="1"/>
  <c r="H74" i="4" s="1"/>
  <c r="D73" i="4"/>
  <c r="E73" i="4" s="1"/>
  <c r="F73" i="4" s="1"/>
  <c r="G73" i="4" s="1"/>
  <c r="H73" i="4" s="1"/>
  <c r="D72" i="4"/>
  <c r="E72" i="4" s="1"/>
  <c r="F72" i="4" s="1"/>
  <c r="G72" i="4" s="1"/>
  <c r="H72" i="4" s="1"/>
  <c r="D71" i="4"/>
  <c r="E71" i="4" s="1"/>
  <c r="F71" i="4" s="1"/>
  <c r="G71" i="4" s="1"/>
  <c r="H71" i="4" s="1"/>
  <c r="D70" i="4"/>
  <c r="E70" i="4" s="1"/>
  <c r="F70" i="4" s="1"/>
  <c r="G70" i="4" s="1"/>
  <c r="H70" i="4" s="1"/>
  <c r="D69" i="4"/>
  <c r="E69" i="4" s="1"/>
  <c r="F69" i="4" s="1"/>
  <c r="G69" i="4" s="1"/>
  <c r="H69" i="4" s="1"/>
  <c r="D68" i="4"/>
  <c r="E68" i="4" s="1"/>
  <c r="F68" i="4" s="1"/>
  <c r="G68" i="4" s="1"/>
  <c r="H68" i="4" s="1"/>
  <c r="D67" i="4"/>
  <c r="E67" i="4" s="1"/>
  <c r="F67" i="4" s="1"/>
  <c r="G67" i="4" s="1"/>
  <c r="H67" i="4" s="1"/>
  <c r="D64" i="4"/>
  <c r="E64" i="4" s="1"/>
  <c r="F64" i="4" s="1"/>
  <c r="G64" i="4" s="1"/>
  <c r="H64" i="4" s="1"/>
  <c r="D63" i="4"/>
  <c r="E63" i="4" s="1"/>
  <c r="F63" i="4" s="1"/>
  <c r="G63" i="4" s="1"/>
  <c r="H63" i="4" s="1"/>
  <c r="D62" i="4"/>
  <c r="E62" i="4" s="1"/>
  <c r="F62" i="4" s="1"/>
  <c r="G62" i="4" s="1"/>
  <c r="H62" i="4" s="1"/>
  <c r="D61" i="4"/>
  <c r="E61" i="4" s="1"/>
  <c r="F61" i="4" s="1"/>
  <c r="G61" i="4" s="1"/>
  <c r="H61" i="4" s="1"/>
  <c r="D60" i="4"/>
  <c r="E60" i="4" s="1"/>
  <c r="F60" i="4" s="1"/>
  <c r="G60" i="4" s="1"/>
  <c r="H60" i="4" s="1"/>
  <c r="D59" i="4"/>
  <c r="E59" i="4" s="1"/>
  <c r="F59" i="4" s="1"/>
  <c r="G59" i="4" s="1"/>
  <c r="H59" i="4" s="1"/>
  <c r="D57" i="4"/>
  <c r="E57" i="4" s="1"/>
  <c r="F57" i="4" s="1"/>
  <c r="G57" i="4" s="1"/>
  <c r="H57" i="4" s="1"/>
  <c r="D56" i="4"/>
  <c r="E56" i="4" s="1"/>
  <c r="F56" i="4" s="1"/>
  <c r="G56" i="4" s="1"/>
  <c r="H56" i="4" s="1"/>
  <c r="D55" i="4"/>
  <c r="E55" i="4" s="1"/>
  <c r="F55" i="4" s="1"/>
  <c r="G55" i="4" s="1"/>
  <c r="H55" i="4" s="1"/>
  <c r="D54" i="4"/>
  <c r="E54" i="4" s="1"/>
  <c r="F54" i="4" s="1"/>
  <c r="G54" i="4" s="1"/>
  <c r="H54" i="4" s="1"/>
  <c r="D556" i="4"/>
  <c r="E556" i="4" s="1"/>
  <c r="F556" i="4" s="1"/>
  <c r="G556" i="4" s="1"/>
  <c r="H556" i="4" s="1"/>
  <c r="D291" i="4"/>
  <c r="E291" i="4" s="1"/>
  <c r="F291" i="4" s="1"/>
  <c r="G291" i="4" s="1"/>
  <c r="H291" i="4" s="1"/>
  <c r="D285" i="4"/>
  <c r="E285" i="4" s="1"/>
  <c r="F285" i="4" s="1"/>
  <c r="G285" i="4" s="1"/>
  <c r="H285" i="4" s="1"/>
  <c r="D273" i="4"/>
  <c r="E273" i="4" s="1"/>
  <c r="F273" i="4" s="1"/>
  <c r="G273" i="4" s="1"/>
  <c r="H273" i="4" s="1"/>
  <c r="D267" i="4"/>
  <c r="E267" i="4" s="1"/>
  <c r="F267" i="4" s="1"/>
  <c r="G267" i="4" s="1"/>
  <c r="H267" i="4" s="1"/>
  <c r="D258" i="4"/>
  <c r="E258" i="4" s="1"/>
  <c r="F258" i="4" s="1"/>
  <c r="G258" i="4" s="1"/>
  <c r="H258" i="4" s="1"/>
  <c r="D246" i="4"/>
  <c r="E246" i="4" s="1"/>
  <c r="F246" i="4" s="1"/>
  <c r="G246" i="4" s="1"/>
  <c r="H246" i="4" s="1"/>
  <c r="D234" i="4"/>
  <c r="E234" i="4" s="1"/>
  <c r="F234" i="4" s="1"/>
  <c r="G234" i="4" s="1"/>
  <c r="H234" i="4" s="1"/>
  <c r="D913" i="4"/>
  <c r="E913" i="4" s="1"/>
  <c r="F913" i="4" s="1"/>
  <c r="G913" i="4" s="1"/>
  <c r="H913" i="4" s="1"/>
  <c r="D541" i="4"/>
  <c r="E541" i="4" s="1"/>
  <c r="F541" i="4" s="1"/>
  <c r="G541" i="4" s="1"/>
  <c r="H541" i="4" s="1"/>
  <c r="D301" i="4"/>
  <c r="E301" i="4" s="1"/>
  <c r="F301" i="4" s="1"/>
  <c r="G301" i="4" s="1"/>
  <c r="H301" i="4" s="1"/>
  <c r="D297" i="4"/>
  <c r="E297" i="4" s="1"/>
  <c r="F297" i="4" s="1"/>
  <c r="G297" i="4" s="1"/>
  <c r="H297" i="4" s="1"/>
  <c r="D259" i="4"/>
  <c r="E259" i="4" s="1"/>
  <c r="F259" i="4" s="1"/>
  <c r="G259" i="4" s="1"/>
  <c r="H259" i="4" s="1"/>
  <c r="D247" i="4"/>
  <c r="E247" i="4" s="1"/>
  <c r="F247" i="4" s="1"/>
  <c r="G247" i="4" s="1"/>
  <c r="H247" i="4" s="1"/>
  <c r="D744" i="4"/>
  <c r="E744" i="4" s="1"/>
  <c r="F744" i="4" s="1"/>
  <c r="G744" i="4" s="1"/>
  <c r="H744" i="4" s="1"/>
  <c r="D577" i="4"/>
  <c r="E577" i="4" s="1"/>
  <c r="F577" i="4" s="1"/>
  <c r="G577" i="4" s="1"/>
  <c r="H577" i="4" s="1"/>
  <c r="D286" i="4"/>
  <c r="E286" i="4" s="1"/>
  <c r="F286" i="4" s="1"/>
  <c r="G286" i="4" s="1"/>
  <c r="H286" i="4" s="1"/>
  <c r="D280" i="4"/>
  <c r="E280" i="4" s="1"/>
  <c r="F280" i="4" s="1"/>
  <c r="G280" i="4" s="1"/>
  <c r="H280" i="4" s="1"/>
  <c r="D274" i="4"/>
  <c r="E274" i="4" s="1"/>
  <c r="F274" i="4" s="1"/>
  <c r="G274" i="4" s="1"/>
  <c r="H274" i="4" s="1"/>
  <c r="D268" i="4"/>
  <c r="E268" i="4" s="1"/>
  <c r="F268" i="4" s="1"/>
  <c r="G268" i="4" s="1"/>
  <c r="H268" i="4" s="1"/>
  <c r="D260" i="4"/>
  <c r="E260" i="4" s="1"/>
  <c r="F260" i="4" s="1"/>
  <c r="G260" i="4" s="1"/>
  <c r="H260" i="4" s="1"/>
  <c r="D248" i="4"/>
  <c r="E248" i="4" s="1"/>
  <c r="F248" i="4" s="1"/>
  <c r="G248" i="4" s="1"/>
  <c r="H248" i="4" s="1"/>
  <c r="D236" i="4"/>
  <c r="E236" i="4" s="1"/>
  <c r="F236" i="4" s="1"/>
  <c r="G236" i="4" s="1"/>
  <c r="H236" i="4" s="1"/>
  <c r="D533" i="4"/>
  <c r="E533" i="4" s="1"/>
  <c r="F533" i="4" s="1"/>
  <c r="G533" i="4" s="1"/>
  <c r="H533" i="4" s="1"/>
  <c r="D261" i="4"/>
  <c r="E261" i="4" s="1"/>
  <c r="F261" i="4" s="1"/>
  <c r="G261" i="4" s="1"/>
  <c r="H261" i="4" s="1"/>
  <c r="D249" i="4"/>
  <c r="E249" i="4" s="1"/>
  <c r="F249" i="4" s="1"/>
  <c r="G249" i="4" s="1"/>
  <c r="H249" i="4" s="1"/>
  <c r="D237" i="4"/>
  <c r="E237" i="4" s="1"/>
  <c r="F237" i="4" s="1"/>
  <c r="G237" i="4" s="1"/>
  <c r="H237" i="4" s="1"/>
  <c r="D734" i="4"/>
  <c r="E734" i="4" s="1"/>
  <c r="F734" i="4" s="1"/>
  <c r="G734" i="4" s="1"/>
  <c r="H734" i="4" s="1"/>
  <c r="D514" i="4"/>
  <c r="E514" i="4" s="1"/>
  <c r="F514" i="4" s="1"/>
  <c r="G514" i="4" s="1"/>
  <c r="H514" i="4" s="1"/>
  <c r="D303" i="4"/>
  <c r="E303" i="4" s="1"/>
  <c r="F303" i="4" s="1"/>
  <c r="G303" i="4" s="1"/>
  <c r="H303" i="4" s="1"/>
  <c r="D299" i="4"/>
  <c r="E299" i="4" s="1"/>
  <c r="F299" i="4" s="1"/>
  <c r="G299" i="4" s="1"/>
  <c r="H299" i="4" s="1"/>
  <c r="D253" i="4"/>
  <c r="E253" i="4" s="1"/>
  <c r="F253" i="4" s="1"/>
  <c r="G253" i="4" s="1"/>
  <c r="H253" i="4" s="1"/>
  <c r="D742" i="4"/>
  <c r="E742" i="4" s="1"/>
  <c r="F742" i="4" s="1"/>
  <c r="G742" i="4" s="1"/>
  <c r="H742" i="4" s="1"/>
  <c r="D262" i="4"/>
  <c r="E262" i="4" s="1"/>
  <c r="F262" i="4" s="1"/>
  <c r="G262" i="4" s="1"/>
  <c r="H262" i="4" s="1"/>
  <c r="D736" i="4"/>
  <c r="E736" i="4" s="1"/>
  <c r="F736" i="4" s="1"/>
  <c r="G736" i="4" s="1"/>
  <c r="H736" i="4" s="1"/>
  <c r="D240" i="4"/>
  <c r="E240" i="4" s="1"/>
  <c r="F240" i="4" s="1"/>
  <c r="G240" i="4" s="1"/>
  <c r="H240" i="4" s="1"/>
  <c r="D275" i="4"/>
  <c r="E275" i="4" s="1"/>
  <c r="F275" i="4" s="1"/>
  <c r="G275" i="4" s="1"/>
  <c r="H275" i="4" s="1"/>
  <c r="D575" i="4"/>
  <c r="E575" i="4" s="1"/>
  <c r="F575" i="4" s="1"/>
  <c r="G575" i="4" s="1"/>
  <c r="H575" i="4" s="1"/>
  <c r="D519" i="4"/>
  <c r="E519" i="4" s="1"/>
  <c r="F519" i="4" s="1"/>
  <c r="G519" i="4" s="1"/>
  <c r="H519" i="4" s="1"/>
  <c r="D52" i="4"/>
  <c r="E52" i="4" s="1"/>
  <c r="F52" i="4" s="1"/>
  <c r="G52" i="4" s="1"/>
  <c r="H52" i="4" s="1"/>
  <c r="D51" i="4"/>
  <c r="E51" i="4" s="1"/>
  <c r="F51" i="4" s="1"/>
  <c r="G51" i="4" s="1"/>
  <c r="H51" i="4" s="1"/>
  <c r="D50" i="4"/>
  <c r="E50" i="4" s="1"/>
  <c r="F50" i="4" s="1"/>
  <c r="G50" i="4" s="1"/>
  <c r="H50" i="4" s="1"/>
  <c r="D49" i="4"/>
  <c r="E49" i="4" s="1"/>
  <c r="F49" i="4" s="1"/>
  <c r="G49" i="4" s="1"/>
  <c r="H49" i="4" s="1"/>
  <c r="D48" i="4"/>
  <c r="E48" i="4" s="1"/>
  <c r="F48" i="4" s="1"/>
  <c r="G48" i="4" s="1"/>
  <c r="H48" i="4" s="1"/>
  <c r="D47" i="4"/>
  <c r="E47" i="4" s="1"/>
  <c r="F47" i="4" s="1"/>
  <c r="G47" i="4" s="1"/>
  <c r="H47" i="4" s="1"/>
  <c r="D46" i="4"/>
  <c r="E46" i="4" s="1"/>
  <c r="F46" i="4" s="1"/>
  <c r="G46" i="4" s="1"/>
  <c r="H46" i="4" s="1"/>
  <c r="D45" i="4"/>
  <c r="E45" i="4" s="1"/>
  <c r="F45" i="4" s="1"/>
  <c r="G45" i="4" s="1"/>
  <c r="H45" i="4" s="1"/>
  <c r="D44" i="4"/>
  <c r="E44" i="4" s="1"/>
  <c r="F44" i="4" s="1"/>
  <c r="G44" i="4" s="1"/>
  <c r="H44" i="4" s="1"/>
  <c r="D42" i="4"/>
  <c r="E42" i="4" s="1"/>
  <c r="F42" i="4" s="1"/>
  <c r="G42" i="4" s="1"/>
  <c r="H42" i="4" s="1"/>
  <c r="D41" i="4"/>
  <c r="E41" i="4" s="1"/>
  <c r="F41" i="4" s="1"/>
  <c r="G41" i="4" s="1"/>
  <c r="H41" i="4" s="1"/>
  <c r="D39" i="4"/>
  <c r="E39" i="4" s="1"/>
  <c r="F39" i="4" s="1"/>
  <c r="G39" i="4" s="1"/>
  <c r="H39" i="4" s="1"/>
  <c r="D38" i="4"/>
  <c r="E38" i="4" s="1"/>
  <c r="F38" i="4" s="1"/>
  <c r="G38" i="4" s="1"/>
  <c r="H38" i="4" s="1"/>
  <c r="D37" i="4"/>
  <c r="E37" i="4" s="1"/>
  <c r="F37" i="4" s="1"/>
  <c r="G37" i="4" s="1"/>
  <c r="H37" i="4" s="1"/>
  <c r="D36" i="4"/>
  <c r="E36" i="4" s="1"/>
  <c r="F36" i="4" s="1"/>
  <c r="G36" i="4" s="1"/>
  <c r="H36" i="4" s="1"/>
  <c r="D35" i="4"/>
  <c r="E35" i="4" s="1"/>
  <c r="F35" i="4" s="1"/>
  <c r="G35" i="4" s="1"/>
  <c r="H35" i="4" s="1"/>
  <c r="D34" i="4"/>
  <c r="E34" i="4" s="1"/>
  <c r="F34" i="4" s="1"/>
  <c r="G34" i="4" s="1"/>
  <c r="H34" i="4" s="1"/>
  <c r="D33" i="4"/>
  <c r="E33" i="4" s="1"/>
  <c r="F33" i="4" s="1"/>
  <c r="G33" i="4" s="1"/>
  <c r="H33" i="4" s="1"/>
  <c r="D32" i="4"/>
  <c r="E32" i="4" s="1"/>
  <c r="F32" i="4" s="1"/>
  <c r="G32" i="4" s="1"/>
  <c r="H32" i="4" s="1"/>
  <c r="D30" i="4"/>
  <c r="E30" i="4" s="1"/>
  <c r="F30" i="4" s="1"/>
  <c r="G30" i="4" s="1"/>
  <c r="H30" i="4" s="1"/>
  <c r="D29" i="4"/>
  <c r="E29" i="4" s="1"/>
  <c r="F29" i="4" s="1"/>
  <c r="G29" i="4" s="1"/>
  <c r="H29" i="4" s="1"/>
  <c r="D28" i="4"/>
  <c r="E28" i="4" s="1"/>
  <c r="F28" i="4" s="1"/>
  <c r="G28" i="4" s="1"/>
  <c r="H28" i="4" s="1"/>
  <c r="D27" i="4"/>
  <c r="E27" i="4" s="1"/>
  <c r="F27" i="4" s="1"/>
  <c r="G27" i="4" s="1"/>
  <c r="H27" i="4" s="1"/>
  <c r="D26" i="4"/>
  <c r="E26" i="4" s="1"/>
  <c r="F26" i="4" s="1"/>
  <c r="G26" i="4" s="1"/>
  <c r="H26" i="4" s="1"/>
  <c r="D270" i="4"/>
  <c r="E270" i="4" s="1"/>
  <c r="F270" i="4" s="1"/>
  <c r="G270" i="4" s="1"/>
  <c r="H270" i="4" s="1"/>
  <c r="D252" i="4"/>
  <c r="E252" i="4" s="1"/>
  <c r="F252" i="4" s="1"/>
  <c r="G252" i="4" s="1"/>
  <c r="H252" i="4" s="1"/>
  <c r="D569" i="4"/>
  <c r="E569" i="4" s="1"/>
  <c r="F569" i="4" s="1"/>
  <c r="G569" i="4" s="1"/>
  <c r="H569" i="4" s="1"/>
  <c r="D269" i="4"/>
  <c r="E269" i="4" s="1"/>
  <c r="F269" i="4" s="1"/>
  <c r="G269" i="4" s="1"/>
  <c r="H269" i="4" s="1"/>
  <c r="D238" i="4"/>
  <c r="E238" i="4" s="1"/>
  <c r="F238" i="4" s="1"/>
  <c r="G238" i="4" s="1"/>
  <c r="H238" i="4" s="1"/>
  <c r="D819" i="4"/>
  <c r="E819" i="4" s="1"/>
  <c r="F819" i="4" s="1"/>
  <c r="G819" i="4" s="1"/>
  <c r="H819" i="4" s="1"/>
  <c r="D288" i="4"/>
  <c r="E288" i="4" s="1"/>
  <c r="F288" i="4" s="1"/>
  <c r="G288" i="4" s="1"/>
  <c r="H288" i="4" s="1"/>
  <c r="D264" i="4"/>
  <c r="E264" i="4" s="1"/>
  <c r="F264" i="4" s="1"/>
  <c r="G264" i="4" s="1"/>
  <c r="H264" i="4" s="1"/>
  <c r="D538" i="4"/>
  <c r="E538" i="4" s="1"/>
  <c r="F538" i="4" s="1"/>
  <c r="G538" i="4" s="1"/>
  <c r="H538" i="4" s="1"/>
  <c r="D251" i="4"/>
  <c r="E251" i="4" s="1"/>
  <c r="F251" i="4" s="1"/>
  <c r="G251" i="4" s="1"/>
  <c r="H251" i="4" s="1"/>
  <c r="D302" i="4"/>
  <c r="E302" i="4" s="1"/>
  <c r="F302" i="4" s="1"/>
  <c r="G302" i="4" s="1"/>
  <c r="H302" i="4" s="1"/>
  <c r="D287" i="4"/>
  <c r="E287" i="4" s="1"/>
  <c r="F287" i="4" s="1"/>
  <c r="G287" i="4" s="1"/>
  <c r="H287" i="4" s="1"/>
  <c r="D250" i="4"/>
  <c r="E250" i="4" s="1"/>
  <c r="F250" i="4" s="1"/>
  <c r="G250" i="4" s="1"/>
  <c r="H250" i="4" s="1"/>
  <c r="D263" i="4"/>
  <c r="E263" i="4" s="1"/>
  <c r="F263" i="4" s="1"/>
  <c r="G263" i="4" s="1"/>
  <c r="H263" i="4" s="1"/>
  <c r="D282" i="4"/>
  <c r="E282" i="4" s="1"/>
  <c r="F282" i="4" s="1"/>
  <c r="G282" i="4" s="1"/>
  <c r="H282" i="4" s="1"/>
</calcChain>
</file>

<file path=xl/sharedStrings.xml><?xml version="1.0" encoding="utf-8"?>
<sst xmlns="http://schemas.openxmlformats.org/spreadsheetml/2006/main" count="4758" uniqueCount="650">
  <si>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</si>
  <si>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</si>
  <si>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</si>
  <si>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</si>
  <si>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</si>
  <si>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</si>
  <si>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</si>
  <si>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</si>
  <si>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</si>
  <si>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</si>
  <si>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</si>
  <si>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</si>
  <si>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</si>
  <si>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</si>
  <si>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</si>
  <si>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</si>
  <si>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</si>
  <si>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</si>
  <si>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</si>
  <si>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</si>
  <si>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Vicario</t>
  </si>
  <si>
    <t>P</t>
  </si>
  <si>
    <t>Empoli</t>
  </si>
  <si>
    <t>Avg</t>
  </si>
  <si>
    <t>Ujkani</t>
  </si>
  <si>
    <t>Perisan</t>
  </si>
  <si>
    <t>Zoet</t>
  </si>
  <si>
    <t>Spezia</t>
  </si>
  <si>
    <t>Musso</t>
  </si>
  <si>
    <t>Atalanta</t>
  </si>
  <si>
    <t>Rossi F.</t>
  </si>
  <si>
    <t>Szczesny</t>
  </si>
  <si>
    <t>Juventus</t>
  </si>
  <si>
    <t>Pinsoglio</t>
  </si>
  <si>
    <t>Rui Patricio</t>
  </si>
  <si>
    <t>Roma</t>
  </si>
  <si>
    <t>Boer</t>
  </si>
  <si>
    <t>Svilar</t>
  </si>
  <si>
    <t>Provedel</t>
  </si>
  <si>
    <t>Lazio</t>
  </si>
  <si>
    <t>Adamonis</t>
  </si>
  <si>
    <t>Gollini</t>
  </si>
  <si>
    <t>Napoli</t>
  </si>
  <si>
    <t>Perin</t>
  </si>
  <si>
    <t>Maignan</t>
  </si>
  <si>
    <t>Milan</t>
  </si>
  <si>
    <t>Mirante</t>
  </si>
  <si>
    <t>Vasquez D.</t>
  </si>
  <si>
    <t>Meret</t>
  </si>
  <si>
    <t>Marfella</t>
  </si>
  <si>
    <t>Sportiello</t>
  </si>
  <si>
    <t>Luis Maximiano</t>
  </si>
  <si>
    <t>Silvestri</t>
  </si>
  <si>
    <t>Udinese</t>
  </si>
  <si>
    <t>Padelli</t>
  </si>
  <si>
    <t>Piana</t>
  </si>
  <si>
    <t>Carnesecchi</t>
  </si>
  <si>
    <t>Cremonese</t>
  </si>
  <si>
    <t>Sarr M.</t>
  </si>
  <si>
    <t>Ciezkowski</t>
  </si>
  <si>
    <t>Saro</t>
  </si>
  <si>
    <t>Pegolo</t>
  </si>
  <si>
    <t>Sassuolo</t>
  </si>
  <si>
    <t>Di Gregorio</t>
  </si>
  <si>
    <t>Monza</t>
  </si>
  <si>
    <t>Lamanna</t>
  </si>
  <si>
    <t>Cragno</t>
  </si>
  <si>
    <t>Sorrentino A.</t>
  </si>
  <si>
    <t>Falcone</t>
  </si>
  <si>
    <t>Lecce</t>
  </si>
  <si>
    <t>Brancolini</t>
  </si>
  <si>
    <t>Bleve</t>
  </si>
  <si>
    <t>Sepe</t>
  </si>
  <si>
    <t>Salernitana</t>
  </si>
  <si>
    <t>Fiorillo</t>
  </si>
  <si>
    <t>Onana</t>
  </si>
  <si>
    <t>Inter</t>
  </si>
  <si>
    <t>Cordaz</t>
  </si>
  <si>
    <t>Milinkovic-Savic V.</t>
  </si>
  <si>
    <t>Torino</t>
  </si>
  <si>
    <t>Berisha</t>
  </si>
  <si>
    <t>Gemello</t>
  </si>
  <si>
    <t>Ochoa</t>
  </si>
  <si>
    <t>Consigli</t>
  </si>
  <si>
    <t>Russo A.</t>
  </si>
  <si>
    <t>Skorupski</t>
  </si>
  <si>
    <t>Bologna</t>
  </si>
  <si>
    <t>Bardi</t>
  </si>
  <si>
    <t>Ravaglia F.</t>
  </si>
  <si>
    <t>Bagnolini</t>
  </si>
  <si>
    <t>Montipo'</t>
  </si>
  <si>
    <t>Verona</t>
  </si>
  <si>
    <t>Perilli</t>
  </si>
  <si>
    <t>Berardi A.</t>
  </si>
  <si>
    <t>Handanovic</t>
  </si>
  <si>
    <t>Audero</t>
  </si>
  <si>
    <t>Sampdoria</t>
  </si>
  <si>
    <t>Ravaglia</t>
  </si>
  <si>
    <t>Turk</t>
  </si>
  <si>
    <t>Zovko</t>
  </si>
  <si>
    <t>Dragowski</t>
  </si>
  <si>
    <t>Marchetti</t>
  </si>
  <si>
    <t>Tatarusanu</t>
  </si>
  <si>
    <t>Terracciano</t>
  </si>
  <si>
    <t>Fiorentina</t>
  </si>
  <si>
    <t>Sirigu</t>
  </si>
  <si>
    <t>Cerofolini</t>
  </si>
  <si>
    <t>Doig</t>
  </si>
  <si>
    <t>D</t>
  </si>
  <si>
    <t>Dimarco</t>
  </si>
  <si>
    <t>Udogie</t>
  </si>
  <si>
    <t>Bastoni S.</t>
  </si>
  <si>
    <t>Carlos Augusto</t>
  </si>
  <si>
    <t>Parisi</t>
  </si>
  <si>
    <t>Kim</t>
  </si>
  <si>
    <t>Dumfries</t>
  </si>
  <si>
    <t>Danilo</t>
  </si>
  <si>
    <t>Rrahmani</t>
  </si>
  <si>
    <t>Bonucci</t>
  </si>
  <si>
    <t>Smalling</t>
  </si>
  <si>
    <t>Mazzocchi</t>
  </si>
  <si>
    <t>Baschirotto</t>
  </si>
  <si>
    <t>Posch</t>
  </si>
  <si>
    <t>Juan Jesus</t>
  </si>
  <si>
    <t>Maehle</t>
  </si>
  <si>
    <t>Di Lorenzo</t>
  </si>
  <si>
    <t>Mario Rui</t>
  </si>
  <si>
    <t>Ballo-Toure'</t>
  </si>
  <si>
    <t>Scalvini</t>
  </si>
  <si>
    <t>Darmian</t>
  </si>
  <si>
    <t>Toloi</t>
  </si>
  <si>
    <t>Ebuehi</t>
  </si>
  <si>
    <t>Romagnoli</t>
  </si>
  <si>
    <t>Olivera</t>
  </si>
  <si>
    <t>Masina</t>
  </si>
  <si>
    <t>Perez N.</t>
  </si>
  <si>
    <t>Rodrigo Becao</t>
  </si>
  <si>
    <t>Hernandez T.</t>
  </si>
  <si>
    <t>Romagnoli S.</t>
  </si>
  <si>
    <t>Faraoni</t>
  </si>
  <si>
    <t>Demiral</t>
  </si>
  <si>
    <t>Zappacosta</t>
  </si>
  <si>
    <t>Tomori</t>
  </si>
  <si>
    <t>Valeri</t>
  </si>
  <si>
    <t>Depaoli</t>
  </si>
  <si>
    <t>Conti</t>
  </si>
  <si>
    <t>Gila</t>
  </si>
  <si>
    <t>Reca</t>
  </si>
  <si>
    <t>Martinez Quarta</t>
  </si>
  <si>
    <t>Bastoni</t>
  </si>
  <si>
    <t>Bremer</t>
  </si>
  <si>
    <t>Gosens</t>
  </si>
  <si>
    <t>Radu</t>
  </si>
  <si>
    <t>Ibanez</t>
  </si>
  <si>
    <t>Florenzi</t>
  </si>
  <si>
    <t>Casale</t>
  </si>
  <si>
    <t>Schuurs</t>
  </si>
  <si>
    <t>Zortea</t>
  </si>
  <si>
    <t>Patric</t>
  </si>
  <si>
    <t>Palomino</t>
  </si>
  <si>
    <t>Aina</t>
  </si>
  <si>
    <t>Bijol</t>
  </si>
  <si>
    <t>Acerbi</t>
  </si>
  <si>
    <t>Hateboer</t>
  </si>
  <si>
    <t>Umtiti</t>
  </si>
  <si>
    <t>Calabria</t>
  </si>
  <si>
    <t>Holm</t>
  </si>
  <si>
    <t>Luperto</t>
  </si>
  <si>
    <t>Ismajli</t>
  </si>
  <si>
    <t>Ceccaroni</t>
  </si>
  <si>
    <t>Sernicola</t>
  </si>
  <si>
    <t>Kyriakopoulos</t>
  </si>
  <si>
    <t>Vojvoda</t>
  </si>
  <si>
    <t>Bayeye</t>
  </si>
  <si>
    <t>Lazzari</t>
  </si>
  <si>
    <t>D'ambrosio</t>
  </si>
  <si>
    <t>Amey</t>
  </si>
  <si>
    <t>Mancini</t>
  </si>
  <si>
    <t>Dermaku</t>
  </si>
  <si>
    <t>Zanotti</t>
  </si>
  <si>
    <t>Llorente D.</t>
  </si>
  <si>
    <t>Lazaro</t>
  </si>
  <si>
    <t>Izzo</t>
  </si>
  <si>
    <t>Ehizibue</t>
  </si>
  <si>
    <t>Ostigard</t>
  </si>
  <si>
    <t>Cassandro</t>
  </si>
  <si>
    <t>Buta</t>
  </si>
  <si>
    <t>Abankwah</t>
  </si>
  <si>
    <t>Guessand A.</t>
  </si>
  <si>
    <t>Pellegrini Lu.</t>
  </si>
  <si>
    <t>Marusic</t>
  </si>
  <si>
    <t>Ceccherini</t>
  </si>
  <si>
    <t>Gravillon</t>
  </si>
  <si>
    <t>Augello</t>
  </si>
  <si>
    <t>Milenkovic</t>
  </si>
  <si>
    <t>Singo</t>
  </si>
  <si>
    <t>Nuytinck</t>
  </si>
  <si>
    <t>Spinazzola</t>
  </si>
  <si>
    <t>Pongracic</t>
  </si>
  <si>
    <t>Rodriguez R.</t>
  </si>
  <si>
    <t>Biraghi</t>
  </si>
  <si>
    <t>Lykogiannis</t>
  </si>
  <si>
    <t>Hysaj</t>
  </si>
  <si>
    <t>Guarino</t>
  </si>
  <si>
    <t>Aiwu</t>
  </si>
  <si>
    <t>Djimsiti</t>
  </si>
  <si>
    <t>Zeefuik</t>
  </si>
  <si>
    <t>Terzic</t>
  </si>
  <si>
    <t>Bellanova</t>
  </si>
  <si>
    <t>Cambiaso</t>
  </si>
  <si>
    <t>Gatti</t>
  </si>
  <si>
    <t>Gallo</t>
  </si>
  <si>
    <t>Medel</t>
  </si>
  <si>
    <t>Kalulu</t>
  </si>
  <si>
    <t>Kjaer</t>
  </si>
  <si>
    <t>Colley</t>
  </si>
  <si>
    <t>Romagna</t>
  </si>
  <si>
    <t>Rugani</t>
  </si>
  <si>
    <t>Djidji</t>
  </si>
  <si>
    <t>Zanoli</t>
  </si>
  <si>
    <t>Quagliata</t>
  </si>
  <si>
    <t>De Silvestri</t>
  </si>
  <si>
    <t>Sambia</t>
  </si>
  <si>
    <t>Paletta</t>
  </si>
  <si>
    <t>Wisniewski</t>
  </si>
  <si>
    <t>De Vrij</t>
  </si>
  <si>
    <t>Ferrari A.</t>
  </si>
  <si>
    <t>Soppy</t>
  </si>
  <si>
    <t>Mari'</t>
  </si>
  <si>
    <t>Thiaw</t>
  </si>
  <si>
    <t>Ruggeri</t>
  </si>
  <si>
    <t>Karsdorp</t>
  </si>
  <si>
    <t>Kumbulla</t>
  </si>
  <si>
    <t>Donati</t>
  </si>
  <si>
    <t>Gunter</t>
  </si>
  <si>
    <t>Ferrer</t>
  </si>
  <si>
    <t>Tuia</t>
  </si>
  <si>
    <t>Ferrari G.</t>
  </si>
  <si>
    <t>Pezzella Giu.</t>
  </si>
  <si>
    <t>Skriniar</t>
  </si>
  <si>
    <t>Ampadu</t>
  </si>
  <si>
    <t>Zima</t>
  </si>
  <si>
    <t>De Sciglio</t>
  </si>
  <si>
    <t>Carboni F.</t>
  </si>
  <si>
    <t>Bereszynski</t>
  </si>
  <si>
    <t>Adopo</t>
  </si>
  <si>
    <t>Buongiorno</t>
  </si>
  <si>
    <t>De Winter</t>
  </si>
  <si>
    <t>Caldirola</t>
  </si>
  <si>
    <t>Lucumi'</t>
  </si>
  <si>
    <t>Dest</t>
  </si>
  <si>
    <t>Cabal</t>
  </si>
  <si>
    <t>Troost-Ekong</t>
  </si>
  <si>
    <t>Erlic</t>
  </si>
  <si>
    <t>Ranieri L.</t>
  </si>
  <si>
    <t>Birindelli</t>
  </si>
  <si>
    <t>Soumaoro</t>
  </si>
  <si>
    <t>Bianchetti</t>
  </si>
  <si>
    <t>Fares</t>
  </si>
  <si>
    <t>Gendrey</t>
  </si>
  <si>
    <t>Rogerio</t>
  </si>
  <si>
    <t>Daniliuc</t>
  </si>
  <si>
    <t>Ghiglione</t>
  </si>
  <si>
    <t>Dawidowicz</t>
  </si>
  <si>
    <t>Venuti</t>
  </si>
  <si>
    <t>Antov</t>
  </si>
  <si>
    <t>Celik</t>
  </si>
  <si>
    <t>Fazio</t>
  </si>
  <si>
    <t>Gyomber</t>
  </si>
  <si>
    <t>Muldur</t>
  </si>
  <si>
    <t>Bronn</t>
  </si>
  <si>
    <t>Sosa</t>
  </si>
  <si>
    <t>Marchizza</t>
  </si>
  <si>
    <t>Sala</t>
  </si>
  <si>
    <t>Dodo'</t>
  </si>
  <si>
    <t>Hien</t>
  </si>
  <si>
    <t>Magnani</t>
  </si>
  <si>
    <t>Ebosele</t>
  </si>
  <si>
    <t>Chiriches</t>
  </si>
  <si>
    <t>Bradaric</t>
  </si>
  <si>
    <t>Marlon</t>
  </si>
  <si>
    <t>Caldara</t>
  </si>
  <si>
    <t>Bonifazi</t>
  </si>
  <si>
    <t>Ebosse</t>
  </si>
  <si>
    <t>Cacace</t>
  </si>
  <si>
    <t>Walukiewicz</t>
  </si>
  <si>
    <t>Toljan</t>
  </si>
  <si>
    <t>Nikolaou</t>
  </si>
  <si>
    <t>Stojanovic</t>
  </si>
  <si>
    <t>Vasquez</t>
  </si>
  <si>
    <t>Lochoshvili</t>
  </si>
  <si>
    <t>Murru</t>
  </si>
  <si>
    <t>Igor</t>
  </si>
  <si>
    <t>Amian</t>
  </si>
  <si>
    <t>Alex Sandro</t>
  </si>
  <si>
    <t>Coppola D.</t>
  </si>
  <si>
    <t>Okoli</t>
  </si>
  <si>
    <t>Moutinho J.</t>
  </si>
  <si>
    <t>Lovato</t>
  </si>
  <si>
    <t>Gabbia</t>
  </si>
  <si>
    <t>Tonelli</t>
  </si>
  <si>
    <t>Marrone</t>
  </si>
  <si>
    <t>Murillo</t>
  </si>
  <si>
    <t>Pirola</t>
  </si>
  <si>
    <t>Amione</t>
  </si>
  <si>
    <t>Radovanovic</t>
  </si>
  <si>
    <t>Ruan</t>
  </si>
  <si>
    <t>Kvaratskhelia</t>
  </si>
  <si>
    <t>C</t>
  </si>
  <si>
    <t>Zaccagni</t>
  </si>
  <si>
    <t>Koopmeiners</t>
  </si>
  <si>
    <t>Milinkovic-Savic</t>
  </si>
  <si>
    <t>Barella</t>
  </si>
  <si>
    <t>Felipe Anderson</t>
  </si>
  <si>
    <t>Luis Alberto</t>
  </si>
  <si>
    <t>Baldanzi</t>
  </si>
  <si>
    <t>Diaz B.</t>
  </si>
  <si>
    <t>Miranchuk</t>
  </si>
  <si>
    <t>Orsolini</t>
  </si>
  <si>
    <t>Frattesi</t>
  </si>
  <si>
    <t>Zielinski</t>
  </si>
  <si>
    <t>Strefezza</t>
  </si>
  <si>
    <t>Elmas</t>
  </si>
  <si>
    <t>Samardzic</t>
  </si>
  <si>
    <t>El Shaarawy</t>
  </si>
  <si>
    <t>Ciurria</t>
  </si>
  <si>
    <t>Zambo Anguissa</t>
  </si>
  <si>
    <t>Pereyra</t>
  </si>
  <si>
    <t>Calhanoglu</t>
  </si>
  <si>
    <t>Rabiot</t>
  </si>
  <si>
    <t>Vlasic</t>
  </si>
  <si>
    <t>Pellegrini Lo.</t>
  </si>
  <si>
    <t>Tonali</t>
  </si>
  <si>
    <t>Chiesa</t>
  </si>
  <si>
    <t>Fagioli</t>
  </si>
  <si>
    <t>Lazovic</t>
  </si>
  <si>
    <t>Politano</t>
  </si>
  <si>
    <t>Ferguson</t>
  </si>
  <si>
    <t>Bonaventura</t>
  </si>
  <si>
    <t>Pasalic</t>
  </si>
  <si>
    <t>Romero L.</t>
  </si>
  <si>
    <t>Volpato</t>
  </si>
  <si>
    <t>Sottil</t>
  </si>
  <si>
    <t>Kostic</t>
  </si>
  <si>
    <t>Ricci S.</t>
  </si>
  <si>
    <t>Lobotka</t>
  </si>
  <si>
    <t>Lovric</t>
  </si>
  <si>
    <t>Zurkowski</t>
  </si>
  <si>
    <t>Ranocchia F.</t>
  </si>
  <si>
    <t>Messias</t>
  </si>
  <si>
    <t>Mkhitaryan</t>
  </si>
  <si>
    <t>Radonjic</t>
  </si>
  <si>
    <t>Pessina</t>
  </si>
  <si>
    <t>Brozovic</t>
  </si>
  <si>
    <t>Saponara</t>
  </si>
  <si>
    <t>Castrovilli</t>
  </si>
  <si>
    <t>Colpani</t>
  </si>
  <si>
    <t>Ikone'</t>
  </si>
  <si>
    <t>Candreva</t>
  </si>
  <si>
    <t>Matic</t>
  </si>
  <si>
    <t>Verdi</t>
  </si>
  <si>
    <t>Dominguez</t>
  </si>
  <si>
    <t>Pobega</t>
  </si>
  <si>
    <t>Gonzalez J.</t>
  </si>
  <si>
    <t>Bennacer</t>
  </si>
  <si>
    <t>Nicolussi Caviglia</t>
  </si>
  <si>
    <t>Maldini</t>
  </si>
  <si>
    <t>Bandinelli</t>
  </si>
  <si>
    <t>Sensi</t>
  </si>
  <si>
    <t>Demme</t>
  </si>
  <si>
    <t>Aebischer</t>
  </si>
  <si>
    <t>Hjulmand</t>
  </si>
  <si>
    <t>Camara Ma.</t>
  </si>
  <si>
    <t>Vilhena</t>
  </si>
  <si>
    <t>Crnigoj</t>
  </si>
  <si>
    <t>D'andrea</t>
  </si>
  <si>
    <t>Cuadrado</t>
  </si>
  <si>
    <t>Linetty</t>
  </si>
  <si>
    <t>Arslan</t>
  </si>
  <si>
    <t>Maleh</t>
  </si>
  <si>
    <t>Haas</t>
  </si>
  <si>
    <t>Marin</t>
  </si>
  <si>
    <t>Pyyhtia</t>
  </si>
  <si>
    <t>Zaniolo</t>
  </si>
  <si>
    <t>Thorstvedt</t>
  </si>
  <si>
    <t>Rovella</t>
  </si>
  <si>
    <t>Bajrami</t>
  </si>
  <si>
    <t>Gyasi</t>
  </si>
  <si>
    <t>Bertini</t>
  </si>
  <si>
    <t>Zalewski</t>
  </si>
  <si>
    <t>Barak</t>
  </si>
  <si>
    <t>Mandragora</t>
  </si>
  <si>
    <t>D'alessandro</t>
  </si>
  <si>
    <t>Ederson D.s.</t>
  </si>
  <si>
    <t>Locatelli</t>
  </si>
  <si>
    <t>Saelemaekers</t>
  </si>
  <si>
    <t>Bove</t>
  </si>
  <si>
    <t>Vecino</t>
  </si>
  <si>
    <t>Zerbin</t>
  </si>
  <si>
    <t>Terracciano F.</t>
  </si>
  <si>
    <t>Gaetano</t>
  </si>
  <si>
    <t>Soriano</t>
  </si>
  <si>
    <t>Vranckx</t>
  </si>
  <si>
    <t>Coulibaly L.</t>
  </si>
  <si>
    <t>Pogba</t>
  </si>
  <si>
    <t>Carboni V.</t>
  </si>
  <si>
    <t>Ilic</t>
  </si>
  <si>
    <t>Kovalenko</t>
  </si>
  <si>
    <t>Samek</t>
  </si>
  <si>
    <t>Paoletti</t>
  </si>
  <si>
    <t>Matheus Henrique</t>
  </si>
  <si>
    <t>De Ketelaere</t>
  </si>
  <si>
    <t>Cristante</t>
  </si>
  <si>
    <t>Djuricic</t>
  </si>
  <si>
    <t>Wijnaldum</t>
  </si>
  <si>
    <t>Maggiore</t>
  </si>
  <si>
    <t>Moro N.</t>
  </si>
  <si>
    <t>Pafundi</t>
  </si>
  <si>
    <t>Urbanski</t>
  </si>
  <si>
    <t>Bianco</t>
  </si>
  <si>
    <t>Miretti</t>
  </si>
  <si>
    <t>Basic</t>
  </si>
  <si>
    <t>Duda</t>
  </si>
  <si>
    <t>Blin</t>
  </si>
  <si>
    <t>Galdames</t>
  </si>
  <si>
    <t>Acella</t>
  </si>
  <si>
    <t>Faticanti</t>
  </si>
  <si>
    <t>De Roon</t>
  </si>
  <si>
    <t>Asllani</t>
  </si>
  <si>
    <t>Harroui</t>
  </si>
  <si>
    <t>Tahirovic</t>
  </si>
  <si>
    <t>Cataldi</t>
  </si>
  <si>
    <t>Abildgaard</t>
  </si>
  <si>
    <t>Winks</t>
  </si>
  <si>
    <t>Henderson L.</t>
  </si>
  <si>
    <t>Ceide</t>
  </si>
  <si>
    <t>Darboe</t>
  </si>
  <si>
    <t>Iling-Junior</t>
  </si>
  <si>
    <t>Esposito Sa.</t>
  </si>
  <si>
    <t>Krunic</t>
  </si>
  <si>
    <t>Sabiri</t>
  </si>
  <si>
    <t>Marcos Antonio</t>
  </si>
  <si>
    <t>Akpa Akpro</t>
  </si>
  <si>
    <t>Malagrida</t>
  </si>
  <si>
    <t>Ndombele'</t>
  </si>
  <si>
    <t>Degli Innocenti</t>
  </si>
  <si>
    <t>Schouten</t>
  </si>
  <si>
    <t>Trimboli</t>
  </si>
  <si>
    <t>Miguel Veloso</t>
  </si>
  <si>
    <t>Duncan</t>
  </si>
  <si>
    <t>Obiang</t>
  </si>
  <si>
    <t>Amrabat</t>
  </si>
  <si>
    <t>Vignato</t>
  </si>
  <si>
    <t>Walace</t>
  </si>
  <si>
    <t>Machin</t>
  </si>
  <si>
    <t>Grassi</t>
  </si>
  <si>
    <t>Cipot</t>
  </si>
  <si>
    <t>Bourabia</t>
  </si>
  <si>
    <t>Castagnetti</t>
  </si>
  <si>
    <t>Agudelo</t>
  </si>
  <si>
    <t>Lopez M.</t>
  </si>
  <si>
    <t>Tameze</t>
  </si>
  <si>
    <t>Oudin</t>
  </si>
  <si>
    <t>Adli</t>
  </si>
  <si>
    <t>Gagliardini</t>
  </si>
  <si>
    <t>Sulemana I.</t>
  </si>
  <si>
    <t>Meite'</t>
  </si>
  <si>
    <t>Vignato S.</t>
  </si>
  <si>
    <t>Pickel</t>
  </si>
  <si>
    <t>Benassi</t>
  </si>
  <si>
    <t>Ilkhan</t>
  </si>
  <si>
    <t>Kastanos</t>
  </si>
  <si>
    <t>Ekdal</t>
  </si>
  <si>
    <t>Vieira</t>
  </si>
  <si>
    <t>Valoti</t>
  </si>
  <si>
    <t>Leris</t>
  </si>
  <si>
    <t>Paredes</t>
  </si>
  <si>
    <t>Fazzini</t>
  </si>
  <si>
    <t>Bakayoko</t>
  </si>
  <si>
    <t>Helgason</t>
  </si>
  <si>
    <t>Hrustic</t>
  </si>
  <si>
    <t>Cuisance</t>
  </si>
  <si>
    <t>Askildsen</t>
  </si>
  <si>
    <t>Barberis</t>
  </si>
  <si>
    <t>Bohinen</t>
  </si>
  <si>
    <t>Rincon</t>
  </si>
  <si>
    <t>Yepes</t>
  </si>
  <si>
    <t>Osimhen</t>
  </si>
  <si>
    <t>A</t>
  </si>
  <si>
    <t>Lookman</t>
  </si>
  <si>
    <t>Dybala</t>
  </si>
  <si>
    <t>Immobile</t>
  </si>
  <si>
    <t>Martinez L.</t>
  </si>
  <si>
    <t>Rafael Leao</t>
  </si>
  <si>
    <t>Berardi</t>
  </si>
  <si>
    <t>Ibrahimovic</t>
  </si>
  <si>
    <t>Simeone</t>
  </si>
  <si>
    <t>Thauvin</t>
  </si>
  <si>
    <t>Boga</t>
  </si>
  <si>
    <t>Vlahovic</t>
  </si>
  <si>
    <t>Arnautovic</t>
  </si>
  <si>
    <t>Dzeko</t>
  </si>
  <si>
    <t>Deulofeu</t>
  </si>
  <si>
    <t>Milik</t>
  </si>
  <si>
    <t>Nzola</t>
  </si>
  <si>
    <t>Dia</t>
  </si>
  <si>
    <t>Lauriente'</t>
  </si>
  <si>
    <t>Di Maria</t>
  </si>
  <si>
    <t>Abraham</t>
  </si>
  <si>
    <t>Giroud</t>
  </si>
  <si>
    <t>Gonzalez N.</t>
  </si>
  <si>
    <t>Muriel</t>
  </si>
  <si>
    <t>Hojlund</t>
  </si>
  <si>
    <t>Lozano</t>
  </si>
  <si>
    <t>Beto</t>
  </si>
  <si>
    <t>Rebic</t>
  </si>
  <si>
    <t>Mota</t>
  </si>
  <si>
    <t>Pedro</t>
  </si>
  <si>
    <t>Piatek</t>
  </si>
  <si>
    <t>Caputo</t>
  </si>
  <si>
    <t>Colombo</t>
  </si>
  <si>
    <t>Kean</t>
  </si>
  <si>
    <t>Sanabria</t>
  </si>
  <si>
    <t>Correa</t>
  </si>
  <si>
    <t>Destro</t>
  </si>
  <si>
    <t>Brekalo</t>
  </si>
  <si>
    <t>Barrow</t>
  </si>
  <si>
    <t>Ciofani D.</t>
  </si>
  <si>
    <t>Lukaku</t>
  </si>
  <si>
    <t>Cabral</t>
  </si>
  <si>
    <t>Kouame'</t>
  </si>
  <si>
    <t>Alvarez A.</t>
  </si>
  <si>
    <t>Caprari</t>
  </si>
  <si>
    <t>Okereke</t>
  </si>
  <si>
    <t>Cambiaghi</t>
  </si>
  <si>
    <t>Bonazzoli</t>
  </si>
  <si>
    <t>Verde</t>
  </si>
  <si>
    <t>Zirkzee</t>
  </si>
  <si>
    <t>Raspadori</t>
  </si>
  <si>
    <t>Origi</t>
  </si>
  <si>
    <t>Nestorovski</t>
  </si>
  <si>
    <t>Zapata D.</t>
  </si>
  <si>
    <t>Pinamonti</t>
  </si>
  <si>
    <t>Dessers</t>
  </si>
  <si>
    <t>Di Francesco F.</t>
  </si>
  <si>
    <t>Ceesay</t>
  </si>
  <si>
    <t>Jovic</t>
  </si>
  <si>
    <t>Shomurodov</t>
  </si>
  <si>
    <t>Henry</t>
  </si>
  <si>
    <t>Gabbiadini</t>
  </si>
  <si>
    <t>Sansone</t>
  </si>
  <si>
    <t>Banda</t>
  </si>
  <si>
    <t>Soule'</t>
  </si>
  <si>
    <t>Gaich</t>
  </si>
  <si>
    <t>Kallon</t>
  </si>
  <si>
    <t>Pussetto</t>
  </si>
  <si>
    <t>Botheim</t>
  </si>
  <si>
    <t>Djuric</t>
  </si>
  <si>
    <t>Pellegri</t>
  </si>
  <si>
    <t>Tsadjout</t>
  </si>
  <si>
    <t>Braaf</t>
  </si>
  <si>
    <t>Seck</t>
  </si>
  <si>
    <t>Gytkjaer</t>
  </si>
  <si>
    <t>Buonaiuto</t>
  </si>
  <si>
    <t>Solbakken</t>
  </si>
  <si>
    <t>Voelkerling Persson</t>
  </si>
  <si>
    <t>Satriano</t>
  </si>
  <si>
    <t>Defrel</t>
  </si>
  <si>
    <t>Success</t>
  </si>
  <si>
    <t>Pjaca</t>
  </si>
  <si>
    <t>Raimondo</t>
  </si>
  <si>
    <t>Petagna</t>
  </si>
  <si>
    <t>Vivaldo</t>
  </si>
  <si>
    <t>Lasagna</t>
  </si>
  <si>
    <t>Krollis</t>
  </si>
  <si>
    <t>Ngonge</t>
  </si>
  <si>
    <t>Lammers</t>
  </si>
  <si>
    <t>Quagliarella</t>
  </si>
  <si>
    <t>De Luca</t>
  </si>
  <si>
    <t>Karamoh</t>
  </si>
  <si>
    <t>Oddei</t>
  </si>
  <si>
    <t>Kaio Jorge</t>
  </si>
  <si>
    <t>Cancellieri</t>
  </si>
  <si>
    <t>Valencia D.</t>
  </si>
  <si>
    <t>Piccoli</t>
  </si>
  <si>
    <t>Montevago</t>
  </si>
  <si>
    <t>Belotti</t>
  </si>
  <si>
    <t>Afena-Gyan</t>
  </si>
  <si>
    <t>Clean sheet %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</si>
  <si>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</si>
  <si>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</si>
  <si>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</si>
  <si>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</si>
  <si>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</si>
  <si>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</si>
  <si>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</si>
  <si>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</si>
  <si>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</si>
  <si>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</si>
  <si>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</si>
  <si>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</si>
  <si>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</si>
  <si>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</si>
  <si>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</si>
  <si>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</si>
  <si>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</si>
  <si>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Quotazioni Fantacalcio Stagione 2022 23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</si>
  <si>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</si>
  <si>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</si>
  <si>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</si>
  <si>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</si>
  <si>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</si>
  <si>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</si>
  <si>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</si>
  <si>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</si>
  <si>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</si>
  <si>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</si>
  <si>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</si>
  <si>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</si>
  <si>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</si>
  <si>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</si>
  <si>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Ds;Dc;E</t>
  </si>
  <si>
    <t>Dc</t>
  </si>
  <si>
    <t>Ds;E</t>
  </si>
  <si>
    <t>Dd;Dc</t>
  </si>
  <si>
    <t>Dd;E</t>
  </si>
  <si>
    <t>Dd;Ds;E</t>
  </si>
  <si>
    <t>E;C</t>
  </si>
  <si>
    <t>E</t>
  </si>
  <si>
    <t>Dd;Ds;Dc</t>
  </si>
  <si>
    <t>Ds;Dc</t>
  </si>
  <si>
    <t>Dc;Dd</t>
  </si>
  <si>
    <t>W;A</t>
  </si>
  <si>
    <t>C;T</t>
  </si>
  <si>
    <t>T</t>
  </si>
  <si>
    <t>W</t>
  </si>
  <si>
    <t>W;T</t>
  </si>
  <si>
    <t>M;C</t>
  </si>
  <si>
    <t>T;A</t>
  </si>
  <si>
    <t>E;W</t>
  </si>
  <si>
    <t>C;W;T</t>
  </si>
  <si>
    <t>M</t>
  </si>
  <si>
    <t>E;M</t>
  </si>
  <si>
    <t>W;T;A</t>
  </si>
  <si>
    <t>Pc</t>
  </si>
  <si>
    <t>Mantra</t>
  </si>
  <si>
    <t>Corrected FV</t>
  </si>
  <si>
    <t>Lineup</t>
  </si>
  <si>
    <t>/11</t>
  </si>
  <si>
    <t>TOT FV: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</si>
</sst>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3" fillId="0" borderId="14" xfId="0" applyFont="1" applyBorder="1" applyAlignment="1">
      <alignment horizontal="center" vertical="top"/>
    </xf>
    <xf numFmtId="0" fontId="1" fillId="4" borderId="0" xfId="0" applyFont="1" applyFill="1" applyAlignment="1">
      <alignment horizontal="center"/>
    </xf>
    <xf numFmtId="0" fontId="4" fillId="0" borderId="0" xfId="2"/>
    <xf numFmtId="0" fontId="0" fillId="0" borderId="11" xfId="0" applyBorder="1"/>
    <xf numFmtId="0" fontId="1" fillId="6" borderId="0" xfId="0" applyFont="1" applyFill="1" applyAlignment="1">
      <alignment horizontal="center"/>
    </xf>
    <xf numFmtId="0" fontId="3" fillId="8" borderId="9" xfId="2" applyFont="1" applyFill="1" applyBorder="1" applyAlignment="1">
      <alignment horizontal="center"/>
    </xf>
    <xf numFmtId="0" fontId="3" fillId="8" borderId="9" xfId="2" applyFont="1" applyFill="1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  <xf numFmtId="2" fontId="0" fillId="0" borderId="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2" fontId="0" fillId="0" borderId="0" xfId="0" applyNumberFormat="1" applyAlignment="1">
      <alignment horizontal="left"/>
    </xf>
  </cellXfs>
  <cellStyles count="3">
    <cellStyle name="Collegamento ipertestuale" xfId="1" builtinId="8"/>
    <cellStyle name="Normale" xfId="0" builtinId="0"/>
    <cellStyle name="Normale 2" xfId="2" xr:uid="{28C64AF7-EBD5-428A-AADD-06830AD213DB}"/>
  </cellStyles>
  <dxfs count="6"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Avg, home)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1.5266107423170026E-32</c:v>
                </c:pt>
                <c:pt idx="1">
                  <c:v>1.8807449544313913E-32</c:v>
                </c:pt>
                <c:pt idx="2">
                  <c:v>2.3164275772652087E-32</c:v>
                </c:pt>
                <c:pt idx="3">
                  <c:v>2.8522969408498212E-32</c:v>
                </c:pt>
                <c:pt idx="4">
                  <c:v>3.5112187931949656E-32</c:v>
                </c:pt>
                <c:pt idx="5">
                  <c:v>4.3212376708878633E-32</c:v>
                </c:pt>
                <c:pt idx="6">
                  <c:v>5.3167406704569578E-32</c:v>
                </c:pt>
                <c:pt idx="7">
                  <c:v>6.5398806555781181E-32</c:v>
                </c:pt>
                <c:pt idx="8">
                  <c:v>8.0423162635903153E-32</c:v>
                </c:pt>
                <c:pt idx="9">
                  <c:v>9.8873386521432657E-32</c:v>
                </c:pt>
                <c:pt idx="10">
                  <c:v>1.2152470240138272E-31</c:v>
                </c:pt>
                <c:pt idx="11">
                  <c:v>1.4932639331779867E-31</c:v>
                </c:pt>
                <c:pt idx="12">
                  <c:v>1.8344057186370649E-31</c:v>
                </c:pt>
                <c:pt idx="13">
                  <c:v>2.2528951678727891E-31</c:v>
                </c:pt>
                <c:pt idx="14">
                  <c:v>2.7661345229836506E-31</c:v>
                </c:pt>
                <c:pt idx="15">
                  <c:v>3.3954105466670415E-31</c:v>
                </c:pt>
                <c:pt idx="16">
                  <c:v>4.1667546612784833E-31</c:v>
                </c:pt>
                <c:pt idx="17">
                  <c:v>5.1119919830346133E-31</c:v>
                </c:pt>
                <c:pt idx="18">
                  <c:v>6.2700203859183966E-31</c:v>
                </c:pt>
                <c:pt idx="19">
                  <c:v>7.6883696104150143E-31</c:v>
                </c:pt>
                <c:pt idx="20">
                  <c:v>9.4251012142516635E-31</c:v>
                </c:pt>
                <c:pt idx="21">
                  <c:v>1.1551123245539295E-30</c:v>
                </c:pt>
                <c:pt idx="22">
                  <c:v>1.4153009395255511E-30</c:v>
                </c:pt>
                <c:pt idx="23">
                  <c:v>1.7336431641501348E-30</c:v>
                </c:pt>
                <c:pt idx="24">
                  <c:v>2.1230338750187292E-30</c:v>
                </c:pt>
                <c:pt idx="25">
                  <c:v>2.5992041302951409E-30</c:v>
                </c:pt>
                <c:pt idx="26">
                  <c:v>3.1813398233095077E-30</c:v>
                </c:pt>
                <c:pt idx="27">
                  <c:v>3.8928341416280863E-30</c:v>
                </c:pt>
                <c:pt idx="28">
                  <c:v>4.7622025209497064E-30</c:v>
                </c:pt>
                <c:pt idx="29">
                  <c:v>5.8241948807087796E-30</c:v>
                </c:pt>
                <c:pt idx="30">
                  <c:v>7.1211473081730019E-30</c:v>
                </c:pt>
                <c:pt idx="31">
                  <c:v>8.7046242907054065E-30</c:v>
                </c:pt>
                <c:pt idx="32">
                  <c:v>1.0637413402969387E-29</c:v>
                </c:pt>
                <c:pt idx="33">
                  <c:v>1.2995947428146998E-29</c:v>
                </c:pt>
                <c:pt idx="34">
                  <c:v>1.587324469817942E-29</c:v>
                </c:pt>
                <c:pt idx="35">
                  <c:v>1.9382477547195471E-29</c:v>
                </c:pt>
                <c:pt idx="36">
                  <c:v>2.3661301864693029E-29</c:v>
                </c:pt>
                <c:pt idx="37">
                  <c:v>2.8877108635010389E-29</c:v>
                </c:pt>
                <c:pt idx="38">
                  <c:v>3.5233392049164298E-29</c:v>
                </c:pt>
                <c:pt idx="39">
                  <c:v>4.2977469466802805E-29</c:v>
                </c:pt>
                <c:pt idx="40">
                  <c:v>5.2409837625687876E-29</c:v>
                </c:pt>
                <c:pt idx="41">
                  <c:v>6.3895508778874039E-29</c:v>
                </c:pt>
                <c:pt idx="42">
                  <c:v>7.787774195229596E-29</c:v>
                </c:pt>
                <c:pt idx="43">
                  <c:v>9.4894670785637111E-29</c:v>
                </c:pt>
                <c:pt idx="44">
                  <c:v>1.1559943342209085E-28</c:v>
                </c:pt>
                <c:pt idx="45">
                  <c:v>1.4078453529218708E-28</c:v>
                </c:pt>
                <c:pt idx="46">
                  <c:v>1.7141132674240352E-28</c:v>
                </c:pt>
                <c:pt idx="47">
                  <c:v>2.0864565946802406E-28</c:v>
                </c:pt>
                <c:pt idx="48">
                  <c:v>2.5390100496721079E-28</c:v>
                </c:pt>
                <c:pt idx="49">
                  <c:v>3.0889058219583333E-28</c:v>
                </c:pt>
                <c:pt idx="50">
                  <c:v>3.7569035935712645E-28</c:v>
                </c:pt>
                <c:pt idx="51">
                  <c:v>4.56815177127501E-28</c:v>
                </c:pt>
                <c:pt idx="52">
                  <c:v>5.5531070065870932E-28</c:v>
                </c:pt>
                <c:pt idx="53">
                  <c:v>6.7486446083825881E-28</c:v>
                </c:pt>
                <c:pt idx="54">
                  <c:v>8.1993991063775917E-28</c:v>
                </c:pt>
                <c:pt idx="55">
                  <c:v>9.9593822171351658E-28</c:v>
                </c:pt>
                <c:pt idx="56">
                  <c:v>1.2093935073885812E-27</c:v>
                </c:pt>
                <c:pt idx="57">
                  <c:v>1.4682083121745237E-27</c:v>
                </c:pt>
                <c:pt idx="58">
                  <c:v>1.7819375941345889E-27</c:v>
                </c:pt>
                <c:pt idx="59">
                  <c:v>2.1621310906927613E-27</c:v>
                </c:pt>
                <c:pt idx="60">
                  <c:v>2.6227459556386936E-27</c:v>
                </c:pt>
                <c:pt idx="61">
                  <c:v>3.1806439523530084E-27</c:v>
                </c:pt>
                <c:pt idx="62">
                  <c:v>3.8561903627528288E-27</c:v>
                </c:pt>
                <c:pt idx="63">
                  <c:v>4.6739752200900518E-27</c:v>
                </c:pt>
                <c:pt idx="64">
                  <c:v>5.6636816068246338E-27</c:v>
                </c:pt>
                <c:pt idx="65">
                  <c:v>6.8611307133371591E-27</c:v>
                </c:pt>
                <c:pt idx="66">
                  <c:v>8.3095392894385576E-27</c:v>
                </c:pt>
                <c:pt idx="67">
                  <c:v>1.006103223144939E-26</c:v>
                </c:pt>
                <c:pt idx="68">
                  <c:v>1.2178461562027173E-26</c:v>
                </c:pt>
                <c:pt idx="69">
                  <c:v>1.4737593254258687E-26</c:v>
                </c:pt>
                <c:pt idx="70">
                  <c:v>1.7829735550844743E-26</c:v>
                </c:pt>
                <c:pt idx="71">
                  <c:v>2.1564897025736751E-26</c:v>
                </c:pt>
                <c:pt idx="72">
                  <c:v>2.6075580094090937E-26</c:v>
                </c:pt>
                <c:pt idx="73">
                  <c:v>3.1521336554617959E-26</c:v>
                </c:pt>
                <c:pt idx="74">
                  <c:v>3.8094236701060489E-26</c:v>
                </c:pt>
                <c:pt idx="75">
                  <c:v>4.6025433368685563E-26</c:v>
                </c:pt>
                <c:pt idx="76">
                  <c:v>5.5593037906149647E-26</c:v>
                </c:pt>
                <c:pt idx="77">
                  <c:v>6.7131567628411148E-26</c:v>
                </c:pt>
                <c:pt idx="78">
                  <c:v>8.1043275110464695E-26</c:v>
                </c:pt>
                <c:pt idx="79">
                  <c:v>9.7811730343691191E-26</c:v>
                </c:pt>
                <c:pt idx="80">
                  <c:v>1.1801809915093588E-25</c:v>
                </c:pt>
                <c:pt idx="81">
                  <c:v>1.4236064761093538E-25</c:v>
                </c:pt>
                <c:pt idx="82">
                  <c:v>1.7167810521606851E-25</c:v>
                </c:pt>
                <c:pt idx="83">
                  <c:v>2.0697764226323308E-25</c:v>
                </c:pt>
                <c:pt idx="84">
                  <c:v>2.4946836334228574E-25</c:v>
                </c:pt>
                <c:pt idx="85">
                  <c:v>3.0060139314228945E-25</c:v>
                </c:pt>
                <c:pt idx="86">
                  <c:v>3.6211783853450311E-25</c:v>
                </c:pt>
                <c:pt idx="87">
                  <c:v>4.3610615826078559E-25</c:v>
                </c:pt>
                <c:pt idx="88">
                  <c:v>5.2507076608698208E-25</c:v>
                </c:pt>
                <c:pt idx="89">
                  <c:v>6.3201404373909759E-25</c:v>
                </c:pt>
                <c:pt idx="90">
                  <c:v>7.60534357052487E-25</c:v>
                </c:pt>
                <c:pt idx="91">
                  <c:v>9.14943164812766E-25</c:v>
                </c:pt>
                <c:pt idx="92">
                  <c:v>1.1004048996142521E-24</c:v>
                </c:pt>
                <c:pt idx="93">
                  <c:v>1.3231040013756759E-24</c:v>
                </c:pt>
                <c:pt idx="94">
                  <c:v>1.5904443174633909E-24</c:v>
                </c:pt>
                <c:pt idx="95">
                  <c:v>1.9112870735300102E-24</c:v>
                </c:pt>
                <c:pt idx="96">
                  <c:v>2.2962347950379816E-24</c:v>
                </c:pt>
                <c:pt idx="97">
                  <c:v>2.7579699559052033E-24</c:v>
                </c:pt>
                <c:pt idx="98">
                  <c:v>3.3116587879100112E-24</c:v>
                </c:pt>
                <c:pt idx="99">
                  <c:v>3.9754326515594814E-24</c:v>
                </c:pt>
                <c:pt idx="100">
                  <c:v>4.770961702066424E-24</c:v>
                </c:pt>
                <c:pt idx="101">
                  <c:v>5.7241383515467205E-24</c:v>
                </c:pt>
                <c:pt idx="102">
                  <c:v>6.8658913089384967E-24</c:v>
                </c:pt>
                <c:pt idx="103">
                  <c:v>8.2331548678131385E-24</c:v>
                </c:pt>
                <c:pt idx="104">
                  <c:v>9.870022719780823E-24</c:v>
                </c:pt>
                <c:pt idx="105">
                  <c:v>1.1829121028794034E-23</c:v>
                </c:pt>
                <c:pt idx="106">
                  <c:v>1.4173241964593514E-23</c:v>
                </c:pt>
                <c:pt idx="107">
                  <c:v>1.6977286545373082E-23</c:v>
                </c:pt>
                <c:pt idx="108">
                  <c:v>2.0330574693607566E-23</c:v>
                </c:pt>
                <c:pt idx="109">
                  <c:v>2.4339591124429114E-23</c:v>
                </c:pt>
                <c:pt idx="110">
                  <c:v>2.9131248354579623E-23</c:v>
                </c:pt>
                <c:pt idx="111">
                  <c:v>3.4856763106821234E-23</c:v>
                </c:pt>
                <c:pt idx="112">
                  <c:v>4.169626009218352E-23</c:v>
                </c:pt>
                <c:pt idx="113">
                  <c:v>4.9864238085183848E-23</c:v>
                </c:pt>
                <c:pt idx="114">
                  <c:v>5.96160579294644E-23</c:v>
                </c:pt>
                <c:pt idx="115">
                  <c:v>7.1255641316818666E-23</c:v>
                </c:pt>
                <c:pt idx="116">
                  <c:v>8.5144603651745808E-23</c:v>
                </c:pt>
                <c:pt idx="117">
                  <c:v>1.0171308501333994E-22</c:v>
                </c:pt>
                <c:pt idx="118">
                  <c:v>1.2147259123384655E-22</c:v>
                </c:pt>
                <c:pt idx="119">
                  <c:v>1.4503121375428366E-22</c:v>
                </c:pt>
                <c:pt idx="120">
                  <c:v>1.731116637013971E-22</c:v>
                </c:pt>
                <c:pt idx="121">
                  <c:v>2.0657263436720429E-22</c:v>
                </c:pt>
                <c:pt idx="122">
                  <c:v>2.4643409906317564E-22</c:v>
                </c:pt>
                <c:pt idx="123">
                  <c:v>2.9390726062648034E-22</c:v>
                </c:pt>
                <c:pt idx="124">
                  <c:v>3.5042999764762567E-22</c:v>
                </c:pt>
                <c:pt idx="125">
                  <c:v>4.1770880404458053E-22</c:v>
                </c:pt>
                <c:pt idx="126">
                  <c:v>4.9776839711100338E-22</c:v>
                </c:pt>
                <c:pt idx="127">
                  <c:v>5.9301037911735271E-22</c:v>
                </c:pt>
                <c:pt idx="128">
                  <c:v>7.0628258460304742E-22</c:v>
                </c:pt>
                <c:pt idx="129">
                  <c:v>8.4096103597630976E-22</c:v>
                </c:pt>
                <c:pt idx="130">
                  <c:v>1.0010467715978945E-21</c:v>
                </c:pt>
                <c:pt idx="131">
                  <c:v>1.1912802119071307E-21</c:v>
                </c:pt>
                <c:pt idx="132">
                  <c:v>1.4172762008401777E-21</c:v>
                </c:pt>
                <c:pt idx="133">
                  <c:v>1.6856834136497666E-21</c:v>
                </c:pt>
                <c:pt idx="134">
                  <c:v>2.0043724728362486E-21</c:v>
                </c:pt>
                <c:pt idx="135">
                  <c:v>2.3826578774067341E-21</c:v>
                </c:pt>
                <c:pt idx="136">
                  <c:v>2.8315597467471785E-21</c:v>
                </c:pt>
                <c:pt idx="137">
                  <c:v>3.3641124316059107E-21</c:v>
                </c:pt>
                <c:pt idx="138">
                  <c:v>3.9957282774918982E-21</c:v>
                </c:pt>
                <c:pt idx="139">
                  <c:v>4.7446262713705165E-21</c:v>
                </c:pt>
                <c:pt idx="140">
                  <c:v>5.6323369962575309E-21</c:v>
                </c:pt>
                <c:pt idx="141">
                  <c:v>6.6842973037977491E-21</c:v>
                </c:pt>
                <c:pt idx="142">
                  <c:v>7.9305504396819968E-21</c:v>
                </c:pt>
                <c:pt idx="143">
                  <c:v>9.4065700794309706E-21</c:v>
                </c:pt>
                <c:pt idx="144">
                  <c:v>1.1154229919427953E-20</c:v>
                </c:pt>
                <c:pt idx="145">
                  <c:v>1.322294419780283E-20</c:v>
                </c:pt>
                <c:pt idx="146">
                  <c:v>1.567100888322736E-20</c:v>
                </c:pt>
                <c:pt idx="147">
                  <c:v>1.8567178372953584E-20</c:v>
                </c:pt>
                <c:pt idx="148">
                  <c:v>2.1992518508595642E-20</c:v>
                </c:pt>
                <c:pt idx="149">
                  <c:v>2.6042583690486394E-20</c:v>
                </c:pt>
                <c:pt idx="150">
                  <c:v>3.0829974021921565E-20</c:v>
                </c:pt>
                <c:pt idx="151">
                  <c:v>3.6487337931292948E-20</c:v>
                </c:pt>
                <c:pt idx="152">
                  <c:v>4.3170896835249467E-20</c:v>
                </c:pt>
                <c:pt idx="153">
                  <c:v>5.1064581379840445E-20</c:v>
                </c:pt>
                <c:pt idx="154">
                  <c:v>6.0384883940440994E-20</c:v>
                </c:pt>
                <c:pt idx="155">
                  <c:v>7.1386549720101431E-20</c:v>
                </c:pt>
                <c:pt idx="156">
                  <c:v>8.4369249395334865E-20</c:v>
                </c:pt>
                <c:pt idx="157">
                  <c:v>9.9685400266634405E-20</c:v>
                </c:pt>
                <c:pt idx="158">
                  <c:v>1.1774933087644344E-19</c:v>
                </c:pt>
                <c:pt idx="159">
                  <c:v>1.3904801666908673E-19</c:v>
                </c:pt>
                <c:pt idx="160">
                  <c:v>1.6415365226033008E-19</c:v>
                </c:pt>
                <c:pt idx="161">
                  <c:v>1.9373837013552871E-19</c:v>
                </c:pt>
                <c:pt idx="162">
                  <c:v>2.2859146708174832E-19</c:v>
                </c:pt>
                <c:pt idx="163">
                  <c:v>2.696395596063915E-19</c:v>
                </c:pt>
                <c:pt idx="164">
                  <c:v>3.1797015929882076E-19</c:v>
                </c:pt>
                <c:pt idx="165">
                  <c:v>3.7485924019427062E-19</c:v>
                </c:pt>
                <c:pt idx="166">
                  <c:v>4.4180346444823134E-19</c:v>
                </c:pt>
                <c:pt idx="167">
                  <c:v>5.2055784219843287E-19</c:v>
                </c:pt>
                <c:pt idx="168">
                  <c:v>6.1317972880029514E-19</c:v>
                </c:pt>
                <c:pt idx="169">
                  <c:v>7.2208021044850679E-19</c:v>
                </c:pt>
                <c:pt idx="170">
                  <c:v>8.5008410089282275E-19</c:v>
                </c:pt>
                <c:pt idx="171">
                  <c:v>1.0004999712588195E-18</c:v>
                </c:pt>
                <c:pt idx="172">
                  <c:v>1.1772018661591436E-18</c:v>
                </c:pt>
                <c:pt idx="173">
                  <c:v>1.3847246275950519E-18</c:v>
                </c:pt>
                <c:pt idx="174">
                  <c:v>1.6283750592094746E-18</c:v>
                </c:pt>
                <c:pt idx="175">
                  <c:v>1.9143615240028979E-18</c:v>
                </c:pt>
                <c:pt idx="176">
                  <c:v>2.249944986694828E-18</c:v>
                </c:pt>
                <c:pt idx="177">
                  <c:v>2.6436149959499191E-18</c:v>
                </c:pt>
                <c:pt idx="178">
                  <c:v>3.1052946626253338E-18</c:v>
                </c:pt>
                <c:pt idx="179">
                  <c:v>3.6465793393046659E-18</c:v>
                </c:pt>
                <c:pt idx="180">
                  <c:v>4.2810144580477504E-18</c:v>
                </c:pt>
                <c:pt idx="181">
                  <c:v>5.0244188526517969E-18</c:v>
                </c:pt>
                <c:pt idx="182">
                  <c:v>5.8952608976199464E-18</c:v>
                </c:pt>
                <c:pt idx="183">
                  <c:v>6.9150959589636051E-18</c:v>
                </c:pt>
                <c:pt idx="184">
                  <c:v>8.1090749961495092E-18</c:v>
                </c:pt>
                <c:pt idx="185">
                  <c:v>9.5065357085095881E-18</c:v>
                </c:pt>
                <c:pt idx="186">
                  <c:v>1.1141689413097779E-17</c:v>
                </c:pt>
                <c:pt idx="187">
                  <c:v>1.3054418914624167E-17</c:v>
                </c:pt>
                <c:pt idx="188">
                  <c:v>1.5291205019360834E-17</c:v>
                </c:pt>
                <c:pt idx="189">
                  <c:v>1.7906202107040811E-17</c:v>
                </c:pt>
                <c:pt idx="190">
                  <c:v>2.0962486359818191E-17</c:v>
                </c:pt>
                <c:pt idx="191">
                  <c:v>2.4533503921196245E-17</c:v>
                </c:pt>
                <c:pt idx="192">
                  <c:v>2.8704750494473014E-17</c:v>
                </c:pt>
                <c:pt idx="193">
                  <c:v>3.3575718771296658E-17</c:v>
                </c:pt>
                <c:pt idx="194">
                  <c:v>3.9262155707415099E-17</c:v>
                </c:pt>
                <c:pt idx="195">
                  <c:v>4.5898678140642386E-17</c:v>
                </c:pt>
                <c:pt idx="196">
                  <c:v>5.3641802708011346E-17</c:v>
                </c:pt>
                <c:pt idx="197">
                  <c:v>6.2673454606298637E-17</c:v>
                </c:pt>
                <c:pt idx="198">
                  <c:v>7.320502961908984E-17</c:v>
                </c:pt>
                <c:pt idx="199">
                  <c:v>8.5482095207277803E-17</c:v>
                </c:pt>
                <c:pt idx="200">
                  <c:v>9.9789829522178552E-17</c:v>
                </c:pt>
                <c:pt idx="201">
                  <c:v>1.1645931223418052E-16</c:v>
                </c:pt>
                <c:pt idx="202">
                  <c:v>1.3587479833438671E-16</c:v>
                </c:pt>
                <c:pt idx="203">
                  <c:v>1.584821259029384E-16</c:v>
                </c:pt>
                <c:pt idx="204">
                  <c:v>1.8479843162067492E-16</c:v>
                </c:pt>
                <c:pt idx="205">
                  <c:v>2.1542337395605746E-16</c:v>
                </c:pt>
                <c:pt idx="206">
                  <c:v>2.5105209396799976E-16</c:v>
                </c:pt>
                <c:pt idx="207">
                  <c:v>2.9249017811302604E-16</c:v>
                </c:pt>
                <c:pt idx="208">
                  <c:v>3.4067092692439517E-16</c:v>
                </c:pt>
                <c:pt idx="209">
                  <c:v>3.9667527872909798E-16</c:v>
                </c:pt>
                <c:pt idx="210">
                  <c:v>4.6175478944966813E-16</c:v>
                </c:pt>
                <c:pt idx="211">
                  <c:v>5.3735812901197889E-16</c:v>
                </c:pt>
                <c:pt idx="212">
                  <c:v>6.2516162298196343E-16</c:v>
                </c:pt>
                <c:pt idx="213">
                  <c:v>7.2710444602171816E-16</c:v>
                </c:pt>
                <c:pt idx="214">
                  <c:v>8.4542916304005237E-16</c:v>
                </c:pt>
                <c:pt idx="215">
                  <c:v>9.8272841599758895E-16</c:v>
                </c:pt>
                <c:pt idx="216">
                  <c:v>1.1419986711862707E-15</c:v>
                </c:pt>
                <c:pt idx="217">
                  <c:v>1.3267020753229039E-15</c:v>
                </c:pt>
                <c:pt idx="218">
                  <c:v>1.5408376215392607E-15</c:v>
                </c:pt>
                <c:pt idx="219">
                  <c:v>1.7890230007408188E-15</c:v>
                </c:pt>
                <c:pt idx="220">
                  <c:v>2.0765887131712993E-15</c:v>
                </c:pt>
                <c:pt idx="221">
                  <c:v>2.4096862424780407E-15</c:v>
                </c:pt>
                <c:pt idx="222">
                  <c:v>2.7954123544807348E-15</c:v>
                </c:pt>
                <c:pt idx="223">
                  <c:v>3.2419518791203355E-15</c:v>
                </c:pt>
                <c:pt idx="224">
                  <c:v>3.7587416723029277E-15</c:v>
                </c:pt>
                <c:pt idx="225">
                  <c:v>4.3566588399104732E-15</c:v>
                </c:pt>
                <c:pt idx="226">
                  <c:v>5.0482367458426754E-15</c:v>
                </c:pt>
                <c:pt idx="227">
                  <c:v>5.8479128268172132E-15</c:v>
                </c:pt>
                <c:pt idx="228">
                  <c:v>6.7723128073022678E-15</c:v>
                </c:pt>
                <c:pt idx="229">
                  <c:v>7.8405765577178821E-15</c:v>
                </c:pt>
                <c:pt idx="230">
                  <c:v>9.0747315790463377E-15</c:v>
                </c:pt>
                <c:pt idx="231">
                  <c:v>1.0500120938238096E-14</c:v>
                </c:pt>
                <c:pt idx="232">
                  <c:v>1.2145893437227556E-14</c:v>
                </c:pt>
                <c:pt idx="233">
                  <c:v>1.4045564886786912E-14</c:v>
                </c:pt>
                <c:pt idx="234">
                  <c:v>1.6237660595008038E-14</c:v>
                </c:pt>
                <c:pt idx="235">
                  <c:v>1.8766450586786899E-14</c:v>
                </c:pt>
                <c:pt idx="236">
                  <c:v>2.1682790669428195E-14</c:v>
                </c:pt>
                <c:pt idx="237">
                  <c:v>2.5045084274594639E-14</c:v>
                </c:pt>
                <c:pt idx="238">
                  <c:v>2.8920382067461642E-14</c:v>
                </c:pt>
                <c:pt idx="239">
                  <c:v>3.3385638651942761E-14</c:v>
                </c:pt>
                <c:pt idx="240">
                  <c:v>3.852914835557024E-14</c:v>
                </c:pt>
                <c:pt idx="241">
                  <c:v>4.4452185083907544E-14</c:v>
                </c:pt>
                <c:pt idx="242">
                  <c:v>5.1270874646622714E-14</c:v>
                </c:pt>
                <c:pt idx="243">
                  <c:v>5.9118331823078658E-14</c:v>
                </c:pt>
                <c:pt idx="244">
                  <c:v>6.8147098811576058E-14</c:v>
                </c:pt>
                <c:pt idx="245">
                  <c:v>7.8531926668432164E-14</c:v>
                </c:pt>
                <c:pt idx="246">
                  <c:v>9.0472946954047108E-14</c:v>
                </c:pt>
                <c:pt idx="247">
                  <c:v>1.0419928715824768E-13</c:v>
                </c:pt>
                <c:pt idx="248">
                  <c:v>1.1997319065975493E-13</c:v>
                </c:pt>
                <c:pt idx="249">
                  <c:v>1.3809471010800348E-13</c:v>
                </c:pt>
                <c:pt idx="250">
                  <c:v>1.5890705229537477E-13</c:v>
                </c:pt>
                <c:pt idx="251">
                  <c:v>1.8280266297478283E-13</c:v>
                </c:pt>
                <c:pt idx="252">
                  <c:v>2.1023015180547718E-13</c:v>
                </c:pt>
                <c:pt idx="253">
                  <c:v>2.4170217084964679E-13</c:v>
                </c:pt>
                <c:pt idx="254">
                  <c:v>2.7780437499466638E-13</c:v>
                </c:pt>
                <c:pt idx="255">
                  <c:v>3.1920560954900944E-13</c:v>
                </c:pt>
                <c:pt idx="256">
                  <c:v>3.6666948928303708E-13</c:v>
                </c:pt>
                <c:pt idx="257">
                  <c:v>4.2106755464870354E-13</c:v>
                </c:pt>
                <c:pt idx="258">
                  <c:v>4.8339421509717186E-13</c:v>
                </c:pt>
                <c:pt idx="259">
                  <c:v>5.5478371667563854E-13</c:v>
                </c:pt>
                <c:pt idx="260">
                  <c:v>6.365294017693808E-13</c:v>
                </c:pt>
                <c:pt idx="261">
                  <c:v>7.3010556344299031E-13</c:v>
                </c:pt>
                <c:pt idx="262">
                  <c:v>8.371922357215255E-13</c:v>
                </c:pt>
                <c:pt idx="263">
                  <c:v>9.5970330495145178E-13</c:v>
                </c:pt>
                <c:pt idx="264">
                  <c:v>1.0998183765977635E-12</c:v>
                </c:pt>
                <c:pt idx="265">
                  <c:v>1.2600188872272179E-12</c:v>
                </c:pt>
                <c:pt idx="266">
                  <c:v>1.4431290136080724E-12</c:v>
                </c:pt>
                <c:pt idx="267">
                  <c:v>1.6523620008044772E-12</c:v>
                </c:pt>
                <c:pt idx="268">
                  <c:v>1.8913726096328233E-12</c:v>
                </c:pt>
                <c:pt idx="269">
                  <c:v>2.1643164720013994E-12</c:v>
                </c:pt>
                <c:pt idx="270">
                  <c:v>2.4759172415781881E-12</c:v>
                </c:pt>
                <c:pt idx="271">
                  <c:v>2.8315425381861501E-12</c:v>
                </c:pt>
                <c:pt idx="272">
                  <c:v>3.2372898088185472E-12</c:v>
                </c:pt>
                <c:pt idx="273">
                  <c:v>3.7000833676447516E-12</c:v>
                </c:pt>
                <c:pt idx="274">
                  <c:v>4.2277840337025862E-12</c:v>
                </c:pt>
                <c:pt idx="275">
                  <c:v>4.8293129601485427E-12</c:v>
                </c:pt>
                <c:pt idx="276">
                  <c:v>5.5147914449536326E-12</c:v>
                </c:pt>
                <c:pt idx="277">
                  <c:v>6.2956987325046434E-12</c:v>
                </c:pt>
                <c:pt idx="278">
                  <c:v>7.1850500610783342E-12</c:v>
                </c:pt>
                <c:pt idx="279">
                  <c:v>8.1975974859410435E-12</c:v>
                </c:pt>
                <c:pt idx="280">
                  <c:v>9.3500563148550367E-12</c:v>
                </c:pt>
                <c:pt idx="281">
                  <c:v>1.0661360336033616E-11</c:v>
                </c:pt>
                <c:pt idx="282">
                  <c:v>1.2152949402159335E-11</c:v>
                </c:pt>
                <c:pt idx="283">
                  <c:v>1.3849093362143791E-11</c:v>
                </c:pt>
                <c:pt idx="284">
                  <c:v>1.5777256810622895E-11</c:v>
                </c:pt>
                <c:pt idx="285">
                  <c:v>1.7968509658434452E-11</c:v>
                </c:pt>
                <c:pt idx="286">
                  <c:v>2.0457989122726133E-11</c:v>
                </c:pt>
                <c:pt idx="287">
                  <c:v>2.3285419398618211E-11</c:v>
                </c:pt>
                <c:pt idx="288">
                  <c:v>2.6495696014194503E-11</c:v>
                </c:pt>
                <c:pt idx="289">
                  <c:v>3.0139542694863043E-11</c:v>
                </c:pt>
                <c:pt idx="290">
                  <c:v>3.4274249480416236E-11</c:v>
                </c:pt>
                <c:pt idx="291">
                  <c:v>3.8964501860926513E-11</c:v>
                </c:pt>
                <c:pt idx="292">
                  <c:v>4.4283311833757881E-11</c:v>
                </c:pt>
                <c:pt idx="293">
                  <c:v>5.0313063050323597E-11</c:v>
                </c:pt>
                <c:pt idx="294">
                  <c:v>5.7146683626766688E-11</c:v>
                </c:pt>
                <c:pt idx="295">
                  <c:v>6.4888961757787212E-11</c:v>
                </c:pt>
                <c:pt idx="296">
                  <c:v>7.365802100949285E-11</c:v>
                </c:pt>
                <c:pt idx="297">
                  <c:v>8.3586974097711838E-11</c:v>
                </c:pt>
                <c:pt idx="298">
                  <c:v>9.4825776100458063E-11</c:v>
                </c:pt>
                <c:pt idx="299">
                  <c:v>1.0754330043160925E-10</c:v>
                </c:pt>
                <c:pt idx="300">
                  <c:v>1.2192966354082917E-10</c:v>
                </c:pt>
                <c:pt idx="301">
                  <c:v>1.381988272297704E-10</c:v>
                </c:pt>
                <c:pt idx="302">
                  <c:v>1.5659151071801232E-10</c:v>
                </c:pt>
                <c:pt idx="303">
                  <c:v>1.7737844818394374E-10</c:v>
                </c:pt>
                <c:pt idx="304">
                  <c:v>2.0086403148758262E-10</c:v>
                </c:pt>
                <c:pt idx="305">
                  <c:v>2.2739038218390061E-10</c:v>
                </c:pt>
                <c:pt idx="306">
                  <c:v>2.5734190181583117E-10</c:v>
                </c:pt>
                <c:pt idx="307">
                  <c:v>2.9115035486585747E-10</c:v>
                </c:pt>
                <c:pt idx="308">
                  <c:v>3.2930054471060061E-10</c:v>
                </c:pt>
                <c:pt idx="309">
                  <c:v>3.7233664951380794E-10</c:v>
                </c:pt>
                <c:pt idx="310">
                  <c:v>4.2086929227687001E-10</c:v>
                </c:pt>
                <c:pt idx="311">
                  <c:v>4.7558342731014617E-10</c:v>
                </c:pt>
                <c:pt idx="312">
                  <c:v>5.3724713426199125E-10</c:v>
                </c:pt>
                <c:pt idx="313">
                  <c:v>6.0672142065041436E-10</c:v>
                </c:pt>
                <c:pt idx="314">
                  <c:v>6.8497114463584149E-10</c:v>
                </c:pt>
                <c:pt idx="315">
                  <c:v>7.7307718169876587E-10</c:v>
                </c:pt>
                <c:pt idx="316">
                  <c:v>8.7224997201536108E-10</c:v>
                </c:pt>
                <c:pt idx="317">
                  <c:v>9.8384459977667571E-10</c:v>
                </c:pt>
                <c:pt idx="318">
                  <c:v>1.1093775716499256E-9</c:v>
                </c:pt>
                <c:pt idx="319">
                  <c:v>1.2505454790785914E-9</c:v>
                </c:pt>
                <c:pt idx="320">
                  <c:v>1.4092457484375389E-9</c:v>
                </c:pt>
                <c:pt idx="321">
                  <c:v>1.5875997042424606E-9</c:v>
                </c:pt>
                <c:pt idx="322">
                  <c:v>1.7879781939430877E-9</c:v>
                </c:pt>
                <c:pt idx="323">
                  <c:v>2.0130300484493776E-9</c:v>
                </c:pt>
                <c:pt idx="324">
                  <c:v>2.2657136806502006E-9</c:v>
                </c:pt>
                <c:pt idx="325">
                  <c:v>2.5493321551117125E-9</c:v>
                </c:pt>
                <c:pt idx="326">
                  <c:v>2.8675720959799482E-9</c:v>
                </c:pt>
                <c:pt idx="327">
                  <c:v>3.2245468373480486E-9</c:v>
                </c:pt>
                <c:pt idx="328">
                  <c:v>3.6248442610330034E-9</c:v>
                </c:pt>
                <c:pt idx="329">
                  <c:v>4.0735798114275662E-9</c:v>
                </c:pt>
                <c:pt idx="330">
                  <c:v>4.5764552259719602E-9</c:v>
                </c:pt>
                <c:pt idx="331">
                  <c:v>5.1398235733679384E-9</c:v>
                </c:pt>
                <c:pt idx="332">
                  <c:v>5.7707612502479846E-9</c:v>
                </c:pt>
                <c:pt idx="333">
                  <c:v>6.4771476511696373E-9</c:v>
                </c:pt>
                <c:pt idx="334">
                  <c:v>7.2677532968472028E-9</c:v>
                </c:pt>
                <c:pt idx="335">
                  <c:v>8.1523372821887409E-9</c:v>
                </c:pt>
                <c:pt idx="336">
                  <c:v>9.1417549893913257E-9</c:v>
                </c:pt>
                <c:pt idx="337">
                  <c:v>1.02480771026527E-8</c:v>
                </c:pt>
                <c:pt idx="338">
                  <c:v>1.1484721060922051E-8</c:v>
                </c:pt>
                <c:pt idx="339">
                  <c:v>1.2866596193703231E-8</c:v>
                </c:pt>
                <c:pt idx="340">
                  <c:v>1.4410263903673224E-8</c:v>
                </c:pt>
                <c:pt idx="341">
                  <c:v>1.613411438909824E-8</c:v>
                </c:pt>
                <c:pt idx="342">
                  <c:v>1.8058561539763542E-8</c:v>
                </c:pt>
                <c:pt idx="343">
                  <c:v>2.0206257793503067E-8</c:v>
                </c:pt>
                <c:pt idx="344">
                  <c:v>2.2602330907203119E-8</c:v>
                </c:pt>
                <c:pt idx="345">
                  <c:v>2.5274644777579513E-8</c:v>
                </c:pt>
                <c:pt idx="346">
                  <c:v>2.8254086644349292E-8</c:v>
                </c:pt>
                <c:pt idx="347">
                  <c:v>3.1574883222816459E-8</c:v>
                </c:pt>
                <c:pt idx="348">
                  <c:v>3.527494854549884E-8</c:v>
                </c:pt>
                <c:pt idx="349">
                  <c:v>3.9396266545577471E-8</c:v>
                </c:pt>
                <c:pt idx="350">
                  <c:v>4.3985311688754276E-8</c:v>
                </c:pt>
                <c:pt idx="351">
                  <c:v>4.9093511257849266E-8</c:v>
                </c:pt>
                <c:pt idx="352">
                  <c:v>5.4777753216652023E-8</c:v>
                </c:pt>
                <c:pt idx="353">
                  <c:v>6.1100943929109848E-8</c:v>
                </c:pt>
                <c:pt idx="354">
                  <c:v>6.8132620387476297E-8</c:v>
                </c:pt>
                <c:pt idx="355">
                  <c:v>7.5949622013318224E-8</c:v>
                </c:pt>
                <c:pt idx="356">
                  <c:v>8.4636827537396612E-8</c:v>
                </c:pt>
                <c:pt idx="357">
                  <c:v>9.4287962942856221E-8</c:v>
                </c:pt>
                <c:pt idx="358">
                  <c:v>1.0500648697470171E-7</c:v>
                </c:pt>
                <c:pt idx="359">
                  <c:v>1.1690656127553664E-7</c:v>
                </c:pt>
                <c:pt idx="360">
                  <c:v>1.3011411281215417E-7</c:v>
                </c:pt>
                <c:pt idx="361">
                  <c:v>1.4476799690678789E-7</c:v>
                </c:pt>
                <c:pt idx="362">
                  <c:v>1.6102126988947768E-7</c:v>
                </c:pt>
                <c:pt idx="363">
                  <c:v>1.7904258114341068E-7</c:v>
                </c:pt>
                <c:pt idx="364">
                  <c:v>1.9901769512925291E-7</c:v>
                </c:pt>
                <c:pt idx="365">
                  <c:v>2.2115115485156153E-7</c:v>
                </c:pt>
                <c:pt idx="366">
                  <c:v>2.4566809917301563E-7</c:v>
                </c:pt>
                <c:pt idx="367">
                  <c:v>2.7281624739634177E-7</c:v>
                </c:pt>
                <c:pt idx="368">
                  <c:v>3.0286806562363376E-7</c:v>
                </c:pt>
                <c:pt idx="369">
                  <c:v>3.3612313057300571E-7</c:v>
                </c:pt>
                <c:pt idx="370">
                  <c:v>3.7291070778913501E-7</c:v>
                </c:pt>
                <c:pt idx="371">
                  <c:v>4.1359256253123076E-7</c:v>
                </c:pt>
                <c:pt idx="372">
                  <c:v>4.5856602306875635E-7</c:v>
                </c:pt>
                <c:pt idx="373">
                  <c:v>5.0826731766089438E-7</c:v>
                </c:pt>
                <c:pt idx="374">
                  <c:v>5.631752081555301E-7</c:v>
                </c:pt>
                <c:pt idx="375">
                  <c:v>6.2381494491776672E-7</c:v>
                </c:pt>
                <c:pt idx="376">
                  <c:v>6.9076256969541169E-7</c:v>
                </c:pt>
                <c:pt idx="377">
                  <c:v>7.6464959505640675E-7</c:v>
                </c:pt>
                <c:pt idx="378">
                  <c:v>8.4616809120022135E-7</c:v>
                </c:pt>
                <c:pt idx="379">
                  <c:v>9.3607621326064583E-7</c:v>
                </c:pt>
                <c:pt idx="380">
                  <c:v>1.0352042046796392E-6</c:v>
                </c:pt>
                <c:pt idx="381">
                  <c:v>1.1444609148672682E-6</c:v>
                </c:pt>
                <c:pt idx="382">
                  <c:v>1.2648408721625932E-6</c:v>
                </c:pt>
                <c:pt idx="383">
                  <c:v>1.3974319560941766E-6</c:v>
                </c:pt>
                <c:pt idx="384">
                  <c:v>1.5434237161142232E-6</c:v>
                </c:pt>
                <c:pt idx="385">
                  <c:v>1.7041163873575446E-6</c:v>
                </c:pt>
                <c:pt idx="386">
                  <c:v>1.8809306575537224E-6</c:v>
                </c:pt>
                <c:pt idx="387">
                  <c:v>2.0754182430435738E-6</c:v>
                </c:pt>
                <c:pt idx="388">
                  <c:v>2.2892733358720753E-6</c:v>
                </c:pt>
                <c:pt idx="389">
                  <c:v>2.5243449882290439E-6</c:v>
                </c:pt>
                <c:pt idx="390">
                  <c:v>2.7826505050296034E-6</c:v>
                </c:pt>
                <c:pt idx="391">
                  <c:v>3.0663899202442155E-6</c:v>
                </c:pt>
                <c:pt idx="392">
                  <c:v>3.3779616376545415E-6</c:v>
                </c:pt>
                <c:pt idx="393">
                  <c:v>3.7199793220830077E-6</c:v>
                </c:pt>
                <c:pt idx="394">
                  <c:v>4.0952901328215328E-6</c:v>
                </c:pt>
                <c:pt idx="395">
                  <c:v>4.5069943969571419E-6</c:v>
                </c:pt>
                <c:pt idx="396">
                  <c:v>4.9584668265957655E-6</c:v>
                </c:pt>
                <c:pt idx="397">
                  <c:v>5.4533793906581676E-6</c:v>
                </c:pt>
                <c:pt idx="398">
                  <c:v>5.9957259588659561E-6</c:v>
                </c:pt>
                <c:pt idx="399">
                  <c:v>6.5898488429389063E-6</c:v>
                </c:pt>
                <c:pt idx="400">
                  <c:v>7.2404673677301063E-6</c:v>
                </c:pt>
                <c:pt idx="401">
                  <c:v>7.9527086131182898E-6</c:v>
                </c:pt>
                <c:pt idx="402">
                  <c:v>8.7321404760282999E-6</c:v>
                </c:pt>
                <c:pt idx="403">
                  <c:v>9.5848072107985189E-6</c:v>
                </c:pt>
                <c:pt idx="404">
                  <c:v>1.051726761551083E-5</c:v>
                </c:pt>
                <c:pt idx="405">
                  <c:v>1.1536636041575658E-5</c:v>
                </c:pt>
                <c:pt idx="406">
                  <c:v>1.2650626414128968E-5</c:v>
                </c:pt>
                <c:pt idx="407">
                  <c:v>1.3867599461323991E-5</c:v>
                </c:pt>
                <c:pt idx="408">
                  <c:v>1.5196613361789508E-5</c:v>
                </c:pt>
                <c:pt idx="409">
                  <c:v>1.6647478030941869E-5</c:v>
                </c:pt>
                <c:pt idx="410">
                  <c:v>1.8230813278917701E-5</c:v>
                </c:pt>
                <c:pt idx="411">
                  <c:v>1.9958111085243327E-5</c:v>
                </c:pt>
                <c:pt idx="412">
                  <c:v>2.1841802248385385E-5</c:v>
                </c:pt>
                <c:pt idx="413">
                  <c:v>2.3895327681553452E-5</c:v>
                </c:pt>
                <c:pt idx="414">
                  <c:v>2.6133214640081457E-5</c:v>
                </c:pt>
                <c:pt idx="415">
                  <c:v>2.8571158179913464E-5</c:v>
                </c:pt>
                <c:pt idx="416">
                  <c:v>3.1226108161488991E-5</c:v>
                </c:pt>
                <c:pt idx="417">
                  <c:v>3.4116362128489355E-5</c:v>
                </c:pt>
                <c:pt idx="418">
                  <c:v>3.7261664406468171E-5</c:v>
                </c:pt>
                <c:pt idx="419">
                  <c:v>4.068331178242286E-5</c:v>
                </c:pt>
                <c:pt idx="420">
                  <c:v>4.4404266142742925E-5</c:v>
                </c:pt>
                <c:pt idx="421">
                  <c:v>4.8449274463801394E-5</c:v>
                </c:pt>
                <c:pt idx="422">
                  <c:v>5.2844996566347054E-5</c:v>
                </c:pt>
                <c:pt idx="423">
                  <c:v>5.7620141062637984E-5</c:v>
                </c:pt>
                <c:pt idx="424">
                  <c:v>6.2805609942522304E-5</c:v>
                </c:pt>
                <c:pt idx="425">
                  <c:v>6.8434652262976909E-5</c:v>
                </c:pt>
                <c:pt idx="426">
                  <c:v>7.454302742351659E-5</c:v>
                </c:pt>
                <c:pt idx="427">
                  <c:v>8.1169178528254566E-5</c:v>
                </c:pt>
                <c:pt idx="428">
                  <c:v>8.8354416353676838E-5</c:v>
                </c:pt>
                <c:pt idx="429">
                  <c:v>9.6143114459756578E-5</c:v>
                </c:pt>
                <c:pt idx="430">
                  <c:v>1.0458291600002795E-4</c:v>
                </c:pt>
                <c:pt idx="431">
                  <c:v>1.1372495280501839E-4</c:v>
                </c:pt>
                <c:pt idx="432">
                  <c:v>1.2362407733093324E-4</c:v>
                </c:pt>
                <c:pt idx="433">
                  <c:v>1.3433910808355269E-4</c:v>
                </c:pt>
                <c:pt idx="434">
                  <c:v>1.4593308914461487E-4</c:v>
                </c:pt>
                <c:pt idx="435">
                  <c:v>1.584735644450141E-4</c:v>
                </c:pt>
                <c:pt idx="436">
                  <c:v>1.7203286744499577E-4</c:v>
                </c:pt>
                <c:pt idx="437">
                  <c:v>1.8668842689781775E-4</c:v>
                </c:pt>
                <c:pt idx="438">
                  <c:v>2.0252308938750385E-4</c:v>
                </c:pt>
                <c:pt idx="439">
                  <c:v>2.1962545934539179E-4</c:v>
                </c:pt>
                <c:pt idx="440">
                  <c:v>2.3809025726309553E-4</c:v>
                </c:pt>
                <c:pt idx="441">
                  <c:v>2.5801869683005546E-4</c:v>
                </c:pt>
                <c:pt idx="442">
                  <c:v>2.7951888173508509E-4</c:v>
                </c:pt>
                <c:pt idx="443">
                  <c:v>3.0270622287836439E-4</c:v>
                </c:pt>
                <c:pt idx="444">
                  <c:v>3.2770387674765239E-4</c:v>
                </c:pt>
                <c:pt idx="445">
                  <c:v>3.54643205717295E-4</c:v>
                </c:pt>
                <c:pt idx="446">
                  <c:v>3.8366426102976142E-4</c:v>
                </c:pt>
                <c:pt idx="447">
                  <c:v>4.149162892207798E-4</c:v>
                </c:pt>
                <c:pt idx="448">
                  <c:v>4.485582627455741E-4</c:v>
                </c:pt>
                <c:pt idx="449">
                  <c:v>4.8475943555850633E-4</c:v>
                </c:pt>
                <c:pt idx="450">
                  <c:v>5.2369992438953809E-4</c:v>
                </c:pt>
                <c:pt idx="451">
                  <c:v>5.6557131644943551E-4</c:v>
                </c:pt>
                <c:pt idx="452">
                  <c:v>6.105773042789478E-4</c:v>
                </c:pt>
                <c:pt idx="453">
                  <c:v>6.5893434843896021E-4</c:v>
                </c:pt>
                <c:pt idx="454">
                  <c:v>7.1087236871380122E-4</c:v>
                </c:pt>
                <c:pt idx="455">
                  <c:v>7.6663546447246244E-4</c:v>
                </c:pt>
                <c:pt idx="456">
                  <c:v>8.2648266479880977E-4</c:v>
                </c:pt>
                <c:pt idx="457">
                  <c:v>8.9068870896485302E-4</c:v>
                </c:pt>
                <c:pt idx="458">
                  <c:v>9.5954485777688533E-4</c:v>
                </c:pt>
                <c:pt idx="459">
                  <c:v>1.0333597362755509E-3</c:v>
                </c:pt>
                <c:pt idx="460">
                  <c:v>1.1124602082163064E-3</c:v>
                </c:pt>
                <c:pt idx="461">
                  <c:v>1.1971922826949485E-3</c:v>
                </c:pt>
                <c:pt idx="462">
                  <c:v>1.2879220532145887E-3</c:v>
                </c:pt>
                <c:pt idx="463">
                  <c:v>1.3850366694170392E-3</c:v>
                </c:pt>
                <c:pt idx="464">
                  <c:v>1.4889453416169318E-3</c:v>
                </c:pt>
                <c:pt idx="465">
                  <c:v>1.6000803781900188E-3</c:v>
                </c:pt>
                <c:pt idx="466">
                  <c:v>1.7188982557668471E-3</c:v>
                </c:pt>
                <c:pt idx="467">
                  <c:v>1.8458807220783921E-3</c:v>
                </c:pt>
                <c:pt idx="468">
                  <c:v>1.981535931186492E-3</c:v>
                </c:pt>
                <c:pt idx="469">
                  <c:v>2.1263996107064751E-3</c:v>
                </c:pt>
                <c:pt idx="470">
                  <c:v>2.2810362604995258E-3</c:v>
                </c:pt>
                <c:pt idx="471">
                  <c:v>2.4460403821687788E-3</c:v>
                </c:pt>
                <c:pt idx="472">
                  <c:v>2.622037738544252E-3</c:v>
                </c:pt>
                <c:pt idx="473">
                  <c:v>2.8096866421763109E-3</c:v>
                </c:pt>
                <c:pt idx="474">
                  <c:v>3.0096792716920047E-3</c:v>
                </c:pt>
                <c:pt idx="475">
                  <c:v>3.2227430146827265E-3</c:v>
                </c:pt>
                <c:pt idx="476">
                  <c:v>3.4496418356008834E-3</c:v>
                </c:pt>
                <c:pt idx="477">
                  <c:v>3.6911776669435936E-3</c:v>
                </c:pt>
                <c:pt idx="478">
                  <c:v>3.9481918217845755E-3</c:v>
                </c:pt>
                <c:pt idx="479">
                  <c:v>4.2215664254953269E-3</c:v>
                </c:pt>
                <c:pt idx="480">
                  <c:v>4.5122258642604478E-3</c:v>
                </c:pt>
                <c:pt idx="481">
                  <c:v>4.8211382477473599E-3</c:v>
                </c:pt>
                <c:pt idx="482">
                  <c:v>5.1493168830375868E-3</c:v>
                </c:pt>
                <c:pt idx="483">
                  <c:v>5.4978217566559453E-3</c:v>
                </c:pt>
                <c:pt idx="484">
                  <c:v>5.8677610212640816E-3</c:v>
                </c:pt>
                <c:pt idx="485">
                  <c:v>6.2602924832923582E-3</c:v>
                </c:pt>
                <c:pt idx="486">
                  <c:v>6.6766250874930651E-3</c:v>
                </c:pt>
                <c:pt idx="487">
                  <c:v>7.1180203940893576E-3</c:v>
                </c:pt>
                <c:pt idx="488">
                  <c:v>7.5857940438805701E-3</c:v>
                </c:pt>
                <c:pt idx="489">
                  <c:v>8.0813172063424754E-3</c:v>
                </c:pt>
                <c:pt idx="490">
                  <c:v>8.6060180054293375E-3</c:v>
                </c:pt>
                <c:pt idx="491">
                  <c:v>9.1613829174444512E-3</c:v>
                </c:pt>
                <c:pt idx="492">
                  <c:v>9.7489581350051879E-3</c:v>
                </c:pt>
                <c:pt idx="493">
                  <c:v>1.0370350890773332E-2</c:v>
                </c:pt>
                <c:pt idx="494">
                  <c:v>1.102723073426729E-2</c:v>
                </c:pt>
                <c:pt idx="495">
                  <c:v>1.1721330754714123E-2</c:v>
                </c:pt>
                <c:pt idx="496">
                  <c:v>1.2454448742534152E-2</c:v>
                </c:pt>
                <c:pt idx="497">
                  <c:v>1.3228448281688478E-2</c:v>
                </c:pt>
                <c:pt idx="498">
                  <c:v>1.4045259764750531E-2</c:v>
                </c:pt>
                <c:pt idx="499">
                  <c:v>1.4906881322206574E-2</c:v>
                </c:pt>
                <c:pt idx="500">
                  <c:v>1.5815379657114343E-2</c:v>
                </c:pt>
                <c:pt idx="501">
                  <c:v>1.6772890775904419E-2</c:v>
                </c:pt>
                <c:pt idx="502">
                  <c:v>1.7781620605742964E-2</c:v>
                </c:pt>
                <c:pt idx="503">
                  <c:v>1.8843845488536508E-2</c:v>
                </c:pt>
                <c:pt idx="504">
                  <c:v>1.9961912541317614E-2</c:v>
                </c:pt>
                <c:pt idx="505">
                  <c:v>2.1138239872418231E-2</c:v>
                </c:pt>
                <c:pt idx="506">
                  <c:v>2.2375316642534789E-2</c:v>
                </c:pt>
                <c:pt idx="507">
                  <c:v>2.3675702959471363E-2</c:v>
                </c:pt>
                <c:pt idx="508">
                  <c:v>2.5042029595079146E-2</c:v>
                </c:pt>
                <c:pt idx="509">
                  <c:v>2.6476997512635391E-2</c:v>
                </c:pt>
                <c:pt idx="510">
                  <c:v>2.7983377192663278E-2</c:v>
                </c:pt>
                <c:pt idx="511">
                  <c:v>2.9564007744974471E-2</c:v>
                </c:pt>
                <c:pt idx="512">
                  <c:v>3.1221795794523961E-2</c:v>
                </c:pt>
                <c:pt idx="513">
                  <c:v>3.295971412848811E-2</c:v>
                </c:pt>
                <c:pt idx="514">
                  <c:v>3.4780800091863649E-2</c:v>
                </c:pt>
                <c:pt idx="515">
                  <c:v>3.668815371875387E-2</c:v>
                </c:pt>
                <c:pt idx="516">
                  <c:v>3.8684935586470078E-2</c:v>
                </c:pt>
                <c:pt idx="517">
                  <c:v>4.0774364379530255E-2</c:v>
                </c:pt>
                <c:pt idx="518">
                  <c:v>4.2959714150654825E-2</c:v>
                </c:pt>
                <c:pt idx="519">
                  <c:v>4.5244311265920829E-2</c:v>
                </c:pt>
                <c:pt idx="520">
                  <c:v>4.76315310213348E-2</c:v>
                </c:pt>
                <c:pt idx="521">
                  <c:v>5.0124793918241574E-2</c:v>
                </c:pt>
                <c:pt idx="522">
                  <c:v>5.2727561585186565E-2</c:v>
                </c:pt>
                <c:pt idx="523">
                  <c:v>5.5443332334114109E-2</c:v>
                </c:pt>
                <c:pt idx="524">
                  <c:v>5.8275636339094494E-2</c:v>
                </c:pt>
                <c:pt idx="525">
                  <c:v>6.1228030426155718E-2</c:v>
                </c:pt>
                <c:pt idx="526">
                  <c:v>6.4304092463229948E-2</c:v>
                </c:pt>
                <c:pt idx="527">
                  <c:v>6.7507415339718879E-2</c:v>
                </c:pt>
                <c:pt idx="528">
                  <c:v>7.0841600525777829E-2</c:v>
                </c:pt>
                <c:pt idx="529">
                  <c:v>7.4310251202020852E-2</c:v>
                </c:pt>
                <c:pt idx="530">
                  <c:v>7.7916964951094098E-2</c:v>
                </c:pt>
                <c:pt idx="531">
                  <c:v>8.1665326003321145E-2</c:v>
                </c:pt>
                <c:pt idx="532">
                  <c:v>8.5558897029502853E-2</c:v>
                </c:pt>
                <c:pt idx="533">
                  <c:v>8.9601210474882148E-2</c:v>
                </c:pt>
                <c:pt idx="534">
                  <c:v>9.3795759429303224E-2</c:v>
                </c:pt>
                <c:pt idx="535">
                  <c:v>9.8145988029694445E-2</c:v>
                </c:pt>
                <c:pt idx="536">
                  <c:v>0.10265528139218544</c:v>
                </c:pt>
                <c:pt idx="537">
                  <c:v>0.10732695507244368</c:v>
                </c:pt>
                <c:pt idx="538">
                  <c:v>0.11216424405415294</c:v>
                </c:pt>
                <c:pt idx="539">
                  <c:v>0.11717029126703125</c:v>
                </c:pt>
                <c:pt idx="540">
                  <c:v>0.12234813563728701</c:v>
                </c:pt>
                <c:pt idx="541">
                  <c:v>0.12770069967507169</c:v>
                </c:pt>
                <c:pt idx="542">
                  <c:v>0.1332307766051897</c:v>
                </c:pt>
                <c:pt idx="543">
                  <c:v>0.13894101704916451</c:v>
                </c:pt>
                <c:pt idx="544">
                  <c:v>0.14483391526867515</c:v>
                </c:pt>
                <c:pt idx="545">
                  <c:v>0.150911794982411</c:v>
                </c:pt>
                <c:pt idx="546">
                  <c:v>0.15717679477050889</c:v>
                </c:pt>
                <c:pt idx="547">
                  <c:v>0.16363085308302</c:v>
                </c:pt>
                <c:pt idx="548">
                  <c:v>0.17027569287116864</c:v>
                </c:pt>
                <c:pt idx="549">
                  <c:v>0.17711280586268055</c:v>
                </c:pt>
                <c:pt idx="550">
                  <c:v>0.18414343650505333</c:v>
                </c:pt>
                <c:pt idx="551">
                  <c:v>0.19136856560338444</c:v>
                </c:pt>
                <c:pt idx="552">
                  <c:v>0.19878889368225805</c:v>
                </c:pt>
                <c:pt idx="553">
                  <c:v>0.20640482410422628</c:v>
                </c:pt>
                <c:pt idx="554">
                  <c:v>0.21421644598060982</c:v>
                </c:pt>
                <c:pt idx="555">
                  <c:v>0.22222351691373016</c:v>
                </c:pt>
                <c:pt idx="556">
                  <c:v>0.2304254456132013</c:v>
                </c:pt>
                <c:pt idx="557">
                  <c:v>0.23882127443271881</c:v>
                </c:pt>
                <c:pt idx="558">
                  <c:v>0.24740966187770216</c:v>
                </c:pt>
                <c:pt idx="559">
                  <c:v>0.25618886513839978</c:v>
                </c:pt>
                <c:pt idx="560">
                  <c:v>0.26515672270748586</c:v>
                </c:pt>
                <c:pt idx="561">
                  <c:v>0.27431063714597975</c:v>
                </c:pt>
                <c:pt idx="562">
                  <c:v>0.28364755806628733</c:v>
                </c:pt>
                <c:pt idx="563">
                  <c:v>0.29316396540659651</c:v>
                </c:pt>
                <c:pt idx="564">
                  <c:v>0.30285585307652674</c:v>
                </c:pt>
                <c:pt idx="565">
                  <c:v>0.31271871306005661</c:v>
                </c:pt>
                <c:pt idx="566">
                  <c:v>0.32274752006821539</c:v>
                </c:pt>
                <c:pt idx="567">
                  <c:v>0.33293671684096326</c:v>
                </c:pt>
                <c:pt idx="568">
                  <c:v>0.34328020020501632</c:v>
                </c:pt>
                <c:pt idx="569">
                  <c:v>0.35377130800222945</c:v>
                </c:pt>
                <c:pt idx="570">
                  <c:v>0.36440280701138417</c:v>
                </c:pt>
                <c:pt idx="571">
                  <c:v>0.37516688199505904</c:v>
                </c:pt>
                <c:pt idx="572">
                  <c:v>0.38605512601244046</c:v>
                </c:pt>
                <c:pt idx="573">
                  <c:v>0.39705853214864589</c:v>
                </c:pt>
                <c:pt idx="574">
                  <c:v>0.4081674868211751</c:v>
                </c:pt>
                <c:pt idx="575">
                  <c:v>0.41937176483457467</c:v>
                </c:pt>
                <c:pt idx="576">
                  <c:v>0.430660526365021</c:v>
                </c:pt>
                <c:pt idx="577">
                  <c:v>0.44202231606736758</c:v>
                </c:pt>
                <c:pt idx="578">
                  <c:v>0.45344506450793837</c:v>
                </c:pt>
                <c:pt idx="579">
                  <c:v>0.46491609213689022</c:v>
                </c:pt>
                <c:pt idx="580">
                  <c:v>0.47642211602396323</c:v>
                </c:pt>
                <c:pt idx="581">
                  <c:v>0.48794925959064495</c:v>
                </c:pt>
                <c:pt idx="582">
                  <c:v>0.49948306557974037</c:v>
                </c:pt>
                <c:pt idx="583">
                  <c:v>0.51100851250965085</c:v>
                </c:pt>
                <c:pt idx="584">
                  <c:v>0.52251003486475778</c:v>
                </c:pt>
                <c:pt idx="585">
                  <c:v>0.53397154727456841</c:v>
                </c:pt>
                <c:pt idx="586">
                  <c:v>0.54537647293201708</c:v>
                </c:pt>
                <c:pt idx="587">
                  <c:v>0.55670777649473591</c:v>
                </c:pt>
                <c:pt idx="588">
                  <c:v>0.5679480017013292</c:v>
                </c:pt>
                <c:pt idx="589">
                  <c:v>0.57907931391692102</c:v>
                </c:pt>
                <c:pt idx="590">
                  <c:v>0.590083547797289</c:v>
                </c:pt>
                <c:pt idx="591">
                  <c:v>0.60094226022809893</c:v>
                </c:pt>
                <c:pt idx="592">
                  <c:v>0.61163678865389504</c:v>
                </c:pt>
                <c:pt idx="593">
                  <c:v>0.6221483148598792</c:v>
                </c:pt>
                <c:pt idx="594">
                  <c:v>0.63245793420730556</c:v>
                </c:pt>
                <c:pt idx="595">
                  <c:v>0.64254673024999742</c:v>
                </c:pt>
                <c:pt idx="596">
                  <c:v>0.65239585457476612</c:v>
                </c:pt>
                <c:pt idx="597">
                  <c:v>0.66198661161246286</c:v>
                </c:pt>
                <c:pt idx="598">
                  <c:v>0.67130054805949169</c:v>
                </c:pt>
                <c:pt idx="599">
                  <c:v>0.68031954643292236</c:v>
                </c:pt>
                <c:pt idx="600">
                  <c:v>0.68902592215745273</c:v>
                </c:pt>
                <c:pt idx="601">
                  <c:v>0.6974025234516773</c:v>
                </c:pt>
                <c:pt idx="602">
                  <c:v>0.70543283314742355</c:v>
                </c:pt>
                <c:pt idx="603">
                  <c:v>0.71310107144294921</c:v>
                </c:pt>
                <c:pt idx="604">
                  <c:v>0.72039229846304331</c:v>
                </c:pt>
                <c:pt idx="605">
                  <c:v>0.72729251538133843</c:v>
                </c:pt>
                <c:pt idx="606">
                  <c:v>0.73378876275801241</c:v>
                </c:pt>
                <c:pt idx="607">
                  <c:v>0.73986921466505629</c:v>
                </c:pt>
                <c:pt idx="608">
                  <c:v>0.74552326711728067</c:v>
                </c:pt>
                <c:pt idx="609">
                  <c:v>0.75074161930542171</c:v>
                </c:pt>
                <c:pt idx="610">
                  <c:v>0.75551634614308028</c:v>
                </c:pt>
                <c:pt idx="611">
                  <c:v>0.75984096069541451</c:v>
                </c:pt>
                <c:pt idx="612">
                  <c:v>0.76371046515704644</c:v>
                </c:pt>
                <c:pt idx="613">
                  <c:v>0.76712138919033768</c:v>
                </c:pt>
                <c:pt idx="614">
                  <c:v>0.77007181462192631</c:v>
                </c:pt>
                <c:pt idx="615">
                  <c:v>0.77256138572207422</c:v>
                </c:pt>
                <c:pt idx="616">
                  <c:v>0.77459130455270442</c:v>
                </c:pt>
                <c:pt idx="617">
                  <c:v>0.77616431115876039</c:v>
                </c:pt>
                <c:pt idx="618">
                  <c:v>0.77728464868475533</c:v>
                </c:pt>
                <c:pt idx="619">
                  <c:v>0.77795801381368435</c:v>
                </c:pt>
                <c:pt idx="620">
                  <c:v>0.77819149323768566</c:v>
                </c:pt>
                <c:pt idx="621">
                  <c:v>0.77799348716742689</c:v>
                </c:pt>
                <c:pt idx="622">
                  <c:v>0.77737362115903763</c:v>
                </c:pt>
                <c:pt idx="623">
                  <c:v>0.77634264777336037</c:v>
                </c:pt>
                <c:pt idx="624">
                  <c:v>0.7749123397737856</c:v>
                </c:pt>
                <c:pt idx="625">
                  <c:v>0.77309537670943074</c:v>
                </c:pt>
                <c:pt idx="626">
                  <c:v>0.77090522681584195</c:v>
                </c:pt>
                <c:pt idx="627">
                  <c:v>0.76835602619413923</c:v>
                </c:pt>
                <c:pt idx="628">
                  <c:v>0.76546245720268902</c:v>
                </c:pt>
                <c:pt idx="629">
                  <c:v>0.76223962791639999</c:v>
                </c:pt>
                <c:pt idx="630">
                  <c:v>0.75870295438318869</c:v>
                </c:pt>
                <c:pt idx="631">
                  <c:v>0.75486804724234147</c:v>
                </c:pt>
                <c:pt idx="632">
                  <c:v>0.75075060407380079</c:v>
                </c:pt>
                <c:pt idx="633">
                  <c:v>0.74636630863001485</c:v>
                </c:pt>
                <c:pt idx="634">
                  <c:v>0.74173073787202937</c:v>
                </c:pt>
                <c:pt idx="635">
                  <c:v>0.73685927749794766</c:v>
                </c:pt>
                <c:pt idx="636">
                  <c:v>0.73176704642269619</c:v>
                </c:pt>
                <c:pt idx="637">
                  <c:v>0.72646883045038868</c:v>
                </c:pt>
                <c:pt idx="638">
                  <c:v>0.72097902518003187</c:v>
                </c:pt>
                <c:pt idx="639">
                  <c:v>0.7153115880063432</c:v>
                </c:pt>
                <c:pt idx="640">
                  <c:v>0.70947999892288427</c:v>
                </c:pt>
                <c:pt idx="641">
                  <c:v>0.70349722970615669</c:v>
                </c:pt>
                <c:pt idx="642">
                  <c:v>0.69737572095716904</c:v>
                </c:pt>
                <c:pt idx="643">
                  <c:v>0.69112736640053829</c:v>
                </c:pt>
                <c:pt idx="644">
                  <c:v>0.68476350378901107</c:v>
                </c:pt>
                <c:pt idx="645">
                  <c:v>0.67829491173119005</c:v>
                </c:pt>
                <c:pt idx="646">
                  <c:v>0.67173181174972574</c:v>
                </c:pt>
                <c:pt idx="647">
                  <c:v>0.66508387488345544</c:v>
                </c:pt>
                <c:pt idx="648">
                  <c:v>0.6583602321670704</c:v>
                </c:pt>
                <c:pt idx="649">
                  <c:v>0.65156948835305151</c:v>
                </c:pt>
                <c:pt idx="650">
                  <c:v>0.6447197382801001</c:v>
                </c:pt>
                <c:pt idx="651">
                  <c:v>0.63781858533774871</c:v>
                </c:pt>
                <c:pt idx="652">
                  <c:v>0.63087316152596329</c:v>
                </c:pt>
                <c:pt idx="653">
                  <c:v>0.62389014865955961</c:v>
                </c:pt>
                <c:pt idx="654">
                  <c:v>0.6168758003185385</c:v>
                </c:pt>
                <c:pt idx="655">
                  <c:v>0.60983596419571418</c:v>
                </c:pt>
                <c:pt idx="656">
                  <c:v>0.60277610454130148</c:v>
                </c:pt>
                <c:pt idx="657">
                  <c:v>0.5957013244496614</c:v>
                </c:pt>
                <c:pt idx="658">
                  <c:v>0.58861638777571557</c:v>
                </c:pt>
                <c:pt idx="659">
                  <c:v>0.58152574050724926</c:v>
                </c:pt>
                <c:pt idx="660">
                  <c:v>0.5744335314543213</c:v>
                </c:pt>
                <c:pt idx="661">
                  <c:v>0.56734363214820949</c:v>
                </c:pt>
                <c:pt idx="662">
                  <c:v>0.56025965586986359</c:v>
                </c:pt>
                <c:pt idx="663">
                  <c:v>0.55318497575179038</c:v>
                </c:pt>
                <c:pt idx="664">
                  <c:v>0.54612274191798005</c:v>
                </c:pt>
                <c:pt idx="665">
                  <c:v>0.5390758976439749</c:v>
                </c:pt>
                <c:pt idx="666">
                  <c:v>0.53204719453392679</c:v>
                </c:pt>
                <c:pt idx="667">
                  <c:v>0.52503920672361715</c:v>
                </c:pt>
                <c:pt idx="668">
                  <c:v>0.51805434412827789</c:v>
                </c:pt>
                <c:pt idx="669">
                  <c:v>0.51109486476188892</c:v>
                </c:pt>
                <c:pt idx="670">
                  <c:v>0.50416288616070271</c:v>
                </c:pt>
                <c:pt idx="671">
                  <c:v>0.49726039594828664</c:v>
                </c:pt>
                <c:pt idx="672">
                  <c:v>0.49038926158261431</c:v>
                </c:pt>
                <c:pt idx="673">
                  <c:v>0.4835512393278581</c:v>
                </c:pt>
                <c:pt idx="674">
                  <c:v>0.47674798249473482</c:v>
                </c:pt>
                <c:pt idx="675">
                  <c:v>0.46998104899368448</c:v>
                </c:pt>
                <c:pt idx="676">
                  <c:v>0.46325190824496321</c:v>
                </c:pt>
                <c:pt idx="677">
                  <c:v>0.4565619474890168</c:v>
                </c:pt>
                <c:pt idx="678">
                  <c:v>0.44991247753942526</c:v>
                </c:pt>
                <c:pt idx="679">
                  <c:v>0.44330473801926867</c:v>
                </c:pt>
                <c:pt idx="680">
                  <c:v>0.4367399021201559</c:v>
                </c:pt>
                <c:pt idx="681">
                  <c:v>0.43021908092134786</c:v>
                </c:pt>
                <c:pt idx="682">
                  <c:v>0.42374332730452102</c:v>
                </c:pt>
                <c:pt idx="683">
                  <c:v>0.41731363949772088</c:v>
                </c:pt>
                <c:pt idx="684">
                  <c:v>0.41093096428011394</c:v>
                </c:pt>
                <c:pt idx="685">
                  <c:v>0.40459619987712425</c:v>
                </c:pt>
                <c:pt idx="686">
                  <c:v>0.39831019857361816</c:v>
                </c:pt>
                <c:pt idx="687">
                  <c:v>0.39207376907088209</c:v>
                </c:pt>
                <c:pt idx="688">
                  <c:v>0.38588767861131235</c:v>
                </c:pt>
                <c:pt idx="689">
                  <c:v>0.37975265489295645</c:v>
                </c:pt>
                <c:pt idx="690">
                  <c:v>0.37366938779437769</c:v>
                </c:pt>
                <c:pt idx="691">
                  <c:v>0.36763853092868681</c:v>
                </c:pt>
                <c:pt idx="692">
                  <c:v>0.36166070304411285</c:v>
                </c:pt>
                <c:pt idx="693">
                  <c:v>0.35573648928701534</c:v>
                </c:pt>
                <c:pt idx="694">
                  <c:v>0.34986644234193948</c:v>
                </c:pt>
                <c:pt idx="695">
                  <c:v>0.34405108346204849</c:v>
                </c:pt>
                <c:pt idx="696">
                  <c:v>0.33829090340211365</c:v>
                </c:pt>
                <c:pt idx="697">
                  <c:v>0.33258636326514329</c:v>
                </c:pt>
                <c:pt idx="698">
                  <c:v>0.32693789527274753</c:v>
                </c:pt>
                <c:pt idx="699">
                  <c:v>0.32134590346838904</c:v>
                </c:pt>
                <c:pt idx="700">
                  <c:v>0.31581076436181604</c:v>
                </c:pt>
                <c:pt idx="701">
                  <c:v>0.31033282752217994</c:v>
                </c:pt>
                <c:pt idx="702">
                  <c:v>0.30491241612660958</c:v>
                </c:pt>
                <c:pt idx="703">
                  <c:v>0.29954982747034081</c:v>
                </c:pt>
                <c:pt idx="704">
                  <c:v>0.29424533344388698</c:v>
                </c:pt>
                <c:pt idx="705">
                  <c:v>0.28899918098215904</c:v>
                </c:pt>
                <c:pt idx="706">
                  <c:v>0.28381159248994803</c:v>
                </c:pt>
                <c:pt idx="707">
                  <c:v>0.27868276624768346</c:v>
                </c:pt>
                <c:pt idx="708">
                  <c:v>0.27361287680096524</c:v>
                </c:pt>
                <c:pt idx="709">
                  <c:v>0.26860207533696545</c:v>
                </c:pt>
                <c:pt idx="710">
                  <c:v>0.263650490050445</c:v>
                </c:pt>
                <c:pt idx="711">
                  <c:v>0.25875822650178198</c:v>
                </c:pt>
                <c:pt idx="712">
                  <c:v>0.25392536796913823</c:v>
                </c:pt>
                <c:pt idx="713">
                  <c:v>0.24915197579659984</c:v>
                </c:pt>
                <c:pt idx="714">
                  <c:v>0.24443808973988965</c:v>
                </c:pt>
                <c:pt idx="715">
                  <c:v>0.2397837283110279</c:v>
                </c:pt>
                <c:pt idx="716">
                  <c:v>0.23518888912311409</c:v>
                </c:pt>
                <c:pt idx="717">
                  <c:v>0.23065354923622228</c:v>
                </c:pt>
                <c:pt idx="718">
                  <c:v>0.22617766550524002</c:v>
                </c:pt>
                <c:pt idx="719">
                  <c:v>0.22176117493032929</c:v>
                </c:pt>
                <c:pt idx="720">
                  <c:v>0.21740399501056076</c:v>
                </c:pt>
                <c:pt idx="721">
                  <c:v>0.2131060241011471</c:v>
                </c:pt>
                <c:pt idx="722">
                  <c:v>0.2088671417746005</c:v>
                </c:pt>
                <c:pt idx="723">
                  <c:v>0.20468720918604294</c:v>
                </c:pt>
                <c:pt idx="724">
                  <c:v>0.20056606944280211</c:v>
                </c:pt>
                <c:pt idx="725">
                  <c:v>0.19650354797837574</c:v>
                </c:pt>
                <c:pt idx="726">
                  <c:v>0.19249945293074797</c:v>
                </c:pt>
                <c:pt idx="727">
                  <c:v>0.1885535755250087</c:v>
                </c:pt>
                <c:pt idx="728">
                  <c:v>0.18466569046015921</c:v>
                </c:pt>
                <c:pt idx="729">
                  <c:v>0.18083555629995035</c:v>
                </c:pt>
                <c:pt idx="730">
                  <c:v>0.1770629158675554</c:v>
                </c:pt>
                <c:pt idx="731">
                  <c:v>0.17334749664384705</c:v>
                </c:pt>
                <c:pt idx="732">
                  <c:v>0.16968901116901991</c:v>
                </c:pt>
                <c:pt idx="733">
                  <c:v>0.16608715744727201</c:v>
                </c:pt>
                <c:pt idx="734">
                  <c:v>0.16254161935424219</c:v>
                </c:pt>
                <c:pt idx="735">
                  <c:v>0.15905206704687813</c:v>
                </c:pt>
                <c:pt idx="736">
                  <c:v>0.15561815737540169</c:v>
                </c:pt>
                <c:pt idx="737">
                  <c:v>0.15223953429702147</c:v>
                </c:pt>
                <c:pt idx="738">
                  <c:v>0.14891582929103561</c:v>
                </c:pt>
                <c:pt idx="739">
                  <c:v>0.14564666177497099</c:v>
                </c:pt>
                <c:pt idx="740">
                  <c:v>0.14243163952138449</c:v>
                </c:pt>
                <c:pt idx="741">
                  <c:v>0.13927035907496624</c:v>
                </c:pt>
                <c:pt idx="742">
                  <c:v>0.13616240616957409</c:v>
                </c:pt>
                <c:pt idx="743">
                  <c:v>0.13310735614484279</c:v>
                </c:pt>
                <c:pt idx="744">
                  <c:v>0.13010477436199336</c:v>
                </c:pt>
                <c:pt idx="745">
                  <c:v>0.12715421661850029</c:v>
                </c:pt>
                <c:pt idx="746">
                  <c:v>0.12425522956125515</c:v>
                </c:pt>
                <c:pt idx="747">
                  <c:v>0.12140735109788649</c:v>
                </c:pt>
                <c:pt idx="748">
                  <c:v>0.11861011080589899</c:v>
                </c:pt>
                <c:pt idx="749">
                  <c:v>0.11586303033930029</c:v>
                </c:pt>
                <c:pt idx="750">
                  <c:v>0.11316562383239895</c:v>
                </c:pt>
                <c:pt idx="751">
                  <c:v>0.11051739830046282</c:v>
                </c:pt>
                <c:pt idx="752">
                  <c:v>0.10791785403693178</c:v>
                </c:pt>
                <c:pt idx="753">
                  <c:v>0.10536648500690601</c:v>
                </c:pt>
                <c:pt idx="754">
                  <c:v>0.10286277923661966</c:v>
                </c:pt>
                <c:pt idx="755">
                  <c:v>0.10040621919863855</c:v>
                </c:pt>
                <c:pt idx="756">
                  <c:v>9.7996282192522821E-2</c:v>
                </c:pt>
                <c:pt idx="757">
                  <c:v>9.56324407207121E-2</c:v>
                </c:pt>
                <c:pt idx="758">
                  <c:v>9.3314162859393757E-2</c:v>
                </c:pt>
                <c:pt idx="759">
                  <c:v>9.1040912624141213E-2</c:v>
                </c:pt>
                <c:pt idx="760">
                  <c:v>8.8812150330104978E-2</c:v>
                </c:pt>
                <c:pt idx="761">
                  <c:v>8.6627332946562469E-2</c:v>
                </c:pt>
                <c:pt idx="762">
                  <c:v>8.4485914445639243E-2</c:v>
                </c:pt>
                <c:pt idx="763">
                  <c:v>8.2387346145026963E-2</c:v>
                </c:pt>
                <c:pt idx="764">
                  <c:v>8.0331077044536556E-2</c:v>
                </c:pt>
                <c:pt idx="765">
                  <c:v>7.8316554156334123E-2</c:v>
                </c:pt>
                <c:pt idx="766">
                  <c:v>7.6343222828718513E-2</c:v>
                </c:pt>
                <c:pt idx="767">
                  <c:v>7.4410527063317869E-2</c:v>
                </c:pt>
                <c:pt idx="768">
                  <c:v>7.2517909825580359E-2</c:v>
                </c:pt>
                <c:pt idx="769">
                  <c:v>7.0664813348458103E-2</c:v>
                </c:pt>
                <c:pt idx="770">
                  <c:v>6.8850679429186282E-2</c:v>
                </c:pt>
                <c:pt idx="771">
                  <c:v>6.7074949719075017E-2</c:v>
                </c:pt>
                <c:pt idx="772">
                  <c:v>6.533706600623479E-2</c:v>
                </c:pt>
                <c:pt idx="773">
                  <c:v>6.3636470491176142E-2</c:v>
                </c:pt>
                <c:pt idx="774">
                  <c:v>6.1972606055225678E-2</c:v>
                </c:pt>
                <c:pt idx="775">
                  <c:v>6.0344916521713955E-2</c:v>
                </c:pt>
                <c:pt idx="776">
                  <c:v>5.8752846909900652E-2</c:v>
                </c:pt>
                <c:pt idx="777">
                  <c:v>5.7195843681608821E-2</c:v>
                </c:pt>
                <c:pt idx="778">
                  <c:v>5.5673354980552085E-2</c:v>
                </c:pt>
                <c:pt idx="779">
                  <c:v>5.4184830864343891E-2</c:v>
                </c:pt>
                <c:pt idx="780">
                  <c:v>5.2729723529189768E-2</c:v>
                </c:pt>
                <c:pt idx="781">
                  <c:v>5.1307487527267777E-2</c:v>
                </c:pt>
                <c:pt idx="782">
                  <c:v>4.9917579976813377E-2</c:v>
                </c:pt>
                <c:pt idx="783">
                  <c:v>4.8559460764930305E-2</c:v>
                </c:pt>
                <c:pt idx="784">
                  <c:v>4.723259274315713E-2</c:v>
                </c:pt>
                <c:pt idx="785">
                  <c:v>4.5936441915824938E-2</c:v>
                </c:pt>
                <c:pt idx="786">
                  <c:v>4.467047762125044E-2</c:v>
                </c:pt>
                <c:pt idx="787">
                  <c:v>4.3434172705812513E-2</c:v>
                </c:pt>
                <c:pt idx="788">
                  <c:v>4.222700369096781E-2</c:v>
                </c:pt>
                <c:pt idx="789">
                  <c:v>4.1048450933266006E-2</c:v>
                </c:pt>
                <c:pt idx="790">
                  <c:v>3.9897998777432046E-2</c:v>
                </c:pt>
                <c:pt idx="791">
                  <c:v>3.8775135702585728E-2</c:v>
                </c:pt>
                <c:pt idx="792">
                  <c:v>3.7679354461676501E-2</c:v>
                </c:pt>
                <c:pt idx="793">
                  <c:v>3.6610152214213536E-2</c:v>
                </c:pt>
                <c:pt idx="794">
                  <c:v>3.5567030652377353E-2</c:v>
                </c:pt>
                <c:pt idx="795">
                  <c:v>3.454949612060336E-2</c:v>
                </c:pt>
                <c:pt idx="796">
                  <c:v>3.3557059728729167E-2</c:v>
                </c:pt>
                <c:pt idx="797">
                  <c:v>3.2589237458805216E-2</c:v>
                </c:pt>
                <c:pt idx="798">
                  <c:v>3.1645550265668156E-2</c:v>
                </c:pt>
                <c:pt idx="799">
                  <c:v>3.0725524171379869E-2</c:v>
                </c:pt>
                <c:pt idx="800">
                  <c:v>2.9828690353642492E-2</c:v>
                </c:pt>
                <c:pt idx="801">
                  <c:v>2.8954585228294166E-2</c:v>
                </c:pt>
                <c:pt idx="802">
                  <c:v>2.8102750526001273E-2</c:v>
                </c:pt>
                <c:pt idx="803">
                  <c:v>2.7272733363259499E-2</c:v>
                </c:pt>
                <c:pt idx="804">
                  <c:v>2.6464086307819847E-2</c:v>
                </c:pt>
                <c:pt idx="805">
                  <c:v>2.5676367438659017E-2</c:v>
                </c:pt>
                <c:pt idx="806">
                  <c:v>2.4909140400611658E-2</c:v>
                </c:pt>
                <c:pt idx="807">
                  <c:v>2.4161974453787656E-2</c:v>
                </c:pt>
                <c:pt idx="808">
                  <c:v>2.3434444517895021E-2</c:v>
                </c:pt>
                <c:pt idx="809">
                  <c:v>2.2726131211592601E-2</c:v>
                </c:pt>
                <c:pt idx="810">
                  <c:v>2.2036620886996598E-2</c:v>
                </c:pt>
                <c:pt idx="811">
                  <c:v>2.1365505659465153E-2</c:v>
                </c:pt>
                <c:pt idx="812">
                  <c:v>2.0712383432786918E-2</c:v>
                </c:pt>
                <c:pt idx="813">
                  <c:v>2.0076857919898959E-2</c:v>
                </c:pt>
                <c:pt idx="814">
                  <c:v>1.9458538659259936E-2</c:v>
                </c:pt>
                <c:pt idx="815">
                  <c:v>1.8857041027004192E-2</c:v>
                </c:pt>
                <c:pt idx="816">
                  <c:v>1.8271986245002578E-2</c:v>
                </c:pt>
                <c:pt idx="817">
                  <c:v>1.7703001384955532E-2</c:v>
                </c:pt>
                <c:pt idx="818">
                  <c:v>1.7149719368643609E-2</c:v>
                </c:pt>
                <c:pt idx="819">
                  <c:v>1.6611778964459829E-2</c:v>
                </c:pt>
                <c:pt idx="820">
                  <c:v>1.6088824780347448E-2</c:v>
                </c:pt>
                <c:pt idx="821">
                  <c:v>1.5580507253267218E-2</c:v>
                </c:pt>
                <c:pt idx="822">
                  <c:v>1.5086482635315358E-2</c:v>
                </c:pt>
                <c:pt idx="823">
                  <c:v>1.4606412976614521E-2</c:v>
                </c:pt>
                <c:pt idx="824">
                  <c:v>1.4139966105096904E-2</c:v>
                </c:pt>
                <c:pt idx="825">
                  <c:v>1.3686815603299497E-2</c:v>
                </c:pt>
                <c:pt idx="826">
                  <c:v>1.3246640782288708E-2</c:v>
                </c:pt>
                <c:pt idx="827">
                  <c:v>1.2819126652831152E-2</c:v>
                </c:pt>
                <c:pt idx="828">
                  <c:v>1.2403963893924818E-2</c:v>
                </c:pt>
                <c:pt idx="829">
                  <c:v>1.2000848818805079E-2</c:v>
                </c:pt>
                <c:pt idx="830">
                  <c:v>1.1609483338536813E-2</c:v>
                </c:pt>
                <c:pt idx="831">
                  <c:v>1.1229574923302954E-2</c:v>
                </c:pt>
                <c:pt idx="832">
                  <c:v>1.0860836561498045E-2</c:v>
                </c:pt>
                <c:pt idx="833">
                  <c:v>1.0502986716733633E-2</c:v>
                </c:pt>
                <c:pt idx="834">
                  <c:v>1.015574928286038E-2</c:v>
                </c:pt>
                <c:pt idx="835">
                  <c:v>9.8188535371098763E-3</c:v>
                </c:pt>
                <c:pt idx="836">
                  <c:v>9.4920340914573052E-3</c:v>
                </c:pt>
                <c:pt idx="837">
                  <c:v>9.1750308423047475E-3</c:v>
                </c:pt>
                <c:pt idx="838">
                  <c:v>8.8675889185811339E-3</c:v>
                </c:pt>
                <c:pt idx="839">
                  <c:v>8.5694586283555866E-3</c:v>
                </c:pt>
                <c:pt idx="840">
                  <c:v>8.2803954040557362E-3</c:v>
                </c:pt>
                <c:pt idx="841">
                  <c:v>8.0001597463835589E-3</c:v>
                </c:pt>
                <c:pt idx="842">
                  <c:v>7.7285171670167813E-3</c:v>
                </c:pt>
                <c:pt idx="843">
                  <c:v>7.4652381301828392E-3</c:v>
                </c:pt>
                <c:pt idx="844">
                  <c:v>7.2100979931907323E-3</c:v>
                </c:pt>
                <c:pt idx="845">
                  <c:v>6.962876946002847E-3</c:v>
                </c:pt>
                <c:pt idx="846">
                  <c:v>6.7233599499272496E-3</c:v>
                </c:pt>
                <c:pt idx="847">
                  <c:v>6.4913366755093927E-3</c:v>
                </c:pt>
                <c:pt idx="848">
                  <c:v>6.2666014396984175E-3</c:v>
                </c:pt>
                <c:pt idx="849">
                  <c:v>6.0489531423632932E-3</c:v>
                </c:pt>
                <c:pt idx="850">
                  <c:v>5.8381952022295283E-3</c:v>
                </c:pt>
                <c:pt idx="851">
                  <c:v>5.6341354923071935E-3</c:v>
                </c:pt>
                <c:pt idx="852">
                  <c:v>5.4365862748771013E-3</c:v>
                </c:pt>
                <c:pt idx="853">
                  <c:v>5.2453641361012967E-3</c:v>
                </c:pt>
                <c:pt idx="854">
                  <c:v>5.0602899203207085E-3</c:v>
                </c:pt>
                <c:pt idx="855">
                  <c:v>4.8811886641014655E-3</c:v>
                </c:pt>
                <c:pt idx="856">
                  <c:v>4.7078895300895034E-3</c:v>
                </c:pt>
                <c:pt idx="857">
                  <c:v>4.5402257407297E-3</c:v>
                </c:pt>
                <c:pt idx="858">
                  <c:v>4.3780345119056232E-3</c:v>
                </c:pt>
                <c:pt idx="859">
                  <c:v>4.2211569865523105E-3</c:v>
                </c:pt>
                <c:pt idx="860">
                  <c:v>4.0694381682935517E-3</c:v>
                </c:pt>
                <c:pt idx="861">
                  <c:v>3.9227268551525127E-3</c:v>
                </c:pt>
                <c:pt idx="862">
                  <c:v>3.780875573383329E-3</c:v>
                </c:pt>
                <c:pt idx="863">
                  <c:v>3.6437405114682973E-3</c:v>
                </c:pt>
                <c:pt idx="864">
                  <c:v>3.5111814543246707E-3</c:v>
                </c:pt>
                <c:pt idx="865">
                  <c:v>3.3830617177621428E-3</c:v>
                </c:pt>
                <c:pt idx="866">
                  <c:v>3.2592480832308022E-3</c:v>
                </c:pt>
                <c:pt idx="867">
                  <c:v>3.1396107328977387E-3</c:v>
                </c:pt>
                <c:pt idx="868">
                  <c:v>3.0240231850877743E-3</c:v>
                </c:pt>
                <c:pt idx="869">
                  <c:v>2.9123622301234701E-3</c:v>
                </c:pt>
                <c:pt idx="870">
                  <c:v>2.8045078665964846E-3</c:v>
                </c:pt>
                <c:pt idx="871">
                  <c:v>2.7003432381016179E-3</c:v>
                </c:pt>
                <c:pt idx="872">
                  <c:v>2.5997545704628229E-3</c:v>
                </c:pt>
                <c:pt idx="873">
                  <c:v>2.5026311094791111E-3</c:v>
                </c:pt>
                <c:pt idx="874">
                  <c:v>2.4088650592162674E-3</c:v>
                </c:pt>
                <c:pt idx="875">
                  <c:v>2.3183515208694953E-3</c:v>
                </c:pt>
                <c:pt idx="876">
                  <c:v>2.2309884322199835E-3</c:v>
                </c:pt>
                <c:pt idx="877">
                  <c:v>2.1466765077071378E-3</c:v>
                </c:pt>
                <c:pt idx="878">
                  <c:v>2.0653191791369704E-3</c:v>
                </c:pt>
                <c:pt idx="879">
                  <c:v>1.9868225370455483E-3</c:v>
                </c:pt>
                <c:pt idx="880">
                  <c:v>1.911095272735247E-3</c:v>
                </c:pt>
                <c:pt idx="881">
                  <c:v>1.8380486209999074E-3</c:v>
                </c:pt>
                <c:pt idx="882">
                  <c:v>1.767596303554376E-3</c:v>
                </c:pt>
                <c:pt idx="883">
                  <c:v>1.699654473181885E-3</c:v>
                </c:pt>
                <c:pt idx="884">
                  <c:v>1.6341416586120928E-3</c:v>
                </c:pt>
                <c:pt idx="885">
                  <c:v>1.5709787101414344E-3</c:v>
                </c:pt>
                <c:pt idx="886">
                  <c:v>1.5100887460058208E-3</c:v>
                </c:pt>
                <c:pt idx="887">
                  <c:v>1.451397099515342E-3</c:v>
                </c:pt>
                <c:pt idx="888">
                  <c:v>1.3948312669589903E-3</c:v>
                </c:pt>
                <c:pt idx="889">
                  <c:v>1.3403208562867421E-3</c:v>
                </c:pt>
                <c:pt idx="890">
                  <c:v>1.2877975365751806E-3</c:v>
                </c:pt>
                <c:pt idx="891">
                  <c:v>1.2371949882821992E-3</c:v>
                </c:pt>
                <c:pt idx="892">
                  <c:v>1.188448854294829E-3</c:v>
                </c:pt>
                <c:pt idx="893">
                  <c:v>1.1414966917740964E-3</c:v>
                </c:pt>
                <c:pt idx="894">
                  <c:v>1.0962779247993952E-3</c:v>
                </c:pt>
                <c:pt idx="895">
                  <c:v>1.0527337978143087E-3</c:v>
                </c:pt>
                <c:pt idx="896">
                  <c:v>1.0108073298750106E-3</c:v>
                </c:pt>
                <c:pt idx="897">
                  <c:v>9.704432697016707E-4</c:v>
                </c:pt>
                <c:pt idx="898">
                  <c:v>9.3158805153239078E-4</c:v>
                </c:pt>
                <c:pt idx="899">
                  <c:v>8.9418975177874569E-4</c:v>
                </c:pt>
                <c:pt idx="900">
                  <c:v>8.5819804648128704E-4</c:v>
                </c:pt>
                <c:pt idx="901">
                  <c:v>8.2356416956262137E-4</c:v>
                </c:pt>
                <c:pt idx="902">
                  <c:v>7.9024087187521937E-4</c:v>
                </c:pt>
                <c:pt idx="903">
                  <c:v>7.5818238104053619E-4</c:v>
                </c:pt>
                <c:pt idx="904">
                  <c:v>7.2734436207542736E-4</c:v>
                </c:pt>
                <c:pt idx="905">
                  <c:v>6.9768387880131291E-4</c:v>
                </c:pt>
                <c:pt idx="906">
                  <c:v>6.6915935603125472E-4</c:v>
                </c:pt>
                <c:pt idx="907">
                  <c:v>6.4173054252937784E-4</c:v>
                </c:pt>
                <c:pt idx="908">
                  <c:v>6.153584747367899E-4</c:v>
                </c:pt>
                <c:pt idx="909">
                  <c:v>5.9000544125784049E-4</c:v>
                </c:pt>
                <c:pt idx="910">
                  <c:v>5.6563494809989761E-4</c:v>
                </c:pt>
                <c:pt idx="911">
                  <c:v>5.4221168465979643E-4</c:v>
                </c:pt>
                <c:pt idx="912">
                  <c:v>5.1970149044946675E-4</c:v>
                </c:pt>
                <c:pt idx="913">
                  <c:v>4.9807132255319823E-4</c:v>
                </c:pt>
                <c:pt idx="914">
                  <c:v>4.772892238085181E-4</c:v>
                </c:pt>
                <c:pt idx="915">
                  <c:v>4.5732429170246736E-4</c:v>
                </c:pt>
                <c:pt idx="916">
                  <c:v>4.3814664797481155E-4</c:v>
                </c:pt>
                <c:pt idx="917">
                  <c:v>4.1972740891949012E-4</c:v>
                </c:pt>
                <c:pt idx="918">
                  <c:v>4.0203865637535122E-4</c:v>
                </c:pt>
                <c:pt idx="919">
                  <c:v>3.8505340939705353E-4</c:v>
                </c:pt>
                <c:pt idx="920">
                  <c:v>3.6874559659690249E-4</c:v>
                </c:pt>
                <c:pt idx="921">
                  <c:v>3.5309002914808821E-4</c:v>
                </c:pt>
                <c:pt idx="922">
                  <c:v>3.3806237443977501E-4</c:v>
                </c:pt>
                <c:pt idx="923">
                  <c:v>3.2363913037432876E-4</c:v>
                </c:pt>
                <c:pt idx="924">
                  <c:v>3.0979760029679638E-4</c:v>
                </c:pt>
                <c:pt idx="925">
                  <c:v>2.9651586854676556E-4</c:v>
                </c:pt>
                <c:pt idx="926">
                  <c:v>2.8377277662254287E-4</c:v>
                </c:pt>
                <c:pt idx="927">
                  <c:v>2.7154789994758078E-4</c:v>
                </c:pt>
                <c:pt idx="928">
                  <c:v>2.5982152522903087E-4</c:v>
                </c:pt>
                <c:pt idx="929">
                  <c:v>2.4857462839819101E-4</c:v>
                </c:pt>
                <c:pt idx="930">
                  <c:v>2.3778885312267264E-4</c:v>
                </c:pt>
                <c:pt idx="931">
                  <c:v>2.2744648988003071E-4</c:v>
                </c:pt>
                <c:pt idx="932">
                  <c:v>2.1753045558260426E-4</c:v>
                </c:pt>
                <c:pt idx="933">
                  <c:v>2.0802427374332801E-4</c:v>
                </c:pt>
                <c:pt idx="934">
                  <c:v>1.9891205517227141E-4</c:v>
                </c:pt>
                <c:pt idx="935">
                  <c:v>1.9017847919369527E-4</c:v>
                </c:pt>
                <c:pt idx="936">
                  <c:v>1.818087753734325E-4</c:v>
                </c:pt>
                <c:pt idx="937">
                  <c:v>1.7378870574644739E-4</c:v>
                </c:pt>
                <c:pt idx="938">
                  <c:v>1.6610454753445759E-4</c:v>
                </c:pt>
                <c:pt idx="939">
                  <c:v>1.5874307634359668E-4</c:v>
                </c:pt>
                <c:pt idx="940">
                  <c:v>1.5169154983208928E-4</c:v>
                </c:pt>
                <c:pt idx="941">
                  <c:v>1.4493769183804853E-4</c:v>
                </c:pt>
                <c:pt idx="942">
                  <c:v>1.3846967695752972E-4</c:v>
                </c:pt>
                <c:pt idx="943">
                  <c:v>1.3227611556308606E-4</c:v>
                </c:pt>
                <c:pt idx="944">
                  <c:v>1.2634603925312394E-4</c:v>
                </c:pt>
                <c:pt idx="945">
                  <c:v>1.2066888672249907E-4</c:v>
                </c:pt>
                <c:pt idx="946">
                  <c:v>1.1523449004481231E-4</c:v>
                </c:pt>
                <c:pt idx="947">
                  <c:v>1.1003306135706836E-4</c:v>
                </c:pt>
                <c:pt idx="948">
                  <c:v>1.0505517993735683E-4</c:v>
                </c:pt>
                <c:pt idx="949">
                  <c:v>1.002917796664038E-4</c:v>
                </c:pt>
                <c:pt idx="950">
                  <c:v>9.57341368639204E-5</c:v>
                </c:pt>
                <c:pt idx="951">
                  <c:v>9.1373858490794438E-5</c:v>
                </c:pt>
                <c:pt idx="952">
                  <c:v>8.7202870708291583E-5</c:v>
                </c:pt>
                <c:pt idx="953">
                  <c:v>8.3213407785562144E-5</c:v>
                </c:pt>
                <c:pt idx="954">
                  <c:v>7.939800134685286E-5</c:v>
                </c:pt>
                <c:pt idx="955">
                  <c:v>7.5749469949987897E-5</c:v>
                </c:pt>
                <c:pt idx="956">
                  <c:v>7.226090898775608E-5</c:v>
                </c:pt>
                <c:pt idx="957">
                  <c:v>6.8925680904030677E-5</c:v>
                </c:pt>
                <c:pt idx="958">
                  <c:v>6.5737405716537797E-5</c:v>
                </c:pt>
                <c:pt idx="959">
                  <c:v>6.2689951838342407E-5</c:v>
                </c:pt>
                <c:pt idx="960">
                  <c:v>5.9777427190247695E-5</c:v>
                </c:pt>
                <c:pt idx="961">
                  <c:v>5.6994170596447786E-5</c:v>
                </c:pt>
                <c:pt idx="962">
                  <c:v>5.4334743455889528E-5</c:v>
                </c:pt>
                <c:pt idx="963">
                  <c:v>5.1793921681968963E-5</c:v>
                </c:pt>
                <c:pt idx="964">
                  <c:v>4.9366687903288153E-5</c:v>
                </c:pt>
                <c:pt idx="965">
                  <c:v>4.7048223918362274E-5</c:v>
                </c:pt>
                <c:pt idx="966">
                  <c:v>4.4833903397290768E-5</c:v>
                </c:pt>
                <c:pt idx="967">
                  <c:v>4.2719284823545936E-5</c:v>
                </c:pt>
                <c:pt idx="968">
                  <c:v>4.0700104669174261E-5</c:v>
                </c:pt>
                <c:pt idx="969">
                  <c:v>3.8772270796830524E-5</c:v>
                </c:pt>
                <c:pt idx="970">
                  <c:v>3.6931856082217332E-5</c:v>
                </c:pt>
                <c:pt idx="971">
                  <c:v>3.5175092250618238E-5</c:v>
                </c:pt>
                <c:pt idx="972">
                  <c:v>3.3498363921366705E-5</c:v>
                </c:pt>
                <c:pt idx="973">
                  <c:v>3.1898202854210397E-5</c:v>
                </c:pt>
                <c:pt idx="974">
                  <c:v>3.0371282391674861E-5</c:v>
                </c:pt>
                <c:pt idx="975">
                  <c:v>2.891441209165229E-5</c:v>
                </c:pt>
                <c:pt idx="976">
                  <c:v>2.7524532544584771E-5</c:v>
                </c:pt>
                <c:pt idx="977">
                  <c:v>2.619871036972334E-5</c:v>
                </c:pt>
                <c:pt idx="978">
                  <c:v>2.4934133385086192E-5</c:v>
                </c:pt>
                <c:pt idx="979">
                  <c:v>2.3728105945864255E-5</c:v>
                </c:pt>
                <c:pt idx="980">
                  <c:v>2.2578044446136211E-5</c:v>
                </c:pt>
                <c:pt idx="981">
                  <c:v>2.1481472978895236E-5</c:v>
                </c:pt>
                <c:pt idx="982">
                  <c:v>2.0436019149497772E-5</c:v>
                </c:pt>
                <c:pt idx="983">
                  <c:v>1.9439410037775321E-5</c:v>
                </c:pt>
                <c:pt idx="984">
                  <c:v>1.8489468304160443E-5</c:v>
                </c:pt>
                <c:pt idx="985">
                  <c:v>1.758410843530466E-5</c:v>
                </c:pt>
                <c:pt idx="986">
                  <c:v>1.6721333124771296E-5</c:v>
                </c:pt>
                <c:pt idx="987">
                  <c:v>1.5899229784509987E-5</c:v>
                </c:pt>
                <c:pt idx="988">
                  <c:v>1.5115967182922484E-5</c:v>
                </c:pt>
                <c:pt idx="989">
                  <c:v>1.4369792205447297E-5</c:v>
                </c:pt>
                <c:pt idx="990">
                  <c:v>1.3659026733692384E-5</c:v>
                </c:pt>
                <c:pt idx="991">
                  <c:v>1.298206463925626E-5</c:v>
                </c:pt>
                <c:pt idx="992">
                  <c:v>1.2337368888480818E-5</c:v>
                </c:pt>
                <c:pt idx="993">
                  <c:v>1.1723468754479686E-5</c:v>
                </c:pt>
                <c:pt idx="994">
                  <c:v>1.1138957132891064E-5</c:v>
                </c:pt>
                <c:pt idx="995">
                  <c:v>1.0582487957898105E-5</c:v>
                </c:pt>
                <c:pt idx="996">
                  <c:v>1.0052773715161226E-5</c:v>
                </c:pt>
                <c:pt idx="997">
                  <c:v>9.5485830483977538E-6</c:v>
                </c:pt>
                <c:pt idx="998">
                  <c:v>9.0687384564403181E-6</c:v>
                </c:pt>
                <c:pt idx="999">
                  <c:v>8.6121140776948239E-6</c:v>
                </c:pt>
                <c:pt idx="1000">
                  <c:v>8.1776335590105351E-6</c:v>
                </c:pt>
                <c:pt idx="1001">
                  <c:v>7.7642680060575615E-6</c:v>
                </c:pt>
                <c:pt idx="1002">
                  <c:v>7.3710340123976781E-6</c:v>
                </c:pt>
                <c:pt idx="1003">
                  <c:v>6.9969917645159255E-6</c:v>
                </c:pt>
                <c:pt idx="1004">
                  <c:v>6.641243220160271E-6</c:v>
                </c:pt>
                <c:pt idx="1005">
                  <c:v>6.3029303574195279E-6</c:v>
                </c:pt>
                <c:pt idx="1006">
                  <c:v>5.9812334920469396E-6</c:v>
                </c:pt>
                <c:pt idx="1007">
                  <c:v>5.6753696606110788E-6</c:v>
                </c:pt>
                <c:pt idx="1008">
                  <c:v>5.3845910671336084E-6</c:v>
                </c:pt>
                <c:pt idx="1009">
                  <c:v>5.1081835909420595E-6</c:v>
                </c:pt>
                <c:pt idx="1010">
                  <c:v>4.8454653535410986E-6</c:v>
                </c:pt>
                <c:pt idx="1011">
                  <c:v>4.5957853423703335E-6</c:v>
                </c:pt>
                <c:pt idx="1012">
                  <c:v>4.3585220893880798E-6</c:v>
                </c:pt>
                <c:pt idx="1013">
                  <c:v>4.1330824024830254E-6</c:v>
                </c:pt>
                <c:pt idx="1014">
                  <c:v>3.9189001477821406E-6</c:v>
                </c:pt>
                <c:pt idx="1015">
                  <c:v>3.7154350809839717E-6</c:v>
                </c:pt>
                <c:pt idx="1016">
                  <c:v>3.5221717259079178E-6</c:v>
                </c:pt>
                <c:pt idx="1017">
                  <c:v>3.3386182985092131E-6</c:v>
                </c:pt>
                <c:pt idx="1018">
                  <c:v>3.1643056746661626E-6</c:v>
                </c:pt>
                <c:pt idx="1019">
                  <c:v>2.9987864001030786E-6</c:v>
                </c:pt>
                <c:pt idx="1020">
                  <c:v>2.8416337408668027E-6</c:v>
                </c:pt>
                <c:pt idx="1021">
                  <c:v>2.6924407728260663E-6</c:v>
                </c:pt>
                <c:pt idx="1022">
                  <c:v>2.5508195087170767E-6</c:v>
                </c:pt>
                <c:pt idx="1023">
                  <c:v>2.4164000613063942E-6</c:v>
                </c:pt>
                <c:pt idx="1024">
                  <c:v>2.2888298412920431E-6</c:v>
                </c:pt>
                <c:pt idx="1025">
                  <c:v>2.1677727886102692E-6</c:v>
                </c:pt>
                <c:pt idx="1026">
                  <c:v>2.0529086358624506E-6</c:v>
                </c:pt>
                <c:pt idx="1027">
                  <c:v>1.9439322026196244E-6</c:v>
                </c:pt>
                <c:pt idx="1028">
                  <c:v>1.8405527194062699E-6</c:v>
                </c:pt>
                <c:pt idx="1029">
                  <c:v>1.7424931802067881E-6</c:v>
                </c:pt>
                <c:pt idx="1030">
                  <c:v>1.6494897223789564E-6</c:v>
                </c:pt>
                <c:pt idx="1031">
                  <c:v>1.5612910328969156E-6</c:v>
                </c:pt>
                <c:pt idx="1032">
                  <c:v>1.4776577798870837E-6</c:v>
                </c:pt>
                <c:pt idx="1033">
                  <c:v>1.3983620684543346E-6</c:v>
                </c:pt>
                <c:pt idx="1034">
                  <c:v>1.3231869198336725E-6</c:v>
                </c:pt>
                <c:pt idx="1035">
                  <c:v>1.2519257729376933E-6</c:v>
                </c:pt>
                <c:pt idx="1036">
                  <c:v>1.1843820074022668E-6</c:v>
                </c:pt>
                <c:pt idx="1037">
                  <c:v>1.1203684872670568E-6</c:v>
                </c:pt>
                <c:pt idx="1038">
                  <c:v>1.0597071244584744E-6</c:v>
                </c:pt>
                <c:pt idx="1039">
                  <c:v>1.0022284612731085E-6</c:v>
                </c:pt>
                <c:pt idx="1040">
                  <c:v>9.4777127108977811E-7</c:v>
                </c:pt>
                <c:pt idx="1041">
                  <c:v>8.9618217656694808E-7</c:v>
                </c:pt>
                <c:pt idx="1042">
                  <c:v>8.4731528460953866E-7</c:v>
                </c:pt>
                <c:pt idx="1043">
                  <c:v>8.0103183741650051E-7</c:v>
                </c:pt>
                <c:pt idx="1044">
                  <c:v>7.5719987894628817E-7</c:v>
                </c:pt>
                <c:pt idx="1045">
                  <c:v>7.1569393616236966E-7</c:v>
                </c:pt>
                <c:pt idx="1046">
                  <c:v>6.7639471444521914E-7</c:v>
                </c:pt>
                <c:pt idx="1047">
                  <c:v>6.3918880658066322E-7</c:v>
                </c:pt>
                <c:pt idx="1048">
                  <c:v>6.0396841475704209E-7</c:v>
                </c:pt>
                <c:pt idx="1049">
                  <c:v>5.7063108502547588E-7</c:v>
                </c:pt>
                <c:pt idx="1050">
                  <c:v>5.3907945369878774E-7</c:v>
                </c:pt>
                <c:pt idx="1051">
                  <c:v>5.0922100518470199E-7</c:v>
                </c:pt>
                <c:pt idx="1052">
                  <c:v>4.809678407689138E-7</c:v>
                </c:pt>
                <c:pt idx="1053">
                  <c:v>4.5423645788244462E-7</c:v>
                </c:pt>
                <c:pt idx="1054">
                  <c:v>4.2894753940600995E-7</c:v>
                </c:pt>
                <c:pt idx="1055">
                  <c:v>4.0502575258179762E-7</c:v>
                </c:pt>
                <c:pt idx="1056">
                  <c:v>3.8239955712010384E-7</c:v>
                </c:pt>
                <c:pt idx="1057">
                  <c:v>3.6100102210477386E-7</c:v>
                </c:pt>
                <c:pt idx="1058">
                  <c:v>3.4076565131701235E-7</c:v>
                </c:pt>
                <c:pt idx="1059">
                  <c:v>3.216322166126252E-7</c:v>
                </c:pt>
                <c:pt idx="1060">
                  <c:v>3.0354259900234277E-7</c:v>
                </c:pt>
                <c:pt idx="1061">
                  <c:v>2.8644163709908287E-7</c:v>
                </c:pt>
                <c:pt idx="1062">
                  <c:v>2.7027698260956204E-7</c:v>
                </c:pt>
                <c:pt idx="1063">
                  <c:v>2.5499896256103946E-7</c:v>
                </c:pt>
                <c:pt idx="1064">
                  <c:v>2.4056044796634851E-7</c:v>
                </c:pt>
                <c:pt idx="1065">
                  <c:v>2.269167286427995E-7</c:v>
                </c:pt>
                <c:pt idx="1066">
                  <c:v>2.1402539391215362E-7</c:v>
                </c:pt>
                <c:pt idx="1067">
                  <c:v>2.0184621892010001E-7</c:v>
                </c:pt>
                <c:pt idx="1068">
                  <c:v>1.9034105632472113E-7</c:v>
                </c:pt>
                <c:pt idx="1069">
                  <c:v>1.7947373311368346E-7</c:v>
                </c:pt>
                <c:pt idx="1070">
                  <c:v>1.6920995232005834E-7</c:v>
                </c:pt>
                <c:pt idx="1071">
                  <c:v>1.5951719941627359E-7</c:v>
                </c:pt>
                <c:pt idx="1072">
                  <c:v>1.5036465317507887E-7</c:v>
                </c:pt>
                <c:pt idx="1073">
                  <c:v>1.4172310079522409E-7</c:v>
                </c:pt>
                <c:pt idx="1074">
                  <c:v>1.3356485709823671E-7</c:v>
                </c:pt>
                <c:pt idx="1075">
                  <c:v>1.2586368761088336E-7</c:v>
                </c:pt>
                <c:pt idx="1076">
                  <c:v>1.1859473535580933E-7</c:v>
                </c:pt>
                <c:pt idx="1077">
                  <c:v>1.1173445118055469E-7</c:v>
                </c:pt>
                <c:pt idx="1078">
                  <c:v>1.0526052746229038E-7</c:v>
                </c:pt>
                <c:pt idx="1079">
                  <c:v>9.9151835032890061E-8</c:v>
                </c:pt>
                <c:pt idx="1080">
                  <c:v>9.3388363175392964E-8</c:v>
                </c:pt>
                <c:pt idx="1081">
                  <c:v>8.7951162549639438E-8</c:v>
                </c:pt>
                <c:pt idx="1082">
                  <c:v>8.2822290910929783E-8</c:v>
                </c:pt>
                <c:pt idx="1083">
                  <c:v>7.7984761491571256E-8</c:v>
                </c:pt>
                <c:pt idx="1084">
                  <c:v>7.3422493920875277E-8</c:v>
                </c:pt>
                <c:pt idx="1085">
                  <c:v>6.9120267564647927E-8</c:v>
                </c:pt>
                <c:pt idx="1086">
                  <c:v>6.5063677170488342E-8</c:v>
                </c:pt>
                <c:pt idx="1087">
                  <c:v>6.1239090710266447E-8</c:v>
                </c:pt>
                <c:pt idx="1088">
                  <c:v>5.7633609315927424E-8</c:v>
                </c:pt>
                <c:pt idx="1089">
                  <c:v>5.4235029209496356E-8</c:v>
                </c:pt>
                <c:pt idx="1090">
                  <c:v>5.1031805532503625E-8</c:v>
                </c:pt>
                <c:pt idx="1091">
                  <c:v>4.8013017984383009E-8</c:v>
                </c:pt>
                <c:pt idx="1092">
                  <c:v>4.5168338183425626E-8</c:v>
                </c:pt>
                <c:pt idx="1093">
                  <c:v>4.2487998667805304E-8</c:v>
                </c:pt>
                <c:pt idx="1094">
                  <c:v>3.9962763457914937E-8</c:v>
                </c:pt>
                <c:pt idx="1095">
                  <c:v>3.7583900104853046E-8</c:v>
                </c:pt>
                <c:pt idx="1096">
                  <c:v>3.5343153153310945E-8</c:v>
                </c:pt>
                <c:pt idx="1097">
                  <c:v>3.3232718950414827E-8</c:v>
                </c:pt>
                <c:pt idx="1098">
                  <c:v>3.1245221735202027E-8</c:v>
                </c:pt>
                <c:pt idx="1099">
                  <c:v>2.9373690946431515E-8</c:v>
                </c:pt>
                <c:pt idx="1100">
                  <c:v>2.7611539689299926E-8</c:v>
                </c:pt>
                <c:pt idx="1101">
                  <c:v>2.5952544304388494E-8</c:v>
                </c:pt>
                <c:pt idx="1102">
                  <c:v>2.4390824984800702E-8</c:v>
                </c:pt>
                <c:pt idx="1103">
                  <c:v>2.2920827389968299E-8</c:v>
                </c:pt>
                <c:pt idx="1104">
                  <c:v>2.1537305207014373E-8</c:v>
                </c:pt>
                <c:pt idx="1105">
                  <c:v>2.0235303612852269E-8</c:v>
                </c:pt>
                <c:pt idx="1106">
                  <c:v>1.9010143592421311E-8</c:v>
                </c:pt>
                <c:pt idx="1107">
                  <c:v>1.7857407070542743E-8</c:v>
                </c:pt>
                <c:pt idx="1108">
                  <c:v>1.6772922816899359E-8</c:v>
                </c:pt>
                <c:pt idx="1109">
                  <c:v>1.5752753085561501E-8</c:v>
                </c:pt>
                <c:pt idx="1110">
                  <c:v>1.4793180952320646E-8</c:v>
                </c:pt>
                <c:pt idx="1111">
                  <c:v>1.3890698314824314E-8</c:v>
                </c:pt>
                <c:pt idx="1112">
                  <c:v>1.3041994522214218E-8</c:v>
                </c:pt>
                <c:pt idx="1113">
                  <c:v>1.2243945602530337E-8</c:v>
                </c:pt>
                <c:pt idx="1114">
                  <c:v>1.1493604057695616E-8</c:v>
                </c:pt>
                <c:pt idx="1115">
                  <c:v>1.0788189197334777E-8</c:v>
                </c:pt>
                <c:pt idx="1116">
                  <c:v>1.0125077984084979E-8</c:v>
                </c:pt>
                <c:pt idx="1117">
                  <c:v>9.5017963643673216E-9</c:v>
                </c:pt>
                <c:pt idx="1118">
                  <c:v>8.9160110598662046E-9</c:v>
                </c:pt>
                <c:pt idx="1119">
                  <c:v>8.3655217961594021E-9</c:v>
                </c:pt>
                <c:pt idx="1120">
                  <c:v>7.8482539461033598E-9</c:v>
                </c:pt>
                <c:pt idx="1121">
                  <c:v>7.3622515666663625E-9</c:v>
                </c:pt>
                <c:pt idx="1122">
                  <c:v>6.9056708089570773E-9</c:v>
                </c:pt>
                <c:pt idx="1123">
                  <c:v>6.4767736821856858E-9</c:v>
                </c:pt>
                <c:pt idx="1124">
                  <c:v>6.0739221532571009E-9</c:v>
                </c:pt>
                <c:pt idx="1125">
                  <c:v>5.6955725645877549E-9</c:v>
                </c:pt>
                <c:pt idx="1126">
                  <c:v>5.3402703536193324E-9</c:v>
                </c:pt>
                <c:pt idx="1127">
                  <c:v>5.0066450583081913E-9</c:v>
                </c:pt>
                <c:pt idx="1128">
                  <c:v>4.6934055936658476E-9</c:v>
                </c:pt>
                <c:pt idx="1129">
                  <c:v>4.3993357851678788E-9</c:v>
                </c:pt>
                <c:pt idx="1130">
                  <c:v>4.123290145563247E-9</c:v>
                </c:pt>
                <c:pt idx="1131">
                  <c:v>3.8641898822865972E-9</c:v>
                </c:pt>
                <c:pt idx="1132">
                  <c:v>3.6210191233312848E-9</c:v>
                </c:pt>
                <c:pt idx="1133">
                  <c:v>3.3928213500466264E-9</c:v>
                </c:pt>
                <c:pt idx="1134">
                  <c:v>3.1786960259104084E-9</c:v>
                </c:pt>
                <c:pt idx="1135">
                  <c:v>2.9777954108857204E-9</c:v>
                </c:pt>
                <c:pt idx="1136">
                  <c:v>2.7893215514964753E-9</c:v>
                </c:pt>
                <c:pt idx="1137">
                  <c:v>2.6125234372639459E-9</c:v>
                </c:pt>
                <c:pt idx="1138">
                  <c:v>2.4466943146219506E-9</c:v>
                </c:pt>
                <c:pt idx="1139">
                  <c:v>2.2911691498861595E-9</c:v>
                </c:pt>
                <c:pt idx="1140">
                  <c:v>2.1453222332866396E-9</c:v>
                </c:pt>
                <c:pt idx="1141">
                  <c:v>2.0085649164821162E-9</c:v>
                </c:pt>
                <c:pt idx="1142">
                  <c:v>1.8803434763699269E-9</c:v>
                </c:pt>
                <c:pt idx="1143">
                  <c:v>1.7601370983747092E-9</c:v>
                </c:pt>
                <c:pt idx="1144">
                  <c:v>1.6474559727550734E-9</c:v>
                </c:pt>
                <c:pt idx="1145">
                  <c:v>1.5418394978022735E-9</c:v>
                </c:pt>
                <c:pt idx="1146">
                  <c:v>1.4428545841260265E-9</c:v>
                </c:pt>
                <c:pt idx="1147">
                  <c:v>1.3500940545249698E-9</c:v>
                </c:pt>
                <c:pt idx="1148">
                  <c:v>1.2631751342282946E-9</c:v>
                </c:pt>
                <c:pt idx="1149">
                  <c:v>1.1817380265690887E-9</c:v>
                </c:pt>
                <c:pt idx="1150">
                  <c:v>1.1054445694100971E-9</c:v>
                </c:pt>
                <c:pt idx="1151">
                  <c:v>1.0339769678891907E-9</c:v>
                </c:pt>
                <c:pt idx="1152">
                  <c:v>9.6703659928721056E-10</c:v>
                </c:pt>
                <c:pt idx="1153">
                  <c:v>9.0434288604248418E-10</c:v>
                </c:pt>
                <c:pt idx="1154">
                  <c:v>8.4563223314868948E-10</c:v>
                </c:pt>
                <c:pt idx="1155">
                  <c:v>7.906570263724827E-10</c:v>
                </c:pt>
                <c:pt idx="1156">
                  <c:v>7.3918468791791064E-10</c:v>
                </c:pt>
                <c:pt idx="1157">
                  <c:v>6.9099678634504432E-10</c:v>
                </c:pt>
                <c:pt idx="1158">
                  <c:v>6.4588819772202377E-10</c:v>
                </c:pt>
                <c:pt idx="1159">
                  <c:v>6.036663151510266E-10</c:v>
                </c:pt>
                <c:pt idx="1160">
                  <c:v>5.6415030396415778E-10</c:v>
                </c:pt>
                <c:pt idx="1161">
                  <c:v>5.2717040003008215E-10</c:v>
                </c:pt>
                <c:pt idx="1162">
                  <c:v>4.9256724875139768E-10</c:v>
                </c:pt>
                <c:pt idx="1163">
                  <c:v>4.6019128246397496E-10</c:v>
                </c:pt>
                <c:pt idx="1164">
                  <c:v>4.2990213407346753E-10</c:v>
                </c:pt>
                <c:pt idx="1165">
                  <c:v>4.0156808488287825E-10</c:v>
                </c:pt>
                <c:pt idx="1166">
                  <c:v>3.7506554467599711E-10</c:v>
                </c:pt>
                <c:pt idx="1167">
                  <c:v>3.5027856222803952E-10</c:v>
                </c:pt>
                <c:pt idx="1168">
                  <c:v>3.2709836451480366E-10</c:v>
                </c:pt>
                <c:pt idx="1169">
                  <c:v>3.0542292298668263E-10</c:v>
                </c:pt>
                <c:pt idx="1170">
                  <c:v>2.8515654536389018E-10</c:v>
                </c:pt>
                <c:pt idx="1171">
                  <c:v>2.6620949149456059E-10</c:v>
                </c:pt>
                <c:pt idx="1172">
                  <c:v>2.4849761189774648E-10</c:v>
                </c:pt>
                <c:pt idx="1173">
                  <c:v>2.3194200769016546E-10</c:v>
                </c:pt>
                <c:pt idx="1174">
                  <c:v>2.1646871066735869E-10</c:v>
                </c:pt>
                <c:pt idx="1175">
                  <c:v>2.0200838237859208E-10</c:v>
                </c:pt>
                <c:pt idx="1176">
                  <c:v>1.8849603109968991E-10</c:v>
                </c:pt>
                <c:pt idx="1177">
                  <c:v>1.7587074566893204E-10</c:v>
                </c:pt>
                <c:pt idx="1178">
                  <c:v>1.6407544520940748E-10</c:v>
                </c:pt>
                <c:pt idx="1179">
                  <c:v>1.5305664381578761E-10</c:v>
                </c:pt>
                <c:pt idx="1180">
                  <c:v>1.4276422933557005E-10</c:v>
                </c:pt>
                <c:pt idx="1181">
                  <c:v>1.3315125542373633E-10</c:v>
                </c:pt>
                <c:pt idx="1182">
                  <c:v>1.24173746096128E-10</c:v>
                </c:pt>
                <c:pt idx="1183">
                  <c:v>1.1579051205079379E-10</c:v>
                </c:pt>
                <c:pt idx="1184">
                  <c:v>1.0796297806790977E-10</c:v>
                </c:pt>
                <c:pt idx="1185">
                  <c:v>1.0065502083807958E-10</c:v>
                </c:pt>
                <c:pt idx="1186">
                  <c:v>9.3832816605860023E-11</c:v>
                </c:pt>
                <c:pt idx="1187">
                  <c:v>8.7464698050292541E-11</c:v>
                </c:pt>
                <c:pt idx="1188">
                  <c:v>8.1521019857343566E-11</c:v>
                </c:pt>
                <c:pt idx="1189">
                  <c:v>7.5974032470317317E-11</c:v>
                </c:pt>
                <c:pt idx="1190">
                  <c:v>7.0797763533845499E-11</c:v>
                </c:pt>
                <c:pt idx="1191">
                  <c:v>6.596790657491397E-11</c:v>
                </c:pt>
                <c:pt idx="1192">
                  <c:v>6.1461716490642964E-11</c:v>
                </c:pt>
                <c:pt idx="1193">
                  <c:v>5.7257911437486992E-11</c:v>
                </c:pt>
                <c:pt idx="1194">
                  <c:v>5.3336580739843824E-11</c:v>
                </c:pt>
                <c:pt idx="1195">
                  <c:v>4.9679098458310003E-11</c:v>
                </c:pt>
                <c:pt idx="1196">
                  <c:v>4.6268042278654724E-11</c:v>
                </c:pt>
                <c:pt idx="1197">
                  <c:v>4.3087117402330575E-11</c:v>
                </c:pt>
                <c:pt idx="1198">
                  <c:v>4.0121085137944192E-11</c:v>
                </c:pt>
                <c:pt idx="1199">
                  <c:v>3.7355695910678735E-11</c:v>
                </c:pt>
                <c:pt idx="1200">
                  <c:v>3.4777626423193597E-11</c:v>
                </c:pt>
                <c:pt idx="1201">
                  <c:v>3.2374420717203382E-11</c:v>
                </c:pt>
                <c:pt idx="1202">
                  <c:v>3.0134434899631454E-11</c:v>
                </c:pt>
                <c:pt idx="1203">
                  <c:v>2.8046785311144438E-11</c:v>
                </c:pt>
                <c:pt idx="1204">
                  <c:v>2.6101299927994677E-11</c:v>
                </c:pt>
                <c:pt idx="1205">
                  <c:v>2.4288472800427922E-11</c:v>
                </c:pt>
                <c:pt idx="1206">
                  <c:v>2.259942134257931E-11</c:v>
                </c:pt>
                <c:pt idx="1207">
                  <c:v>2.1025846299754318E-11</c:v>
                </c:pt>
                <c:pt idx="1208">
                  <c:v>1.9559994229317689E-11</c:v>
                </c:pt>
                <c:pt idx="1209">
                  <c:v>1.8194622341209973E-11</c:v>
                </c:pt>
                <c:pt idx="1210">
                  <c:v>1.6922965553241335E-11</c:v>
                </c:pt>
                <c:pt idx="1211">
                  <c:v>1.5738705625006838E-11</c:v>
                </c:pt>
                <c:pt idx="1212">
                  <c:v>1.4635942242405961E-11</c:v>
                </c:pt>
                <c:pt idx="1213">
                  <c:v>1.360916593242513E-11</c:v>
                </c:pt>
                <c:pt idx="1214">
                  <c:v>1.2653232695075312E-11</c:v>
                </c:pt>
                <c:pt idx="1215">
                  <c:v>1.1763340246189483E-11</c:v>
                </c:pt>
                <c:pt idx="1216">
                  <c:v>1.0935005771193003E-11</c:v>
                </c:pt>
                <c:pt idx="1217">
                  <c:v>1.016404509598822E-11</c:v>
                </c:pt>
                <c:pt idx="1218">
                  <c:v>9.4465531867895825E-12</c:v>
                </c:pt>
                <c:pt idx="1219">
                  <c:v>8.7788858960839388E-12</c:v>
                </c:pt>
                <c:pt idx="1220">
                  <c:v>8.1576428769151634E-12</c:v>
                </c:pt>
                <c:pt idx="1221">
                  <c:v>7.5796515924428347E-12</c:v>
                </c:pt>
                <c:pt idx="1222">
                  <c:v>7.0419523521653933E-12</c:v>
                </c:pt>
                <c:pt idx="1223">
                  <c:v>6.5417843103952435E-12</c:v>
                </c:pt>
                <c:pt idx="1224">
                  <c:v>6.0765723665105076E-12</c:v>
                </c:pt>
                <c:pt idx="1225">
                  <c:v>5.6439149102184811E-12</c:v>
                </c:pt>
                <c:pt idx="1226">
                  <c:v>5.241572358548805E-12</c:v>
                </c:pt>
                <c:pt idx="1227">
                  <c:v>4.8674564345713104E-12</c:v>
                </c:pt>
                <c:pt idx="1228">
                  <c:v>4.5196201409175268E-12</c:v>
                </c:pt>
                <c:pt idx="1229">
                  <c:v>4.196248384078501E-12</c:v>
                </c:pt>
                <c:pt idx="1230">
                  <c:v>3.8956492081756236E-12</c:v>
                </c:pt>
                <c:pt idx="1231">
                  <c:v>3.6162455994581324E-12</c:v>
                </c:pt>
                <c:pt idx="1232">
                  <c:v>3.3565678251862829E-12</c:v>
                </c:pt>
                <c:pt idx="1233">
                  <c:v>3.1152462728183644E-12</c:v>
                </c:pt>
                <c:pt idx="1234">
                  <c:v>2.8910047575405813E-12</c:v>
                </c:pt>
                <c:pt idx="1235">
                  <c:v>2.6826542681727502E-12</c:v>
                </c:pt>
                <c:pt idx="1236">
                  <c:v>2.4890871233564436E-12</c:v>
                </c:pt>
                <c:pt idx="1237">
                  <c:v>2.3092715116882103E-12</c:v>
                </c:pt>
                <c:pt idx="1238">
                  <c:v>2.1422463911133766E-12</c:v>
                </c:pt>
                <c:pt idx="1239">
                  <c:v>1.9871167244456673E-12</c:v>
                </c:pt>
                <c:pt idx="1240">
                  <c:v>1.8430490293331616E-12</c:v>
                </c:pt>
                <c:pt idx="1241">
                  <c:v>1.7092672223569375E-12</c:v>
                </c:pt>
                <c:pt idx="1242">
                  <c:v>1.5850487382315773E-12</c:v>
                </c:pt>
                <c:pt idx="1243">
                  <c:v>1.469720906279433E-12</c:v>
                </c:pt>
                <c:pt idx="1244">
                  <c:v>1.362657567479994E-12</c:v>
                </c:pt>
                <c:pt idx="1245">
                  <c:v>1.2632759164546177E-12</c:v>
                </c:pt>
                <c:pt idx="1246">
                  <c:v>1.1710335537412761E-12</c:v>
                </c:pt>
                <c:pt idx="1247">
                  <c:v>1.0854257346455547E-12</c:v>
                </c:pt>
                <c:pt idx="1248">
                  <c:v>1.0059828018290881E-12</c:v>
                </c:pt>
                <c:pt idx="1249">
                  <c:v>9.3226778961561535E-13</c:v>
                </c:pt>
                <c:pt idx="1250">
                  <c:v>8.63874188765207E-13</c:v>
                </c:pt>
                <c:pt idx="1251">
                  <c:v>8.0042386118581897E-13</c:v>
                </c:pt>
                <c:pt idx="1252">
                  <c:v>7.415650947297675E-13</c:v>
                </c:pt>
                <c:pt idx="1253">
                  <c:v>6.8697078885338249E-13</c:v>
                </c:pt>
                <c:pt idx="1254">
                  <c:v>6.3633676251428799E-13</c:v>
                </c:pt>
                <c:pt idx="1255">
                  <c:v>5.8938017623500909E-13</c:v>
                </c:pt>
                <c:pt idx="1256">
                  <c:v>5.4583806078456637E-13</c:v>
                </c:pt>
                <c:pt idx="1257">
                  <c:v>5.0546594541690156E-13</c:v>
                </c:pt>
                <c:pt idx="1258">
                  <c:v>4.6803657906353984E-13</c:v>
                </c:pt>
                <c:pt idx="1259">
                  <c:v>4.3333873830554702E-13</c:v>
                </c:pt>
                <c:pt idx="1260">
                  <c:v>4.0117611635219065E-13</c:v>
                </c:pt>
                <c:pt idx="1261">
                  <c:v>3.7136628762895393E-13</c:v>
                </c:pt>
                <c:pt idx="1262">
                  <c:v>3.4373974292985796E-13</c:v>
                </c:pt>
                <c:pt idx="1263">
                  <c:v>3.1813899041858811E-13</c:v>
                </c:pt>
                <c:pt idx="1264">
                  <c:v>2.9441771807141308E-13</c:v>
                </c:pt>
                <c:pt idx="1265">
                  <c:v>2.7244001344363906E-13</c:v>
                </c:pt>
                <c:pt idx="1266">
                  <c:v>2.5207963691201071E-13</c:v>
                </c:pt>
                <c:pt idx="1267">
                  <c:v>2.3321934479766849E-13</c:v>
                </c:pt>
                <c:pt idx="1268">
                  <c:v>2.157502590117872E-13</c:v>
                </c:pt>
                <c:pt idx="1269">
                  <c:v>1.995712800870158E-13</c:v>
                </c:pt>
                <c:pt idx="1270">
                  <c:v>1.8458854066507521E-13</c:v>
                </c:pt>
                <c:pt idx="1271">
                  <c:v>1.7071489670489575E-13</c:v>
                </c:pt>
                <c:pt idx="1272">
                  <c:v>1.5786945385651837E-13</c:v>
                </c:pt>
                <c:pt idx="1273">
                  <c:v>1.4597712661598816E-13</c:v>
                </c:pt>
                <c:pt idx="1274">
                  <c:v>1.3496822803453138E-13</c:v>
                </c:pt>
                <c:pt idx="1275">
                  <c:v>1.2477808790388679E-13</c:v>
                </c:pt>
                <c:pt idx="1276">
                  <c:v>1.1534669747784341E-13</c:v>
                </c:pt>
                <c:pt idx="1277">
                  <c:v>1.0661837891992692E-13</c:v>
                </c:pt>
                <c:pt idx="1278">
                  <c:v>9.8541477787875152E-14</c:v>
                </c:pt>
                <c:pt idx="1279">
                  <c:v>9.1068076978965443E-14</c:v>
                </c:pt>
                <c:pt idx="1280">
                  <c:v>8.4153730665757517E-14</c:v>
                </c:pt>
                <c:pt idx="1281">
                  <c:v>7.7757216850676283E-14</c:v>
                </c:pt>
                <c:pt idx="1282">
                  <c:v>7.1840307260158868E-14</c:v>
                </c:pt>
                <c:pt idx="1283">
                  <c:v>6.636755338522883E-14</c:v>
                </c:pt>
                <c:pt idx="1284">
                  <c:v>6.1306087555880831E-14</c:v>
                </c:pt>
                <c:pt idx="1285">
                  <c:v>5.6625438011919507E-14</c:v>
                </c:pt>
                <c:pt idx="1286">
                  <c:v>5.2297357002987427E-14</c:v>
                </c:pt>
                <c:pt idx="1287">
                  <c:v>4.8295661016212264E-14</c:v>
                </c:pt>
                <c:pt idx="1288">
                  <c:v>4.4596082290991362E-14</c:v>
                </c:pt>
                <c:pt idx="1289">
                  <c:v>4.1176130837661138E-14</c:v>
                </c:pt>
                <c:pt idx="1290">
                  <c:v>3.8014966230084955E-14</c:v>
                </c:pt>
                <c:pt idx="1291">
                  <c:v>3.5093278491942264E-14</c:v>
                </c:pt>
                <c:pt idx="1292">
                  <c:v>3.2393177443038469E-14</c:v>
                </c:pt>
                <c:pt idx="1293">
                  <c:v>2.9898089915191174E-14</c:v>
                </c:pt>
                <c:pt idx="1294">
                  <c:v>2.7592664287755502E-14</c:v>
                </c:pt>
                <c:pt idx="1295">
                  <c:v>2.5462681830552232E-14</c:v>
                </c:pt>
                <c:pt idx="1296">
                  <c:v>2.3494974377133273E-14</c:v>
                </c:pt>
                <c:pt idx="1297">
                  <c:v>2.1677347884161803E-14</c:v>
                </c:pt>
                <c:pt idx="1298">
                  <c:v>1.9998511463261507E-14</c:v>
                </c:pt>
                <c:pt idx="1299">
                  <c:v>1.8448011500252948E-14</c:v>
                </c:pt>
                <c:pt idx="1300">
                  <c:v>1.7016170503275986E-14</c:v>
                </c:pt>
                <c:pt idx="1301">
                  <c:v>1.5694030346120025E-14</c:v>
                </c:pt>
                <c:pt idx="1302">
                  <c:v>1.4473299596190669E-14</c:v>
                </c:pt>
                <c:pt idx="1303">
                  <c:v>1.3346304638108129E-14</c:v>
                </c:pt>
                <c:pt idx="1304">
                  <c:v>1.2305944323996148E-14</c:v>
                </c:pt>
                <c:pt idx="1305">
                  <c:v>1.1345647900249295E-14</c:v>
                </c:pt>
                <c:pt idx="1306">
                  <c:v>1.0459335977998407E-14</c:v>
                </c:pt>
                <c:pt idx="1307">
                  <c:v>9.6413843307400072E-15</c:v>
                </c:pt>
                <c:pt idx="1308">
                  <c:v>8.8865903177249463E-15</c:v>
                </c:pt>
                <c:pt idx="1309">
                  <c:v>8.1901417458024308E-15</c:v>
                </c:pt>
                <c:pt idx="1310">
                  <c:v>7.5475879955363588E-15</c:v>
                </c:pt>
                <c:pt idx="1311">
                  <c:v>6.9548132496453464E-15</c:v>
                </c:pt>
                <c:pt idx="1312">
                  <c:v>6.4080116731807663E-15</c:v>
                </c:pt>
                <c:pt idx="1313">
                  <c:v>5.9036644054868835E-15</c:v>
                </c:pt>
                <c:pt idx="1314">
                  <c:v>5.4385182338114337E-15</c:v>
                </c:pt>
                <c:pt idx="1315">
                  <c:v>5.0095658276571524E-15</c:v>
                </c:pt>
                <c:pt idx="1316">
                  <c:v>4.6140274214821736E-15</c:v>
                </c:pt>
                <c:pt idx="1317">
                  <c:v>4.2493338413288299E-15</c:v>
                </c:pt>
                <c:pt idx="1318">
                  <c:v>3.9131107783526029E-15</c:v>
                </c:pt>
                <c:pt idx="1319">
                  <c:v>3.6031642191104536E-15</c:v>
                </c:pt>
                <c:pt idx="1320">
                  <c:v>3.3174669488770624E-15</c:v>
                </c:pt>
                <c:pt idx="1321">
                  <c:v>3.0541460502122285E-15</c:v>
                </c:pt>
                <c:pt idx="1322">
                  <c:v>2.8114713245478707E-15</c:v>
                </c:pt>
                <c:pt idx="1323">
                  <c:v>2.5878445697178692E-15</c:v>
                </c:pt>
                <c:pt idx="1324">
                  <c:v>2.381789651145718E-15</c:v>
                </c:pt>
                <c:pt idx="1325">
                  <c:v>2.1919433088626461E-15</c:v>
                </c:pt>
                <c:pt idx="1326">
                  <c:v>2.0170466466737654E-15</c:v>
                </c:pt>
                <c:pt idx="1327">
                  <c:v>1.8559372536387523E-15</c:v>
                </c:pt>
                <c:pt idx="1328">
                  <c:v>1.707541911618188E-15</c:v>
                </c:pt>
                <c:pt idx="1329">
                  <c:v>1.570869845959192E-15</c:v>
                </c:pt>
                <c:pt idx="1330">
                  <c:v>1.445006479491649E-15</c:v>
                </c:pt>
                <c:pt idx="1331">
                  <c:v>1.3291076528752058E-15</c:v>
                </c:pt>
                <c:pt idx="1332">
                  <c:v>1.2223942770114268E-15</c:v>
                </c:pt>
                <c:pt idx="1333">
                  <c:v>1.1241473857103351E-15</c:v>
                </c:pt>
                <c:pt idx="1334">
                  <c:v>1.0337035591107687E-15</c:v>
                </c:pt>
                <c:pt idx="1335">
                  <c:v>9.5045069048838612E-16</c:v>
                </c:pt>
                <c:pt idx="1336">
                  <c:v>8.738240710754892E-16</c:v>
                </c:pt>
                <c:pt idx="1337">
                  <c:v>8.0330276936171356E-16</c:v>
                </c:pt>
                <c:pt idx="1338">
                  <c:v>7.3840628305764832E-16</c:v>
                </c:pt>
                <c:pt idx="1339">
                  <c:v>6.7869144349460986E-16</c:v>
                </c:pt>
                <c:pt idx="1340">
                  <c:v>6.2374955371078781E-16</c:v>
                </c:pt>
                <c:pt idx="1341">
                  <c:v>5.732037428443327E-16</c:v>
                </c:pt>
                <c:pt idx="1342">
                  <c:v>5.2670652072639059E-16</c:v>
                </c:pt>
                <c:pt idx="1343">
                  <c:v>4.8393751774796756E-16</c:v>
                </c:pt>
                <c:pt idx="1344">
                  <c:v>4.4460139616961292E-16</c:v>
                </c:pt>
                <c:pt idx="1345">
                  <c:v>4.0842592005955082E-16</c:v>
                </c:pt>
                <c:pt idx="1346">
                  <c:v>3.7516017198911463E-16</c:v>
                </c:pt>
                <c:pt idx="1347">
                  <c:v>3.4457290548863505E-16</c:v>
                </c:pt>
                <c:pt idx="1348">
                  <c:v>3.1645102307858575E-16</c:v>
                </c:pt>
                <c:pt idx="1349">
                  <c:v>2.9059817044307902E-16</c:v>
                </c:pt>
                <c:pt idx="1350">
                  <c:v>2.6683343801067356E-16</c:v>
                </c:pt>
                <c:pt idx="1351">
                  <c:v>2.4499016185422607E-16</c:v>
                </c:pt>
                <c:pt idx="1352">
                  <c:v>2.2491481642170979E-16</c:v>
                </c:pt>
                <c:pt idx="1353">
                  <c:v>2.0646599216551872E-16</c:v>
                </c:pt>
                <c:pt idx="1354">
                  <c:v>1.8951345165362896E-16</c:v>
                </c:pt>
                <c:pt idx="1355">
                  <c:v>1.7393725822341402E-16</c:v>
                </c:pt>
                <c:pt idx="1356">
                  <c:v>1.5962697168176152E-16</c:v>
                </c:pt>
                <c:pt idx="1357">
                  <c:v>1.4648090596541214E-16</c:v>
                </c:pt>
                <c:pt idx="1358">
                  <c:v>1.3440544405538687E-16</c:v>
                </c:pt>
                <c:pt idx="1359">
                  <c:v>1.2331440579154978E-16</c:v>
                </c:pt>
                <c:pt idx="1360">
                  <c:v>1.1312846455990291E-16</c:v>
                </c:pt>
                <c:pt idx="1361">
                  <c:v>1.0377460912661111E-16</c:v>
                </c:pt>
                <c:pt idx="1362">
                  <c:v>9.5185647173417854E-17</c:v>
                </c:pt>
                <c:pt idx="1363">
                  <c:v>8.729974734767407E-17</c:v>
                </c:pt>
                <c:pt idx="1364">
                  <c:v>8.0060016880403436E-17</c:v>
                </c:pt>
                <c:pt idx="1365">
                  <c:v>7.341411204791092E-17</c:v>
                </c:pt>
                <c:pt idx="1366">
                  <c:v>6.7313878958175322E-17</c:v>
                </c:pt>
                <c:pt idx="1367">
                  <c:v>6.1715022333558439E-17</c:v>
                </c:pt>
                <c:pt idx="1368">
                  <c:v>5.6576800137643282E-17</c:v>
                </c:pt>
                <c:pt idx="1369">
                  <c:v>5.1861742057050991E-17</c:v>
                </c:pt>
                <c:pt idx="1370">
                  <c:v>4.7535390000026041E-17</c:v>
                </c:pt>
                <c:pt idx="1371">
                  <c:v>4.3566058913188234E-17</c:v>
                </c:pt>
                <c:pt idx="1372">
                  <c:v>3.9924616347017329E-17</c:v>
                </c:pt>
                <c:pt idx="1373">
                  <c:v>3.6584279320201667E-17</c:v>
                </c:pt>
                <c:pt idx="1374">
                  <c:v>3.3520427143467045E-17</c:v>
                </c:pt>
                <c:pt idx="1375">
                  <c:v>3.0710428965764428E-17</c:v>
                </c:pt>
                <c:pt idx="1376">
                  <c:v>2.8133484900253619E-17</c:v>
                </c:pt>
                <c:pt idx="1377">
                  <c:v>2.5770479674938386E-17</c:v>
                </c:pt>
                <c:pt idx="1378">
                  <c:v>2.3603847833662896E-17</c:v>
                </c:pt>
                <c:pt idx="1379">
                  <c:v>2.1617449587892112E-17</c:v>
                </c:pt>
                <c:pt idx="1380">
                  <c:v>1.9796456488824844E-17</c:v>
                </c:pt>
                <c:pt idx="1381">
                  <c:v>1.8127246153212811E-17</c:v>
                </c:pt>
                <c:pt idx="1382">
                  <c:v>1.659730533529444E-17</c:v>
                </c:pt>
                <c:pt idx="1383">
                  <c:v>1.5195140691802001E-17</c:v>
                </c:pt>
                <c:pt idx="1384">
                  <c:v>1.3910196637381132E-17</c:v>
                </c:pt>
                <c:pt idx="1385">
                  <c:v>1.2732779734345105E-17</c:v>
                </c:pt>
                <c:pt idx="1386">
                  <c:v>1.1653989103693462E-17</c:v>
                </c:pt>
                <c:pt idx="1387">
                  <c:v>1.0665652384074899E-17</c:v>
                </c:pt>
                <c:pt idx="1388">
                  <c:v>9.7602668020602183E-18</c:v>
                </c:pt>
                <c:pt idx="1389">
                  <c:v>8.9309449510173649E-18</c:v>
                </c:pt>
                <c:pt idx="1390">
                  <c:v>8.1713649071567118E-18</c:v>
                </c:pt>
                <c:pt idx="1391">
                  <c:v>7.4757243402404139E-18</c:v>
                </c:pt>
                <c:pt idx="1392">
                  <c:v>6.8386983031278446E-18</c:v>
                </c:pt>
                <c:pt idx="1393">
                  <c:v>6.255400408969387E-18</c:v>
                </c:pt>
                <c:pt idx="1394">
                  <c:v>5.721347127601641E-18</c:v>
                </c:pt>
                <c:pt idx="1395">
                  <c:v>5.2324249536900069E-18</c:v>
                </c:pt>
                <c:pt idx="1396">
                  <c:v>4.7848602185328304E-18</c:v>
                </c:pt>
                <c:pt idx="1397">
                  <c:v>4.3751913353267713E-18</c:v>
                </c:pt>
                <c:pt idx="1398">
                  <c:v>4.0002432841744141E-18</c:v>
                </c:pt>
                <c:pt idx="1399">
                  <c:v>3.6571041583476882E-18</c:v>
                </c:pt>
                <c:pt idx="1400">
                  <c:v>3.3431036073511327E-18</c:v>
                </c:pt>
                <c:pt idx="1401">
                  <c:v>3.0557930252816307E-18</c:v>
                </c:pt>
                <c:pt idx="1402">
                  <c:v>2.792927344923817E-18</c:v>
                </c:pt>
                <c:pt idx="1403">
                  <c:v>2.5524483090430536E-18</c:v>
                </c:pt>
                <c:pt idx="1404">
                  <c:v>2.3324691004813063E-18</c:v>
                </c:pt>
                <c:pt idx="1405">
                  <c:v>2.1312602220449032E-18</c:v>
                </c:pt>
                <c:pt idx="1406">
                  <c:v>1.9472365257907533E-18</c:v>
                </c:pt>
                <c:pt idx="1407">
                  <c:v>1.7789452992940245E-18</c:v>
                </c:pt>
                <c:pt idx="1408">
                  <c:v>1.6250553238017298E-18</c:v>
                </c:pt>
                <c:pt idx="1409">
                  <c:v>1.4843468259540422E-18</c:v>
                </c:pt>
                <c:pt idx="1410">
                  <c:v>1.3557022509760412E-18</c:v>
                </c:pt>
                <c:pt idx="1411">
                  <c:v>1.2380977909937551E-18</c:v>
                </c:pt>
                <c:pt idx="1412">
                  <c:v>1.1305956074143213E-18</c:v>
                </c:pt>
                <c:pt idx="1413">
                  <c:v>1.0323366911883471E-18</c:v>
                </c:pt>
                <c:pt idx="1414">
                  <c:v>9.4253430926290475E-19</c:v>
                </c:pt>
                <c:pt idx="1415">
                  <c:v>8.6046798966899148E-19</c:v>
                </c:pt>
                <c:pt idx="1416">
                  <c:v>7.8547800149967064E-19</c:v>
                </c:pt>
                <c:pt idx="1417">
                  <c:v>7.1696028954135876E-19</c:v>
                </c:pt>
                <c:pt idx="1418">
                  <c:v>6.5436182655306276E-19</c:v>
                </c:pt>
                <c:pt idx="1419">
                  <c:v>5.9717634916320025E-19</c:v>
                </c:pt>
                <c:pt idx="1420">
                  <c:v>5.4494044609202914E-19</c:v>
                </c:pt>
                <c:pt idx="1421">
                  <c:v>4.9722996992856743E-19</c:v>
                </c:pt>
                <c:pt idx="1422">
                  <c:v>4.5365674601301963E-19</c:v>
                </c:pt>
                <c:pt idx="1423">
                  <c:v>4.1386555410955723E-19</c:v>
                </c:pt>
                <c:pt idx="1424">
                  <c:v>3.775313605218139E-19</c:v>
                </c:pt>
                <c:pt idx="1425">
                  <c:v>3.4435678011109818E-19</c:v>
                </c:pt>
                <c:pt idx="1426">
                  <c:v>3.1406974934150608E-19</c:v>
                </c:pt>
                <c:pt idx="1427">
                  <c:v>2.864213930079355E-19</c:v>
                </c:pt>
                <c:pt idx="1428">
                  <c:v>2.6118406871067575E-19</c:v>
                </c:pt>
                <c:pt idx="1429">
                  <c:v>2.3814957443596738E-19</c:v>
                </c:pt>
                <c:pt idx="1430">
                  <c:v>2.1712750579374519E-19</c:v>
                </c:pt>
                <c:pt idx="1431">
                  <c:v>1.9794375055905805E-19</c:v>
                </c:pt>
                <c:pt idx="1432">
                  <c:v>1.8043910917155597E-19</c:v>
                </c:pt>
                <c:pt idx="1433">
                  <c:v>1.6446803077367535E-19</c:v>
                </c:pt>
                <c:pt idx="1434">
                  <c:v>1.49897455220167E-19</c:v>
                </c:pt>
                <c:pt idx="1435">
                  <c:v>1.3660575227389971E-19</c:v>
                </c:pt>
                <c:pt idx="1436">
                  <c:v>1.2448174992347283E-19</c:v>
                </c:pt>
                <c:pt idx="1437">
                  <c:v>1.1342384441879217E-19</c:v>
                </c:pt>
                <c:pt idx="1438">
                  <c:v>1.033391852289556E-19</c:v>
                </c:pt>
                <c:pt idx="1439">
                  <c:v>9.414292868542876E-20</c:v>
                </c:pt>
                <c:pt idx="1440">
                  <c:v>8.5757554586457663E-20</c:v>
                </c:pt>
                <c:pt idx="1441">
                  <c:v>7.8112240510351959E-20</c:v>
                </c:pt>
                <c:pt idx="1442">
                  <c:v>7.1142289018259054E-20</c:v>
                </c:pt>
                <c:pt idx="1443">
                  <c:v>6.4788603324944721E-20</c:v>
                </c:pt>
                <c:pt idx="1444">
                  <c:v>5.8997207381497435E-20</c:v>
                </c:pt>
                <c:pt idx="1445">
                  <c:v>5.3718806649359996E-20</c:v>
                </c:pt>
                <c:pt idx="1446">
                  <c:v>4.8908386153308039E-20</c:v>
                </c:pt>
                <c:pt idx="1447">
                  <c:v>4.4524842683821085E-20</c:v>
                </c:pt>
                <c:pt idx="1448">
                  <c:v>4.0530648279085349E-20</c:v>
                </c:pt>
                <c:pt idx="1449">
                  <c:v>3.6891542355288925E-20</c:v>
                </c:pt>
                <c:pt idx="1450">
                  <c:v>3.3576250072702994E-20</c:v>
                </c:pt>
                <c:pt idx="1451">
                  <c:v>3.0556224725940611E-20</c:v>
                </c:pt>
                <c:pt idx="1452">
                  <c:v>2.7805412131127391E-20</c:v>
                </c:pt>
                <c:pt idx="1453">
                  <c:v>2.5300035151827889E-20</c:v>
                </c:pt>
                <c:pt idx="1454">
                  <c:v>2.3018396660864597E-20</c:v>
                </c:pt>
                <c:pt idx="1455">
                  <c:v>2.0940699377449904E-20</c:v>
                </c:pt>
                <c:pt idx="1456">
                  <c:v>1.9048881149766767E-20</c:v>
                </c:pt>
                <c:pt idx="1457">
                  <c:v>1.7326464372923144E-20</c:v>
                </c:pt>
                <c:pt idx="1458">
                  <c:v>1.5758418342053862E-20</c:v>
                </c:pt>
                <c:pt idx="1459">
                  <c:v>1.4331033441221214E-20</c:v>
                </c:pt>
                <c:pt idx="1460">
                  <c:v>1.3031806161061601E-20</c:v>
                </c:pt>
                <c:pt idx="1461">
                  <c:v>1.1849334022980613E-20</c:v>
                </c:pt>
                <c:pt idx="1462">
                  <c:v>1.0773219565283859E-20</c:v>
                </c:pt>
                <c:pt idx="1463">
                  <c:v>9.7939826179234929E-21</c:v>
                </c:pt>
                <c:pt idx="1464">
                  <c:v>8.9029801577814313E-21</c:v>
                </c:pt>
                <c:pt idx="1465">
                  <c:v>8.0923330962454017E-21</c:v>
                </c:pt>
                <c:pt idx="1466">
                  <c:v>7.3548594056896357E-21</c:v>
                </c:pt>
                <c:pt idx="1467">
                  <c:v>6.6840130416900383E-21</c:v>
                </c:pt>
                <c:pt idx="1468">
                  <c:v>6.0738281638690967E-21</c:v>
                </c:pt>
                <c:pt idx="1469">
                  <c:v>5.5188682004290714E-21</c:v>
                </c:pt>
                <c:pt idx="1470">
                  <c:v>5.0141793400853494E-21</c:v>
                </c:pt>
                <c:pt idx="1471">
                  <c:v>4.5552480705068189E-21</c:v>
                </c:pt>
                <c:pt idx="1472">
                  <c:v>4.1379624147837825E-21</c:v>
                </c:pt>
                <c:pt idx="1473">
                  <c:v>3.7585765471416945E-21</c:v>
                </c:pt>
                <c:pt idx="1474">
                  <c:v>3.4136784963083429E-21</c:v>
                </c:pt>
                <c:pt idx="1475">
                  <c:v>3.1001606698344806E-21</c:v>
                </c:pt>
                <c:pt idx="1476">
                  <c:v>2.8151929554639461E-21</c:v>
                </c:pt>
                <c:pt idx="1477">
                  <c:v>2.5561981765141875E-21</c:v>
                </c:pt>
                <c:pt idx="1478">
                  <c:v>2.3208296973343658E-21</c:v>
                </c:pt>
                <c:pt idx="1479">
                  <c:v>2.1069509923844214E-21</c:v>
                </c:pt>
                <c:pt idx="1480">
                  <c:v>1.9126170084847642E-21</c:v>
                </c:pt>
                <c:pt idx="1481">
                  <c:v>1.73605716442442E-21</c:v>
                </c:pt>
                <c:pt idx="1482">
                  <c:v>1.5756598455182027E-21</c:v>
                </c:pt>
                <c:pt idx="1483">
                  <c:v>1.4299582629572036E-21</c:v>
                </c:pt>
                <c:pt idx="1484">
                  <c:v>1.297617559015113E-21</c:v>
                </c:pt>
                <c:pt idx="1485">
                  <c:v>1.1774230494289853E-21</c:v>
                </c:pt>
                <c:pt idx="1486">
                  <c:v>1.0682695036591464E-21</c:v>
                </c:pt>
                <c:pt idx="1487">
                  <c:v>9.691513723114295E-22</c:v>
                </c:pt>
                <c:pt idx="1488">
                  <c:v>8.7915387885563505E-22</c:v>
                </c:pt>
                <c:pt idx="1489">
                  <c:v>7.9744489994929761E-22</c:v>
                </c:pt>
                <c:pt idx="1490">
                  <c:v>7.2326756523680015E-22</c:v>
                </c:pt>
                <c:pt idx="1491">
                  <c:v>6.5593351349310874E-22</c:v>
                </c:pt>
                <c:pt idx="1492">
                  <c:v>5.948167474650961E-22</c:v>
                </c:pt>
                <c:pt idx="1493">
                  <c:v>5.3934803477429772E-22</c:v>
                </c:pt>
                <c:pt idx="1494">
                  <c:v>4.8900980682796149E-22</c:v>
                </c:pt>
                <c:pt idx="1495">
                  <c:v>4.4333151187002023E-22</c:v>
                </c:pt>
                <c:pt idx="1496">
                  <c:v>4.0188538212972563E-22</c:v>
                </c:pt>
                <c:pt idx="1497">
                  <c:v>3.6428257852171761E-22</c:v>
                </c:pt>
                <c:pt idx="1498">
                  <c:v>3.3016967954313926E-22</c:v>
                </c:pt>
                <c:pt idx="1499">
                  <c:v>2.9922548393265943E-22</c:v>
                </c:pt>
                <c:pt idx="1500">
                  <c:v>2.7115809931906214E-22</c:v>
                </c:pt>
                <c:pt idx="1501">
                  <c:v>2.4570229152270741E-22</c:v>
                </c:pt>
                <c:pt idx="1502">
                  <c:v>2.226170713940061E-22</c:v>
                </c:pt>
                <c:pt idx="1503">
                  <c:v>2.0168349810454045E-22</c:v>
                </c:pt>
                <c:pt idx="1504">
                  <c:v>1.8270267965850639E-22</c:v>
                </c:pt>
                <c:pt idx="1505">
                  <c:v>1.6549395308483895E-22</c:v>
                </c:pt>
                <c:pt idx="1506">
                  <c:v>1.4989322831486108E-22</c:v>
                </c:pt>
                <c:pt idx="1507">
                  <c:v>1.3575148116047135E-22</c:v>
                </c:pt>
                <c:pt idx="1508">
                  <c:v>1.2293338209464844E-22</c:v>
                </c:pt>
                <c:pt idx="1509">
                  <c:v>1.113160487109329E-22</c:v>
                </c:pt>
                <c:pt idx="1510">
                  <c:v>1.0078791081007033E-22</c:v>
                </c:pt>
                <c:pt idx="1511">
                  <c:v>9.124767804029638E-23</c:v>
                </c:pt>
                <c:pt idx="1512">
                  <c:v>8.2603400910042358E-23</c:v>
                </c:pt>
                <c:pt idx="1513">
                  <c:v>7.4771616805765569E-23</c:v>
                </c:pt>
                <c:pt idx="1514">
                  <c:v>6.7676573390534461E-23</c:v>
                </c:pt>
                <c:pt idx="1515">
                  <c:v>6.1249522436084986E-23</c:v>
                </c:pt>
                <c:pt idx="1516">
                  <c:v>5.5428077758966949E-23</c:v>
                </c:pt>
                <c:pt idx="1517">
                  <c:v>5.0155631494844613E-23</c:v>
                </c:pt>
                <c:pt idx="1518">
                  <c:v>4.5380823458609913E-23</c:v>
                </c:pt>
                <c:pt idx="1519">
                  <c:v>4.1057058806474072E-23</c:v>
                </c:pt>
                <c:pt idx="1520">
                  <c:v>3.7142069643227206E-23</c:v>
                </c:pt>
                <c:pt idx="1521">
                  <c:v>3.3597516607134884E-23</c:v>
                </c:pt>
                <c:pt idx="1522">
                  <c:v>3.0388626819765514E-23</c:v>
                </c:pt>
                <c:pt idx="1523">
                  <c:v>2.7483864911540481E-23</c:v>
                </c:pt>
                <c:pt idx="1524">
                  <c:v>2.4854634128442813E-23</c:v>
                </c:pt>
                <c:pt idx="1525">
                  <c:v>2.2475004793997026E-23</c:v>
                </c:pt>
                <c:pt idx="1526">
                  <c:v>2.0321467645290687E-23</c:v>
                </c:pt>
                <c:pt idx="1527">
                  <c:v>1.8372709784837075E-23</c:v>
                </c:pt>
                <c:pt idx="1528">
                  <c:v>1.6609411193157795E-23</c:v>
                </c:pt>
                <c:pt idx="1529">
                  <c:v>1.5014059932021831E-23</c:v>
                </c:pt>
                <c:pt idx="1530">
                  <c:v>1.3570784336785767E-23</c:v>
                </c:pt>
                <c:pt idx="1531">
                  <c:v>1.226520064977987E-23</c:v>
                </c:pt>
                <c:pt idx="1532">
                  <c:v>1.1084274686445292E-23</c:v>
                </c:pt>
                <c:pt idx="1533">
                  <c:v>1.0016196253201161E-23</c:v>
                </c:pt>
                <c:pt idx="1534">
                  <c:v>9.0502651519086144E-24</c:v>
                </c:pt>
                <c:pt idx="1535">
                  <c:v>8.1767877112737417E-24</c:v>
                </c:pt>
                <c:pt idx="1536">
                  <c:v>7.3869828815834578E-24</c:v>
                </c:pt>
                <c:pt idx="1537">
                  <c:v>6.6728970165607787E-24</c:v>
                </c:pt>
                <c:pt idx="1538">
                  <c:v>6.0273265457033657E-24</c:v>
                </c:pt>
                <c:pt idx="1539">
                  <c:v>5.4437478128441087E-24</c:v>
                </c:pt>
                <c:pt idx="1540">
                  <c:v>4.9162534225758767E-24</c:v>
                </c:pt>
                <c:pt idx="1541">
                  <c:v>4.4394944961071213E-24</c:v>
                </c:pt>
                <c:pt idx="1542">
                  <c:v>4.0086282926740972E-24</c:v>
                </c:pt>
                <c:pt idx="1543">
                  <c:v>3.6192707022184861E-24</c:v>
                </c:pt>
                <c:pt idx="1544">
                  <c:v>3.2674531601975522E-24</c:v>
                </c:pt>
                <c:pt idx="1545">
                  <c:v>2.9495835764175032E-24</c:v>
                </c:pt>
                <c:pt idx="1546">
                  <c:v>2.6624109071223893E-24</c:v>
                </c:pt>
                <c:pt idx="1547">
                  <c:v>2.4029930335080809E-24</c:v>
                </c:pt>
                <c:pt idx="1548">
                  <c:v>2.168667640710383E-24</c:v>
                </c:pt>
                <c:pt idx="1549">
                  <c:v>1.9570258193600668E-24</c:v>
                </c:pt>
                <c:pt idx="1550">
                  <c:v>1.7658881373290831E-24</c:v>
                </c:pt>
                <c:pt idx="1551">
                  <c:v>1.5932829524744411E-24</c:v>
                </c:pt>
                <c:pt idx="1552">
                  <c:v>1.4374267582657599E-24</c:v>
                </c:pt>
                <c:pt idx="1553">
                  <c:v>1.2967063733462764E-24</c:v>
                </c:pt>
                <c:pt idx="1554">
                  <c:v>1.1696628034807622E-24</c:v>
                </c:pt>
                <c:pt idx="1555">
                  <c:v>1.0549766201719125E-24</c:v>
                </c:pt>
                <c:pt idx="1556">
                  <c:v>9.5145471459430752E-25</c:v>
                </c:pt>
                <c:pt idx="1557">
                  <c:v>8.5801829856122473E-25</c:v>
                </c:pt>
                <c:pt idx="1558">
                  <c:v>7.7369203609730864E-25</c:v>
                </c:pt>
                <c:pt idx="1559">
                  <c:v>6.9759419997124603E-25</c:v>
                </c:pt>
                <c:pt idx="1560">
                  <c:v>6.2892775732723069E-25</c:v>
                </c:pt>
                <c:pt idx="1561">
                  <c:v>5.6697229744432598E-25</c:v>
                </c:pt>
                <c:pt idx="1562">
                  <c:v>5.1107672272397588E-25</c:v>
                </c:pt>
                <c:pt idx="1563">
                  <c:v>4.6065263133622394E-25</c:v>
                </c:pt>
                <c:pt idx="1564">
                  <c:v>4.1516832660865559E-25</c:v>
                </c:pt>
                <c:pt idx="1565">
                  <c:v>3.7414339428355684E-25</c:v>
                </c:pt>
                <c:pt idx="1566">
                  <c:v>3.3714379425313607E-25</c:v>
                </c:pt>
                <c:pt idx="1567">
                  <c:v>3.0377741835933186E-25</c:v>
                </c:pt>
                <c:pt idx="1568">
                  <c:v>2.7369007036280291E-25</c:v>
                </c:pt>
                <c:pt idx="1569">
                  <c:v>2.4656182828519342E-25</c:v>
                </c:pt>
                <c:pt idx="1570">
                  <c:v>2.2210375304852697E-25</c:v>
                </c:pt>
                <c:pt idx="1571">
                  <c:v>2.0005491071132878E-25</c:v>
                </c:pt>
                <c:pt idx="1572">
                  <c:v>1.8017967866284213E-25</c:v>
                </c:pt>
                <c:pt idx="1573">
                  <c:v>1.6226530891497772E-25</c:v>
                </c:pt>
                <c:pt idx="1574">
                  <c:v>1.4611972415120707E-25</c:v>
                </c:pt>
                <c:pt idx="1575">
                  <c:v>1.3156952447704293E-25</c:v>
                </c:pt>
                <c:pt idx="1576">
                  <c:v>1.1845818488964054E-25</c:v>
                </c:pt>
                <c:pt idx="1577">
                  <c:v>1.0664442536319932E-25</c:v>
                </c:pt>
                <c:pt idx="1578">
                  <c:v>9.600073715144869E-26</c:v>
                </c:pt>
                <c:pt idx="1579">
                  <c:v>8.6412050453527979E-26</c:v>
                </c:pt>
                <c:pt idx="1580">
                  <c:v>7.7774529990339741E-26</c:v>
                </c:pt>
                <c:pt idx="1581">
                  <c:v>6.9994486308313577E-26</c:v>
                </c:pt>
                <c:pt idx="1582">
                  <c:v>6.2987391778559055E-26</c:v>
                </c:pt>
                <c:pt idx="1583">
                  <c:v>5.6676991302310502E-26</c:v>
                </c:pt>
                <c:pt idx="1584">
                  <c:v>5.0994498679186659E-26</c:v>
                </c:pt>
                <c:pt idx="1585">
                  <c:v>4.5877870451104171E-26</c:v>
                </c:pt>
                <c:pt idx="1586">
                  <c:v>4.1271149811076311E-26</c:v>
                </c:pt>
                <c:pt idx="1587">
                  <c:v>3.7123873869170997E-26</c:v>
                </c:pt>
                <c:pt idx="1588">
                  <c:v>3.3390538204941569E-26</c:v>
                </c:pt>
                <c:pt idx="1589">
                  <c:v>3.0030113212696209E-26</c:v>
                </c:pt>
                <c:pt idx="1590">
                  <c:v>2.7005607268558054E-26</c:v>
                </c:pt>
                <c:pt idx="1591">
                  <c:v>2.4283672221589783E-26</c:v>
                </c:pt>
                <c:pt idx="1592">
                  <c:v>2.1834247139888412E-26</c:v>
                </c:pt>
                <c:pt idx="1593">
                  <c:v>1.9630236630644735E-26</c:v>
                </c:pt>
                <c:pt idx="1594">
                  <c:v>1.7647220404571804E-26</c:v>
                </c:pt>
                <c:pt idx="1595">
                  <c:v>1.5863191073211487E-26</c:v>
                </c:pt>
                <c:pt idx="1596">
                  <c:v>1.4258317455616207E-26</c:v>
                </c:pt>
                <c:pt idx="1597">
                  <c:v>1.2814730931541341E-26</c:v>
                </c:pt>
                <c:pt idx="1598">
                  <c:v>1.1516332614234705E-26</c:v>
                </c:pt>
                <c:pt idx="1599">
                  <c:v>1.0348619329375856E-26</c:v>
                </c:pt>
                <c:pt idx="1600">
                  <c:v>9.2985265799189885E-27</c:v>
                </c:pt>
                <c:pt idx="1601">
                  <c:v>8.3542868514289503E-27</c:v>
                </c:pt>
                <c:pt idx="1602">
                  <c:v>7.5053017706063234E-27</c:v>
                </c:pt>
                <c:pt idx="1603">
                  <c:v>6.7420267728190874E-27</c:v>
                </c:pt>
                <c:pt idx="1604">
                  <c:v>6.0558670638449775E-27</c:v>
                </c:pt>
                <c:pt idx="1605">
                  <c:v>5.4390837781084345E-27</c:v>
                </c:pt>
                <c:pt idx="1606">
                  <c:v>4.8847093415524661E-27</c:v>
                </c:pt>
                <c:pt idx="1607">
                  <c:v>4.3864711430416897E-27</c:v>
                </c:pt>
                <c:pt idx="1608">
                  <c:v>3.9387227047363549E-27</c:v>
                </c:pt>
                <c:pt idx="1609">
                  <c:v>3.53638162018572E-27</c:v>
                </c:pt>
                <c:pt idx="1610">
                  <c:v>3.1748735996254252E-27</c:v>
                </c:pt>
                <c:pt idx="1611">
                  <c:v>2.8500820259496726E-27</c:v>
                </c:pt>
                <c:pt idx="1612">
                  <c:v>2.5583024826527626E-27</c:v>
                </c:pt>
                <c:pt idx="1613">
                  <c:v>2.2962017672912434E-27</c:v>
                </c:pt>
                <c:pt idx="1614">
                  <c:v>2.0607809512519203E-27</c:v>
                </c:pt>
                <c:pt idx="1615">
                  <c:v>1.8493420893000274E-27</c:v>
                </c:pt>
                <c:pt idx="1616">
                  <c:v>1.6594582209359928E-27</c:v>
                </c:pt>
                <c:pt idx="1617">
                  <c:v>1.4889463404436079E-27</c:v>
                </c:pt>
                <c:pt idx="1618">
                  <c:v>1.335843043987288E-27</c:v>
                </c:pt>
                <c:pt idx="1619">
                  <c:v>1.198382590552946E-27</c:v>
                </c:pt>
                <c:pt idx="1620">
                  <c:v>1.0749771392103926E-27</c:v>
                </c:pt>
                <c:pt idx="1621">
                  <c:v>9.6419894837508747E-28</c:v>
                </c:pt>
                <c:pt idx="1622">
                  <c:v>8.6476434369452231E-28</c:v>
                </c:pt>
                <c:pt idx="1623">
                  <c:v>7.7551928010240429E-28</c:v>
                </c:pt>
                <c:pt idx="1624">
                  <c:v>6.9542634066474843E-28</c:v>
                </c:pt>
                <c:pt idx="1625">
                  <c:v>6.2355303026318306E-28</c:v>
                </c:pt>
                <c:pt idx="1626">
                  <c:v>5.5906123608252587E-28</c:v>
                </c:pt>
                <c:pt idx="1627">
                  <c:v>5.0119773943531055E-28</c:v>
                </c:pt>
                <c:pt idx="1628">
                  <c:v>4.4928567480007959E-28</c:v>
                </c:pt>
                <c:pt idx="1629">
                  <c:v>4.0271684218579421E-28</c:v>
                </c:pt>
                <c:pt idx="1630">
                  <c:v>3.6094478817265868E-28</c:v>
                </c:pt>
                <c:pt idx="1631">
                  <c:v>3.2347857931682215E-28</c:v>
                </c:pt>
                <c:pt idx="1632">
                  <c:v>2.8987719912583642E-28</c:v>
                </c:pt>
                <c:pt idx="1633">
                  <c:v>2.5974450659807891E-28</c:v>
                </c:pt>
                <c:pt idx="1634">
                  <c:v>2.327247004403118E-28</c:v>
                </c:pt>
                <c:pt idx="1635">
                  <c:v>2.0849823859914773E-28</c:v>
                </c:pt>
                <c:pt idx="1636">
                  <c:v>1.8677816772155661E-28</c:v>
                </c:pt>
                <c:pt idx="1637">
                  <c:v>1.6730682165128293E-28</c:v>
                </c:pt>
                <c:pt idx="1638">
                  <c:v>1.4985285211788648E-28</c:v>
                </c:pt>
                <c:pt idx="1639">
                  <c:v>1.3420855842715442E-28</c:v>
                </c:pt>
                <c:pt idx="1640">
                  <c:v>1.2018748625365661E-28</c:v>
                </c:pt>
                <c:pt idx="1641">
                  <c:v>1.0762226860555607E-28</c:v>
                </c:pt>
                <c:pt idx="1642">
                  <c:v>9.6362684706685154E-29</c:v>
                </c:pt>
                <c:pt idx="1643">
                  <c:v>8.6273914953300334E-29</c:v>
                </c:pt>
                <c:pt idx="1644">
                  <c:v>7.7234972276749312E-29</c:v>
                </c:pt>
                <c:pt idx="1645">
                  <c:v>6.9137292202127027E-29</c:v>
                </c:pt>
                <c:pt idx="1646">
                  <c:v>6.1883465658437812E-29</c:v>
                </c:pt>
                <c:pt idx="1647">
                  <c:v>5.5386100186519543E-29</c:v>
                </c:pt>
                <c:pt idx="1648">
                  <c:v>4.9566796624036623E-29</c:v>
                </c:pt>
                <c:pt idx="1649">
                  <c:v>4.4355229637822346E-29</c:v>
                </c:pt>
                <c:pt idx="1650">
                  <c:v>3.9688321637063146E-29</c:v>
                </c:pt>
                <c:pt idx="1651">
                  <c:v>3.5509500648144802E-29</c:v>
                </c:pt>
                <c:pt idx="1652">
                  <c:v>3.1768033675550771E-29</c:v>
                </c:pt>
                <c:pt idx="1653">
                  <c:v>2.8418427922700051E-29</c:v>
                </c:pt>
                <c:pt idx="1654">
                  <c:v>2.5419893011849618E-29</c:v>
                </c:pt>
                <c:pt idx="1655">
                  <c:v>2.2735858030897928E-29</c:v>
                </c:pt>
                <c:pt idx="1656">
                  <c:v>2.0333537855126493E-29</c:v>
                </c:pt>
                <c:pt idx="1657">
                  <c:v>1.8183543750365329E-29</c:v>
                </c:pt>
                <c:pt idx="1658">
                  <c:v>1.6259533766471036E-29</c:v>
                </c:pt>
                <c:pt idx="1659">
                  <c:v>1.4537898882424906E-29</c:v>
                </c:pt>
                <c:pt idx="1660">
                  <c:v>1.2997481271500126E-29</c:v>
                </c:pt>
                <c:pt idx="1661">
                  <c:v>1.1619321421244781E-29</c:v>
                </c:pt>
                <c:pt idx="1662">
                  <c:v>1.0386431172694538E-29</c:v>
                </c:pt>
                <c:pt idx="1663">
                  <c:v>9.2835900399090867E-30</c:v>
                </c:pt>
                <c:pt idx="1664">
                  <c:v>8.2971624376803324E-30</c:v>
                </c:pt>
                <c:pt idx="1665">
                  <c:v>7.4149336853920758E-30</c:v>
                </c:pt>
                <c:pt idx="1666">
                  <c:v>6.625962870904583E-30</c:v>
                </c:pt>
                <c:pt idx="1667">
                  <c:v>5.9204508525734034E-30</c:v>
                </c:pt>
                <c:pt idx="1668">
                  <c:v>5.2896218521611568E-30</c:v>
                </c:pt>
                <c:pt idx="1669">
                  <c:v>4.725617248483254E-30</c:v>
                </c:pt>
                <c:pt idx="1670">
                  <c:v>4.2214003228664606E-30</c:v>
                </c:pt>
                <c:pt idx="1671">
                  <c:v>3.7706708344837454E-30</c:v>
                </c:pt>
                <c:pt idx="1672">
                  <c:v>3.3677884177790827E-30</c:v>
                </c:pt>
                <c:pt idx="1673">
                  <c:v>3.0077038968492381E-30</c:v>
                </c:pt>
                <c:pt idx="1674">
                  <c:v>2.6858977038757737E-30</c:v>
                </c:pt>
                <c:pt idx="1675">
                  <c:v>2.3983246716165234E-30</c:v>
                </c:pt>
                <c:pt idx="1676">
                  <c:v>2.1413645444837626E-30</c:v>
                </c:pt>
                <c:pt idx="1677">
                  <c:v>1.9117776196886806E-30</c:v>
                </c:pt>
                <c:pt idx="1678">
                  <c:v>1.7066649900986906E-30</c:v>
                </c:pt>
                <c:pt idx="1679">
                  <c:v>1.5234329145092229E-30</c:v>
                </c:pt>
                <c:pt idx="1680">
                  <c:v>1.3597608895966163E-30</c:v>
                </c:pt>
                <c:pt idx="1681">
                  <c:v>1.2135730414409144E-30</c:v>
                </c:pt>
                <c:pt idx="1682">
                  <c:v>1.0830124936939333E-30</c:v>
                </c:pt>
                <c:pt idx="1683">
                  <c:v>9.6641840465895784E-31</c:v>
                </c:pt>
                <c:pt idx="1684">
                  <c:v>8.6230539715601024E-31</c:v>
                </c:pt>
                <c:pt idx="1685">
                  <c:v>7.6934513342672177E-31</c:v>
                </c:pt>
                <c:pt idx="1686">
                  <c:v>6.8634981281852964E-31</c:v>
                </c:pt>
                <c:pt idx="1687">
                  <c:v>6.1225739286543735E-31</c:v>
                </c:pt>
                <c:pt idx="1688">
                  <c:v>5.4611835492511588E-31</c:v>
                </c:pt>
                <c:pt idx="1689">
                  <c:v>4.8708385396978065E-31</c:v>
                </c:pt>
                <c:pt idx="1690">
                  <c:v>4.3439510867789311E-31</c:v>
                </c:pt>
                <c:pt idx="1691">
                  <c:v>3.8737390282877552E-31</c:v>
                </c:pt>
                <c:pt idx="1692">
                  <c:v>3.4541408233024871E-31</c:v>
                </c:pt>
                <c:pt idx="1693">
                  <c:v>3.0797394417390246E-31</c:v>
                </c:pt>
                <c:pt idx="1694">
                  <c:v>2.7456942434305216E-31</c:v>
                </c:pt>
                <c:pt idx="1695">
                  <c:v>2.4476800132944745E-31</c:v>
                </c:pt>
                <c:pt idx="1696">
                  <c:v>2.1818324055307568E-31</c:v>
                </c:pt>
                <c:pt idx="1697">
                  <c:v>1.9446991272765703E-31</c:v>
                </c:pt>
                <c:pt idx="1698">
                  <c:v>1.7331962616678678E-31</c:v>
                </c:pt>
                <c:pt idx="1699">
                  <c:v>1.5445691925723882E-31</c:v>
                </c:pt>
                <c:pt idx="1700">
                  <c:v>1.3763576491848956E-31</c:v>
                </c:pt>
                <c:pt idx="1701">
                  <c:v>1.2263644387866038E-31</c:v>
                </c:pt>
                <c:pt idx="1702">
                  <c:v>1.0926274809310467E-31</c:v>
                </c:pt>
                <c:pt idx="1703">
                  <c:v>9.7339479661148861E-32</c:v>
                </c:pt>
                <c:pt idx="1704">
                  <c:v>8.6710214208946516E-32</c:v>
                </c:pt>
                <c:pt idx="1705">
                  <c:v>7.7235300945386996E-32</c:v>
                </c:pt>
                <c:pt idx="1706">
                  <c:v>6.8790074499755128E-32</c:v>
                </c:pt>
                <c:pt idx="1707">
                  <c:v>6.1263256251934389E-32</c:v>
                </c:pt>
                <c:pt idx="1708">
                  <c:v>5.4555525196796901E-32</c:v>
                </c:pt>
                <c:pt idx="1709">
                  <c:v>4.8578240473561907E-32</c:v>
                </c:pt>
                <c:pt idx="1710">
                  <c:v>4.3252299562551193E-32</c:v>
                </c:pt>
                <c:pt idx="1711">
                  <c:v>3.8507117828843903E-32</c:v>
                </c:pt>
                <c:pt idx="1712">
                  <c:v>3.4279716594459323E-32</c:v>
                </c:pt>
                <c:pt idx="1713">
                  <c:v>3.0513908266365128E-32</c:v>
                </c:pt>
                <c:pt idx="1714">
                  <c:v>2.7159568253084599E-32</c:v>
                </c:pt>
                <c:pt idx="1715">
                  <c:v>2.4171984481865061E-32</c:v>
                </c:pt>
                <c:pt idx="1716">
                  <c:v>2.151127629535099E-32</c:v>
                </c:pt>
                <c:pt idx="1717">
                  <c:v>1.914187537209697E-32</c:v>
                </c:pt>
                <c:pt idx="1718">
                  <c:v>1.7032062090451705E-32</c:v>
                </c:pt>
                <c:pt idx="1719">
                  <c:v>1.5153551449223917E-32</c:v>
                </c:pt>
                <c:pt idx="1720">
                  <c:v>1.348112327964575E-32</c:v>
                </c:pt>
                <c:pt idx="1721">
                  <c:v>1.1992292039300287E-32</c:v>
                </c:pt>
                <c:pt idx="1722">
                  <c:v>1.0667011976327907E-32</c:v>
                </c:pt>
                <c:pt idx="1723">
                  <c:v>9.4874138975917172E-33</c:v>
                </c:pt>
                <c:pt idx="1724">
                  <c:v>8.4375701732162407E-33</c:v>
                </c:pt>
                <c:pt idx="1725">
                  <c:v>7.5032849664671194E-33</c:v>
                </c:pt>
                <c:pt idx="1726">
                  <c:v>6.6719069971498462E-33</c:v>
                </c:pt>
                <c:pt idx="1727">
                  <c:v>5.9321624322146025E-33</c:v>
                </c:pt>
                <c:pt idx="1728">
                  <c:v>5.2740057526650393E-33</c:v>
                </c:pt>
                <c:pt idx="1729">
                  <c:v>4.6884866743500056E-33</c:v>
                </c:pt>
                <c:pt idx="1730">
                  <c:v>4.1676314045746133E-33</c:v>
                </c:pt>
                <c:pt idx="1731">
                  <c:v>3.7043366992347277E-33</c:v>
                </c:pt>
                <c:pt idx="1732">
                  <c:v>3.2922753486212219E-33</c:v>
                </c:pt>
                <c:pt idx="1733">
                  <c:v>2.9258118661786865E-33</c:v>
                </c:pt>
                <c:pt idx="1734">
                  <c:v>2.5999272851973155E-33</c:v>
                </c:pt>
                <c:pt idx="1735">
                  <c:v>2.3101520852207776E-33</c:v>
                </c:pt>
                <c:pt idx="1736">
                  <c:v>2.0525063744128223E-33</c:v>
                </c:pt>
                <c:pt idx="1737">
                  <c:v>1.8234465474643315E-33</c:v>
                </c:pt>
                <c:pt idx="1738">
                  <c:v>1.619817722077414E-33</c:v>
                </c:pt>
                <c:pt idx="1739">
                  <c:v>1.4388113316247222E-33</c:v>
                </c:pt>
                <c:pt idx="1740">
                  <c:v>1.2779273182367562E-33</c:v>
                </c:pt>
                <c:pt idx="1741">
                  <c:v>1.1349404301122217E-33</c:v>
                </c:pt>
                <c:pt idx="1742">
                  <c:v>1.0078701800535621E-33</c:v>
                </c:pt>
                <c:pt idx="1743">
                  <c:v>8.9495406977164753E-34</c:v>
                </c:pt>
                <c:pt idx="1744">
                  <c:v>7.9462372696259675E-34</c:v>
                </c:pt>
                <c:pt idx="1745">
                  <c:v>7.0548364009735533E-34</c:v>
                </c:pt>
                <c:pt idx="1746">
                  <c:v>6.2629220974109758E-34</c:v>
                </c:pt>
                <c:pt idx="1747">
                  <c:v>5.5594486548431255E-34</c:v>
                </c:pt>
                <c:pt idx="1748">
                  <c:v>4.9345902458135416E-34</c:v>
                </c:pt>
                <c:pt idx="1749">
                  <c:v>4.3796069252954019E-34</c:v>
                </c:pt>
                <c:pt idx="1750">
                  <c:v>3.886725273606151E-34</c:v>
                </c:pt>
                <c:pt idx="1751">
                  <c:v>3.4490320865280599E-34</c:v>
                </c:pt>
                <c:pt idx="1752">
                  <c:v>3.060379694425605E-34</c:v>
                </c:pt>
                <c:pt idx="1753">
                  <c:v>2.7153016454195695E-34</c:v>
                </c:pt>
                <c:pt idx="1754">
                  <c:v>2.4089376244885613E-34</c:v>
                </c:pt>
                <c:pt idx="1755">
                  <c:v>2.1369666024563882E-34</c:v>
                </c:pt>
                <c:pt idx="1756">
                  <c:v>1.8955473177898904E-34</c:v>
                </c:pt>
                <c:pt idx="1757">
                  <c:v>1.6812652913584701E-34</c:v>
                </c:pt>
                <c:pt idx="1758">
                  <c:v>1.4910856610484531E-34</c:v>
                </c:pt>
                <c:pt idx="1759">
                  <c:v>1.3223112005367247E-34</c:v>
                </c:pt>
                <c:pt idx="1760">
                  <c:v>1.1725449555581497E-34</c:v>
                </c:pt>
                <c:pt idx="1761">
                  <c:v>1.0396569926000745E-34</c:v>
                </c:pt>
                <c:pt idx="1762">
                  <c:v>9.2175480988649697E-35</c:v>
                </c:pt>
                <c:pt idx="1763">
                  <c:v>8.1715700950958466E-35</c:v>
                </c:pt>
                <c:pt idx="1764">
                  <c:v>7.2436987325761405E-35</c:v>
                </c:pt>
                <c:pt idx="1765">
                  <c:v>6.4206652364654147E-35</c:v>
                </c:pt>
                <c:pt idx="1766">
                  <c:v>5.6906838640477842E-35</c:v>
                </c:pt>
                <c:pt idx="1767">
                  <c:v>5.0432870162592512E-35</c:v>
                </c:pt>
                <c:pt idx="1768">
                  <c:v>4.4691785841859095E-35</c:v>
                </c:pt>
                <c:pt idx="1769">
                  <c:v>3.9601035249095094E-35</c:v>
                </c:pt>
                <c:pt idx="1770">
                  <c:v>3.5087318804574738E-35</c:v>
                </c:pt>
                <c:pt idx="1771">
                  <c:v>3.1085556491117273E-35</c:v>
                </c:pt>
                <c:pt idx="1772">
                  <c:v>2.7537970925701605E-35</c:v>
                </c:pt>
                <c:pt idx="1773">
                  <c:v>2.4393272177081151E-35</c:v>
                </c:pt>
                <c:pt idx="1774">
                  <c:v>2.160593310020639E-35</c:v>
                </c:pt>
                <c:pt idx="1775">
                  <c:v>1.9135545190735668E-35</c:v>
                </c:pt>
                <c:pt idx="1776">
                  <c:v>1.6946246060932141E-35</c:v>
                </c:pt>
                <c:pt idx="1777">
                  <c:v>1.5006210616233272E-35</c:v>
                </c:pt>
                <c:pt idx="1778">
                  <c:v>1.3287198882976859E-35</c:v>
                </c:pt>
                <c:pt idx="1779">
                  <c:v>1.1764154213651894E-35</c:v>
                </c:pt>
                <c:pt idx="1780">
                  <c:v>1.0414846286948909E-35</c:v>
                </c:pt>
                <c:pt idx="1781">
                  <c:v>9.2195539352445175E-36</c:v>
                </c:pt>
                <c:pt idx="1782">
                  <c:v>8.1607833799455158E-36</c:v>
                </c:pt>
                <c:pt idx="1783">
                  <c:v>7.2230179429207978E-36</c:v>
                </c:pt>
                <c:pt idx="1784">
                  <c:v>6.3924957364426961E-36</c:v>
                </c:pt>
                <c:pt idx="1785">
                  <c:v>5.6570122206400381E-36</c:v>
                </c:pt>
                <c:pt idx="1786">
                  <c:v>5.0057448614853473E-36</c:v>
                </c:pt>
                <c:pt idx="1787">
                  <c:v>4.4290974285679698E-36</c:v>
                </c:pt>
                <c:pt idx="1788">
                  <c:v>3.9185617444239324E-36</c:v>
                </c:pt>
                <c:pt idx="1789">
                  <c:v>3.4665949396825098E-36</c:v>
                </c:pt>
                <c:pt idx="1790">
                  <c:v>3.0665104840675771E-36</c:v>
                </c:pt>
                <c:pt idx="1791">
                  <c:v>2.712381455269775E-36</c:v>
                </c:pt>
                <c:pt idx="1792">
                  <c:v>2.3989546784945783E-36</c:v>
                </c:pt>
                <c:pt idx="1793">
                  <c:v>2.1215745214081447E-36</c:v>
                </c:pt>
                <c:pt idx="1794">
                  <c:v>1.8761152643545709E-36</c:v>
                </c:pt>
                <c:pt idx="1795">
                  <c:v>1.6589210858946832E-36</c:v>
                </c:pt>
                <c:pt idx="1796">
                  <c:v>1.4667528106154127E-36</c:v>
                </c:pt>
                <c:pt idx="1797">
                  <c:v>1.2967406612024828E-36</c:v>
                </c:pt>
                <c:pt idx="1798">
                  <c:v>1.1463423412939435E-36</c:v>
                </c:pt>
                <c:pt idx="1799">
                  <c:v>1.0133058507733173E-36</c:v>
                </c:pt>
                <c:pt idx="1800">
                  <c:v>8.956365019638684E-37</c:v>
                </c:pt>
                <c:pt idx="1801">
                  <c:v>7.915676645795516E-37</c:v>
                </c:pt>
                <c:pt idx="1802">
                  <c:v>6.9953482006799843E-37</c:v>
                </c:pt>
                <c:pt idx="1803">
                  <c:v>6.1815255290190467E-37</c:v>
                </c:pt>
                <c:pt idx="1804">
                  <c:v>5.461941480718809E-37</c:v>
                </c:pt>
                <c:pt idx="1805">
                  <c:v>4.8257350108437533E-37</c:v>
                </c:pt>
                <c:pt idx="1806">
                  <c:v>4.2632907969348849E-37</c:v>
                </c:pt>
                <c:pt idx="1807">
                  <c:v>3.7660970585046649E-37</c:v>
                </c:pt>
                <c:pt idx="1808">
                  <c:v>3.3266195233989117E-37</c:v>
                </c:pt>
                <c:pt idx="1809">
                  <c:v>2.9381897166114207E-37</c:v>
                </c:pt>
                <c:pt idx="1810">
                  <c:v>2.5949059522017159E-37</c:v>
                </c:pt>
                <c:pt idx="1811">
                  <c:v>2.2915455911109309E-37</c:v>
                </c:pt>
                <c:pt idx="1812">
                  <c:v>2.0234872894263515E-37</c:v>
                </c:pt>
                <c:pt idx="1813">
                  <c:v>1.7866421053142088E-37</c:v>
                </c:pt>
                <c:pt idx="1814">
                  <c:v>1.5773924603839814E-37</c:v>
                </c:pt>
                <c:pt idx="1815">
                  <c:v>1.3925380645101062E-37</c:v>
                </c:pt>
                <c:pt idx="1816">
                  <c:v>1.229248013688204E-37</c:v>
                </c:pt>
                <c:pt idx="1817">
                  <c:v>1.0850183597638922E-37</c:v>
                </c:pt>
                <c:pt idx="1818">
                  <c:v>9.5763453010778112E-38</c:v>
                </c:pt>
                <c:pt idx="1819">
                  <c:v>8.4513804563495564E-38</c:v>
                </c:pt>
                <c:pt idx="1820">
                  <c:v>7.4579704798815083E-38</c:v>
                </c:pt>
                <c:pt idx="1821">
                  <c:v>6.5808020208847475E-38</c:v>
                </c:pt>
                <c:pt idx="1822">
                  <c:v>5.8063358941138624E-38</c:v>
                </c:pt>
                <c:pt idx="1823">
                  <c:v>5.1226025095598425E-38</c:v>
                </c:pt>
                <c:pt idx="1824">
                  <c:v>4.5190207756576992E-38</c:v>
                </c:pt>
                <c:pt idx="1825">
                  <c:v>3.986237795844193E-38</c:v>
                </c:pt>
                <c:pt idx="1826">
                  <c:v>3.5159869827724145E-38</c:v>
                </c:pt>
                <c:pt idx="1827">
                  <c:v>3.1009624845608772E-38</c:v>
                </c:pt>
                <c:pt idx="1828">
                  <c:v>2.7347080569672577E-38</c:v>
                </c:pt>
                <c:pt idx="1829">
                  <c:v>2.4115187277948912E-38</c:v>
                </c:pt>
                <c:pt idx="1830">
                  <c:v>2.1263537882020984E-38</c:v>
                </c:pt>
                <c:pt idx="1831">
                  <c:v>1.8747598125948159E-38</c:v>
                </c:pt>
                <c:pt idx="1832">
                  <c:v>1.6528025568550216E-38</c:v>
                </c:pt>
                <c:pt idx="1833">
                  <c:v>1.4570067159392149E-38</c:v>
                </c:pt>
                <c:pt idx="1834">
                  <c:v>1.284302638238863E-38</c:v>
                </c:pt>
                <c:pt idx="1835">
                  <c:v>1.1319791972448211E-38</c:v>
                </c:pt>
                <c:pt idx="1836">
                  <c:v>9.9764211247372858E-39</c:v>
                </c:pt>
                <c:pt idx="1837">
                  <c:v>8.7917709263389657E-39</c:v>
                </c:pt>
                <c:pt idx="1838">
                  <c:v>7.7471724579531968E-39</c:v>
                </c:pt>
                <c:pt idx="1839">
                  <c:v>6.8261426495141364E-39</c:v>
                </c:pt>
                <c:pt idx="1840">
                  <c:v>6.014129537148646E-39</c:v>
                </c:pt>
                <c:pt idx="1841">
                  <c:v>5.2982870682646426E-39</c:v>
                </c:pt>
                <c:pt idx="1842">
                  <c:v>4.6672760439040525E-39</c:v>
                </c:pt>
                <c:pt idx="1843">
                  <c:v>4.1110881792729462E-39</c:v>
                </c:pt>
                <c:pt idx="1844">
                  <c:v>3.6208906104050457E-39</c:v>
                </c:pt>
                <c:pt idx="1845">
                  <c:v>3.1888884822451529E-39</c:v>
                </c:pt>
                <c:pt idx="1846">
                  <c:v>2.8082035256048862E-39</c:v>
                </c:pt>
                <c:pt idx="1847">
                  <c:v>2.4727667714310528E-39</c:v>
                </c:pt>
                <c:pt idx="1848">
                  <c:v>2.1772237642017397E-39</c:v>
                </c:pt>
                <c:pt idx="1849">
                  <c:v>1.9168508251802842E-39</c:v>
                </c:pt>
                <c:pt idx="1850">
                  <c:v>1.6874810834823104E-39</c:v>
                </c:pt>
                <c:pt idx="1851">
                  <c:v>1.4854391409399673E-39</c:v>
                </c:pt>
                <c:pt idx="1852">
                  <c:v>1.3074833677735962E-39</c:v>
                </c:pt>
                <c:pt idx="1853">
                  <c:v>1.1507549420344797E-39</c:v>
                </c:pt>
                <c:pt idx="1854">
                  <c:v>1.0127328484006858E-39</c:v>
                </c:pt>
                <c:pt idx="1855">
                  <c:v>8.911941427135006E-40</c:v>
                </c:pt>
                <c:pt idx="1856">
                  <c:v>7.8417886898466259E-40</c:v>
                </c:pt>
                <c:pt idx="1857">
                  <c:v>6.8995908668729502E-40</c:v>
                </c:pt>
                <c:pt idx="1858">
                  <c:v>6.0701152902617345E-40</c:v>
                </c:pt>
                <c:pt idx="1859">
                  <c:v>5.3399346851170926E-40</c:v>
                </c:pt>
                <c:pt idx="1860">
                  <c:v>4.6972141536017184E-40</c:v>
                </c:pt>
                <c:pt idx="1861">
                  <c:v>4.1315231775972567E-40</c:v>
                </c:pt>
                <c:pt idx="1862">
                  <c:v>3.6336697152492143E-40</c:v>
                </c:pt>
                <c:pt idx="1863">
                  <c:v>3.1955538069193532E-40</c:v>
                </c:pt>
                <c:pt idx="1864">
                  <c:v>2.8100384069618909E-40</c:v>
                </c:pt>
                <c:pt idx="1865">
                  <c:v>2.4708354237864984E-40</c:v>
                </c:pt>
                <c:pt idx="1866">
                  <c:v>2.1724051858400631E-40</c:v>
                </c:pt>
                <c:pt idx="1867">
                  <c:v>1.9098677590648946E-40</c:v>
                </c:pt>
                <c:pt idx="1868">
                  <c:v>1.6789247251451261E-40</c:v>
                </c:pt>
                <c:pt idx="1869">
                  <c:v>1.475790192282942E-40</c:v>
                </c:pt>
                <c:pt idx="1870">
                  <c:v>1.2971299537828526E-40</c:v>
                </c:pt>
                <c:pt idx="1871">
                  <c:v>1.1400078365792962E-40</c:v>
                </c:pt>
                <c:pt idx="1872">
                  <c:v>1.0018383939161557E-40</c:v>
                </c:pt>
                <c:pt idx="1873">
                  <c:v>8.8034519542337471E-41</c:v>
                </c:pt>
                <c:pt idx="1874">
                  <c:v>7.7352405532744706E-41</c:v>
                </c:pt>
                <c:pt idx="1875">
                  <c:v>6.796106168193594E-41</c:v>
                </c:pt>
                <c:pt idx="1876">
                  <c:v>5.9705177887126478E-41</c:v>
                </c:pt>
                <c:pt idx="1877">
                  <c:v>5.2448051209818297E-41</c:v>
                </c:pt>
                <c:pt idx="1878">
                  <c:v>4.606936635128729E-41</c:v>
                </c:pt>
                <c:pt idx="1879">
                  <c:v>4.0463239704962623E-41</c:v>
                </c:pt>
                <c:pt idx="1880">
                  <c:v>3.5536495826378153E-41</c:v>
                </c:pt>
                <c:pt idx="1881">
                  <c:v>3.1207148827803185E-41</c:v>
                </c:pt>
                <c:pt idx="1882">
                  <c:v>2.7403064442127476E-41</c:v>
                </c:pt>
                <c:pt idx="1883">
                  <c:v>2.4060781358081915E-41</c:v>
                </c:pt>
                <c:pt idx="1884">
                  <c:v>2.1124472951917795E-41</c:v>
                </c:pt>
                <c:pt idx="1885">
                  <c:v>1.8545032767022434E-41</c:v>
                </c:pt>
                <c:pt idx="1886">
                  <c:v>1.627926905835006E-41</c:v>
                </c:pt>
                <c:pt idx="1887">
                  <c:v>1.428919545270715E-41</c:v>
                </c:pt>
                <c:pt idx="1888">
                  <c:v>1.2541406306490069E-41</c:v>
                </c:pt>
                <c:pt idx="1889">
                  <c:v>1.1006526692607961E-41</c:v>
                </c:pt>
                <c:pt idx="1890">
                  <c:v>9.6587281399598873E-42</c:v>
                </c:pt>
                <c:pt idx="1891">
                  <c:v>8.4753022997598983E-42</c:v>
                </c:pt>
                <c:pt idx="1892">
                  <c:v>7.4362856402331423E-42</c:v>
                </c:pt>
                <c:pt idx="1893">
                  <c:v>6.5241290890365136E-42</c:v>
                </c:pt>
                <c:pt idx="1894">
                  <c:v>5.7234072640993467E-42</c:v>
                </c:pt>
                <c:pt idx="1895">
                  <c:v>5.0205625697006972E-42</c:v>
                </c:pt>
                <c:pt idx="1896">
                  <c:v>4.4036799956054594E-42</c:v>
                </c:pt>
                <c:pt idx="1897">
                  <c:v>3.8622889517064288E-42</c:v>
                </c:pt>
                <c:pt idx="1898">
                  <c:v>3.3871889068009893E-42</c:v>
                </c:pt>
                <c:pt idx="1899">
                  <c:v>2.9702959845936312E-42</c:v>
                </c:pt>
                <c:pt idx="1900">
                  <c:v>2.6045080090064544E-42</c:v>
                </c:pt>
                <c:pt idx="1901">
                  <c:v>2.2835857896563844E-42</c:v>
                </c:pt>
                <c:pt idx="1902">
                  <c:v>2.0020487017058098E-42</c:v>
                </c:pt>
                <c:pt idx="1903">
                  <c:v>1.7550828463991596E-42</c:v>
                </c:pt>
                <c:pt idx="1904">
                  <c:v>1.5384602831319695E-42</c:v>
                </c:pt>
                <c:pt idx="1905">
                  <c:v>1.3484680041324751E-42</c:v>
                </c:pt>
                <c:pt idx="1906">
                  <c:v>1.1818454816490055E-42</c:v>
                </c:pt>
                <c:pt idx="1907">
                  <c:v>1.0357297574433705E-42</c:v>
                </c:pt>
                <c:pt idx="1908">
                  <c:v>9.076071676547106E-43</c:v>
                </c:pt>
                <c:pt idx="1909">
                  <c:v>7.952709046723048E-43</c:v>
                </c:pt>
                <c:pt idx="1910">
                  <c:v>6.9678371329751726E-43</c:v>
                </c:pt>
                <c:pt idx="1911">
                  <c:v>6.1044510269974916E-43</c:v>
                </c:pt>
                <c:pt idx="1912">
                  <c:v>5.3476252985671788E-43</c:v>
                </c:pt>
                <c:pt idx="1913">
                  <c:v>4.6842607549016674E-43</c:v>
                </c:pt>
                <c:pt idx="1914">
                  <c:v>4.1028619102464941E-43</c:v>
                </c:pt>
                <c:pt idx="1915">
                  <c:v>3.5933414574040863E-43</c:v>
                </c:pt>
                <c:pt idx="1916">
                  <c:v>3.1468484787504235E-43</c:v>
                </c:pt>
                <c:pt idx="1917">
                  <c:v>2.7556175267489321E-43</c:v>
                </c:pt>
                <c:pt idx="1918">
                  <c:v>2.4128360494387734E-43</c:v>
                </c:pt>
                <c:pt idx="1919">
                  <c:v>2.1125279404521414E-43</c:v>
                </c:pt>
                <c:pt idx="1920">
                  <c:v>1.8494512606988184E-43</c:v>
                </c:pt>
                <c:pt idx="1921">
                  <c:v>1.619008414360074E-43</c:v>
                </c:pt>
                <c:pt idx="1922">
                  <c:v>1.4171672690552422E-43</c:v>
                </c:pt>
                <c:pt idx="1923">
                  <c:v>1.2403918923598624E-43</c:v>
                </c:pt>
                <c:pt idx="1924">
                  <c:v>1.0855817372752188E-43</c:v>
                </c:pt>
                <c:pt idx="1925">
                  <c:v>9.5001825034912589E-44</c:v>
                </c:pt>
                <c:pt idx="1926">
                  <c:v>8.3131800029458067E-44</c:v>
                </c:pt>
                <c:pt idx="1927">
                  <c:v>7.273915341222776E-44</c:v>
                </c:pt>
                <c:pt idx="1928">
                  <c:v>6.3640726383604364E-44</c:v>
                </c:pt>
                <c:pt idx="1929">
                  <c:v>5.5675977118667895E-44</c:v>
                </c:pt>
                <c:pt idx="1930">
                  <c:v>4.8704199223833358E-44</c:v>
                </c:pt>
                <c:pt idx="1931">
                  <c:v>4.2602080879934243E-44</c:v>
                </c:pt>
                <c:pt idx="1932">
                  <c:v>3.7261563117599325E-44</c:v>
                </c:pt>
                <c:pt idx="1933">
                  <c:v>3.2587960717983999E-44</c:v>
                </c:pt>
                <c:pt idx="1934">
                  <c:v>2.8498313668205766E-44</c:v>
                </c:pt>
                <c:pt idx="1935">
                  <c:v>2.4919941001050807E-44</c:v>
                </c:pt>
                <c:pt idx="1936">
                  <c:v>2.1789172275792863E-44</c:v>
                </c:pt>
                <c:pt idx="1937">
                  <c:v>1.9050234969384633E-44</c:v>
                </c:pt>
                <c:pt idx="1938">
                  <c:v>1.6654278694480388E-44</c:v>
                </c:pt>
                <c:pt idx="1939">
                  <c:v>1.4558519486833336E-44</c:v>
                </c:pt>
                <c:pt idx="1940">
                  <c:v>1.2725489448224214E-44</c:v>
                </c:pt>
                <c:pt idx="1941">
                  <c:v>1.1122378826800596E-44</c:v>
                </c:pt>
                <c:pt idx="1942">
                  <c:v>9.7204591939756961E-45</c:v>
                </c:pt>
                <c:pt idx="1943">
                  <c:v>8.494577762640043E-45</c:v>
                </c:pt>
                <c:pt idx="1944">
                  <c:v>7.4227141084306205E-45</c:v>
                </c:pt>
                <c:pt idx="1945">
                  <c:v>6.4855916247172594E-45</c:v>
                </c:pt>
                <c:pt idx="1946">
                  <c:v>5.6663369805564625E-45</c:v>
                </c:pt>
                <c:pt idx="1947">
                  <c:v>4.9501816751867672E-45</c:v>
                </c:pt>
                <c:pt idx="1948">
                  <c:v>4.3242005063773007E-45</c:v>
                </c:pt>
                <c:pt idx="1949">
                  <c:v>3.777082405352765E-45</c:v>
                </c:pt>
                <c:pt idx="1950">
                  <c:v>3.2989296488960879E-45</c:v>
                </c:pt>
                <c:pt idx="1951">
                  <c:v>2.8810819489213137E-45</c:v>
                </c:pt>
                <c:pt idx="1952">
                  <c:v>2.5159623496535354E-45</c:v>
                </c:pt>
                <c:pt idx="1953">
                  <c:v>2.1969422398120082E-45</c:v>
                </c:pt>
                <c:pt idx="1954">
                  <c:v>1.918223118306876E-45</c:v>
                </c:pt>
                <c:pt idx="1955">
                  <c:v>1.6747330424890917E-45</c:v>
                </c:pt>
                <c:pt idx="1956">
                  <c:v>1.4620359429709855E-45</c:v>
                </c:pt>
                <c:pt idx="1957">
                  <c:v>1.2762522126990806E-45</c:v>
                </c:pt>
                <c:pt idx="1958">
                  <c:v>1.1139891742511125E-45</c:v>
                </c:pt>
                <c:pt idx="1959">
                  <c:v>9.7228020145901881E-46</c:v>
                </c:pt>
                <c:pt idx="1960">
                  <c:v>8.4853142250644395E-46</c:v>
                </c:pt>
                <c:pt idx="1961">
                  <c:v>7.4047506409958822E-46</c:v>
                </c:pt>
                <c:pt idx="1962">
                  <c:v>6.4612861248508858E-46</c:v>
                </c:pt>
                <c:pt idx="1963">
                  <c:v>5.6375906897607327E-46</c:v>
                </c:pt>
                <c:pt idx="1964">
                  <c:v>4.9185166698347376E-46</c:v>
                </c:pt>
                <c:pt idx="1965">
                  <c:v>4.2908249588390614E-46</c:v>
                </c:pt>
                <c:pt idx="1966">
                  <c:v>3.7429454573964395E-46</c:v>
                </c:pt>
                <c:pt idx="1967">
                  <c:v>3.2647674709622895E-46</c:v>
                </c:pt>
                <c:pt idx="1968">
                  <c:v>2.8474563286264218E-46</c:v>
                </c:pt>
                <c:pt idx="1969">
                  <c:v>2.483292955479973E-46</c:v>
                </c:pt>
                <c:pt idx="1970">
                  <c:v>2.1655335367526869E-46</c:v>
                </c:pt>
                <c:pt idx="1971">
                  <c:v>1.8882867673250461E-46</c:v>
                </c:pt>
                <c:pt idx="1972">
                  <c:v>1.6464064916269595E-46</c:v>
                </c:pt>
                <c:pt idx="1973">
                  <c:v>1.4353978118314E-46</c:v>
                </c:pt>
                <c:pt idx="1974">
                  <c:v>1.2513349813424453E-46</c:v>
                </c:pt>
                <c:pt idx="1975">
                  <c:v>1.09078961005674E-46</c:v>
                </c:pt>
                <c:pt idx="1976">
                  <c:v>9.5076789137824975E-47</c:v>
                </c:pt>
                <c:pt idx="1977">
                  <c:v>8.2865572171468069E-47</c:v>
                </c:pt>
                <c:pt idx="1978">
                  <c:v>7.2217072398349579E-47</c:v>
                </c:pt>
                <c:pt idx="1979">
                  <c:v>6.2932030995888177E-47</c:v>
                </c:pt>
                <c:pt idx="1980">
                  <c:v>5.4836502428856994E-47</c:v>
                </c:pt>
                <c:pt idx="1981">
                  <c:v>4.7778650757187547E-47</c:v>
                </c:pt>
                <c:pt idx="1982">
                  <c:v>4.1625949868910214E-47</c:v>
                </c:pt>
                <c:pt idx="1983">
                  <c:v>3.6262736907256809E-47</c:v>
                </c:pt>
                <c:pt idx="1984">
                  <c:v>3.1588074507274131E-47</c:v>
                </c:pt>
                <c:pt idx="1985">
                  <c:v>2.7513883013358728E-47</c:v>
                </c:pt>
                <c:pt idx="1986">
                  <c:v>2.39633087122006E-47</c:v>
                </c:pt>
                <c:pt idx="1987">
                  <c:v>2.0869298372128689E-47</c:v>
                </c:pt>
                <c:pt idx="1988">
                  <c:v>1.8173354105000231E-47</c:v>
                </c:pt>
                <c:pt idx="1989">
                  <c:v>1.5824445826690881E-47</c:v>
                </c:pt>
                <c:pt idx="1990">
                  <c:v>1.3778061444799343E-47</c:v>
                </c:pt>
                <c:pt idx="1991">
                  <c:v>1.1995377398016205E-47</c:v>
                </c:pt>
                <c:pt idx="1992">
                  <c:v>1.0442534355269181E-47</c:v>
                </c:pt>
                <c:pt idx="1993">
                  <c:v>9.0900047929597958E-48</c:v>
                </c:pt>
                <c:pt idx="1994">
                  <c:v>7.9120408396860153E-48</c:v>
                </c:pt>
                <c:pt idx="1995">
                  <c:v>6.8861922393958204E-48</c:v>
                </c:pt>
                <c:pt idx="1996">
                  <c:v>5.9928855622433642E-48</c:v>
                </c:pt>
                <c:pt idx="1997">
                  <c:v>5.2150569103875847E-48</c:v>
                </c:pt>
                <c:pt idx="1998">
                  <c:v>4.5378313435219342E-48</c:v>
                </c:pt>
                <c:pt idx="1999">
                  <c:v>3.9482431037558728E-48</c:v>
                </c:pt>
                <c:pt idx="2000">
                  <c:v>3.4349914668687861E-48</c:v>
                </c:pt>
                <c:pt idx="2001">
                  <c:v>2.988227700276124E-48</c:v>
                </c:pt>
                <c:pt idx="2002">
                  <c:v>2.5993691793200606E-48</c:v>
                </c:pt>
                <c:pt idx="2003">
                  <c:v>2.2609372127064749E-48</c:v>
                </c:pt>
                <c:pt idx="2004">
                  <c:v>1.9664155643242919E-48</c:v>
                </c:pt>
                <c:pt idx="2005">
                  <c:v>1.7101270400769299E-48</c:v>
                </c:pt>
                <c:pt idx="2006">
                  <c:v>1.4871258416273916E-48</c:v>
                </c:pt>
                <c:pt idx="2007">
                  <c:v>1.2931036802217622E-48</c:v>
                </c:pt>
                <c:pt idx="2008">
                  <c:v>1.1243078982050739E-48</c:v>
                </c:pt>
                <c:pt idx="2009">
                  <c:v>9.7747006819780503E-49</c:v>
                </c:pt>
                <c:pt idx="2010">
                  <c:v>8.497437341014469E-49</c:v>
                </c:pt>
                <c:pt idx="2011">
                  <c:v>7.3865012779040597E-49</c:v>
                </c:pt>
                <c:pt idx="2012">
                  <c:v>6.4203084353649184E-49</c:v>
                </c:pt>
                <c:pt idx="2013">
                  <c:v>5.5800658164804115E-49</c:v>
                </c:pt>
                <c:pt idx="2014">
                  <c:v>4.8494118585222336E-49</c:v>
                </c:pt>
                <c:pt idx="2015">
                  <c:v>4.2141029765705829E-49</c:v>
                </c:pt>
                <c:pt idx="2016">
                  <c:v>3.6617403713065754E-49</c:v>
                </c:pt>
                <c:pt idx="2017">
                  <c:v>3.1815319478950907E-49</c:v>
                </c:pt>
                <c:pt idx="2018">
                  <c:v>2.7640848499526032E-49</c:v>
                </c:pt>
                <c:pt idx="2019">
                  <c:v>2.4012246861575268E-49</c:v>
                </c:pt>
                <c:pt idx="2020">
                  <c:v>2.0858380277605291E-49</c:v>
                </c:pt>
                <c:pt idx="2021">
                  <c:v>1.81173519225612E-49</c:v>
                </c:pt>
                <c:pt idx="2022">
                  <c:v>1.5735307098819711E-49</c:v>
                </c:pt>
                <c:pt idx="2023">
                  <c:v>1.3665392024786814E-49</c:v>
                </c:pt>
                <c:pt idx="2024">
                  <c:v>1.1866846946854528E-49</c:v>
                </c:pt>
                <c:pt idx="2025">
                  <c:v>1.0304216308900177E-49</c:v>
                </c:pt>
                <c:pt idx="2026">
                  <c:v>8.9466609246508173E-50</c:v>
                </c:pt>
                <c:pt idx="2027">
                  <c:v>7.767359027354657E-50</c:v>
                </c:pt>
                <c:pt idx="2028">
                  <c:v>6.7429847539385643E-50</c:v>
                </c:pt>
                <c:pt idx="2029">
                  <c:v>5.8532540887228663E-50</c:v>
                </c:pt>
                <c:pt idx="2030">
                  <c:v>5.0805295719922107E-50</c:v>
                </c:pt>
                <c:pt idx="2031">
                  <c:v>4.4094761952993103E-50</c:v>
                </c:pt>
                <c:pt idx="2032">
                  <c:v>3.8267618790369473E-50</c:v>
                </c:pt>
                <c:pt idx="2033">
                  <c:v>3.3207967768970627E-50</c:v>
                </c:pt>
                <c:pt idx="2034">
                  <c:v>2.8815063921187613E-50</c:v>
                </c:pt>
                <c:pt idx="2035">
                  <c:v>2.5001341358523428E-50</c:v>
                </c:pt>
                <c:pt idx="2036">
                  <c:v>2.169069520647312E-50</c:v>
                </c:pt>
                <c:pt idx="2037">
                  <c:v>1.8816986725465348E-50</c:v>
                </c:pt>
                <c:pt idx="2038">
                  <c:v>1.6322742727872861E-50</c:v>
                </c:pt>
                <c:pt idx="2039">
                  <c:v>1.4158024127344609E-50</c:v>
                </c:pt>
                <c:pt idx="2040">
                  <c:v>1.2279441703860331E-50</c:v>
                </c:pt>
                <c:pt idx="2041">
                  <c:v>1.0649299997814906E-50</c:v>
                </c:pt>
                <c:pt idx="2042">
                  <c:v>9.2348527121182285E-51</c:v>
                </c:pt>
                <c:pt idx="2043">
                  <c:v>8.0076551496486564E-51</c:v>
                </c:pt>
                <c:pt idx="2044">
                  <c:v>6.9430010851168607E-51</c:v>
                </c:pt>
                <c:pt idx="2045">
                  <c:v>6.0194331008859853E-51</c:v>
                </c:pt>
                <c:pt idx="2046">
                  <c:v>5.2183168365525702E-51</c:v>
                </c:pt>
                <c:pt idx="2047">
                  <c:v>4.5234708392340346E-51</c:v>
                </c:pt>
                <c:pt idx="2048">
                  <c:v>3.9208447788615628E-51</c:v>
                </c:pt>
                <c:pt idx="2049">
                  <c:v>3.3982397310731117E-51</c:v>
                </c:pt>
                <c:pt idx="2050">
                  <c:v>2.9450650473758949E-51</c:v>
                </c:pt>
                <c:pt idx="2051">
                  <c:v>2.5521270436229311E-51</c:v>
                </c:pt>
                <c:pt idx="2052">
                  <c:v>2.2114453572884637E-51</c:v>
                </c:pt>
                <c:pt idx="2053">
                  <c:v>1.9160933632486216E-51</c:v>
                </c:pt>
                <c:pt idx="2054">
                  <c:v>1.6600595071915597E-51</c:v>
                </c:pt>
                <c:pt idx="2055">
                  <c:v>1.4381268243906115E-51</c:v>
                </c:pt>
                <c:pt idx="2056">
                  <c:v>1.2457682671946467E-51</c:v>
                </c:pt>
                <c:pt idx="2057">
                  <c:v>1.0790557741182588E-51</c:v>
                </c:pt>
                <c:pt idx="2058">
                  <c:v>9.3458128273914611E-52</c:v>
                </c:pt>
                <c:pt idx="2059">
                  <c:v>8.093881230060262E-52</c:v>
                </c:pt>
                <c:pt idx="2060">
                  <c:v>7.0091143147286133E-52</c:v>
                </c:pt>
                <c:pt idx="2061">
                  <c:v>6.0692640441070487E-52</c:v>
                </c:pt>
                <c:pt idx="2062">
                  <c:v>5.255033620861291E-52</c:v>
                </c:pt>
                <c:pt idx="2063">
                  <c:v>4.5496873077122069E-52</c:v>
                </c:pt>
                <c:pt idx="2064">
                  <c:v>3.9387116583234602E-52</c:v>
                </c:pt>
                <c:pt idx="2065">
                  <c:v>3.4095214081924085E-52</c:v>
                </c:pt>
                <c:pt idx="2066">
                  <c:v>2.9512041581625344E-52</c:v>
                </c:pt>
                <c:pt idx="2067">
                  <c:v>2.5542987513254624E-52</c:v>
                </c:pt>
                <c:pt idx="2068">
                  <c:v>2.2106029120589779E-52</c:v>
                </c:pt>
                <c:pt idx="2069">
                  <c:v>1.9130062967272039E-52</c:v>
                </c:pt>
                <c:pt idx="2070">
                  <c:v>1.6553456104683267E-52</c:v>
                </c:pt>
                <c:pt idx="2071">
                  <c:v>1.4322788834590661E-52</c:v>
                </c:pt>
                <c:pt idx="2072">
                  <c:v>1.2391763815758509E-52</c:v>
                </c:pt>
                <c:pt idx="2073">
                  <c:v>1.0720259580369835E-52</c:v>
                </c:pt>
                <c:pt idx="2074">
                  <c:v>9.2735094082122499E-53</c:v>
                </c:pt>
                <c:pt idx="2075">
                  <c:v>8.0213890116647383E-53</c:v>
                </c:pt>
                <c:pt idx="2076">
                  <c:v>6.9377986611493207E-53</c:v>
                </c:pt>
                <c:pt idx="2077">
                  <c:v>6.0001272720648885E-53</c:v>
                </c:pt>
                <c:pt idx="2078">
                  <c:v>5.188787617555533E-53</c:v>
                </c:pt>
                <c:pt idx="2079">
                  <c:v>4.4868132590625771E-53</c:v>
                </c:pt>
                <c:pt idx="2080">
                  <c:v>3.8795090268507565E-53</c:v>
                </c:pt>
                <c:pt idx="2081">
                  <c:v>3.3541479599082572E-53</c:v>
                </c:pt>
                <c:pt idx="2082">
                  <c:v>2.899708550365666E-53</c:v>
                </c:pt>
                <c:pt idx="2083">
                  <c:v>2.506646950157923E-53</c:v>
                </c:pt>
                <c:pt idx="2084">
                  <c:v>2.1666995033798033E-53</c:v>
                </c:pt>
                <c:pt idx="2085">
                  <c:v>1.8727115805888213E-53</c:v>
                </c:pt>
                <c:pt idx="2086">
                  <c:v>1.6184892233929024E-53</c:v>
                </c:pt>
                <c:pt idx="2087">
                  <c:v>1.3986705696240231E-53</c:v>
                </c:pt>
                <c:pt idx="2088">
                  <c:v>1.2086144304604098E-53</c:v>
                </c:pt>
                <c:pt idx="2089">
                  <c:v>1.0443037389981834E-53</c:v>
                </c:pt>
                <c:pt idx="2090">
                  <c:v>9.0226189197401866E-54</c:v>
                </c:pt>
                <c:pt idx="2091">
                  <c:v>7.7948026861791202E-54</c:v>
                </c:pt>
                <c:pt idx="2092">
                  <c:v>6.7335543825257167E-54</c:v>
                </c:pt>
                <c:pt idx="2093">
                  <c:v>5.8163476578547174E-54</c:v>
                </c:pt>
                <c:pt idx="2094">
                  <c:v>5.0236929565125131E-54</c:v>
                </c:pt>
                <c:pt idx="2095">
                  <c:v>4.3387294349006778E-54</c:v>
                </c:pt>
                <c:pt idx="2096">
                  <c:v>3.7468715387164006E-54</c:v>
                </c:pt>
                <c:pt idx="2097">
                  <c:v>3.235502943218849E-54</c:v>
                </c:pt>
                <c:pt idx="2098">
                  <c:v>2.7937115300676274E-54</c:v>
                </c:pt>
                <c:pt idx="2099">
                  <c:v>2.4120599165133382E-54</c:v>
                </c:pt>
                <c:pt idx="2100">
                  <c:v>2.0823867832467572E-54</c:v>
                </c:pt>
                <c:pt idx="2101">
                  <c:v>1.7976348806984688E-54</c:v>
                </c:pt>
                <c:pt idx="2102">
                  <c:v>1.5517021429816103E-54</c:v>
                </c:pt>
                <c:pt idx="2103">
                  <c:v>1.3393128150154885E-54</c:v>
                </c:pt>
                <c:pt idx="2104">
                  <c:v>1.1559059114062049E-54</c:v>
                </c:pt>
                <c:pt idx="2105">
                  <c:v>9.9753868374653421E-55</c:v>
                </c:pt>
                <c:pt idx="2106">
                  <c:v>8.608030834131942E-55</c:v>
                </c:pt>
                <c:pt idx="2107">
                  <c:v>7.4275347603271582E-55</c:v>
                </c:pt>
                <c:pt idx="2108">
                  <c:v>6.4084409701744787E-55</c:v>
                </c:pt>
                <c:pt idx="2109">
                  <c:v>5.5287493971542563E-55</c:v>
                </c:pt>
                <c:pt idx="2110">
                  <c:v>4.7694494290328829E-55</c:v>
                </c:pt>
                <c:pt idx="2111">
                  <c:v>4.1141149615375744E-55</c:v>
                </c:pt>
                <c:pt idx="2112">
                  <c:v>3.5485541314999287E-55</c:v>
                </c:pt>
                <c:pt idx="2113">
                  <c:v>3.0605063698318814E-55</c:v>
                </c:pt>
                <c:pt idx="2114">
                  <c:v>2.639380402083012E-55</c:v>
                </c:pt>
                <c:pt idx="2115">
                  <c:v>2.2760276796406757E-55</c:v>
                </c:pt>
                <c:pt idx="2116">
                  <c:v>1.9625464655301071E-55</c:v>
                </c:pt>
                <c:pt idx="2117">
                  <c:v>1.6921124405159814E-55</c:v>
                </c:pt>
                <c:pt idx="2118">
                  <c:v>1.4588322509605479E-55</c:v>
                </c:pt>
                <c:pt idx="2119">
                  <c:v>1.2576169012381748E-55</c:v>
                </c:pt>
                <c:pt idx="2120">
                  <c:v>1.0840723102679012E-55</c:v>
                </c:pt>
                <c:pt idx="2121">
                  <c:v>9.3440471262289106E-56</c:v>
                </c:pt>
                <c:pt idx="2122">
                  <c:v>8.053388971289925E-56</c:v>
                </c:pt>
                <c:pt idx="2123">
                  <c:v>6.9404754635765203E-56</c:v>
                </c:pt>
                <c:pt idx="2124">
                  <c:v>5.9809017459717257E-56</c:v>
                </c:pt>
                <c:pt idx="2125">
                  <c:v>5.1536036456085757E-56</c:v>
                </c:pt>
                <c:pt idx="2126">
                  <c:v>4.440401785389082E-56</c:v>
                </c:pt>
                <c:pt idx="2127">
                  <c:v>3.8256077152595105E-56</c:v>
                </c:pt>
                <c:pt idx="2128">
                  <c:v>3.2956836525129482E-56</c:v>
                </c:pt>
                <c:pt idx="2129">
                  <c:v>2.8389485573745453E-56</c:v>
                </c:pt>
                <c:pt idx="2130">
                  <c:v>2.4453242538925881E-56</c:v>
                </c:pt>
                <c:pt idx="2131">
                  <c:v>2.1061161573172304E-56</c:v>
                </c:pt>
                <c:pt idx="2132">
                  <c:v>1.8138239054752381E-56</c:v>
                </c:pt>
                <c:pt idx="2133">
                  <c:v>1.5619778286325358E-56</c:v>
                </c:pt>
                <c:pt idx="2134">
                  <c:v>1.344997743300562E-56</c:v>
                </c:pt>
                <c:pt idx="2135">
                  <c:v>1.1580710319812935E-56</c:v>
                </c:pt>
                <c:pt idx="2136">
                  <c:v>9.9704738296909106E-57</c:v>
                </c:pt>
                <c:pt idx="2137">
                  <c:v>8.5834792073977617E-57</c:v>
                </c:pt>
                <c:pt idx="2138">
                  <c:v>7.3888676563184221E-57</c:v>
                </c:pt>
                <c:pt idx="2139">
                  <c:v>6.3600332798553603E-57</c:v>
                </c:pt>
                <c:pt idx="2140">
                  <c:v>5.4740387229661933E-57</c:v>
                </c:pt>
                <c:pt idx="2141">
                  <c:v>4.7111108609119924E-57</c:v>
                </c:pt>
                <c:pt idx="2142">
                  <c:v>4.0542056039557405E-57</c:v>
                </c:pt>
                <c:pt idx="2143">
                  <c:v>3.4886323748893273E-57</c:v>
                </c:pt>
                <c:pt idx="2144">
                  <c:v>3.0017301023801177E-57</c:v>
                </c:pt>
                <c:pt idx="2145">
                  <c:v>2.5825876847091522E-57</c:v>
                </c:pt>
                <c:pt idx="2146">
                  <c:v>2.2218028390230129E-57</c:v>
                </c:pt>
                <c:pt idx="2147">
                  <c:v>1.9112740812251709E-57</c:v>
                </c:pt>
                <c:pt idx="2148">
                  <c:v>1.6440212987622083E-57</c:v>
                </c:pt>
                <c:pt idx="2149">
                  <c:v>1.4140309981843108E-57</c:v>
                </c:pt>
                <c:pt idx="2150">
                  <c:v>1.2161228445564606E-57</c:v>
                </c:pt>
                <c:pt idx="2151">
                  <c:v>1.0458345722035286E-57</c:v>
                </c:pt>
                <c:pt idx="2152">
                  <c:v>8.9932274560561911E-58</c:v>
                </c:pt>
                <c:pt idx="2153">
                  <c:v>7.7327719419912263E-58</c:v>
                </c:pt>
                <c:pt idx="2154">
                  <c:v>6.64847242716005E-58</c:v>
                </c:pt>
                <c:pt idx="2155">
                  <c:v>5.7157811593032681E-58</c:v>
                </c:pt>
                <c:pt idx="2156">
                  <c:v>4.9135611879775901E-58</c:v>
                </c:pt>
                <c:pt idx="2157">
                  <c:v>4.2236138475548775E-58</c:v>
                </c:pt>
                <c:pt idx="2158">
                  <c:v>3.630271505148588E-58</c:v>
                </c:pt>
                <c:pt idx="2159">
                  <c:v>3.1200465862095529E-58</c:v>
                </c:pt>
                <c:pt idx="2160">
                  <c:v>2.6813291242892885E-58</c:v>
                </c:pt>
                <c:pt idx="2161">
                  <c:v>2.3041261464203386E-58</c:v>
                </c:pt>
                <c:pt idx="2162">
                  <c:v>1.9798371247525128E-58</c:v>
                </c:pt>
                <c:pt idx="2163">
                  <c:v>1.7010605182310794E-58</c:v>
                </c:pt>
                <c:pt idx="2164">
                  <c:v>1.4614271126426091E-58</c:v>
                </c:pt>
                <c:pt idx="2165">
                  <c:v>1.2554564579683194E-58</c:v>
                </c:pt>
                <c:pt idx="2166">
                  <c:v>1.0784332115771135E-58</c:v>
                </c:pt>
                <c:pt idx="2167">
                  <c:v>9.2630063544526839E-59</c:v>
                </c:pt>
                <c:pt idx="2168">
                  <c:v>7.9556887484268547E-59</c:v>
                </c:pt>
                <c:pt idx="2169">
                  <c:v>6.8323597309628662E-59</c:v>
                </c:pt>
                <c:pt idx="2170">
                  <c:v>5.8671985920427435E-59</c:v>
                </c:pt>
                <c:pt idx="2171">
                  <c:v>5.0379978845771632E-59</c:v>
                </c:pt>
                <c:pt idx="2172">
                  <c:v>4.325659261034359E-59</c:v>
                </c:pt>
                <c:pt idx="2173">
                  <c:v>3.713759450605326E-59</c:v>
                </c:pt>
                <c:pt idx="2174">
                  <c:v>3.1881766477337715E-59</c:v>
                </c:pt>
                <c:pt idx="2175">
                  <c:v>2.7367689282161224E-59</c:v>
                </c:pt>
                <c:pt idx="2176">
                  <c:v>2.3490974691556292E-59</c:v>
                </c:pt>
                <c:pt idx="2177">
                  <c:v>2.0161883489959412E-59</c:v>
                </c:pt>
                <c:pt idx="2178">
                  <c:v>1.7303275658432271E-59</c:v>
                </c:pt>
                <c:pt idx="2179">
                  <c:v>1.4848846552378205E-59</c:v>
                </c:pt>
                <c:pt idx="2180">
                  <c:v>1.2741609288495324E-59</c:v>
                </c:pt>
                <c:pt idx="2181">
                  <c:v>1.0932589073895131E-59</c:v>
                </c:pt>
                <c:pt idx="2182">
                  <c:v>9.3796999653622425E-60</c:v>
                </c:pt>
                <c:pt idx="2183">
                  <c:v>8.0467786439826699E-60</c:v>
                </c:pt>
                <c:pt idx="2184">
                  <c:v>6.9027533205071062E-60</c:v>
                </c:pt>
                <c:pt idx="2185">
                  <c:v>5.9209289280222218E-60</c:v>
                </c:pt>
                <c:pt idx="2186">
                  <c:v>5.0783723783559385E-60</c:v>
                </c:pt>
                <c:pt idx="2187">
                  <c:v>4.3553839154413312E-60</c:v>
                </c:pt>
                <c:pt idx="2188">
                  <c:v>3.7350425425189795E-60</c:v>
                </c:pt>
                <c:pt idx="2189">
                  <c:v>3.2028151741220113E-60</c:v>
                </c:pt>
                <c:pt idx="2190">
                  <c:v>2.7462206054447664E-60</c:v>
                </c:pt>
                <c:pt idx="2191">
                  <c:v>2.3545406331047097E-60</c:v>
                </c:pt>
                <c:pt idx="2192">
                  <c:v>2.018571730221906E-60</c:v>
                </c:pt>
                <c:pt idx="2193">
                  <c:v>1.7304115990511886E-60</c:v>
                </c:pt>
                <c:pt idx="2194">
                  <c:v>1.4832757167167223E-60</c:v>
                </c:pt>
                <c:pt idx="2195">
                  <c:v>1.2713396716438493E-60</c:v>
                </c:pt>
                <c:pt idx="2196">
                  <c:v>1.0896036753728142E-60</c:v>
                </c:pt>
                <c:pt idx="2197">
                  <c:v>9.3377613975478473E-61</c:v>
                </c:pt>
                <c:pt idx="2198">
                  <c:v>8.0017364443585305E-61</c:v>
                </c:pt>
                <c:pt idx="2199">
                  <c:v>6.8563499377590951E-61</c:v>
                </c:pt>
                <c:pt idx="2200">
                  <c:v>5.8744738441628604E-61</c:v>
                </c:pt>
                <c:pt idx="2201">
                  <c:v>5.0328298180850726E-61</c:v>
                </c:pt>
                <c:pt idx="2202">
                  <c:v>4.3114444243487205E-61</c:v>
                </c:pt>
                <c:pt idx="2203">
                  <c:v>3.6931812355791557E-61</c:v>
                </c:pt>
                <c:pt idx="2204">
                  <c:v>3.1633389878098317E-61</c:v>
                </c:pt>
                <c:pt idx="2205">
                  <c:v>2.7093064947232716E-61</c:v>
                </c:pt>
                <c:pt idx="2206">
                  <c:v>2.3202663264180459E-61</c:v>
                </c:pt>
                <c:pt idx="2207">
                  <c:v>1.9869403813074034E-61</c:v>
                </c:pt>
                <c:pt idx="2208">
                  <c:v>1.7013714452021226E-61</c:v>
                </c:pt>
                <c:pt idx="2209">
                  <c:v>1.4567356618409428E-61</c:v>
                </c:pt>
                <c:pt idx="2210">
                  <c:v>1.2471815529894991E-61</c:v>
                </c:pt>
                <c:pt idx="2211">
                  <c:v>1.0676918399650501E-61</c:v>
                </c:pt>
                <c:pt idx="2212">
                  <c:v>9.1396484606390459E-62</c:v>
                </c:pt>
                <c:pt idx="2213">
                  <c:v>7.8231271296655736E-62</c:v>
                </c:pt>
                <c:pt idx="2214">
                  <c:v>6.6957405405346028E-62</c:v>
                </c:pt>
                <c:pt idx="2215">
                  <c:v>5.730390026646268E-62</c:v>
                </c:pt>
                <c:pt idx="2216">
                  <c:v>4.9038490134069203E-62</c:v>
                </c:pt>
                <c:pt idx="2217">
                  <c:v>4.1962112556873821E-62</c:v>
                </c:pt>
                <c:pt idx="2218">
                  <c:v>3.5904174822964364E-62</c:v>
                </c:pt>
                <c:pt idx="2219">
                  <c:v>3.0718493367910463E-62</c:v>
                </c:pt>
                <c:pt idx="2220">
                  <c:v>2.6279810739149561E-62</c:v>
                </c:pt>
                <c:pt idx="2221">
                  <c:v>2.2480808197583106E-62</c:v>
                </c:pt>
                <c:pt idx="2222">
                  <c:v>1.9229543623498686E-62</c:v>
                </c:pt>
                <c:pt idx="2223">
                  <c:v>1.6447254346552779E-62</c:v>
                </c:pt>
                <c:pt idx="2224">
                  <c:v>1.4066473067427576E-62</c:v>
                </c:pt>
                <c:pt idx="2225">
                  <c:v>1.2029412380183843E-62</c:v>
                </c:pt>
                <c:pt idx="2226">
                  <c:v>1.0286579708935364E-62</c:v>
                </c:pt>
                <c:pt idx="2227">
                  <c:v>8.7955898860047118E-63</c:v>
                </c:pt>
                <c:pt idx="2228">
                  <c:v>7.5201472471852493E-63</c:v>
                </c:pt>
                <c:pt idx="2229">
                  <c:v>6.4291731105962124E-63</c:v>
                </c:pt>
                <c:pt idx="2230">
                  <c:v>5.4960579318258311E-63</c:v>
                </c:pt>
                <c:pt idx="2231">
                  <c:v>4.6980203692305347E-63</c:v>
                </c:pt>
                <c:pt idx="2232">
                  <c:v>4.015558017838195E-63</c:v>
                </c:pt>
                <c:pt idx="2233">
                  <c:v>3.4319767371412995E-63</c:v>
                </c:pt>
                <c:pt idx="2234">
                  <c:v>2.9329873577787715E-63</c:v>
                </c:pt>
                <c:pt idx="2235">
                  <c:v>2.506360147926846E-63</c:v>
                </c:pt>
                <c:pt idx="2236">
                  <c:v>2.1416287897324663E-63</c:v>
                </c:pt>
                <c:pt idx="2237">
                  <c:v>1.8298367911163994E-63</c:v>
                </c:pt>
                <c:pt idx="2238">
                  <c:v>1.5633202663807877E-63</c:v>
                </c:pt>
                <c:pt idx="2239">
                  <c:v>1.3355218839827377E-63</c:v>
                </c:pt>
                <c:pt idx="2240">
                  <c:v>1.1408315217129059E-63</c:v>
                </c:pt>
                <c:pt idx="2241">
                  <c:v>9.7444980592074398E-64</c:v>
                </c:pt>
                <c:pt idx="2242">
                  <c:v>8.322712572780828E-64</c:v>
                </c:pt>
                <c:pt idx="2243">
                  <c:v>7.1078423367757203E-64</c:v>
                </c:pt>
                <c:pt idx="2244">
                  <c:v>6.0698526232419393E-64</c:v>
                </c:pt>
                <c:pt idx="2245">
                  <c:v>5.1830569731987732E-64</c:v>
                </c:pt>
                <c:pt idx="2246">
                  <c:v>4.4254893420562711E-64</c:v>
                </c:pt>
                <c:pt idx="2247">
                  <c:v>3.7783666599129748E-64</c:v>
                </c:pt>
                <c:pt idx="2248">
                  <c:v>3.2256288215929221E-64</c:v>
                </c:pt>
                <c:pt idx="2249">
                  <c:v>2.7535449810696302E-64</c:v>
                </c:pt>
                <c:pt idx="2250">
                  <c:v>2.3503766191185311E-64</c:v>
                </c:pt>
                <c:pt idx="2251">
                  <c:v>2.0060892193688665E-64</c:v>
                </c:pt>
                <c:pt idx="2252">
                  <c:v>1.7121055589959609E-64</c:v>
                </c:pt>
                <c:pt idx="2253">
                  <c:v>1.4610946237949069E-64</c:v>
                </c:pt>
                <c:pt idx="2254">
                  <c:v>1.2467910173215309E-64</c:v>
                </c:pt>
                <c:pt idx="2255">
                  <c:v>1.0638404706193136E-64</c:v>
                </c:pt>
                <c:pt idx="2256">
                  <c:v>9.0766769031657748E-65</c:v>
                </c:pt>
                <c:pt idx="2257">
                  <c:v>7.7436332373380055E-65</c:v>
                </c:pt>
                <c:pt idx="2258">
                  <c:v>6.6058728291232972E-65</c:v>
                </c:pt>
                <c:pt idx="2259">
                  <c:v>5.6348606633809045E-65</c:v>
                </c:pt>
                <c:pt idx="2260">
                  <c:v>4.8062205702441601E-65</c:v>
                </c:pt>
                <c:pt idx="2261">
                  <c:v>4.0991306672945578E-65</c:v>
                </c:pt>
                <c:pt idx="2262">
                  <c:v>3.4958064537787729E-65</c:v>
                </c:pt>
                <c:pt idx="2263">
                  <c:v>2.9810588822574463E-65</c:v>
                </c:pt>
                <c:pt idx="2264">
                  <c:v>2.5419165609931031E-65</c:v>
                </c:pt>
                <c:pt idx="2265">
                  <c:v>2.1673028052822028E-65</c:v>
                </c:pt>
                <c:pt idx="2266">
                  <c:v>1.8477595957648195E-65</c:v>
                </c:pt>
                <c:pt idx="2267">
                  <c:v>1.5752116486253842E-65</c:v>
                </c:pt>
                <c:pt idx="2268">
                  <c:v>1.342764784343631E-65</c:v>
                </c:pt>
                <c:pt idx="2269">
                  <c:v>1.1445336219288013E-65</c:v>
                </c:pt>
                <c:pt idx="2270">
                  <c:v>9.7549434470868127E-66</c:v>
                </c:pt>
                <c:pt idx="2271">
                  <c:v>8.313588991875702E-66</c:v>
                </c:pt>
                <c:pt idx="2272">
                  <c:v>7.0846751511225472E-66</c:v>
                </c:pt>
                <c:pt idx="2273">
                  <c:v>6.0369688549937022E-66</c:v>
                </c:pt>
                <c:pt idx="2274">
                  <c:v>5.1438173091831594E-66</c:v>
                </c:pt>
                <c:pt idx="2275">
                  <c:v>4.3824780215175206E-66</c:v>
                </c:pt>
                <c:pt idx="2276">
                  <c:v>3.7335465751122759E-66</c:v>
                </c:pt>
                <c:pt idx="2277">
                  <c:v>3.1804679244346407E-66</c:v>
                </c:pt>
                <c:pt idx="2278">
                  <c:v>2.7091190548651279E-66</c:v>
                </c:pt>
                <c:pt idx="2279">
                  <c:v>2.3074526119511706E-66</c:v>
                </c:pt>
                <c:pt idx="2280">
                  <c:v>1.9651926163231604E-66</c:v>
                </c:pt>
                <c:pt idx="2281">
                  <c:v>1.6735746714293965E-66</c:v>
                </c:pt>
                <c:pt idx="2282">
                  <c:v>1.4251241751351458E-66</c:v>
                </c:pt>
                <c:pt idx="2283">
                  <c:v>1.2134669901708043E-66</c:v>
                </c:pt>
                <c:pt idx="2284">
                  <c:v>1.0331678353238374E-66</c:v>
                </c:pt>
                <c:pt idx="2285">
                  <c:v>8.7959234911821432E-67</c:v>
                </c:pt>
                <c:pt idx="2286">
                  <c:v>7.4878936736517793E-67</c:v>
                </c:pt>
                <c:pt idx="2287">
                  <c:v>6.373904599724113E-67</c:v>
                </c:pt>
                <c:pt idx="2288">
                  <c:v>5.4252420314799837E-67</c:v>
                </c:pt>
                <c:pt idx="2289">
                  <c:v>4.6174303123688396E-67</c:v>
                </c:pt>
                <c:pt idx="2290">
                  <c:v>3.9296082700682811E-67</c:v>
                </c:pt>
                <c:pt idx="2291">
                  <c:v>3.3439967797192434E-67</c:v>
                </c:pt>
                <c:pt idx="2292">
                  <c:v>2.8454445599459631E-67</c:v>
                </c:pt>
                <c:pt idx="2293">
                  <c:v>2.4210407360528481E-67</c:v>
                </c:pt>
                <c:pt idx="2294">
                  <c:v>2.0597843807910407E-67</c:v>
                </c:pt>
                <c:pt idx="2295">
                  <c:v>1.7523026747861124E-67</c:v>
                </c:pt>
                <c:pt idx="2296">
                  <c:v>1.4906105515528238E-67</c:v>
                </c:pt>
                <c:pt idx="2297">
                  <c:v>1.2679057364355135E-67</c:v>
                </c:pt>
                <c:pt idx="2298">
                  <c:v>1.0783939807104881E-67</c:v>
                </c:pt>
                <c:pt idx="2299">
                  <c:v>9.1714005375380901E-68</c:v>
                </c:pt>
                <c:pt idx="2300">
                  <c:v>7.7994070651839335E-68</c:v>
                </c:pt>
                <c:pt idx="2301">
                  <c:v>6.6321637483600106E-68</c:v>
                </c:pt>
                <c:pt idx="2302">
                  <c:v>5.639188651310434E-68</c:v>
                </c:pt>
                <c:pt idx="2303">
                  <c:v>4.7945266982031332E-68</c:v>
                </c:pt>
                <c:pt idx="2304">
                  <c:v>4.0760790513098373E-68</c:v>
                </c:pt>
                <c:pt idx="2305">
                  <c:v>3.4650315892957689E-68</c:v>
                </c:pt>
                <c:pt idx="2306">
                  <c:v>2.9453678781020687E-68</c:v>
                </c:pt>
                <c:pt idx="2307">
                  <c:v>2.503454174641697E-68</c:v>
                </c:pt>
                <c:pt idx="2308">
                  <c:v>2.1276858362176166E-68</c:v>
                </c:pt>
                <c:pt idx="2309">
                  <c:v>1.8081860724489809E-68</c:v>
                </c:pt>
                <c:pt idx="2310">
                  <c:v>1.5365493107877971E-68</c:v>
                </c:pt>
                <c:pt idx="2311">
                  <c:v>1.3056225850674598E-68</c:v>
                </c:pt>
                <c:pt idx="2312">
                  <c:v>1.1093193276676419E-68</c:v>
                </c:pt>
                <c:pt idx="2313">
                  <c:v>9.4246077427202391E-69</c:v>
                </c:pt>
                <c:pt idx="2314">
                  <c:v>8.0064089678155812E-69</c:v>
                </c:pt>
                <c:pt idx="2315">
                  <c:v>6.8011138259525777E-69</c:v>
                </c:pt>
                <c:pt idx="2316">
                  <c:v>5.7768369242303212E-69</c:v>
                </c:pt>
                <c:pt idx="2317">
                  <c:v>4.906456670740289E-69</c:v>
                </c:pt>
                <c:pt idx="2318">
                  <c:v>4.1669052738253644E-69</c:v>
                </c:pt>
                <c:pt idx="2319">
                  <c:v>3.5385643008633775E-69</c:v>
                </c:pt>
                <c:pt idx="2320">
                  <c:v>3.004750141328675E-69</c:v>
                </c:pt>
                <c:pt idx="2321">
                  <c:v>2.5512760348989059E-69</c:v>
                </c:pt>
                <c:pt idx="2322">
                  <c:v>2.1660792995842003E-69</c:v>
                </c:pt>
                <c:pt idx="2323">
                  <c:v>1.8389040776456861E-69</c:v>
                </c:pt>
                <c:pt idx="2324">
                  <c:v>1.5610313512649696E-69</c:v>
                </c:pt>
                <c:pt idx="2325">
                  <c:v>1.3250492022968682E-69</c:v>
                </c:pt>
                <c:pt idx="2326">
                  <c:v>1.1246573320321316E-69</c:v>
                </c:pt>
                <c:pt idx="2327">
                  <c:v>9.5450074449864637E-70</c:v>
                </c:pt>
                <c:pt idx="2328">
                  <c:v>8.1002825308911202E-70</c:v>
                </c:pt>
                <c:pt idx="2329">
                  <c:v>6.8737211463142435E-70</c:v>
                </c:pt>
                <c:pt idx="2330">
                  <c:v>5.832456439257303E-70</c:v>
                </c:pt>
                <c:pt idx="2331">
                  <c:v>4.9485612936066569E-70</c:v>
                </c:pt>
                <c:pt idx="2332">
                  <c:v>4.198307685108829E-70</c:v>
                </c:pt>
                <c:pt idx="2333">
                  <c:v>3.5615368184993617E-70</c:v>
                </c:pt>
                <c:pt idx="2334">
                  <c:v>3.0211235161251412E-70</c:v>
                </c:pt>
                <c:pt idx="2335">
                  <c:v>2.5625207888007194E-70</c:v>
                </c:pt>
                <c:pt idx="2336">
                  <c:v>2.1733726145979173E-70</c:v>
                </c:pt>
                <c:pt idx="2337">
                  <c:v>1.8431847351181521E-70</c:v>
                </c:pt>
                <c:pt idx="2338">
                  <c:v>1.5630447975615833E-70</c:v>
                </c:pt>
                <c:pt idx="2339">
                  <c:v>1.3253844638403997E-70</c:v>
                </c:pt>
                <c:pt idx="2340">
                  <c:v>1.1237772086578254E-70</c:v>
                </c:pt>
                <c:pt idx="2341">
                  <c:v>9.5276646534520271E-71</c:v>
                </c:pt>
                <c:pt idx="2342">
                  <c:v>8.0771957566766309E-71</c:v>
                </c:pt>
                <c:pt idx="2343">
                  <c:v>6.8470367846307261E-71</c:v>
                </c:pt>
                <c:pt idx="2344">
                  <c:v>5.8038024952515512E-71</c:v>
                </c:pt>
                <c:pt idx="2345">
                  <c:v>4.9191549659323169E-71</c:v>
                </c:pt>
                <c:pt idx="2346">
                  <c:v>4.1690423148882755E-71</c:v>
                </c:pt>
                <c:pt idx="2347">
                  <c:v>3.53305197213087E-71</c:v>
                </c:pt>
                <c:pt idx="2348">
                  <c:v>2.9938613051245923E-71</c:v>
                </c:pt>
                <c:pt idx="2349">
                  <c:v>2.5367709790146357E-71</c:v>
                </c:pt>
                <c:pt idx="2350">
                  <c:v>2.1493086215888739E-71</c:v>
                </c:pt>
                <c:pt idx="2351">
                  <c:v>1.8208922260408462E-71</c:v>
                </c:pt>
                <c:pt idx="2352">
                  <c:v>1.5425443090208022E-71</c:v>
                </c:pt>
                <c:pt idx="2353">
                  <c:v>1.3066491888459033E-71</c:v>
                </c:pt>
                <c:pt idx="2354">
                  <c:v>1.1067468945537365E-71</c:v>
                </c:pt>
                <c:pt idx="2355">
                  <c:v>9.3735819072438078E-72</c:v>
                </c:pt>
                <c:pt idx="2356">
                  <c:v>7.9383603134820831E-72</c:v>
                </c:pt>
                <c:pt idx="2357">
                  <c:v>6.7223946024865918E-72</c:v>
                </c:pt>
                <c:pt idx="2358">
                  <c:v>5.6922657423619164E-72</c:v>
                </c:pt>
                <c:pt idx="2359">
                  <c:v>4.8196367406372678E-72</c:v>
                </c:pt>
                <c:pt idx="2360">
                  <c:v>4.0804816079746777E-72</c:v>
                </c:pt>
                <c:pt idx="2361">
                  <c:v>3.4544310284015255E-72</c:v>
                </c:pt>
                <c:pt idx="2362">
                  <c:v>2.9242171126631521E-72</c:v>
                </c:pt>
                <c:pt idx="2363">
                  <c:v>2.4752022662122109E-72</c:v>
                </c:pt>
                <c:pt idx="2364">
                  <c:v>2.0949794592412122E-72</c:v>
                </c:pt>
                <c:pt idx="2365">
                  <c:v>1.7730331029313176E-72</c:v>
                </c:pt>
                <c:pt idx="2366">
                  <c:v>1.5004513644942591E-72</c:v>
                </c:pt>
                <c:pt idx="2367">
                  <c:v>1.2696821370112093E-72</c:v>
                </c:pt>
                <c:pt idx="2368">
                  <c:v>1.0743260551769546E-72</c:v>
                </c:pt>
                <c:pt idx="2369">
                  <c:v>9.0896094622506326E-73</c:v>
                </c:pt>
                <c:pt idx="2370">
                  <c:v>7.6899295305687571E-73</c:v>
                </c:pt>
                <c:pt idx="2371">
                  <c:v>6.5053028657573058E-73</c:v>
                </c:pt>
                <c:pt idx="2372">
                  <c:v>5.5027617561712184E-73</c:v>
                </c:pt>
                <c:pt idx="2373">
                  <c:v>4.6543810203838314E-73</c:v>
                </c:pt>
                <c:pt idx="2374">
                  <c:v>3.9365084932257333E-73</c:v>
                </c:pt>
                <c:pt idx="2375">
                  <c:v>3.329112673067608E-73</c:v>
                </c:pt>
                <c:pt idx="2376">
                  <c:v>2.8152297335456194E-73</c:v>
                </c:pt>
                <c:pt idx="2377">
                  <c:v>2.3804947999183282E-73</c:v>
                </c:pt>
                <c:pt idx="2378">
                  <c:v>2.0127446795412678E-73</c:v>
                </c:pt>
                <c:pt idx="2379">
                  <c:v>1.7016811788735438E-73</c:v>
                </c:pt>
                <c:pt idx="2380">
                  <c:v>1.4385857885178286E-73</c:v>
                </c:pt>
                <c:pt idx="2381">
                  <c:v>1.2160779170974047E-73</c:v>
                </c:pt>
                <c:pt idx="2382">
                  <c:v>1.027910042262788E-73</c:v>
                </c:pt>
                <c:pt idx="2383">
                  <c:v>8.687941546510724E-74</c:v>
                </c:pt>
                <c:pt idx="2384">
                  <c:v>7.3425472545559092E-74</c:v>
                </c:pt>
                <c:pt idx="2385">
                  <c:v>6.205041534595962E-74</c:v>
                </c:pt>
                <c:pt idx="2386">
                  <c:v>5.2433726259485106E-74</c:v>
                </c:pt>
                <c:pt idx="2387">
                  <c:v>4.4304194290280281E-74</c:v>
                </c:pt>
                <c:pt idx="2388">
                  <c:v>3.7432347038318106E-74</c:v>
                </c:pt>
                <c:pt idx="2389">
                  <c:v>3.1624041658591635E-74</c:v>
                </c:pt>
                <c:pt idx="2390">
                  <c:v>2.671503771386707E-74</c:v>
                </c:pt>
                <c:pt idx="2391">
                  <c:v>2.2566401833692919E-74</c:v>
                </c:pt>
                <c:pt idx="2392">
                  <c:v>1.9060616981563142E-74</c:v>
                </c:pt>
                <c:pt idx="2393">
                  <c:v>1.6098288537957279E-74</c:v>
                </c:pt>
                <c:pt idx="2394">
                  <c:v>1.3595355859544715E-74</c:v>
                </c:pt>
                <c:pt idx="2395">
                  <c:v>1.1480731921682551E-74</c:v>
                </c:pt>
                <c:pt idx="2396">
                  <c:v>9.6943054737830363E-75</c:v>
                </c:pt>
                <c:pt idx="2397">
                  <c:v>8.1852501577252761E-75</c:v>
                </c:pt>
                <c:pt idx="2398">
                  <c:v>6.910593532055499E-75</c:v>
                </c:pt>
                <c:pt idx="2399">
                  <c:v>5.8340061423059904E-75</c:v>
                </c:pt>
                <c:pt idx="2400">
                  <c:v>4.9247768765606311E-75</c:v>
                </c:pt>
                <c:pt idx="2401">
                  <c:v>4.1569460135293076E-75</c:v>
                </c:pt>
                <c:pt idx="2402">
                  <c:v>3.5085717490046806E-75</c:v>
                </c:pt>
                <c:pt idx="2403">
                  <c:v>2.9611096962889084E-75</c:v>
                </c:pt>
                <c:pt idx="2404">
                  <c:v>2.4988879988103164E-75</c:v>
                </c:pt>
                <c:pt idx="2405">
                  <c:v>2.1086633552589849E-75</c:v>
                </c:pt>
                <c:pt idx="2406">
                  <c:v>1.7792455123937424E-75</c:v>
                </c:pt>
                <c:pt idx="2407">
                  <c:v>1.5011796904515474E-75</c:v>
                </c:pt>
                <c:pt idx="2408">
                  <c:v>1.2664780234352654E-75</c:v>
                </c:pt>
                <c:pt idx="2409">
                  <c:v>1.068392466180433E-75</c:v>
                </c:pt>
                <c:pt idx="2410">
                  <c:v>9.0122277987455412E-76</c:v>
                </c:pt>
                <c:pt idx="2411">
                  <c:v>7.6015418963369833E-76</c:v>
                </c:pt>
                <c:pt idx="2412">
                  <c:v>6.4112013914105498E-76</c:v>
                </c:pt>
                <c:pt idx="2413">
                  <c:v>5.4068627114477872E-76</c:v>
                </c:pt>
                <c:pt idx="2414">
                  <c:v>4.5595235840988961E-76</c:v>
                </c:pt>
                <c:pt idx="2415">
                  <c:v>3.844694140145135E-76</c:v>
                </c:pt>
                <c:pt idx="2416">
                  <c:v>3.2416963671418377E-76</c:v>
                </c:pt>
                <c:pt idx="2417">
                  <c:v>2.7330720833551437E-76</c:v>
                </c:pt>
                <c:pt idx="2418">
                  <c:v>2.3040826585340546E-76</c:v>
                </c:pt>
                <c:pt idx="2419">
                  <c:v>1.9422862949214813E-76</c:v>
                </c:pt>
                <c:pt idx="2420">
                  <c:v>1.6371808705948872E-76</c:v>
                </c:pt>
                <c:pt idx="2421">
                  <c:v>1.3799021990878524E-76</c:v>
                </c:pt>
                <c:pt idx="2422">
                  <c:v>1.1629691258978846E-76</c:v>
                </c:pt>
                <c:pt idx="2423">
                  <c:v>9.800682077576892E-77</c:v>
                </c:pt>
                <c:pt idx="2424">
                  <c:v>8.2587184156904229E-77</c:v>
                </c:pt>
                <c:pt idx="2425">
                  <c:v>6.9588465808999982E-77</c:v>
                </c:pt>
                <c:pt idx="2426">
                  <c:v>5.86313797364999E-77</c:v>
                </c:pt>
                <c:pt idx="2427">
                  <c:v>4.9395936105858422E-77</c:v>
                </c:pt>
                <c:pt idx="2428">
                  <c:v>4.1612191032678628E-77</c:v>
                </c:pt>
                <c:pt idx="2429">
                  <c:v>3.505243627550224E-77</c:v>
                </c:pt>
                <c:pt idx="2430">
                  <c:v>2.9524605187624554E-77</c:v>
                </c:pt>
                <c:pt idx="2431">
                  <c:v>2.4866705939177307E-77</c:v>
                </c:pt>
                <c:pt idx="2432">
                  <c:v>2.0942122322460766E-77</c:v>
                </c:pt>
                <c:pt idx="2433">
                  <c:v>1.7635647222531566E-77</c:v>
                </c:pt>
                <c:pt idx="2434">
                  <c:v>1.4850134769314675E-77</c:v>
                </c:pt>
                <c:pt idx="2435">
                  <c:v>1.2503674882170813E-77</c:v>
                </c:pt>
                <c:pt idx="2436">
                  <c:v>1.0527208870601584E-77</c:v>
                </c:pt>
                <c:pt idx="2437">
                  <c:v>8.8625173912237662E-78</c:v>
                </c:pt>
                <c:pt idx="2438">
                  <c:v>7.4605227385370489E-78</c:v>
                </c:pt>
                <c:pt idx="2439">
                  <c:v>6.2798564686856033E-78</c:v>
                </c:pt>
                <c:pt idx="2440">
                  <c:v>5.285650977217726E-78</c:v>
                </c:pt>
                <c:pt idx="2441">
                  <c:v>4.4485200910307632E-78</c:v>
                </c:pt>
                <c:pt idx="2442">
                  <c:v>3.743699173803539E-78</c:v>
                </c:pt>
                <c:pt idx="2443">
                  <c:v>3.1503198385613057E-78</c:v>
                </c:pt>
                <c:pt idx="2444">
                  <c:v>2.6507982415109793E-78</c:v>
                </c:pt>
                <c:pt idx="2445">
                  <c:v>2.2303192083360687E-78</c:v>
                </c:pt>
                <c:pt idx="2446">
                  <c:v>1.8764012117049001E-78</c:v>
                </c:pt>
                <c:pt idx="2447">
                  <c:v>1.5785295556367618E-78</c:v>
                </c:pt>
                <c:pt idx="2448">
                  <c:v>1.3278470955474019E-78</c:v>
                </c:pt>
                <c:pt idx="2449">
                  <c:v>1.1168934887220475E-78</c:v>
                </c:pt>
                <c:pt idx="2450">
                  <c:v>9.3938537639307731E-79</c:v>
                </c:pt>
                <c:pt idx="2451">
                  <c:v>7.9003108584436168E-79</c:v>
                </c:pt>
                <c:pt idx="2452">
                  <c:v>6.6437444310996258E-79</c:v>
                </c:pt>
                <c:pt idx="2453">
                  <c:v>5.5866313270349049E-79</c:v>
                </c:pt>
                <c:pt idx="2454">
                  <c:v>4.6973775467989905E-79</c:v>
                </c:pt>
                <c:pt idx="2455">
                  <c:v>3.9493833178562203E-79</c:v>
                </c:pt>
                <c:pt idx="2456">
                  <c:v>3.320255278263398E-79</c:v>
                </c:pt>
                <c:pt idx="2457">
                  <c:v>2.7911426733603455E-79</c:v>
                </c:pt>
                <c:pt idx="2458">
                  <c:v>2.3461780855582722E-79</c:v>
                </c:pt>
                <c:pt idx="2459">
                  <c:v>1.9720062706168919E-79</c:v>
                </c:pt>
                <c:pt idx="2460">
                  <c:v>1.6573872496487836E-79</c:v>
                </c:pt>
                <c:pt idx="2461">
                  <c:v>1.3928619788229955E-79</c:v>
                </c:pt>
                <c:pt idx="2462">
                  <c:v>1.1704707514218352E-79</c:v>
                </c:pt>
                <c:pt idx="2463">
                  <c:v>9.8351603255961557E-80</c:v>
                </c:pt>
                <c:pt idx="2464">
                  <c:v>8.263627304161349E-80</c:v>
                </c:pt>
                <c:pt idx="2465">
                  <c:v>6.9427000706588034E-80</c:v>
                </c:pt>
                <c:pt idx="2466">
                  <c:v>5.8324965889792693E-80</c:v>
                </c:pt>
                <c:pt idx="2467">
                  <c:v>4.8994687811600502E-80</c:v>
                </c:pt>
                <c:pt idx="2468">
                  <c:v>4.1153986571490634E-80</c:v>
                </c:pt>
                <c:pt idx="2469">
                  <c:v>3.4565532177780124E-80</c:v>
                </c:pt>
                <c:pt idx="2470">
                  <c:v>2.9029730717812712E-80</c:v>
                </c:pt>
                <c:pt idx="2471">
                  <c:v>2.4378736544215386E-80</c:v>
                </c:pt>
                <c:pt idx="2472">
                  <c:v>2.0471412617492063E-80</c:v>
                </c:pt>
                <c:pt idx="2473">
                  <c:v>1.7189089179929279E-80</c:v>
                </c:pt>
                <c:pt idx="2474">
                  <c:v>1.4431994560844013E-80</c:v>
                </c:pt>
                <c:pt idx="2475">
                  <c:v>1.2116251820950064E-80</c:v>
                </c:pt>
                <c:pt idx="2476">
                  <c:v>1.0171351717715309E-80</c:v>
                </c:pt>
                <c:pt idx="2477">
                  <c:v>8.5380266058195551E-81</c:v>
                </c:pt>
                <c:pt idx="2478">
                  <c:v>7.1664617931161811E-81</c:v>
                </c:pt>
                <c:pt idx="2479">
                  <c:v>6.0147909020294172E-81</c:v>
                </c:pt>
                <c:pt idx="2480">
                  <c:v>5.047830234678021E-81</c:v>
                </c:pt>
                <c:pt idx="2481">
                  <c:v>4.2360142558082155E-81</c:v>
                </c:pt>
                <c:pt idx="2482">
                  <c:v>3.5545003006493243E-81</c:v>
                </c:pt>
                <c:pt idx="2483">
                  <c:v>2.9824156617291506E-81</c:v>
                </c:pt>
                <c:pt idx="2484">
                  <c:v>2.502224458726233E-81</c:v>
                </c:pt>
                <c:pt idx="2485">
                  <c:v>2.0991952740117224E-81</c:v>
                </c:pt>
                <c:pt idx="2486">
                  <c:v>1.7609535495255804E-81</c:v>
                </c:pt>
                <c:pt idx="2487">
                  <c:v>1.4771052773204058E-81</c:v>
                </c:pt>
                <c:pt idx="2488">
                  <c:v>1.2389206515103229E-81</c:v>
                </c:pt>
                <c:pt idx="2489">
                  <c:v>1.0390681469464405E-81</c:v>
                </c:pt>
                <c:pt idx="2490">
                  <c:v>8.7139100292754269E-82</c:v>
                </c:pt>
                <c:pt idx="2491">
                  <c:v>7.307193636854166E-82</c:v>
                </c:pt>
                <c:pt idx="2492">
                  <c:v>6.1271239907798842E-82</c:v>
                </c:pt>
                <c:pt idx="2493">
                  <c:v>5.1372563076792494E-82</c:v>
                </c:pt>
                <c:pt idx="2494">
                  <c:v>4.3069944803073245E-82</c:v>
                </c:pt>
                <c:pt idx="2495">
                  <c:v>3.6106543585025451E-82</c:v>
                </c:pt>
                <c:pt idx="2496">
                  <c:v>3.0266767515455725E-82</c:v>
                </c:pt>
                <c:pt idx="2497">
                  <c:v>2.5369662696917939E-82</c:v>
                </c:pt>
                <c:pt idx="2498">
                  <c:v>2.1263359244031174E-82</c:v>
                </c:pt>
                <c:pt idx="2499">
                  <c:v>1.7820406044526364E-82</c:v>
                </c:pt>
                <c:pt idx="2500">
                  <c:v>1.4933852347108296E-82</c:v>
                </c:pt>
                <c:pt idx="2501">
                  <c:v>1.2513956863722434E-82</c:v>
                </c:pt>
                <c:pt idx="2502">
                  <c:v>1.048542409619503E-82</c:v>
                </c:pt>
                <c:pt idx="2503">
                  <c:v>8.7850835930508746E-83</c:v>
                </c:pt>
                <c:pt idx="2504">
                  <c:v>7.3599412919550137E-83</c:v>
                </c:pt>
                <c:pt idx="2505">
                  <c:v>6.1655434115374023E-83</c:v>
                </c:pt>
                <c:pt idx="2506">
                  <c:v>5.1646028630627291E-83</c:v>
                </c:pt>
                <c:pt idx="2507">
                  <c:v>4.3258461444724731E-83</c:v>
                </c:pt>
                <c:pt idx="2508">
                  <c:v>3.6230453970208618E-83</c:v>
                </c:pt>
                <c:pt idx="2509">
                  <c:v>3.0342059513864982E-83</c:v>
                </c:pt>
                <c:pt idx="2510">
                  <c:v>2.5408844356388416E-83</c:v>
                </c:pt>
                <c:pt idx="2511">
                  <c:v>2.1276165057764199E-83</c:v>
                </c:pt>
                <c:pt idx="2512">
                  <c:v>1.7814366109089929E-83</c:v>
                </c:pt>
                <c:pt idx="2513">
                  <c:v>1.4914750213312215E-83</c:v>
                </c:pt>
                <c:pt idx="2514">
                  <c:v>1.2486197138152309E-83</c:v>
                </c:pt>
                <c:pt idx="2515">
                  <c:v>1.045232696380549E-83</c:v>
                </c:pt>
                <c:pt idx="2516">
                  <c:v>8.749120247600316E-84</c:v>
                </c:pt>
                <c:pt idx="2517">
                  <c:v>7.322921656517659E-84</c:v>
                </c:pt>
                <c:pt idx="2518">
                  <c:v>6.1287654014255897E-84</c:v>
                </c:pt>
                <c:pt idx="2519">
                  <c:v>5.1289707037932807E-84</c:v>
                </c:pt>
                <c:pt idx="2520">
                  <c:v>4.291963837150318E-84</c:v>
                </c:pt>
                <c:pt idx="2521">
                  <c:v>3.5912902655112171E-84</c:v>
                </c:pt>
                <c:pt idx="2522">
                  <c:v>3.004786261995289E-84</c:v>
                </c:pt>
                <c:pt idx="2523">
                  <c:v>2.5138843121511604E-84</c:v>
                </c:pt>
                <c:pt idx="2524">
                  <c:v>2.1030307383019761E-84</c:v>
                </c:pt>
                <c:pt idx="2525">
                  <c:v>1.7591974499601788E-84</c:v>
                </c:pt>
                <c:pt idx="2526">
                  <c:v>1.4714726372698459E-84</c:v>
                </c:pt>
                <c:pt idx="2527">
                  <c:v>1.2307176686740125E-84</c:v>
                </c:pt>
                <c:pt idx="2528">
                  <c:v>1.0292795055229013E-84</c:v>
                </c:pt>
                <c:pt idx="2529">
                  <c:v>8.607496681801887E-85</c:v>
                </c:pt>
                <c:pt idx="2530">
                  <c:v>7.1976223312710358E-85</c:v>
                </c:pt>
                <c:pt idx="2531">
                  <c:v>6.0182455311773059E-85</c:v>
                </c:pt>
                <c:pt idx="2532">
                  <c:v>5.0317540988096812E-85</c:v>
                </c:pt>
                <c:pt idx="2533">
                  <c:v>4.2066616250300125E-85</c:v>
                </c:pt>
                <c:pt idx="2534">
                  <c:v>3.5166117082999134E-85</c:v>
                </c:pt>
                <c:pt idx="2535">
                  <c:v>2.9395437402775034E-85</c:v>
                </c:pt>
                <c:pt idx="2536">
                  <c:v>2.4569940843004122E-85</c:v>
                </c:pt>
                <c:pt idx="2537">
                  <c:v>2.053510715371623E-85</c:v>
                </c:pt>
                <c:pt idx="2538">
                  <c:v>1.7161629357857019E-85</c:v>
                </c:pt>
                <c:pt idx="2539">
                  <c:v>1.4341307540379067E-85</c:v>
                </c:pt>
                <c:pt idx="2540">
                  <c:v>1.198361008197589E-85</c:v>
                </c:pt>
                <c:pt idx="2541">
                  <c:v>1.0012794058165843E-85</c:v>
                </c:pt>
                <c:pt idx="2542">
                  <c:v>8.3654940564531559E-86</c:v>
                </c:pt>
                <c:pt idx="2543">
                  <c:v>6.9887033626955448E-86</c:v>
                </c:pt>
                <c:pt idx="2544">
                  <c:v>5.8380837905397808E-86</c:v>
                </c:pt>
                <c:pt idx="2545">
                  <c:v>4.8765507575284887E-86</c:v>
                </c:pt>
                <c:pt idx="2546">
                  <c:v>4.0730888702227924E-86</c:v>
                </c:pt>
                <c:pt idx="2547">
                  <c:v>3.4017605379666033E-86</c:v>
                </c:pt>
                <c:pt idx="2548">
                  <c:v>2.8408762173751899E-86</c:v>
                </c:pt>
                <c:pt idx="2549">
                  <c:v>2.3722999868107284E-86</c:v>
                </c:pt>
                <c:pt idx="2550">
                  <c:v>1.9808684215390279E-86</c:v>
                </c:pt>
                <c:pt idx="2551">
                  <c:v>1.6539043192401078E-86</c:v>
                </c:pt>
                <c:pt idx="2552">
                  <c:v>1.3808098242913194E-86</c:v>
                </c:pt>
                <c:pt idx="2553">
                  <c:v>1.1527260114628773E-86</c:v>
                </c:pt>
                <c:pt idx="2554">
                  <c:v>9.622480943163802E-87</c:v>
                </c:pt>
                <c:pt idx="2555">
                  <c:v>8.0318718651252739E-87</c:v>
                </c:pt>
                <c:pt idx="2556">
                  <c:v>6.7037102090402917E-87</c:v>
                </c:pt>
                <c:pt idx="2557">
                  <c:v>5.5947726804901582E-87</c:v>
                </c:pt>
                <c:pt idx="2558">
                  <c:v>4.6689413153639472E-87</c:v>
                </c:pt>
                <c:pt idx="2559">
                  <c:v>3.8960376488831253E-87</c:v>
                </c:pt>
                <c:pt idx="2560">
                  <c:v>3.2508478109291146E-87</c:v>
                </c:pt>
                <c:pt idx="2561">
                  <c:v>2.7123073394902665E-87</c:v>
                </c:pt>
                <c:pt idx="2562">
                  <c:v>2.262819595441756E-87</c:v>
                </c:pt>
                <c:pt idx="2563">
                  <c:v>1.8876859242335931E-87</c:v>
                </c:pt>
                <c:pt idx="2564">
                  <c:v>1.5746292781906168E-87</c:v>
                </c:pt>
                <c:pt idx="2565">
                  <c:v>1.3133959997567357E-87</c:v>
                </c:pt>
                <c:pt idx="2566">
                  <c:v>1.0954229658338033E-87</c:v>
                </c:pt>
                <c:pt idx="2567">
                  <c:v>9.1355938548783846E-88</c:v>
                </c:pt>
                <c:pt idx="2568">
                  <c:v>7.6183429415331055E-88</c:v>
                </c:pt>
                <c:pt idx="2569">
                  <c:v>6.3526225256185084E-88</c:v>
                </c:pt>
                <c:pt idx="2570">
                  <c:v>5.2968098453367582E-88</c:v>
                </c:pt>
                <c:pt idx="2571">
                  <c:v>4.4161571346738549E-88</c:v>
                </c:pt>
                <c:pt idx="2572">
                  <c:v>3.6816581548319199E-88</c:v>
                </c:pt>
                <c:pt idx="2573">
                  <c:v>3.0691012502519381E-88</c:v>
                </c:pt>
                <c:pt idx="2574">
                  <c:v>2.558278292256617E-88</c:v>
                </c:pt>
                <c:pt idx="2575">
                  <c:v>2.1323238959431641E-88</c:v>
                </c:pt>
                <c:pt idx="2576">
                  <c:v>1.7771634967795126E-88</c:v>
                </c:pt>
                <c:pt idx="2577">
                  <c:v>1.48105238658109E-88</c:v>
                </c:pt>
                <c:pt idx="2578">
                  <c:v>1.2341907463735097E-88</c:v>
                </c:pt>
                <c:pt idx="2579">
                  <c:v>1.0284021703419317E-88</c:v>
                </c:pt>
                <c:pt idx="2580">
                  <c:v>8.5686522906398504E-89</c:v>
                </c:pt>
                <c:pt idx="2581">
                  <c:v>7.1388933757699272E-89</c:v>
                </c:pt>
                <c:pt idx="2582">
                  <c:v>5.9472762948779049E-89</c:v>
                </c:pt>
                <c:pt idx="2583">
                  <c:v>4.9542073849557929E-89</c:v>
                </c:pt>
                <c:pt idx="2584">
                  <c:v>4.1266639186691522E-89</c:v>
                </c:pt>
                <c:pt idx="2585">
                  <c:v>3.4371055887834081E-89</c:v>
                </c:pt>
                <c:pt idx="2586">
                  <c:v>2.8625659800531735E-89</c:v>
                </c:pt>
                <c:pt idx="2587">
                  <c:v>2.3838943225638385E-89</c:v>
                </c:pt>
                <c:pt idx="2588">
                  <c:v>1.9851227141977593E-89</c:v>
                </c:pt>
                <c:pt idx="2589">
                  <c:v>1.652938088909334E-89</c:v>
                </c:pt>
                <c:pt idx="2590">
                  <c:v>1.3762416239266178E-89</c:v>
                </c:pt>
                <c:pt idx="2591">
                  <c:v>1.1457811332315205E-89</c:v>
                </c:pt>
                <c:pt idx="2592">
                  <c:v>9.5384437909451881E-90</c:v>
                </c:pt>
                <c:pt idx="2593">
                  <c:v>7.9400322520606014E-90</c:v>
                </c:pt>
                <c:pt idx="2594">
                  <c:v>6.6090021859127067E-90</c:v>
                </c:pt>
                <c:pt idx="2595">
                  <c:v>5.5007057700520686E-90</c:v>
                </c:pt>
                <c:pt idx="2596">
                  <c:v>4.5779371891666055E-90</c:v>
                </c:pt>
                <c:pt idx="2597">
                  <c:v>3.8096944225670252E-90</c:v>
                </c:pt>
                <c:pt idx="2598">
                  <c:v>3.1701466728094815E-90</c:v>
                </c:pt>
                <c:pt idx="2599">
                  <c:v>2.637773345311751E-90</c:v>
                </c:pt>
                <c:pt idx="2600">
                  <c:v>2.1946461296903009E-90</c:v>
                </c:pt>
                <c:pt idx="2601">
                  <c:v>1.8258304427540035E-90</c:v>
                </c:pt>
                <c:pt idx="2602">
                  <c:v>1.5188864242347872E-90</c:v>
                </c:pt>
                <c:pt idx="2603">
                  <c:v>1.2634529577160413E-90</c:v>
                </c:pt>
                <c:pt idx="2604">
                  <c:v>1.0509009280531745E-90</c:v>
                </c:pt>
                <c:pt idx="2605">
                  <c:v>8.7404421238662781E-91</c:v>
                </c:pt>
                <c:pt idx="2606">
                  <c:v>7.2689880942024689E-91</c:v>
                </c:pt>
                <c:pt idx="2607">
                  <c:v>6.0448210346979269E-91</c:v>
                </c:pt>
                <c:pt idx="2608">
                  <c:v>5.026455880127491E-91</c:v>
                </c:pt>
                <c:pt idx="2609">
                  <c:v>4.1793548168019669E-91</c:v>
                </c:pt>
                <c:pt idx="2610">
                  <c:v>3.4747659420324577E-91</c:v>
                </c:pt>
                <c:pt idx="2611">
                  <c:v>2.8887557111992469E-91</c:v>
                </c:pt>
                <c:pt idx="2612">
                  <c:v>2.4014028944110971E-91</c:v>
                </c:pt>
                <c:pt idx="2613">
                  <c:v>1.9961271313285127E-91</c:v>
                </c:pt>
                <c:pt idx="2614">
                  <c:v>1.6591296486428655E-91</c:v>
                </c:pt>
                <c:pt idx="2615">
                  <c:v>1.3789274375785685E-91</c:v>
                </c:pt>
                <c:pt idx="2616">
                  <c:v>1.145965301723293E-91</c:v>
                </c:pt>
                <c:pt idx="2617">
                  <c:v>9.5229278120829911E-92</c:v>
                </c:pt>
                <c:pt idx="2618">
                  <c:v>7.912951236168946E-92</c:v>
                </c:pt>
                <c:pt idx="2619">
                  <c:v>6.5746927647064969E-92</c:v>
                </c:pt>
                <c:pt idx="2620">
                  <c:v>5.4623738052216317E-92</c:v>
                </c:pt>
                <c:pt idx="2621">
                  <c:v>4.5379149713718559E-92</c:v>
                </c:pt>
                <c:pt idx="2622">
                  <c:v>3.7696434838532132E-92</c:v>
                </c:pt>
                <c:pt idx="2623">
                  <c:v>3.1312171974165592E-92</c:v>
                </c:pt>
                <c:pt idx="2624">
                  <c:v>2.6007290145531537E-92</c:v>
                </c:pt>
                <c:pt idx="2625">
                  <c:v>2.1599614980260716E-92</c:v>
                </c:pt>
                <c:pt idx="2626">
                  <c:v>1.7937665372883976E-92</c:v>
                </c:pt>
                <c:pt idx="2627">
                  <c:v>1.4895491258152504E-92</c:v>
                </c:pt>
                <c:pt idx="2628">
                  <c:v>1.2368378074512304E-92</c:v>
                </c:pt>
                <c:pt idx="2629">
                  <c:v>1.0269272667081081E-92</c:v>
                </c:pt>
                <c:pt idx="2630">
                  <c:v>8.5258096787137041E-93</c:v>
                </c:pt>
                <c:pt idx="2631">
                  <c:v>7.0778377195416455E-93</c:v>
                </c:pt>
                <c:pt idx="2632">
                  <c:v>5.8753614652892123E-93</c:v>
                </c:pt>
                <c:pt idx="2633">
                  <c:v>4.8768298775167658E-93</c:v>
                </c:pt>
                <c:pt idx="2634">
                  <c:v>4.0477124338684252E-93</c:v>
                </c:pt>
                <c:pt idx="2635">
                  <c:v>3.359314995767755E-93</c:v>
                </c:pt>
                <c:pt idx="2636">
                  <c:v>2.7877950509005766E-93</c:v>
                </c:pt>
                <c:pt idx="2637">
                  <c:v>2.313342820540032E-93</c:v>
                </c:pt>
                <c:pt idx="2638">
                  <c:v>1.9195003439439694E-93</c:v>
                </c:pt>
                <c:pt idx="2639">
                  <c:v>1.5925953326810935E-93</c:v>
                </c:pt>
                <c:pt idx="2640">
                  <c:v>1.3212704841429616E-93</c:v>
                </c:pt>
                <c:pt idx="2641">
                  <c:v>1.0960921869165159E-93</c:v>
                </c:pt>
                <c:pt idx="2642">
                  <c:v>9.0922525028953458E-94</c:v>
                </c:pt>
                <c:pt idx="2643">
                  <c:v>7.54162536996577E-94</c:v>
                </c:pt>
                <c:pt idx="2644">
                  <c:v>6.255002481785978E-94</c:v>
                </c:pt>
                <c:pt idx="2645">
                  <c:v>5.1875116554578586E-94</c:v>
                </c:pt>
                <c:pt idx="2646">
                  <c:v>4.3018945050001716E-94</c:v>
                </c:pt>
                <c:pt idx="2647">
                  <c:v>3.5672167726435321E-94</c:v>
                </c:pt>
                <c:pt idx="2648">
                  <c:v>2.957796733544087E-94</c:v>
                </c:pt>
                <c:pt idx="2649">
                  <c:v>2.4523148635722479E-94</c:v>
                </c:pt>
                <c:pt idx="2650">
                  <c:v>2.0330741624309267E-94</c:v>
                </c:pt>
                <c:pt idx="2651">
                  <c:v>1.6853856836981839E-94</c:v>
                </c:pt>
                <c:pt idx="2652">
                  <c:v>1.3970581145240493E-94</c:v>
                </c:pt>
                <c:pt idx="2653">
                  <c:v>1.1579738165966792E-94</c:v>
                </c:pt>
                <c:pt idx="2654">
                  <c:v>9.5973670789855625E-95</c:v>
                </c:pt>
                <c:pt idx="2655">
                  <c:v>7.9537983277236554E-95</c:v>
                </c:pt>
                <c:pt idx="2656">
                  <c:v>6.591225199036192E-95</c:v>
                </c:pt>
                <c:pt idx="2657">
                  <c:v>5.4616873405252339E-95</c:v>
                </c:pt>
                <c:pt idx="2658">
                  <c:v>4.5253964582340241E-95</c:v>
                </c:pt>
                <c:pt idx="2659">
                  <c:v>3.7493462298034512E-95</c:v>
                </c:pt>
                <c:pt idx="2660">
                  <c:v>3.1061582702166982E-95</c:v>
                </c:pt>
                <c:pt idx="2661">
                  <c:v>2.573124134775936E-95</c:v>
                </c:pt>
                <c:pt idx="2662">
                  <c:v>2.1314101155091395E-95</c:v>
                </c:pt>
                <c:pt idx="2663">
                  <c:v>1.765397214919144E-95</c:v>
                </c:pt>
                <c:pt idx="2664">
                  <c:v>1.4621333576046955E-95</c:v>
                </c:pt>
                <c:pt idx="2665">
                  <c:v>1.210878786405864E-95</c:v>
                </c:pt>
                <c:pt idx="2666">
                  <c:v>1.0027288185646504E-95</c:v>
                </c:pt>
                <c:pt idx="2667">
                  <c:v>8.303008200848708E-96</c:v>
                </c:pt>
                <c:pt idx="2668">
                  <c:v>6.8747448512768535E-96</c:v>
                </c:pt>
                <c:pt idx="2669">
                  <c:v>5.6917635866580242E-96</c:v>
                </c:pt>
                <c:pt idx="2670">
                  <c:v>4.7120107844061582E-96</c:v>
                </c:pt>
                <c:pt idx="2671">
                  <c:v>3.9006308960125455E-96</c:v>
                </c:pt>
                <c:pt idx="2672">
                  <c:v>3.2287364622973977E-96</c:v>
                </c:pt>
                <c:pt idx="2673">
                  <c:v>2.6723879495679345E-96</c:v>
                </c:pt>
                <c:pt idx="2674">
                  <c:v>2.2117476746224199E-96</c:v>
                </c:pt>
                <c:pt idx="2675">
                  <c:v>1.8303781611381262E-96</c:v>
                </c:pt>
                <c:pt idx="2676">
                  <c:v>1.5146603138076983E-96</c:v>
                </c:pt>
                <c:pt idx="2677">
                  <c:v>1.2533109839422277E-96</c:v>
                </c:pt>
                <c:pt idx="2678">
                  <c:v>1.0369829766065213E-96</c:v>
                </c:pt>
                <c:pt idx="2679">
                  <c:v>8.5793343496658632E-97</c:v>
                </c:pt>
                <c:pt idx="2680">
                  <c:v>7.0974893281268653E-97</c:v>
                </c:pt>
                <c:pt idx="2681">
                  <c:v>5.8711759420882702E-97</c:v>
                </c:pt>
                <c:pt idx="2682">
                  <c:v>4.8564020914063686E-97</c:v>
                </c:pt>
                <c:pt idx="2683">
                  <c:v>4.0167368322872322E-97</c:v>
                </c:pt>
                <c:pt idx="2684">
                  <c:v>3.3220129573971157E-97</c:v>
                </c:pt>
                <c:pt idx="2685">
                  <c:v>2.747251828623824E-97</c:v>
                </c:pt>
                <c:pt idx="2686">
                  <c:v>2.2717724538077755E-97</c:v>
                </c:pt>
                <c:pt idx="2687">
                  <c:v>1.878453287883024E-97</c:v>
                </c:pt>
                <c:pt idx="2688">
                  <c:v>1.5531206219210541E-97</c:v>
                </c:pt>
                <c:pt idx="2689">
                  <c:v>1.2840418889148105E-97</c:v>
                </c:pt>
                <c:pt idx="2690">
                  <c:v>1.0615059188601424E-97</c:v>
                </c:pt>
                <c:pt idx="2691">
                  <c:v>8.7747524749860312E-98</c:v>
                </c:pt>
                <c:pt idx="2692">
                  <c:v>7.2529813061961759E-98</c:v>
                </c:pt>
                <c:pt idx="2693">
                  <c:v>5.9947002841286321E-98</c:v>
                </c:pt>
                <c:pt idx="2694">
                  <c:v>4.9543607609732195E-98</c:v>
                </c:pt>
                <c:pt idx="2695">
                  <c:v>4.0942750953323526E-98</c:v>
                </c:pt>
                <c:pt idx="2696">
                  <c:v>3.3832621872571903E-98</c:v>
                </c:pt>
                <c:pt idx="2697">
                  <c:v>2.7955260046042349E-98</c:v>
                </c:pt>
                <c:pt idx="2698">
                  <c:v>2.3097270887645514E-98</c:v>
                </c:pt>
                <c:pt idx="2699">
                  <c:v>1.9082138876967673E-98</c:v>
                </c:pt>
                <c:pt idx="2700">
                  <c:v>1.5763864498514383E-98</c:v>
                </c:pt>
                <c:pt idx="2701">
                  <c:v>1.302169724838457E-98</c:v>
                </c:pt>
                <c:pt idx="2702">
                  <c:v>1.0755776218035826E-98</c:v>
                </c:pt>
                <c:pt idx="2703">
                  <c:v>8.8835221256863363E-99</c:v>
                </c:pt>
                <c:pt idx="2704">
                  <c:v>7.3366514796393384E-99</c:v>
                </c:pt>
                <c:pt idx="2705">
                  <c:v>6.058705774777203E-99</c:v>
                </c:pt>
                <c:pt idx="2706">
                  <c:v>5.0030070296529845E-99</c:v>
                </c:pt>
                <c:pt idx="2707">
                  <c:v>4.1309662196752127E-99</c:v>
                </c:pt>
                <c:pt idx="2708">
                  <c:v>3.4106837930973294E-99</c:v>
                </c:pt>
                <c:pt idx="2709">
                  <c:v>2.8157919187799995E-99</c:v>
                </c:pt>
                <c:pt idx="2710">
                  <c:v>2.324496780244564E-99</c:v>
                </c:pt>
                <c:pt idx="2711">
                  <c:v>1.9187864070156533E-99</c:v>
                </c:pt>
                <c:pt idx="2712">
                  <c:v>1.5837754774590104E-99</c:v>
                </c:pt>
                <c:pt idx="2713">
                  <c:v>1.3071634485946965E-99</c:v>
                </c:pt>
                <c:pt idx="2714">
                  <c:v>1.0787864432145371E-99</c:v>
                </c:pt>
                <c:pt idx="2715">
                  <c:v>8.902466984581594E-100</c:v>
                </c:pt>
                <c:pt idx="2716">
                  <c:v>7.3460617307333305E-100</c:v>
                </c:pt>
                <c:pt idx="2717">
                  <c:v>6.0613322281767181E-100</c:v>
                </c:pt>
                <c:pt idx="2718">
                  <c:v>5.0009316742745115E-100</c:v>
                </c:pt>
                <c:pt idx="2719">
                  <c:v>4.1257515679945069E-100</c:v>
                </c:pt>
                <c:pt idx="2720">
                  <c:v>3.4034905519374507E-100</c:v>
                </c:pt>
                <c:pt idx="2721">
                  <c:v>2.8074714738446992E-100</c:v>
                </c:pt>
                <c:pt idx="2722">
                  <c:v>2.3156636864379747E-100</c:v>
                </c:pt>
                <c:pt idx="2723">
                  <c:v>1.9098750347914517E-100</c:v>
                </c:pt>
                <c:pt idx="2724">
                  <c:v>1.5750841283821807E-100</c:v>
                </c:pt>
                <c:pt idx="2725">
                  <c:v>1.2988885814874457E-100</c:v>
                </c:pt>
                <c:pt idx="2726">
                  <c:v>1.0710491136007485E-100</c:v>
                </c:pt>
                <c:pt idx="2727">
                  <c:v>8.831128825433846E-101</c:v>
                </c:pt>
                <c:pt idx="2728">
                  <c:v>7.2810230233420838E-101</c:v>
                </c:pt>
                <c:pt idx="2729">
                  <c:v>6.0025797945465484E-101</c:v>
                </c:pt>
                <c:pt idx="2730">
                  <c:v>4.9482637083194267E-101</c:v>
                </c:pt>
                <c:pt idx="2731">
                  <c:v>4.0788439577340743E-101</c:v>
                </c:pt>
                <c:pt idx="2732">
                  <c:v>3.3619458109990841E-101</c:v>
                </c:pt>
                <c:pt idx="2733">
                  <c:v>2.7708543251140385E-101</c:v>
                </c:pt>
                <c:pt idx="2734">
                  <c:v>2.2835264614244284E-101</c:v>
                </c:pt>
                <c:pt idx="2735">
                  <c:v>1.881775356148368E-101</c:v>
                </c:pt>
                <c:pt idx="2736">
                  <c:v>1.5505967931797959E-101</c:v>
                </c:pt>
                <c:pt idx="2737">
                  <c:v>1.2776131294270361E-101</c:v>
                </c:pt>
                <c:pt idx="2738">
                  <c:v>1.0526142235825578E-101</c:v>
                </c:pt>
                <c:pt idx="2739">
                  <c:v>8.6717847380019999E-102</c:v>
                </c:pt>
                <c:pt idx="2740">
                  <c:v>7.1436000742721317E-102</c:v>
                </c:pt>
                <c:pt idx="2741">
                  <c:v>5.8843049365453428E-102</c:v>
                </c:pt>
                <c:pt idx="2742">
                  <c:v>4.8466605603265272E-102</c:v>
                </c:pt>
                <c:pt idx="2743">
                  <c:v>3.9917141941728565E-102</c:v>
                </c:pt>
                <c:pt idx="2744">
                  <c:v>3.2873479543232879E-102</c:v>
                </c:pt>
                <c:pt idx="2745">
                  <c:v>2.7070814200536107E-102</c:v>
                </c:pt>
                <c:pt idx="2746">
                  <c:v>2.2290836722892672E-102</c:v>
                </c:pt>
                <c:pt idx="2747">
                  <c:v>1.8353581989507352E-102</c:v>
                </c:pt>
                <c:pt idx="2748">
                  <c:v>1.5110704679765087E-102</c:v>
                </c:pt>
                <c:pt idx="2749">
                  <c:v>1.243993236136409E-102</c:v>
                </c:pt>
                <c:pt idx="2750">
                  <c:v>1.0240490118171237E-102</c:v>
                </c:pt>
                <c:pt idx="2751">
                  <c:v>8.4293268219187993E-103</c:v>
                </c:pt>
                <c:pt idx="2752">
                  <c:v>6.9380028148540278E-103</c:v>
                </c:pt>
                <c:pt idx="2753">
                  <c:v>5.7101232625390117E-103</c:v>
                </c:pt>
                <c:pt idx="2754">
                  <c:v>4.6992216575450742E-103</c:v>
                </c:pt>
                <c:pt idx="2755">
                  <c:v>3.8670146487203681E-103</c:v>
                </c:pt>
                <c:pt idx="2756">
                  <c:v>3.1819631519012825E-103</c:v>
                </c:pt>
                <c:pt idx="2757">
                  <c:v>2.6180860734790348E-103</c:v>
                </c:pt>
                <c:pt idx="2758">
                  <c:v>2.1539823675323566E-103</c:v>
                </c:pt>
                <c:pt idx="2759">
                  <c:v>1.7720248964212868E-103</c:v>
                </c:pt>
                <c:pt idx="2760">
                  <c:v>1.4576959600274779E-103</c:v>
                </c:pt>
                <c:pt idx="2761">
                  <c:v>1.1990396361884179E-103</c:v>
                </c:pt>
                <c:pt idx="2762">
                  <c:v>9.8621042952705599E-104</c:v>
                </c:pt>
                <c:pt idx="2763">
                  <c:v>8.1110131890711723E-104</c:v>
                </c:pt>
                <c:pt idx="2764">
                  <c:v>6.6703725805358067E-104</c:v>
                </c:pt>
                <c:pt idx="2765">
                  <c:v>5.4852262940940288E-104</c:v>
                </c:pt>
                <c:pt idx="2766">
                  <c:v>4.5103316861457767E-104</c:v>
                </c:pt>
                <c:pt idx="2767">
                  <c:v>3.7084454101763778E-104</c:v>
                </c:pt>
                <c:pt idx="2768">
                  <c:v>3.0489112409328452E-104</c:v>
                </c:pt>
                <c:pt idx="2769">
                  <c:v>2.5064968156920643E-104</c:v>
                </c:pt>
                <c:pt idx="2770">
                  <c:v>2.0604354854150529E-104</c:v>
                </c:pt>
                <c:pt idx="2771">
                  <c:v>1.6936371662245686E-104</c:v>
                </c:pt>
                <c:pt idx="2772">
                  <c:v>1.3920384287804224E-104</c:v>
                </c:pt>
                <c:pt idx="2773">
                  <c:v>1.144067296382776E-104</c:v>
                </c:pt>
                <c:pt idx="2774">
                  <c:v>9.4020253714007097E-105</c:v>
                </c:pt>
                <c:pt idx="2775">
                  <c:v>7.7261079232270065E-105</c:v>
                </c:pt>
                <c:pt idx="2776">
                  <c:v>6.34847815015048E-105</c:v>
                </c:pt>
                <c:pt idx="2777">
                  <c:v>5.2161250985603516E-105</c:v>
                </c:pt>
                <c:pt idx="2778">
                  <c:v>4.2854445655307151E-105</c:v>
                </c:pt>
                <c:pt idx="2779">
                  <c:v>3.5205724143164312E-105</c:v>
                </c:pt>
                <c:pt idx="2780">
                  <c:v>2.8920127410425031E-105</c:v>
                </c:pt>
                <c:pt idx="2781">
                  <c:v>2.3755088110295319E-105</c:v>
                </c:pt>
                <c:pt idx="2782">
                  <c:v>1.951113868454838E-105</c:v>
                </c:pt>
                <c:pt idx="2783">
                  <c:v>1.6024264909487034E-105</c:v>
                </c:pt>
                <c:pt idx="2784">
                  <c:v>1.3159613954913782E-105</c:v>
                </c:pt>
                <c:pt idx="2785">
                  <c:v>1.0806317381675132E-105</c:v>
                </c:pt>
                <c:pt idx="2786">
                  <c:v>8.8732318119985462E-106</c:v>
                </c:pt>
                <c:pt idx="2787">
                  <c:v>7.2854348550934555E-106</c:v>
                </c:pt>
                <c:pt idx="2788">
                  <c:v>5.9813425724156971E-106</c:v>
                </c:pt>
                <c:pt idx="2789">
                  <c:v>4.9103384044764739E-106</c:v>
                </c:pt>
                <c:pt idx="2790">
                  <c:v>4.0308229466080134E-106</c:v>
                </c:pt>
                <c:pt idx="2791">
                  <c:v>3.3086099897371061E-106</c:v>
                </c:pt>
                <c:pt idx="2792">
                  <c:v>2.7156074399212332E-106</c:v>
                </c:pt>
                <c:pt idx="2793">
                  <c:v>2.2287325963814409E-106</c:v>
                </c:pt>
                <c:pt idx="2794">
                  <c:v>1.8290202132514531E-106</c:v>
                </c:pt>
                <c:pt idx="2795">
                  <c:v>1.5008891343183865E-106</c:v>
                </c:pt>
                <c:pt idx="2796">
                  <c:v>1.2315393516604166E-106</c:v>
                </c:pt>
                <c:pt idx="2797">
                  <c:v>1.010456328340502E-106</c:v>
                </c:pt>
                <c:pt idx="2798">
                  <c:v>8.2900353163975151E-107</c:v>
                </c:pt>
                <c:pt idx="2799">
                  <c:v>6.8008750265509991E-107</c:v>
                </c:pt>
                <c:pt idx="2800">
                  <c:v>5.5788256901293816E-107</c:v>
                </c:pt>
                <c:pt idx="2801">
                  <c:v>4.576045957092216E-107</c:v>
                </c:pt>
                <c:pt idx="2802">
                  <c:v>3.7532505188733639E-107</c:v>
                </c:pt>
                <c:pt idx="2803">
                  <c:v>3.0781822036953676E-107</c:v>
                </c:pt>
                <c:pt idx="2804">
                  <c:v>2.5243565111804512E-107</c:v>
                </c:pt>
                <c:pt idx="2805">
                  <c:v>2.0700300808893985E-107</c:v>
                </c:pt>
                <c:pt idx="2806">
                  <c:v>1.6973532123913015E-107</c:v>
                </c:pt>
                <c:pt idx="2807">
                  <c:v>1.3916736466403327E-107</c:v>
                </c:pt>
                <c:pt idx="2808">
                  <c:v>1.1409646515249969E-107</c:v>
                </c:pt>
                <c:pt idx="2809">
                  <c:v>9.3535525133908514E-108</c:v>
                </c:pt>
                <c:pt idx="2810">
                  <c:v>7.6674438459917788E-108</c:v>
                </c:pt>
                <c:pt idx="2811">
                  <c:v>6.2848401815140588E-108</c:v>
                </c:pt>
                <c:pt idx="2812">
                  <c:v>5.1511891237861051E-108</c:v>
                </c:pt>
                <c:pt idx="2813">
                  <c:v>4.2217292486582587E-108</c:v>
                </c:pt>
                <c:pt idx="2814">
                  <c:v>3.459735423446835E-108</c:v>
                </c:pt>
                <c:pt idx="2815">
                  <c:v>2.8350781243556657E-108</c:v>
                </c:pt>
                <c:pt idx="2816">
                  <c:v>2.3230406459627366E-108</c:v>
                </c:pt>
                <c:pt idx="2817">
                  <c:v>1.903348107041841E-108</c:v>
                </c:pt>
                <c:pt idx="2818">
                  <c:v>1.5593703837873717E-108</c:v>
                </c:pt>
                <c:pt idx="2819">
                  <c:v>1.2774678623229082E-108</c:v>
                </c:pt>
                <c:pt idx="2820">
                  <c:v>1.0464544579638153E-108</c:v>
                </c:pt>
                <c:pt idx="2821">
                  <c:v>8.5715691359733905E-109</c:v>
                </c:pt>
                <c:pt idx="2822">
                  <c:v>7.0205314018970345E-109</c:v>
                </c:pt>
                <c:pt idx="2823">
                  <c:v>5.7497544377708201E-109</c:v>
                </c:pt>
                <c:pt idx="2824">
                  <c:v>4.7086701467041574E-109</c:v>
                </c:pt>
                <c:pt idx="2825">
                  <c:v>3.8558213395956529E-109</c:v>
                </c:pt>
                <c:pt idx="2826">
                  <c:v>3.1572226036825659E-109</c:v>
                </c:pt>
                <c:pt idx="2827">
                  <c:v>2.5850156331203422E-109</c:v>
                </c:pt>
                <c:pt idx="2828">
                  <c:v>2.1163662008673398E-109</c:v>
                </c:pt>
                <c:pt idx="2829">
                  <c:v>1.7325594120831274E-109</c:v>
                </c:pt>
                <c:pt idx="2830">
                  <c:v>1.4182576481699709E-109</c:v>
                </c:pt>
                <c:pt idx="2831">
                  <c:v>1.1608919895717842E-109</c:v>
                </c:pt>
                <c:pt idx="2832">
                  <c:v>9.5016314283235343E-110</c:v>
                </c:pt>
                <c:pt idx="2833">
                  <c:v>7.77632197176711E-110</c:v>
                </c:pt>
                <c:pt idx="2834">
                  <c:v>6.3638506564494312E-110</c:v>
                </c:pt>
                <c:pt idx="2835">
                  <c:v>5.2075736324978353E-110</c:v>
                </c:pt>
                <c:pt idx="2836">
                  <c:v>4.2610885285892383E-110</c:v>
                </c:pt>
                <c:pt idx="2837">
                  <c:v>3.4863854140989211E-110</c:v>
                </c:pt>
                <c:pt idx="2838">
                  <c:v>2.8523311097872333E-110</c:v>
                </c:pt>
                <c:pt idx="2839">
                  <c:v>2.3334268379161084E-110</c:v>
                </c:pt>
                <c:pt idx="2840">
                  <c:v>1.9087899895982942E-110</c:v>
                </c:pt>
                <c:pt idx="2841">
                  <c:v>1.5613196380063367E-110</c:v>
                </c:pt>
                <c:pt idx="2842">
                  <c:v>1.2770126876814485E-110</c:v>
                </c:pt>
                <c:pt idx="2843">
                  <c:v>1.044403507655233E-110</c:v>
                </c:pt>
                <c:pt idx="2844">
                  <c:v>8.5410478311260474E-111</c:v>
                </c:pt>
                <c:pt idx="2845">
                  <c:v>6.9843132913153155E-111</c:v>
                </c:pt>
                <c:pt idx="2846">
                  <c:v>5.7109189806489465E-111</c:v>
                </c:pt>
                <c:pt idx="2847">
                  <c:v>4.6693670888742473E-111</c:v>
                </c:pt>
                <c:pt idx="2848">
                  <c:v>3.8175063841976379E-111</c:v>
                </c:pt>
                <c:pt idx="2849">
                  <c:v>3.1208382795976614E-111</c:v>
                </c:pt>
                <c:pt idx="2850">
                  <c:v>2.5511294598008318E-111</c:v>
                </c:pt>
                <c:pt idx="2851">
                  <c:v>2.0852756690354023E-111</c:v>
                </c:pt>
                <c:pt idx="2852">
                  <c:v>1.7043712566327559E-111</c:v>
                </c:pt>
                <c:pt idx="2853">
                  <c:v>1.3929472732718106E-111</c:v>
                </c:pt>
                <c:pt idx="2854">
                  <c:v>1.138347629079922E-111</c:v>
                </c:pt>
                <c:pt idx="2855">
                  <c:v>9.3021833187288958E-112</c:v>
                </c:pt>
                <c:pt idx="2856">
                  <c:v>7.6008933762396162E-112</c:v>
                </c:pt>
                <c:pt idx="2857">
                  <c:v>6.2103224465149474E-112</c:v>
                </c:pt>
                <c:pt idx="2858">
                  <c:v>5.073800947715287E-112</c:v>
                </c:pt>
                <c:pt idx="2859">
                  <c:v>4.1449802905902477E-112</c:v>
                </c:pt>
                <c:pt idx="2860">
                  <c:v>3.385955815881539E-112</c:v>
                </c:pt>
                <c:pt idx="2861">
                  <c:v>2.7657306249761236E-112</c:v>
                </c:pt>
                <c:pt idx="2862">
                  <c:v>2.2589584826678199E-112</c:v>
                </c:pt>
                <c:pt idx="2863">
                  <c:v>1.8449151660997295E-112</c:v>
                </c:pt>
                <c:pt idx="2864">
                  <c:v>1.5066568046990301E-112</c:v>
                </c:pt>
                <c:pt idx="2865">
                  <c:v>1.2303312678250993E-112</c:v>
                </c:pt>
                <c:pt idx="2866">
                  <c:v>1.004614809534482E-112</c:v>
                </c:pt>
                <c:pt idx="2867">
                  <c:v>8.2025121887481177E-113</c:v>
                </c:pt>
                <c:pt idx="2868">
                  <c:v>6.696748507997737E-113</c:v>
                </c:pt>
                <c:pt idx="2869">
                  <c:v>5.4670229202223846E-113</c:v>
                </c:pt>
                <c:pt idx="2870">
                  <c:v>4.4628018315557145E-113</c:v>
                </c:pt>
                <c:pt idx="2871">
                  <c:v>3.6427898400270206E-113</c:v>
                </c:pt>
                <c:pt idx="2872">
                  <c:v>2.9732432368322373E-113</c:v>
                </c:pt>
                <c:pt idx="2873">
                  <c:v>2.4265909571706137E-113</c:v>
                </c:pt>
                <c:pt idx="2874">
                  <c:v>1.9803070116972697E-113</c:v>
                </c:pt>
                <c:pt idx="2875">
                  <c:v>1.6159886038948259E-113</c:v>
                </c:pt>
                <c:pt idx="2876">
                  <c:v>1.3186024660647096E-113</c:v>
                </c:pt>
                <c:pt idx="2877">
                  <c:v>1.0758687618651983E-113</c:v>
                </c:pt>
                <c:pt idx="2878">
                  <c:v>8.7775748072792686E-114</c:v>
                </c:pt>
                <c:pt idx="2879">
                  <c:v>7.1607681343239426E-114</c:v>
                </c:pt>
                <c:pt idx="2880">
                  <c:v>5.8413673254612866E-114</c:v>
                </c:pt>
                <c:pt idx="2881">
                  <c:v>4.7647405691517038E-114</c:v>
                </c:pt>
                <c:pt idx="2882">
                  <c:v>3.8862777916503962E-114</c:v>
                </c:pt>
                <c:pt idx="2883">
                  <c:v>3.1695548014320467E-114</c:v>
                </c:pt>
                <c:pt idx="2884">
                  <c:v>2.5848332707189502E-114</c:v>
                </c:pt>
                <c:pt idx="2885">
                  <c:v>2.1078352047468822E-114</c:v>
                </c:pt>
                <c:pt idx="2886">
                  <c:v>1.7187417406446202E-114</c:v>
                </c:pt>
                <c:pt idx="2887">
                  <c:v>1.4013752705217804E-114</c:v>
                </c:pt>
                <c:pt idx="2888">
                  <c:v>1.1425313681922648E-114</c:v>
                </c:pt>
                <c:pt idx="2889">
                  <c:v>9.314331195653771E-115</c:v>
                </c:pt>
                <c:pt idx="2890">
                  <c:v>7.5928546131033785E-115</c:v>
                </c:pt>
                <c:pt idx="2891">
                  <c:v>6.1891122418683784E-115</c:v>
                </c:pt>
                <c:pt idx="2892">
                  <c:v>5.0445392269921225E-115</c:v>
                </c:pt>
                <c:pt idx="2893">
                  <c:v>4.1113506742206886E-115</c:v>
                </c:pt>
                <c:pt idx="2894">
                  <c:v>3.3505601182488842E-115</c:v>
                </c:pt>
                <c:pt idx="2895">
                  <c:v>2.730361726171815E-115</c:v>
                </c:pt>
                <c:pt idx="2896">
                  <c:v>2.2248095605907408E-115</c:v>
                </c:pt>
                <c:pt idx="2897">
                  <c:v>1.8127394318906529E-115</c:v>
                </c:pt>
                <c:pt idx="2898">
                  <c:v>1.4768888433159771E-115</c:v>
                </c:pt>
                <c:pt idx="2899">
                  <c:v>1.2031786827496067E-115</c:v>
                </c:pt>
                <c:pt idx="2900">
                  <c:v>9.8012697459636188E-116</c:v>
                </c:pt>
                <c:pt idx="2901">
                  <c:v>7.9837044621866072E-116</c:v>
                </c:pt>
                <c:pt idx="2902">
                  <c:v>6.5027410854213022E-116</c:v>
                </c:pt>
                <c:pt idx="2903">
                  <c:v>5.2961268178213371E-116</c:v>
                </c:pt>
                <c:pt idx="2904">
                  <c:v>4.3131066354391906E-116</c:v>
                </c:pt>
                <c:pt idx="2905">
                  <c:v>3.5123025940814221E-116</c:v>
                </c:pt>
                <c:pt idx="2906">
                  <c:v>2.859983749716214E-116</c:v>
                </c:pt>
                <c:pt idx="2907">
                  <c:v>2.3286548443510199E-116</c:v>
                </c:pt>
                <c:pt idx="2908">
                  <c:v>1.8959051057246916E-116</c:v>
                </c:pt>
                <c:pt idx="2909">
                  <c:v>1.5434692860287774E-116</c:v>
                </c:pt>
                <c:pt idx="2910">
                  <c:v>1.256461864205193E-116</c:v>
                </c:pt>
                <c:pt idx="2911">
                  <c:v>1.0227525206428628E-116</c:v>
                </c:pt>
                <c:pt idx="2912">
                  <c:v>8.3245685837382383E-117</c:v>
                </c:pt>
                <c:pt idx="2913">
                  <c:v>6.7752113286117415E-117</c:v>
                </c:pt>
                <c:pt idx="2914">
                  <c:v>5.5138366088913821E-117</c:v>
                </c:pt>
                <c:pt idx="2915">
                  <c:v>4.4869876917668766E-117</c:v>
                </c:pt>
                <c:pt idx="2916">
                  <c:v>3.6511174701417417E-117</c:v>
                </c:pt>
                <c:pt idx="2917">
                  <c:v>2.9707539211679507E-117</c:v>
                </c:pt>
                <c:pt idx="2918">
                  <c:v>2.4170047290392708E-117</c:v>
                </c:pt>
                <c:pt idx="2919">
                  <c:v>1.9663384536818499E-117</c:v>
                </c:pt>
                <c:pt idx="2920">
                  <c:v>1.5995911721306953E-117</c:v>
                </c:pt>
                <c:pt idx="2921">
                  <c:v>1.3011569387999157E-117</c:v>
                </c:pt>
                <c:pt idx="2922">
                  <c:v>1.0583280955110774E-117</c:v>
                </c:pt>
                <c:pt idx="2923">
                  <c:v>8.6075773092206252E-118</c:v>
                </c:pt>
                <c:pt idx="2924">
                  <c:v>7.000217025849018E-118</c:v>
                </c:pt>
                <c:pt idx="2925">
                  <c:v>5.6926180570054878E-118</c:v>
                </c:pt>
                <c:pt idx="2926">
                  <c:v>4.6289507437722119E-118</c:v>
                </c:pt>
                <c:pt idx="2927">
                  <c:v>3.763769754266899E-118</c:v>
                </c:pt>
                <c:pt idx="2928">
                  <c:v>3.0600851705935573E-118</c:v>
                </c:pt>
                <c:pt idx="2929">
                  <c:v>2.4877913959037047E-118</c:v>
                </c:pt>
                <c:pt idx="2930">
                  <c:v>2.0223875940804562E-118</c:v>
                </c:pt>
                <c:pt idx="2931">
                  <c:v>1.6439356379560999E-118</c:v>
                </c:pt>
                <c:pt idx="2932">
                  <c:v>1.3362115396331058E-118</c:v>
                </c:pt>
                <c:pt idx="2933">
                  <c:v>1.0860144865519097E-118</c:v>
                </c:pt>
                <c:pt idx="2934">
                  <c:v>8.8260425030407359E-119</c:v>
                </c:pt>
                <c:pt idx="2935">
                  <c:v>7.1724315008899474E-119</c:v>
                </c:pt>
                <c:pt idx="2936">
                  <c:v>5.8282316589971485E-119</c:v>
                </c:pt>
                <c:pt idx="2937">
                  <c:v>4.7356239317159719E-119</c:v>
                </c:pt>
                <c:pt idx="2938">
                  <c:v>3.8475796150186387E-119</c:v>
                </c:pt>
                <c:pt idx="2939">
                  <c:v>3.125849283037986E-119</c:v>
                </c:pt>
                <c:pt idx="2940">
                  <c:v>2.5393260416593876E-119</c:v>
                </c:pt>
                <c:pt idx="2941">
                  <c:v>2.0627135208687751E-119</c:v>
                </c:pt>
                <c:pt idx="2942">
                  <c:v>1.6754419435392763E-119</c:v>
                </c:pt>
                <c:pt idx="2943">
                  <c:v>1.3607861297906112E-119</c:v>
                </c:pt>
                <c:pt idx="2944">
                  <c:v>1.1051478665573937E-119</c:v>
                </c:pt>
                <c:pt idx="2945">
                  <c:v>8.9747205264851296E-120</c:v>
                </c:pt>
                <c:pt idx="2946">
                  <c:v>7.2877171495147245E-120</c:v>
                </c:pt>
                <c:pt idx="2947">
                  <c:v>5.9174162160480314E-120</c:v>
                </c:pt>
                <c:pt idx="2948">
                  <c:v>4.8044398836553471E-120</c:v>
                </c:pt>
                <c:pt idx="2949">
                  <c:v>3.9005284465865958E-120</c:v>
                </c:pt>
                <c:pt idx="2950">
                  <c:v>3.1664612556296502E-120</c:v>
                </c:pt>
                <c:pt idx="2951">
                  <c:v>2.5703659126540046E-120</c:v>
                </c:pt>
                <c:pt idx="2952">
                  <c:v>2.0863433241799787E-120</c:v>
                </c:pt>
                <c:pt idx="2953">
                  <c:v>1.6933496863231233E-120</c:v>
                </c:pt>
                <c:pt idx="2954">
                  <c:v>1.3742874526217492E-120</c:v>
                </c:pt>
                <c:pt idx="2955">
                  <c:v>1.1152662725099244E-120</c:v>
                </c:pt>
                <c:pt idx="2956">
                  <c:v>9.050021612238754E-121</c:v>
                </c:pt>
                <c:pt idx="2957">
                  <c:v>7.3432908085681142E-121</c:v>
                </c:pt>
                <c:pt idx="2958">
                  <c:v>5.9580192887162463E-121</c:v>
                </c:pt>
                <c:pt idx="2959">
                  <c:v>4.8337384967065152E-121</c:v>
                </c:pt>
                <c:pt idx="2960">
                  <c:v>3.9213397374460093E-121</c:v>
                </c:pt>
                <c:pt idx="2961">
                  <c:v>3.1809428339628847E-121</c:v>
                </c:pt>
                <c:pt idx="2962">
                  <c:v>2.5801641473343655E-121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69-417D-A9D8-7D2AFAA2CCC3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5.7968213061220272E-9</c:v>
                </c:pt>
                <c:pt idx="1">
                  <c:v>5.9770488774481575E-9</c:v>
                </c:pt>
                <c:pt idx="2">
                  <c:v>6.1628859823714026E-9</c:v>
                </c:pt>
                <c:pt idx="3">
                  <c:v>6.3545074311041539E-9</c:v>
                </c:pt>
                <c:pt idx="4">
                  <c:v>6.552093489088949E-9</c:v>
                </c:pt>
                <c:pt idx="5">
                  <c:v>6.7558300474447223E-9</c:v>
                </c:pt>
                <c:pt idx="6">
                  <c:v>6.9659087988995107E-9</c:v>
                </c:pt>
                <c:pt idx="7">
                  <c:v>7.1825274190773926E-9</c:v>
                </c:pt>
                <c:pt idx="8">
                  <c:v>7.4058897535456955E-9</c:v>
                </c:pt>
                <c:pt idx="9">
                  <c:v>7.6362060107002653E-9</c:v>
                </c:pt>
                <c:pt idx="10">
                  <c:v>7.8736929607501224E-9</c:v>
                </c:pt>
                <c:pt idx="11">
                  <c:v>8.1185741407953845E-9</c:v>
                </c:pt>
                <c:pt idx="12">
                  <c:v>8.371080066483305E-9</c:v>
                </c:pt>
                <c:pt idx="13">
                  <c:v>8.6314484501722615E-9</c:v>
                </c:pt>
                <c:pt idx="14">
                  <c:v>8.8999244260318017E-9</c:v>
                </c:pt>
                <c:pt idx="15">
                  <c:v>9.1767607820839726E-9</c:v>
                </c:pt>
                <c:pt idx="16">
                  <c:v>9.4622181996922779E-9</c:v>
                </c:pt>
                <c:pt idx="17">
                  <c:v>9.7565655003247194E-9</c:v>
                </c:pt>
                <c:pt idx="18">
                  <c:v>1.0060079900181539E-8</c:v>
                </c:pt>
                <c:pt idx="19">
                  <c:v>1.0373047272875058E-8</c:v>
                </c:pt>
                <c:pt idx="20">
                  <c:v>1.0695762420144724E-8</c:v>
                </c:pt>
                <c:pt idx="21">
                  <c:v>1.1028529351223958E-8</c:v>
                </c:pt>
                <c:pt idx="22">
                  <c:v>1.1371661570941902E-8</c:v>
                </c:pt>
                <c:pt idx="23">
                  <c:v>1.1725482376687617E-8</c:v>
                </c:pt>
                <c:pt idx="24">
                  <c:v>1.2090325165009081E-8</c:v>
                </c:pt>
                <c:pt idx="25">
                  <c:v>1.2466533747461834E-8</c:v>
                </c:pt>
                <c:pt idx="26">
                  <c:v>1.2854462676572826E-8</c:v>
                </c:pt>
                <c:pt idx="27">
                  <c:v>1.3254477582065546E-8</c:v>
                </c:pt>
                <c:pt idx="28">
                  <c:v>1.3666955517498586E-8</c:v>
                </c:pt>
                <c:pt idx="29">
                  <c:v>1.4092285317699797E-8</c:v>
                </c:pt>
                <c:pt idx="30">
                  <c:v>1.4530867967801469E-8</c:v>
                </c:pt>
                <c:pt idx="31">
                  <c:v>1.4983116983244338E-8</c:v>
                </c:pt>
                <c:pt idx="32">
                  <c:v>1.5449458802375466E-8</c:v>
                </c:pt>
                <c:pt idx="33">
                  <c:v>1.5930333190807262E-8</c:v>
                </c:pt>
                <c:pt idx="34">
                  <c:v>1.6426193658653465E-8</c:v>
                </c:pt>
                <c:pt idx="35">
                  <c:v>1.6937507891123144E-8</c:v>
                </c:pt>
                <c:pt idx="36">
                  <c:v>1.7464758192046176E-8</c:v>
                </c:pt>
                <c:pt idx="37">
                  <c:v>1.800844194196439E-8</c:v>
                </c:pt>
                <c:pt idx="38">
                  <c:v>1.8569072070043767E-8</c:v>
                </c:pt>
                <c:pt idx="39">
                  <c:v>1.9147177541275708E-8</c:v>
                </c:pt>
                <c:pt idx="40">
                  <c:v>1.9743303858366507E-8</c:v>
                </c:pt>
                <c:pt idx="41">
                  <c:v>2.0358013580203441E-8</c:v>
                </c:pt>
                <c:pt idx="42">
                  <c:v>2.0991886855742074E-8</c:v>
                </c:pt>
                <c:pt idx="43">
                  <c:v>2.1645521975232258E-8</c:v>
                </c:pt>
                <c:pt idx="44">
                  <c:v>2.2319535938656853E-8</c:v>
                </c:pt>
                <c:pt idx="45">
                  <c:v>2.3014565041672477E-8</c:v>
                </c:pt>
                <c:pt idx="46">
                  <c:v>2.3731265480316909E-8</c:v>
                </c:pt>
                <c:pt idx="47">
                  <c:v>2.4470313974661586E-8</c:v>
                </c:pt>
                <c:pt idx="48">
                  <c:v>2.5232408411939173E-8</c:v>
                </c:pt>
                <c:pt idx="49">
                  <c:v>2.6018268509851678E-8</c:v>
                </c:pt>
                <c:pt idx="50">
                  <c:v>2.6828636500690613E-8</c:v>
                </c:pt>
                <c:pt idx="51">
                  <c:v>2.7664277837355938E-8</c:v>
                </c:pt>
                <c:pt idx="52">
                  <c:v>2.8525981920709035E-8</c:v>
                </c:pt>
                <c:pt idx="53">
                  <c:v>2.941456285071923E-8</c:v>
                </c:pt>
                <c:pt idx="54">
                  <c:v>3.0330860200669547E-8</c:v>
                </c:pt>
                <c:pt idx="55">
                  <c:v>3.1275739815653878E-8</c:v>
                </c:pt>
                <c:pt idx="56">
                  <c:v>3.2250094636275577E-8</c:v>
                </c:pt>
                <c:pt idx="57">
                  <c:v>3.3254845548778699E-8</c:v>
                </c:pt>
                <c:pt idx="58">
                  <c:v>3.4290942260497089E-8</c:v>
                </c:pt>
                <c:pt idx="59">
                  <c:v>3.5359364204625653E-8</c:v>
                </c:pt>
                <c:pt idx="60">
                  <c:v>3.6461121471778949E-8</c:v>
                </c:pt>
                <c:pt idx="61">
                  <c:v>3.7597255771972409E-8</c:v>
                </c:pt>
                <c:pt idx="62">
                  <c:v>3.8768841426325764E-8</c:v>
                </c:pt>
                <c:pt idx="63">
                  <c:v>3.9976986390075762E-8</c:v>
                </c:pt>
                <c:pt idx="64">
                  <c:v>4.1222833307909931E-8</c:v>
                </c:pt>
                <c:pt idx="65">
                  <c:v>4.2507560601697621E-8</c:v>
                </c:pt>
                <c:pt idx="66">
                  <c:v>4.3832383594045704E-8</c:v>
                </c:pt>
                <c:pt idx="67">
                  <c:v>4.5198555665161501E-8</c:v>
                </c:pt>
                <c:pt idx="68">
                  <c:v>4.6607369448052864E-8</c:v>
                </c:pt>
                <c:pt idx="69">
                  <c:v>4.8060158059550716E-8</c:v>
                </c:pt>
                <c:pt idx="70">
                  <c:v>4.9558296371739071E-8</c:v>
                </c:pt>
                <c:pt idx="71">
                  <c:v>5.1103202321919288E-8</c:v>
                </c:pt>
                <c:pt idx="72">
                  <c:v>5.2696338264848025E-8</c:v>
                </c:pt>
                <c:pt idx="73">
                  <c:v>5.4339212367007891E-8</c:v>
                </c:pt>
                <c:pt idx="74">
                  <c:v>5.6033380044711671E-8</c:v>
                </c:pt>
                <c:pt idx="75">
                  <c:v>5.77804454477668E-8</c:v>
                </c:pt>
                <c:pt idx="76">
                  <c:v>5.9582062989943225E-8</c:v>
                </c:pt>
                <c:pt idx="77">
                  <c:v>6.1439938927016111E-8</c:v>
                </c:pt>
                <c:pt idx="78">
                  <c:v>6.3355832984645018E-8</c:v>
                </c:pt>
                <c:pt idx="79">
                  <c:v>6.5331560038229083E-8</c:v>
                </c:pt>
                <c:pt idx="80">
                  <c:v>6.7368991845413519E-8</c:v>
                </c:pt>
                <c:pt idx="81">
                  <c:v>6.9470058831542049E-8</c:v>
                </c:pt>
                <c:pt idx="82">
                  <c:v>7.1636751934160799E-8</c:v>
                </c:pt>
                <c:pt idx="83">
                  <c:v>7.3871124503364695E-8</c:v>
                </c:pt>
                <c:pt idx="84">
                  <c:v>7.6175294262879799E-8</c:v>
                </c:pt>
                <c:pt idx="85">
                  <c:v>7.8551445332732686E-8</c:v>
                </c:pt>
                <c:pt idx="86">
                  <c:v>8.1001830315913E-8</c:v>
                </c:pt>
                <c:pt idx="87">
                  <c:v>8.3528772450591948E-8</c:v>
                </c:pt>
                <c:pt idx="88">
                  <c:v>8.6134667830106178E-8</c:v>
                </c:pt>
                <c:pt idx="89">
                  <c:v>8.8821987692849848E-8</c:v>
                </c:pt>
                <c:pt idx="90">
                  <c:v>9.1593280784603246E-8</c:v>
                </c:pt>
                <c:pt idx="91">
                  <c:v>9.4451175795120048E-8</c:v>
                </c:pt>
                <c:pt idx="92">
                  <c:v>9.7398383871271718E-8</c:v>
                </c:pt>
                <c:pt idx="93">
                  <c:v>1.0043770121043756E-7</c:v>
                </c:pt>
                <c:pt idx="94">
                  <c:v>1.0357201173397158E-7</c:v>
                </c:pt>
                <c:pt idx="95">
                  <c:v>1.0680428984713983E-7</c:v>
                </c:pt>
                <c:pt idx="96">
                  <c:v>1.1013760328355626E-7</c:v>
                </c:pt>
                <c:pt idx="97">
                  <c:v>1.1357511604155609E-7</c:v>
                </c:pt>
                <c:pt idx="98">
                  <c:v>1.1712009141239255E-7</c:v>
                </c:pt>
                <c:pt idx="99">
                  <c:v>1.2077589510280051E-7</c:v>
                </c:pt>
                <c:pt idx="100">
                  <c:v>1.2454599845852263E-7</c:v>
                </c:pt>
                <c:pt idx="101">
                  <c:v>1.2843398178713002E-7</c:v>
                </c:pt>
                <c:pt idx="102">
                  <c:v>1.3244353778711276E-7</c:v>
                </c:pt>
                <c:pt idx="103">
                  <c:v>1.3657847508490428E-7</c:v>
                </c:pt>
                <c:pt idx="104">
                  <c:v>1.4084272188271194E-7</c:v>
                </c:pt>
                <c:pt idx="105">
                  <c:v>1.4524032972360383E-7</c:v>
                </c:pt>
                <c:pt idx="106">
                  <c:v>1.497754773721004E-7</c:v>
                </c:pt>
                <c:pt idx="107">
                  <c:v>1.544524748212547E-7</c:v>
                </c:pt>
                <c:pt idx="108">
                  <c:v>1.5927576742224251E-7</c:v>
                </c:pt>
                <c:pt idx="109">
                  <c:v>1.6424994014822584E-7</c:v>
                </c:pt>
                <c:pt idx="110">
                  <c:v>1.693797219892579E-7</c:v>
                </c:pt>
                <c:pt idx="111">
                  <c:v>1.7466999048887185E-7</c:v>
                </c:pt>
                <c:pt idx="112">
                  <c:v>1.8012577642221124E-7</c:v>
                </c:pt>
                <c:pt idx="113">
                  <c:v>1.8575226862325976E-7</c:v>
                </c:pt>
                <c:pt idx="114">
                  <c:v>1.9155481896294583E-7</c:v>
                </c:pt>
                <c:pt idx="115">
                  <c:v>1.9753894748524802E-7</c:v>
                </c:pt>
                <c:pt idx="116">
                  <c:v>2.0371034770785003E-7</c:v>
                </c:pt>
                <c:pt idx="117">
                  <c:v>2.1007489208583359E-7</c:v>
                </c:pt>
                <c:pt idx="118">
                  <c:v>2.1663863765228109E-7</c:v>
                </c:pt>
                <c:pt idx="119">
                  <c:v>2.2340783183351182E-7</c:v>
                </c:pt>
                <c:pt idx="120">
                  <c:v>2.3038891845311525E-7</c:v>
                </c:pt>
                <c:pt idx="121">
                  <c:v>2.3758854391933068E-7</c:v>
                </c:pt>
                <c:pt idx="122">
                  <c:v>2.4501356361386998E-7</c:v>
                </c:pt>
                <c:pt idx="123">
                  <c:v>2.5267104848087833E-7</c:v>
                </c:pt>
                <c:pt idx="124">
                  <c:v>2.6056829182151015E-7</c:v>
                </c:pt>
                <c:pt idx="125">
                  <c:v>2.6871281630776177E-7</c:v>
                </c:pt>
                <c:pt idx="126">
                  <c:v>2.7711238121548267E-7</c:v>
                </c:pt>
                <c:pt idx="127">
                  <c:v>2.8577498988780317E-7</c:v>
                </c:pt>
                <c:pt idx="128">
                  <c:v>2.9470889743401359E-7</c:v>
                </c:pt>
                <c:pt idx="129">
                  <c:v>3.0392261866952063E-7</c:v>
                </c:pt>
                <c:pt idx="130">
                  <c:v>3.1342493631388492E-7</c:v>
                </c:pt>
                <c:pt idx="131">
                  <c:v>3.2322490944103536E-7</c:v>
                </c:pt>
                <c:pt idx="132">
                  <c:v>3.3333188220100503E-7</c:v>
                </c:pt>
                <c:pt idx="133">
                  <c:v>3.4375549281762371E-7</c:v>
                </c:pt>
                <c:pt idx="134">
                  <c:v>3.5450568286979211E-7</c:v>
                </c:pt>
                <c:pt idx="135">
                  <c:v>3.6559270686686967E-7</c:v>
                </c:pt>
                <c:pt idx="136">
                  <c:v>3.7702714212925627E-7</c:v>
                </c:pt>
                <c:pt idx="137">
                  <c:v>3.888198989805902E-7</c:v>
                </c:pt>
                <c:pt idx="138">
                  <c:v>4.0098223126064572E-7</c:v>
                </c:pt>
                <c:pt idx="139">
                  <c:v>4.1352574717756426E-7</c:v>
                </c:pt>
                <c:pt idx="140">
                  <c:v>4.2646242049510967E-7</c:v>
                </c:pt>
                <c:pt idx="141">
                  <c:v>4.3980460208330381E-7</c:v>
                </c:pt>
                <c:pt idx="142">
                  <c:v>4.5356503183193075E-7</c:v>
                </c:pt>
                <c:pt idx="143">
                  <c:v>4.677568509370418E-7</c:v>
                </c:pt>
                <c:pt idx="144">
                  <c:v>4.8239361458403446E-7</c:v>
                </c:pt>
                <c:pt idx="145">
                  <c:v>4.974893050304401E-7</c:v>
                </c:pt>
                <c:pt idx="146">
                  <c:v>5.1305834510327925E-7</c:v>
                </c:pt>
                <c:pt idx="147">
                  <c:v>5.2911561212157711E-7</c:v>
                </c:pt>
                <c:pt idx="148">
                  <c:v>5.4567645226681447E-7</c:v>
                </c:pt>
                <c:pt idx="149">
                  <c:v>5.6275669540501788E-7</c:v>
                </c:pt>
                <c:pt idx="150">
                  <c:v>5.8037267038059303E-7</c:v>
                </c:pt>
                <c:pt idx="151">
                  <c:v>5.9854122079529341E-7</c:v>
                </c:pt>
                <c:pt idx="152">
                  <c:v>6.1727972128563732E-7</c:v>
                </c:pt>
                <c:pt idx="153">
                  <c:v>6.3660609432234649E-7</c:v>
                </c:pt>
                <c:pt idx="154">
                  <c:v>6.5653882753917671E-7</c:v>
                </c:pt>
                <c:pt idx="155">
                  <c:v>6.7709699161341219E-7</c:v>
                </c:pt>
                <c:pt idx="156">
                  <c:v>6.9830025871154487E-7</c:v>
                </c:pt>
                <c:pt idx="157">
                  <c:v>7.2016892152723875E-7</c:v>
                </c:pt>
                <c:pt idx="158">
                  <c:v>7.4272391291706725E-7</c:v>
                </c:pt>
                <c:pt idx="159">
                  <c:v>7.659868261635426E-7</c:v>
                </c:pt>
                <c:pt idx="160">
                  <c:v>7.8997993588057631E-7</c:v>
                </c:pt>
                <c:pt idx="161">
                  <c:v>8.1472621958854087E-7</c:v>
                </c:pt>
                <c:pt idx="162">
                  <c:v>8.4024937996633319E-7</c:v>
                </c:pt>
                <c:pt idx="163">
                  <c:v>8.6657386781700961E-7</c:v>
                </c:pt>
                <c:pt idx="164">
                  <c:v>8.9372490576385192E-7</c:v>
                </c:pt>
                <c:pt idx="165">
                  <c:v>9.2172851269463116E-7</c:v>
                </c:pt>
                <c:pt idx="166">
                  <c:v>9.506115289906126E-7</c:v>
                </c:pt>
                <c:pt idx="167">
                  <c:v>9.8040164255262822E-7</c:v>
                </c:pt>
                <c:pt idx="168">
                  <c:v>1.0111274156563527E-6</c:v>
                </c:pt>
                <c:pt idx="169">
                  <c:v>1.0428183126639698E-6</c:v>
                </c:pt>
                <c:pt idx="170">
                  <c:v>1.0755047286166094E-6</c:v>
                </c:pt>
                <c:pt idx="171">
                  <c:v>1.1092180187336398E-6</c:v>
                </c:pt>
                <c:pt idx="172">
                  <c:v>1.1439905288605221E-6</c:v>
                </c:pt>
                <c:pt idx="173">
                  <c:v>1.179855626872076E-6</c:v>
                </c:pt>
                <c:pt idx="174">
                  <c:v>1.2168477350879512E-6</c:v>
                </c:pt>
                <c:pt idx="175">
                  <c:v>1.2550023637162395E-6</c:v>
                </c:pt>
                <c:pt idx="176">
                  <c:v>1.2943561453603381E-6</c:v>
                </c:pt>
                <c:pt idx="177">
                  <c:v>1.3349468706273004E-6</c:v>
                </c:pt>
                <c:pt idx="178">
                  <c:v>1.3768135248706908E-6</c:v>
                </c:pt>
                <c:pt idx="179">
                  <c:v>1.4199963261047282E-6</c:v>
                </c:pt>
                <c:pt idx="180">
                  <c:v>1.4645367641250166E-6</c:v>
                </c:pt>
                <c:pt idx="181">
                  <c:v>1.5104776408794116E-6</c:v>
                </c:pt>
                <c:pt idx="182">
                  <c:v>1.5578631121249397E-6</c:v>
                </c:pt>
                <c:pt idx="183">
                  <c:v>1.60673873040965E-6</c:v>
                </c:pt>
                <c:pt idx="184">
                  <c:v>1.6571514894315519E-6</c:v>
                </c:pt>
                <c:pt idx="185">
                  <c:v>1.7091498698102485E-6</c:v>
                </c:pt>
                <c:pt idx="186">
                  <c:v>1.7627838863161833E-6</c:v>
                </c:pt>
                <c:pt idx="187">
                  <c:v>1.8181051366092151E-6</c:v>
                </c:pt>
                <c:pt idx="188">
                  <c:v>1.8751668515354404E-6</c:v>
                </c:pt>
                <c:pt idx="189">
                  <c:v>1.9340239470253565E-6</c:v>
                </c:pt>
                <c:pt idx="190">
                  <c:v>1.9947330776515125E-6</c:v>
                </c:pt>
                <c:pt idx="191">
                  <c:v>2.0573526918939459E-6</c:v>
                </c:pt>
                <c:pt idx="192">
                  <c:v>2.1219430891747275E-6</c:v>
                </c:pt>
                <c:pt idx="193">
                  <c:v>2.1885664787132101E-6</c:v>
                </c:pt>
                <c:pt idx="194">
                  <c:v>2.2572870402602995E-6</c:v>
                </c:pt>
                <c:pt idx="195">
                  <c:v>2.3281709867695066E-6</c:v>
                </c:pt>
                <c:pt idx="196">
                  <c:v>2.401286629088328E-6</c:v>
                </c:pt>
                <c:pt idx="197">
                  <c:v>2.4767044426901952E-6</c:v>
                </c:pt>
                <c:pt idx="198">
                  <c:v>2.5544971365643535E-6</c:v>
                </c:pt>
                <c:pt idx="199">
                  <c:v>2.6347397243017394E-6</c:v>
                </c:pt>
                <c:pt idx="200">
                  <c:v>2.7175095974450779E-6</c:v>
                </c:pt>
                <c:pt idx="201">
                  <c:v>2.802886601201484E-6</c:v>
                </c:pt>
                <c:pt idx="202">
                  <c:v>2.8909531125611366E-6</c:v>
                </c:pt>
                <c:pt idx="203">
                  <c:v>2.9817941209345715E-6</c:v>
                </c:pt>
                <c:pt idx="204">
                  <c:v>3.0754973113540014E-6</c:v>
                </c:pt>
                <c:pt idx="205">
                  <c:v>3.1721531503448716E-6</c:v>
                </c:pt>
                <c:pt idx="206">
                  <c:v>3.27185497455505E-6</c:v>
                </c:pt>
                <c:pt idx="207">
                  <c:v>3.3746990822107836E-6</c:v>
                </c:pt>
                <c:pt idx="208">
                  <c:v>3.4807848275113397E-6</c:v>
                </c:pt>
                <c:pt idx="209">
                  <c:v>3.5902147180372036E-6</c:v>
                </c:pt>
                <c:pt idx="210">
                  <c:v>3.7030945152967244E-6</c:v>
                </c:pt>
                <c:pt idx="211">
                  <c:v>3.8195333384785059E-6</c:v>
                </c:pt>
                <c:pt idx="212">
                  <c:v>3.9396437715472553E-6</c:v>
                </c:pt>
                <c:pt idx="213">
                  <c:v>4.0635419737575166E-6</c:v>
                </c:pt>
                <c:pt idx="214">
                  <c:v>4.1913477937187558E-6</c:v>
                </c:pt>
                <c:pt idx="215">
                  <c:v>4.323184887128419E-6</c:v>
                </c:pt>
                <c:pt idx="216">
                  <c:v>4.4591808382653184E-6</c:v>
                </c:pt>
                <c:pt idx="217">
                  <c:v>4.5994672854040402E-6</c:v>
                </c:pt>
                <c:pt idx="218">
                  <c:v>4.7441800502253553E-6</c:v>
                </c:pt>
                <c:pt idx="219">
                  <c:v>4.8934592714207602E-6</c:v>
                </c:pt>
                <c:pt idx="220">
                  <c:v>5.0474495425537136E-6</c:v>
                </c:pt>
                <c:pt idx="221">
                  <c:v>5.2063000543589633E-6</c:v>
                </c:pt>
                <c:pt idx="222">
                  <c:v>5.3701647416320617E-6</c:v>
                </c:pt>
                <c:pt idx="223">
                  <c:v>5.5392024348097419E-6</c:v>
                </c:pt>
                <c:pt idx="224">
                  <c:v>5.7135770164433018E-6</c:v>
                </c:pt>
                <c:pt idx="225">
                  <c:v>5.8934575827017889E-6</c:v>
                </c:pt>
                <c:pt idx="226">
                  <c:v>6.0790186100477109E-6</c:v>
                </c:pt>
                <c:pt idx="227">
                  <c:v>6.2704401273094623E-6</c:v>
                </c:pt>
                <c:pt idx="228">
                  <c:v>6.4679078932584739E-6</c:v>
                </c:pt>
                <c:pt idx="229">
                  <c:v>6.671613579904001E-6</c:v>
                </c:pt>
                <c:pt idx="230">
                  <c:v>6.8817549617288815E-6</c:v>
                </c:pt>
                <c:pt idx="231">
                  <c:v>7.0985361109344889E-6</c:v>
                </c:pt>
                <c:pt idx="232">
                  <c:v>7.322167599069714E-6</c:v>
                </c:pt>
                <c:pt idx="233">
                  <c:v>7.5528667050820766E-6</c:v>
                </c:pt>
                <c:pt idx="234">
                  <c:v>7.7908576300985235E-6</c:v>
                </c:pt>
                <c:pt idx="235">
                  <c:v>8.0363717191388163E-6</c:v>
                </c:pt>
                <c:pt idx="236">
                  <c:v>8.2896476899537615E-6</c:v>
                </c:pt>
                <c:pt idx="237">
                  <c:v>8.5509318692424675E-6</c:v>
                </c:pt>
                <c:pt idx="238">
                  <c:v>8.8204784365227673E-6</c:v>
                </c:pt>
                <c:pt idx="239">
                  <c:v>9.098549675804966E-6</c:v>
                </c:pt>
                <c:pt idx="240">
                  <c:v>9.3854162354359065E-6</c:v>
                </c:pt>
                <c:pt idx="241">
                  <c:v>9.6813573963394275E-6</c:v>
                </c:pt>
                <c:pt idx="242">
                  <c:v>9.9866613488389612E-6</c:v>
                </c:pt>
                <c:pt idx="243">
                  <c:v>1.0301625478521992E-5</c:v>
                </c:pt>
                <c:pt idx="244">
                  <c:v>1.0626556661248754E-5</c:v>
                </c:pt>
                <c:pt idx="245">
                  <c:v>1.0961771567736579E-5</c:v>
                </c:pt>
                <c:pt idx="246">
                  <c:v>1.1307596977993547E-5</c:v>
                </c:pt>
                <c:pt idx="247">
                  <c:v>1.1664370105889338E-5</c:v>
                </c:pt>
                <c:pt idx="248">
                  <c:v>1.2032438934207199E-5</c:v>
                </c:pt>
                <c:pt idx="249">
                  <c:v>1.2412162560595602E-5</c:v>
                </c:pt>
                <c:pt idx="250">
                  <c:v>1.2803911554640336E-5</c:v>
                </c:pt>
                <c:pt idx="251">
                  <c:v>1.3208068326533553E-5</c:v>
                </c:pt>
                <c:pt idx="252">
                  <c:v>1.362502750764066E-5</c:v>
                </c:pt>
                <c:pt idx="253">
                  <c:v>1.405519634345074E-5</c:v>
                </c:pt>
                <c:pt idx="254">
                  <c:v>1.449899509915142E-5</c:v>
                </c:pt>
                <c:pt idx="255">
                  <c:v>1.495685747844161E-5</c:v>
                </c:pt>
                <c:pt idx="256">
                  <c:v>1.5429231055865915E-5</c:v>
                </c:pt>
                <c:pt idx="257">
                  <c:v>1.59165777231648E-5</c:v>
                </c:pt>
                <c:pt idx="258">
                  <c:v>1.6419374150082054E-5</c:v>
                </c:pt>
                <c:pt idx="259">
                  <c:v>1.6938112260173216E-5</c:v>
                </c:pt>
                <c:pt idx="260">
                  <c:v>1.7473299721949517E-5</c:v>
                </c:pt>
                <c:pt idx="261">
                  <c:v>1.8025460456091534E-5</c:v>
                </c:pt>
                <c:pt idx="262">
                  <c:v>1.8595135158979055E-5</c:v>
                </c:pt>
                <c:pt idx="263">
                  <c:v>1.9182881843334443E-5</c:v>
                </c:pt>
                <c:pt idx="264">
                  <c:v>1.9789276396391217E-5</c:v>
                </c:pt>
                <c:pt idx="265">
                  <c:v>2.0414913156147609E-5</c:v>
                </c:pt>
                <c:pt idx="266">
                  <c:v>2.1060405506424553E-5</c:v>
                </c:pt>
                <c:pt idx="267">
                  <c:v>2.1726386491196677E-5</c:v>
                </c:pt>
                <c:pt idx="268">
                  <c:v>2.2413509448956789E-5</c:v>
                </c:pt>
                <c:pt idx="269">
                  <c:v>2.3122448667695464E-5</c:v>
                </c:pt>
                <c:pt idx="270">
                  <c:v>2.3853900061154683E-5</c:v>
                </c:pt>
                <c:pt idx="271">
                  <c:v>2.4608581867143483E-5</c:v>
                </c:pt>
                <c:pt idx="272">
                  <c:v>2.5387235368583055E-5</c:v>
                </c:pt>
                <c:pt idx="273">
                  <c:v>2.61906256380099E-5</c:v>
                </c:pt>
                <c:pt idx="274">
                  <c:v>2.7019542306333171E-5</c:v>
                </c:pt>
                <c:pt idx="275">
                  <c:v>2.7874800356676863E-5</c:v>
                </c:pt>
                <c:pt idx="276">
                  <c:v>2.8757240944107571E-5</c:v>
                </c:pt>
                <c:pt idx="277">
                  <c:v>2.9667732242053192E-5</c:v>
                </c:pt>
                <c:pt idx="278">
                  <c:v>3.0607170316305167E-5</c:v>
                </c:pt>
                <c:pt idx="279">
                  <c:v>3.1576480027706919E-5</c:v>
                </c:pt>
                <c:pt idx="280">
                  <c:v>3.2576615964057986E-5</c:v>
                </c:pt>
                <c:pt idx="281">
                  <c:v>3.3608563402736981E-5</c:v>
                </c:pt>
                <c:pt idx="282">
                  <c:v>3.4673339304483935E-5</c:v>
                </c:pt>
                <c:pt idx="283">
                  <c:v>3.5771993339893278E-5</c:v>
                </c:pt>
                <c:pt idx="284">
                  <c:v>3.6905608949333775E-5</c:v>
                </c:pt>
                <c:pt idx="285">
                  <c:v>3.8075304437556779E-5</c:v>
                </c:pt>
                <c:pt idx="286">
                  <c:v>3.9282234104158064E-5</c:v>
                </c:pt>
                <c:pt idx="287">
                  <c:v>4.0527589410948136E-5</c:v>
                </c:pt>
                <c:pt idx="288">
                  <c:v>4.1812600187627075E-5</c:v>
                </c:pt>
                <c:pt idx="289">
                  <c:v>4.3138535876926349E-5</c:v>
                </c:pt>
                <c:pt idx="290">
                  <c:v>4.4506706820469928E-5</c:v>
                </c:pt>
                <c:pt idx="291">
                  <c:v>4.5918465586903859E-5</c:v>
                </c:pt>
                <c:pt idx="292">
                  <c:v>4.7375208343445245E-5</c:v>
                </c:pt>
                <c:pt idx="293">
                  <c:v>4.887837627252677E-5</c:v>
                </c:pt>
                <c:pt idx="294">
                  <c:v>5.042945703485123E-5</c:v>
                </c:pt>
                <c:pt idx="295">
                  <c:v>5.2029986280504166E-5</c:v>
                </c:pt>
                <c:pt idx="296">
                  <c:v>5.368154920962954E-5</c:v>
                </c:pt>
                <c:pt idx="297">
                  <c:v>5.5385782184541799E-5</c:v>
                </c:pt>
                <c:pt idx="298">
                  <c:v>5.714437439458917E-5</c:v>
                </c:pt>
                <c:pt idx="299">
                  <c:v>5.8959069575900619E-5</c:v>
                </c:pt>
                <c:pt idx="300">
                  <c:v>6.0831667787708906E-5</c:v>
                </c:pt>
                <c:pt idx="301">
                  <c:v>6.2764027246979613E-5</c:v>
                </c:pt>
                <c:pt idx="302">
                  <c:v>6.4758066223628949E-5</c:v>
                </c:pt>
                <c:pt idx="303">
                  <c:v>6.6815764998006229E-5</c:v>
                </c:pt>
                <c:pt idx="304">
                  <c:v>6.8939167882899353E-5</c:v>
                </c:pt>
                <c:pt idx="305">
                  <c:v>7.1130385312206408E-5</c:v>
                </c:pt>
                <c:pt idx="306">
                  <c:v>7.339159599854048E-5</c:v>
                </c:pt>
                <c:pt idx="307">
                  <c:v>7.5725049161820052E-5</c:v>
                </c:pt>
                <c:pt idx="308">
                  <c:v>7.8133066831617394E-5</c:v>
                </c:pt>
                <c:pt idx="309">
                  <c:v>8.0618046225407514E-5</c:v>
                </c:pt>
                <c:pt idx="310">
                  <c:v>8.3182462205380649E-5</c:v>
                </c:pt>
                <c:pt idx="311">
                  <c:v>8.5828869816538883E-5</c:v>
                </c:pt>
                <c:pt idx="312">
                  <c:v>8.8559906908508852E-5</c:v>
                </c:pt>
                <c:pt idx="313">
                  <c:v>9.137829684430187E-5</c:v>
                </c:pt>
                <c:pt idx="314">
                  <c:v>9.4286851298603169E-5</c:v>
                </c:pt>
                <c:pt idx="315">
                  <c:v>9.7288473148574337E-5</c:v>
                </c:pt>
                <c:pt idx="316">
                  <c:v>1.0038615946077874E-4</c:v>
                </c:pt>
                <c:pt idx="317">
                  <c:v>1.0358300457659602E-4</c:v>
                </c:pt>
                <c:pt idx="318">
                  <c:v>1.068822033003805E-4</c:v>
                </c:pt>
                <c:pt idx="319">
                  <c:v>1.1028705419307804E-4</c:v>
                </c:pt>
                <c:pt idx="320">
                  <c:v>1.1380096297529225E-4</c:v>
                </c:pt>
                <c:pt idx="321">
                  <c:v>1.1742744604320557E-4</c:v>
                </c:pt>
                <c:pt idx="322">
                  <c:v>1.2117013410158553E-4</c:v>
                </c:pt>
                <c:pt idx="323">
                  <c:v>1.2503277591710142E-4</c:v>
                </c:pt>
                <c:pt idx="324">
                  <c:v>1.2901924219689854E-4</c:v>
                </c:pt>
                <c:pt idx="325">
                  <c:v>1.3313352959582356E-4</c:v>
                </c:pt>
                <c:pt idx="326">
                  <c:v>1.3737976485735811E-4</c:v>
                </c:pt>
                <c:pt idx="327">
                  <c:v>1.417622090922143E-4</c:v>
                </c:pt>
                <c:pt idx="328">
                  <c:v>1.4628526219972641E-4</c:v>
                </c:pt>
                <c:pt idx="329">
                  <c:v>1.5095346743642927E-4</c:v>
                </c:pt>
                <c:pt idx="330">
                  <c:v>1.5577151613717537E-4</c:v>
                </c:pt>
                <c:pt idx="331">
                  <c:v>1.6074425259375696E-4</c:v>
                </c:pt>
                <c:pt idx="332">
                  <c:v>1.6587667909656351E-4</c:v>
                </c:pt>
                <c:pt idx="333">
                  <c:v>1.7117396114451505E-4</c:v>
                </c:pt>
                <c:pt idx="334">
                  <c:v>1.7664143282921201E-4</c:v>
                </c:pt>
                <c:pt idx="335">
                  <c:v>1.8228460239932674E-4</c:v>
                </c:pt>
                <c:pt idx="336">
                  <c:v>1.8810915801101163E-4</c:v>
                </c:pt>
                <c:pt idx="337">
                  <c:v>1.9412097367117403E-4</c:v>
                </c:pt>
                <c:pt idx="338">
                  <c:v>2.0032611537945029E-4</c:v>
                </c:pt>
                <c:pt idx="339">
                  <c:v>2.0673084747657998E-4</c:v>
                </c:pt>
                <c:pt idx="340">
                  <c:v>2.13341639205367E-4</c:v>
                </c:pt>
                <c:pt idx="341">
                  <c:v>2.2016517149209226E-4</c:v>
                </c:pt>
                <c:pt idx="342">
                  <c:v>2.272083439556642E-4</c:v>
                </c:pt>
                <c:pt idx="343">
                  <c:v>2.3447828215225806E-4</c:v>
                </c:pt>
                <c:pt idx="344">
                  <c:v>2.4198234506355939E-4</c:v>
                </c:pt>
                <c:pt idx="345">
                  <c:v>2.4972813283710108E-4</c:v>
                </c:pt>
                <c:pt idx="346">
                  <c:v>2.5772349478710193E-4</c:v>
                </c:pt>
                <c:pt idx="347">
                  <c:v>2.6597653766488941E-4</c:v>
                </c:pt>
                <c:pt idx="348">
                  <c:v>2.7449563420824276E-4</c:v>
                </c:pt>
                <c:pt idx="349">
                  <c:v>2.8328943197891612E-4</c:v>
                </c:pt>
                <c:pt idx="350">
                  <c:v>2.9236686249881245E-4</c:v>
                </c:pt>
                <c:pt idx="351">
                  <c:v>3.017371506943203E-4</c:v>
                </c:pt>
                <c:pt idx="352">
                  <c:v>3.114098246603867E-4</c:v>
                </c:pt>
                <c:pt idx="353">
                  <c:v>3.2139472575451982E-4</c:v>
                </c:pt>
                <c:pt idx="354">
                  <c:v>3.3170201903248519E-4</c:v>
                </c:pt>
                <c:pt idx="355">
                  <c:v>3.4234220403738549E-4</c:v>
                </c:pt>
                <c:pt idx="356">
                  <c:v>3.5332612595485717E-4</c:v>
                </c:pt>
                <c:pt idx="357">
                  <c:v>3.6466498714600567E-4</c:v>
                </c:pt>
                <c:pt idx="358">
                  <c:v>3.7637035907218426E-4</c:v>
                </c:pt>
                <c:pt idx="359">
                  <c:v>3.884541946246095E-4</c:v>
                </c:pt>
                <c:pt idx="360">
                  <c:v>4.0092884087328387E-4</c:v>
                </c:pt>
                <c:pt idx="361">
                  <c:v>4.1380705224924955E-4</c:v>
                </c:pt>
                <c:pt idx="362">
                  <c:v>4.2710200417603073E-4</c:v>
                </c:pt>
                <c:pt idx="363">
                  <c:v>4.4082730716465257E-4</c:v>
                </c:pt>
                <c:pt idx="364">
                  <c:v>4.5499702139025676E-4</c:v>
                </c:pt>
                <c:pt idx="365">
                  <c:v>4.6962567176485299E-4</c:v>
                </c:pt>
                <c:pt idx="366">
                  <c:v>4.8472826352576905E-4</c:v>
                </c:pt>
                <c:pt idx="367">
                  <c:v>5.0032029835587002E-4</c:v>
                </c:pt>
                <c:pt idx="368">
                  <c:v>5.1641779105546053E-4</c:v>
                </c:pt>
                <c:pt idx="369">
                  <c:v>5.3303728678486353E-4</c:v>
                </c:pt>
                <c:pt idx="370">
                  <c:v>5.5019587889729887E-4</c:v>
                </c:pt>
                <c:pt idx="371">
                  <c:v>5.6791122738310263E-4</c:v>
                </c:pt>
                <c:pt idx="372">
                  <c:v>5.8620157794672385E-4</c:v>
                </c:pt>
                <c:pt idx="373">
                  <c:v>6.050857817384383E-4</c:v>
                </c:pt>
                <c:pt idx="374">
                  <c:v>6.2458331576514814E-4</c:v>
                </c:pt>
                <c:pt idx="375">
                  <c:v>6.4471430400152687E-4</c:v>
                </c:pt>
                <c:pt idx="376">
                  <c:v>6.6549953922901198E-4</c:v>
                </c:pt>
                <c:pt idx="377">
                  <c:v>6.8696050562706574E-4</c:v>
                </c:pt>
                <c:pt idx="378">
                  <c:v>7.0911940214279869E-4</c:v>
                </c:pt>
                <c:pt idx="379">
                  <c:v>7.3199916666771879E-4</c:v>
                </c:pt>
                <c:pt idx="380">
                  <c:v>7.5562350104924352E-4</c:v>
                </c:pt>
                <c:pt idx="381">
                  <c:v>7.8001689696680923E-4</c:v>
                </c:pt>
                <c:pt idx="382">
                  <c:v>8.052046627042565E-4</c:v>
                </c:pt>
                <c:pt idx="383">
                  <c:v>8.3121295084791094E-4</c:v>
                </c:pt>
                <c:pt idx="384">
                  <c:v>8.580687869466305E-4</c:v>
                </c:pt>
                <c:pt idx="385">
                  <c:v>8.8580009916516627E-4</c:v>
                </c:pt>
                <c:pt idx="386">
                  <c:v>9.1443574896760257E-4</c:v>
                </c:pt>
                <c:pt idx="387">
                  <c:v>9.4400556286837228E-4</c:v>
                </c:pt>
                <c:pt idx="388">
                  <c:v>9.7454036528713309E-4</c:v>
                </c:pt>
                <c:pt idx="389">
                  <c:v>1.0060720125486364E-3</c:v>
                </c:pt>
                <c:pt idx="390">
                  <c:v>1.038633428067919E-3</c:v>
                </c:pt>
                <c:pt idx="391">
                  <c:v>1.0722586387641251E-3</c:v>
                </c:pt>
                <c:pt idx="392">
                  <c:v>1.1069828127451048E-3</c:v>
                </c:pt>
                <c:pt idx="393">
                  <c:v>1.1428422983118084E-3</c:v>
                </c:pt>
                <c:pt idx="394">
                  <c:v>1.1798746643267252E-3</c:v>
                </c:pt>
                <c:pt idx="395">
                  <c:v>1.21811874199756E-3</c:v>
                </c:pt>
                <c:pt idx="396">
                  <c:v>1.2576146681271465E-3</c:v>
                </c:pt>
                <c:pt idx="397">
                  <c:v>1.2984039298813744E-3</c:v>
                </c:pt>
                <c:pt idx="398">
                  <c:v>1.340529411132057E-3</c:v>
                </c:pt>
                <c:pt idx="399">
                  <c:v>1.3840354404296925E-3</c:v>
                </c:pt>
                <c:pt idx="400">
                  <c:v>1.4289678406675963E-3</c:v>
                </c:pt>
                <c:pt idx="401">
                  <c:v>1.4753739804968613E-3</c:v>
                </c:pt>
                <c:pt idx="402">
                  <c:v>1.5233028275574401E-3</c:v>
                </c:pt>
                <c:pt idx="403">
                  <c:v>1.5728050035906415E-3</c:v>
                </c:pt>
                <c:pt idx="404">
                  <c:v>1.6239328415025294E-3</c:v>
                </c:pt>
                <c:pt idx="405">
                  <c:v>1.6767404444485317E-3</c:v>
                </c:pt>
                <c:pt idx="406">
                  <c:v>1.7312837470149823E-3</c:v>
                </c:pt>
                <c:pt idx="407">
                  <c:v>1.7876205785724625E-3</c:v>
                </c:pt>
                <c:pt idx="408">
                  <c:v>1.8458107288823577E-3</c:v>
                </c:pt>
                <c:pt idx="409">
                  <c:v>1.9059160160394579E-3</c:v>
                </c:pt>
                <c:pt idx="410">
                  <c:v>1.9680003568345269E-3</c:v>
                </c:pt>
                <c:pt idx="411">
                  <c:v>2.0321298396303407E-3</c:v>
                </c:pt>
                <c:pt idx="412">
                  <c:v>2.0983727998390529E-3</c:v>
                </c:pt>
                <c:pt idx="413">
                  <c:v>2.1667998981017775E-3</c:v>
                </c:pt>
                <c:pt idx="414">
                  <c:v>2.2374842012669875E-3</c:v>
                </c:pt>
                <c:pt idx="415">
                  <c:v>2.3105012662742639E-3</c:v>
                </c:pt>
                <c:pt idx="416">
                  <c:v>2.3859292270505573E-3</c:v>
                </c:pt>
                <c:pt idx="417">
                  <c:v>2.4638488845292374E-3</c:v>
                </c:pt>
                <c:pt idx="418">
                  <c:v>2.5443437999126701E-3</c:v>
                </c:pt>
                <c:pt idx="419">
                  <c:v>2.6275003912957077E-3</c:v>
                </c:pt>
                <c:pt idx="420">
                  <c:v>2.7134080337775403E-3</c:v>
                </c:pt>
                <c:pt idx="421">
                  <c:v>2.8021591631918271E-3</c:v>
                </c:pt>
                <c:pt idx="422">
                  <c:v>2.8938493835935597E-3</c:v>
                </c:pt>
                <c:pt idx="423">
                  <c:v>2.9885775786392382E-3</c:v>
                </c:pt>
                <c:pt idx="424">
                  <c:v>3.0864460270127641E-3</c:v>
                </c:pt>
                <c:pt idx="425">
                  <c:v>3.1875605220442419E-3</c:v>
                </c:pt>
                <c:pt idx="426">
                  <c:v>3.2920304956840928E-3</c:v>
                </c:pt>
                <c:pt idx="427">
                  <c:v>3.3999691469959754E-3</c:v>
                </c:pt>
                <c:pt idx="428">
                  <c:v>3.511493575340027E-3</c:v>
                </c:pt>
                <c:pt idx="429">
                  <c:v>3.626724918423968E-3</c:v>
                </c:pt>
                <c:pt idx="430">
                  <c:v>3.7457884954080378E-3</c:v>
                </c:pt>
                <c:pt idx="431">
                  <c:v>3.8688139552578095E-3</c:v>
                </c:pt>
                <c:pt idx="432">
                  <c:v>3.9959354305414436E-3</c:v>
                </c:pt>
                <c:pt idx="433">
                  <c:v>4.127291696884347E-3</c:v>
                </c:pt>
                <c:pt idx="434">
                  <c:v>4.2630263382939159E-3</c:v>
                </c:pt>
                <c:pt idx="435">
                  <c:v>4.4032879185822126E-3</c:v>
                </c:pt>
                <c:pt idx="436">
                  <c:v>4.5482301591212608E-3</c:v>
                </c:pt>
                <c:pt idx="437">
                  <c:v>4.698012123172007E-3</c:v>
                </c:pt>
                <c:pt idx="438">
                  <c:v>4.8527984070442136E-3</c:v>
                </c:pt>
                <c:pt idx="439">
                  <c:v>5.0127593383482863E-3</c:v>
                </c:pt>
                <c:pt idx="440">
                  <c:v>5.1780711816165562E-3</c:v>
                </c:pt>
                <c:pt idx="441">
                  <c:v>5.348916351575775E-3</c:v>
                </c:pt>
                <c:pt idx="442">
                  <c:v>5.5254836343738064E-3</c:v>
                </c:pt>
                <c:pt idx="443">
                  <c:v>5.7079684170628607E-3</c:v>
                </c:pt>
                <c:pt idx="444">
                  <c:v>5.8965729256683121E-3</c:v>
                </c:pt>
                <c:pt idx="445">
                  <c:v>6.0915064721729119E-3</c:v>
                </c:pt>
                <c:pt idx="446">
                  <c:v>6.2929857107675308E-3</c:v>
                </c:pt>
                <c:pt idx="447">
                  <c:v>6.5012349037323267E-3</c:v>
                </c:pt>
                <c:pt idx="448">
                  <c:v>6.7164861973225938E-3</c:v>
                </c:pt>
                <c:pt idx="449">
                  <c:v>6.9389799080562271E-3</c:v>
                </c:pt>
                <c:pt idx="450">
                  <c:v>7.1689648198116412E-3</c:v>
                </c:pt>
                <c:pt idx="451">
                  <c:v>7.4066984921592801E-3</c:v>
                </c:pt>
                <c:pt idx="452">
                  <c:v>7.6524475803738399E-3</c:v>
                </c:pt>
                <c:pt idx="453">
                  <c:v>7.9064881675880144E-3</c:v>
                </c:pt>
                <c:pt idx="454">
                  <c:v>8.1691061095670193E-3</c:v>
                </c:pt>
                <c:pt idx="455">
                  <c:v>8.4405973926065282E-3</c:v>
                </c:pt>
                <c:pt idx="456">
                  <c:v>8.7212685050747103E-3</c:v>
                </c:pt>
                <c:pt idx="457">
                  <c:v>9.0114368231382462E-3</c:v>
                </c:pt>
                <c:pt idx="458">
                  <c:v>9.3114310112415773E-3</c:v>
                </c:pt>
                <c:pt idx="459">
                  <c:v>9.6215914379245964E-3</c:v>
                </c:pt>
                <c:pt idx="460">
                  <c:v>9.942270607589794E-3</c:v>
                </c:pt>
                <c:pt idx="461">
                  <c:v>1.0273833608860127E-2</c:v>
                </c:pt>
                <c:pt idx="462">
                  <c:v>1.0616658580185281E-2</c:v>
                </c:pt>
                <c:pt idx="463">
                  <c:v>1.0971137193393753E-2</c:v>
                </c:pt>
                <c:pt idx="464">
                  <c:v>1.1337675155902852E-2</c:v>
                </c:pt>
                <c:pt idx="465">
                  <c:v>1.1716692732338814E-2</c:v>
                </c:pt>
                <c:pt idx="466">
                  <c:v>1.2108625286345103E-2</c:v>
                </c:pt>
                <c:pt idx="467">
                  <c:v>1.2513923843385061E-2</c:v>
                </c:pt>
                <c:pt idx="468">
                  <c:v>1.2933055675389734E-2</c:v>
                </c:pt>
                <c:pt idx="469">
                  <c:v>1.3366504908119629E-2</c:v>
                </c:pt>
                <c:pt idx="470">
                  <c:v>1.3814773152158087E-2</c:v>
                </c:pt>
                <c:pt idx="471">
                  <c:v>1.4278380158481836E-2</c:v>
                </c:pt>
                <c:pt idx="472">
                  <c:v>1.4757864499598993E-2</c:v>
                </c:pt>
                <c:pt idx="473">
                  <c:v>1.5253784277274786E-2</c:v>
                </c:pt>
                <c:pt idx="474">
                  <c:v>1.5766717857919079E-2</c:v>
                </c:pt>
                <c:pt idx="475">
                  <c:v>1.6297264636734532E-2</c:v>
                </c:pt>
                <c:pt idx="476">
                  <c:v>1.6846045831782137E-2</c:v>
                </c:pt>
                <c:pt idx="477">
                  <c:v>1.741370530916115E-2</c:v>
                </c:pt>
                <c:pt idx="478">
                  <c:v>1.8000910440534007E-2</c:v>
                </c:pt>
                <c:pt idx="479">
                  <c:v>1.860835299429827E-2</c:v>
                </c:pt>
                <c:pt idx="480">
                  <c:v>1.9236750061727495E-2</c:v>
                </c:pt>
                <c:pt idx="481">
                  <c:v>1.9886845019475682E-2</c:v>
                </c:pt>
                <c:pt idx="482">
                  <c:v>2.0559408529870229E-2</c:v>
                </c:pt>
                <c:pt idx="483">
                  <c:v>2.1255239580489294E-2</c:v>
                </c:pt>
                <c:pt idx="484">
                  <c:v>2.1975166564552073E-2</c:v>
                </c:pt>
                <c:pt idx="485">
                  <c:v>2.2720048403713423E-2</c:v>
                </c:pt>
                <c:pt idx="486">
                  <c:v>2.3490775714907496E-2</c:v>
                </c:pt>
                <c:pt idx="487">
                  <c:v>2.4288272022932652E-2</c:v>
                </c:pt>
                <c:pt idx="488">
                  <c:v>2.5113495020523572E-2</c:v>
                </c:pt>
                <c:pt idx="489">
                  <c:v>2.5967437877715032E-2</c:v>
                </c:pt>
                <c:pt idx="490">
                  <c:v>2.6851130602340862E-2</c:v>
                </c:pt>
                <c:pt idx="491">
                  <c:v>2.776564145357565E-2</c:v>
                </c:pt>
                <c:pt idx="492">
                  <c:v>2.8712078410463922E-2</c:v>
                </c:pt>
                <c:pt idx="493">
                  <c:v>2.9691590697432279E-2</c:v>
                </c:pt>
                <c:pt idx="494">
                  <c:v>3.070537036882269E-2</c:v>
                </c:pt>
                <c:pt idx="495">
                  <c:v>3.1754653954517195E-2</c:v>
                </c:pt>
                <c:pt idx="496">
                  <c:v>3.2840724168769854E-2</c:v>
                </c:pt>
                <c:pt idx="497">
                  <c:v>3.3964911684371268E-2</c:v>
                </c:pt>
                <c:pt idx="498">
                  <c:v>3.5128596974311338E-2</c:v>
                </c:pt>
                <c:pt idx="499">
                  <c:v>3.6333212223094755E-2</c:v>
                </c:pt>
                <c:pt idx="500">
                  <c:v>3.7580243309880836E-2</c:v>
                </c:pt>
                <c:pt idx="501">
                  <c:v>3.8871231865598051E-2</c:v>
                </c:pt>
                <c:pt idx="502">
                  <c:v>4.0207777406154888E-2</c:v>
                </c:pt>
                <c:pt idx="503">
                  <c:v>4.1591539543826557E-2</c:v>
                </c:pt>
                <c:pt idx="504">
                  <c:v>4.3024240278834058E-2</c:v>
                </c:pt>
                <c:pt idx="505">
                  <c:v>4.4507666373027471E-2</c:v>
                </c:pt>
                <c:pt idx="506">
                  <c:v>4.6043671807489771E-2</c:v>
                </c:pt>
                <c:pt idx="507">
                  <c:v>4.7634180325705058E-2</c:v>
                </c:pt>
                <c:pt idx="508">
                  <c:v>4.9281188063762943E-2</c:v>
                </c:pt>
                <c:pt idx="509">
                  <c:v>5.0986766268832959E-2</c:v>
                </c:pt>
                <c:pt idx="510">
                  <c:v>5.275306410685917E-2</c:v>
                </c:pt>
                <c:pt idx="511">
                  <c:v>5.4582311560095187E-2</c:v>
                </c:pt>
                <c:pt idx="512">
                  <c:v>5.647682241469091E-2</c:v>
                </c:pt>
                <c:pt idx="513">
                  <c:v>5.8438997338049678E-2</c:v>
                </c:pt>
                <c:pt idx="514">
                  <c:v>6.0471327045134596E-2</c:v>
                </c:pt>
                <c:pt idx="515">
                  <c:v>6.2576395552201486E-2</c:v>
                </c:pt>
                <c:pt idx="516">
                  <c:v>6.4756883515674102E-2</c:v>
                </c:pt>
                <c:pt idx="517">
                  <c:v>6.7015571652959072E-2</c:v>
                </c:pt>
                <c:pt idx="518">
                  <c:v>6.9355344240920769E-2</c:v>
                </c:pt>
                <c:pt idx="519">
                  <c:v>7.1779192686515683E-2</c:v>
                </c:pt>
                <c:pt idx="520">
                  <c:v>7.429021916263534E-2</c:v>
                </c:pt>
                <c:pt idx="521">
                  <c:v>7.6891640300558339E-2</c:v>
                </c:pt>
                <c:pt idx="522">
                  <c:v>7.9586790928487375E-2</c:v>
                </c:pt>
                <c:pt idx="523">
                  <c:v>8.2379127843444727E-2</c:v>
                </c:pt>
                <c:pt idx="524">
                  <c:v>8.5272233601247124E-2</c:v>
                </c:pt>
                <c:pt idx="525">
                  <c:v>8.8269820306366556E-2</c:v>
                </c:pt>
                <c:pt idx="526">
                  <c:v>9.1375733380115037E-2</c:v>
                </c:pt>
                <c:pt idx="527">
                  <c:v>9.4593955281738862E-2</c:v>
                </c:pt>
                <c:pt idx="528">
                  <c:v>9.7928609152607191E-2</c:v>
                </c:pt>
                <c:pt idx="529">
                  <c:v>0.10138396234860332</c:v>
                </c:pt>
                <c:pt idx="530">
                  <c:v>0.10496442982006546</c:v>
                </c:pt>
                <c:pt idx="531">
                  <c:v>0.1086745772920088</c:v>
                </c:pt>
                <c:pt idx="532">
                  <c:v>0.11251912418982926</c:v>
                </c:pt>
                <c:pt idx="533">
                  <c:v>0.11650294624709163</c:v>
                </c:pt>
                <c:pt idx="534">
                  <c:v>0.12063107772220494</c:v>
                </c:pt>
                <c:pt idx="535">
                  <c:v>0.12490871313965198</c:v>
                </c:pt>
                <c:pt idx="536">
                  <c:v>0.12934120845875879</c:v>
                </c:pt>
                <c:pt idx="537">
                  <c:v>0.13393408155860745</c:v>
                </c:pt>
                <c:pt idx="538">
                  <c:v>0.13869301191136618</c:v>
                </c:pt>
                <c:pt idx="539">
                  <c:v>0.14362383929783554</c:v>
                </c:pt>
                <c:pt idx="540">
                  <c:v>0.14873256139809468</c:v>
                </c:pt>
                <c:pt idx="541">
                  <c:v>0.15402533006655147</c:v>
                </c:pt>
                <c:pt idx="542">
                  <c:v>0.15950844607406522</c:v>
                </c:pt>
                <c:pt idx="543">
                  <c:v>0.16518835206996219</c:v>
                </c:pt>
                <c:pt idx="544">
                  <c:v>0.17107162348317501</c:v>
                </c:pt>
                <c:pt idx="545">
                  <c:v>0.17716495704424867</c:v>
                </c:pt>
                <c:pt idx="546">
                  <c:v>0.18347515656809849</c:v>
                </c:pt>
                <c:pt idx="547">
                  <c:v>0.19000911559097489</c:v>
                </c:pt>
                <c:pt idx="548">
                  <c:v>0.19677379640365722</c:v>
                </c:pt>
                <c:pt idx="549">
                  <c:v>0.20377620496637697</c:v>
                </c:pt>
                <c:pt idx="550">
                  <c:v>0.21102336112911915</c:v>
                </c:pt>
                <c:pt idx="551">
                  <c:v>0.21852226351379114</c:v>
                </c:pt>
                <c:pt idx="552">
                  <c:v>0.22627984834247628</c:v>
                </c:pt>
                <c:pt idx="553">
                  <c:v>0.23430294141904021</c:v>
                </c:pt>
                <c:pt idx="554">
                  <c:v>0.24259820239052227</c:v>
                </c:pt>
                <c:pt idx="555">
                  <c:v>0.25117206033133177</c:v>
                </c:pt>
                <c:pt idx="556">
                  <c:v>0.26003063960908207</c:v>
                </c:pt>
                <c:pt idx="557">
                  <c:v>0.26917967490874573</c:v>
                </c:pt>
                <c:pt idx="558">
                  <c:v>0.2786244142151803</c:v>
                </c:pt>
                <c:pt idx="559">
                  <c:v>0.28836950848805964</c:v>
                </c:pt>
                <c:pt idx="560">
                  <c:v>0.29841888671410333</c:v>
                </c:pt>
                <c:pt idx="561">
                  <c:v>0.3087756149977246</c:v>
                </c:pt>
                <c:pt idx="562">
                  <c:v>0.3194417383630514</c:v>
                </c:pt>
                <c:pt idx="563">
                  <c:v>0.33041810400107241</c:v>
                </c:pt>
                <c:pt idx="564">
                  <c:v>0.34170416482117483</c:v>
                </c:pt>
                <c:pt idx="565">
                  <c:v>0.35329776237594324</c:v>
                </c:pt>
                <c:pt idx="566">
                  <c:v>0.36519488854436344</c:v>
                </c:pt>
                <c:pt idx="567">
                  <c:v>0.37738942580754964</c:v>
                </c:pt>
                <c:pt idx="568">
                  <c:v>0.38987286656189513</c:v>
                </c:pt>
                <c:pt idx="569">
                  <c:v>0.40263401271843352</c:v>
                </c:pt>
                <c:pt idx="570">
                  <c:v>0.41565865786614475</c:v>
                </c:pt>
                <c:pt idx="571">
                  <c:v>0.42892925556144135</c:v>
                </c:pt>
                <c:pt idx="572">
                  <c:v>0.44242457887098857</c:v>
                </c:pt>
                <c:pt idx="573">
                  <c:v>0.45611937815537551</c:v>
                </c:pt>
                <c:pt idx="574">
                  <c:v>0.46998404623486778</c:v>
                </c:pt>
                <c:pt idx="575">
                  <c:v>0.48398430249878949</c:v>
                </c:pt>
                <c:pt idx="576">
                  <c:v>0.4980809101451637</c:v>
                </c:pt>
                <c:pt idx="577">
                  <c:v>0.51222944346059784</c:v>
                </c:pt>
                <c:pt idx="578">
                  <c:v>0.52638012470946105</c:v>
                </c:pt>
                <c:pt idx="579">
                  <c:v>0.54047775256994168</c:v>
                </c:pt>
                <c:pt idx="580">
                  <c:v>0.55446174583835406</c:v>
                </c:pt>
                <c:pt idx="581">
                  <c:v>0.56826632696382195</c:v>
                </c:pt>
                <c:pt idx="582">
                  <c:v>0.58182086946621037</c:v>
                </c:pt>
                <c:pt idx="583">
                  <c:v>0.59505043100565203</c:v>
                </c:pt>
                <c:pt idx="584">
                  <c:v>0.60787648941675965</c:v>
                </c:pt>
                <c:pt idx="585">
                  <c:v>0.62021789209483402</c:v>
                </c:pt>
                <c:pt idx="586">
                  <c:v>0.63199201960090601</c:v>
                </c:pt>
                <c:pt idx="587">
                  <c:v>0.6431161523736304</c:v>
                </c:pt>
                <c:pt idx="588">
                  <c:v>0.65350901547090245</c:v>
                </c:pt>
                <c:pt idx="589">
                  <c:v>0.66309246116624554</c:v>
                </c:pt>
                <c:pt idx="590">
                  <c:v>0.6717932342240488</c:v>
                </c:pt>
                <c:pt idx="591">
                  <c:v>0.6795447513054057</c:v>
                </c:pt>
                <c:pt idx="592">
                  <c:v>0.68628881589337565</c:v>
                </c:pt>
                <c:pt idx="593">
                  <c:v>0.6919771849817129</c:v>
                </c:pt>
                <c:pt idx="594">
                  <c:v>0.69657290481663914</c:v>
                </c:pt>
                <c:pt idx="595">
                  <c:v>0.70005134089392285</c:v>
                </c:pt>
                <c:pt idx="596">
                  <c:v>0.70240084207755948</c:v>
                </c:pt>
                <c:pt idx="597">
                  <c:v>0.70362299913171134</c:v>
                </c:pt>
                <c:pt idx="598">
                  <c:v>0.7037324823492167</c:v>
                </c:pt>
                <c:pt idx="599">
                  <c:v>0.7027564689391933</c:v>
                </c:pt>
                <c:pt idx="600">
                  <c:v>0.70073369577966627</c:v>
                </c:pt>
                <c:pt idx="601">
                  <c:v>0.69771319457139269</c:v>
                </c:pt>
                <c:pt idx="602">
                  <c:v>0.69375278237704652</c:v>
                </c:pt>
                <c:pt idx="603">
                  <c:v>0.68891738979609018</c:v>
                </c:pt>
                <c:pt idx="604">
                  <c:v>0.68327731129351577</c:v>
                </c:pt>
                <c:pt idx="605">
                  <c:v>0.6769064579933658</c:v>
                </c:pt>
                <c:pt idx="606">
                  <c:v>0.66988068375351861</c:v>
                </c:pt>
                <c:pt idx="607">
                  <c:v>0.66227624215469871</c:v>
                </c:pt>
                <c:pt idx="608">
                  <c:v>0.65416841689623861</c:v>
                </c:pt>
                <c:pt idx="609">
                  <c:v>0.64563035261660928</c:v>
                </c:pt>
                <c:pt idx="610">
                  <c:v>0.6367320986841889</c:v>
                </c:pt>
                <c:pt idx="611">
                  <c:v>0.62753986598688605</c:v>
                </c:pt>
                <c:pt idx="612">
                  <c:v>0.61811548673906602</c:v>
                </c:pt>
                <c:pt idx="613">
                  <c:v>0.60851606000816827</c:v>
                </c:pt>
                <c:pt idx="614">
                  <c:v>0.5987937609404238</c:v>
                </c:pt>
                <c:pt idx="615">
                  <c:v>0.5889957892353066</c:v>
                </c:pt>
                <c:pt idx="616">
                  <c:v>0.57916443187004096</c:v>
                </c:pt>
                <c:pt idx="617">
                  <c:v>0.56933721595833564</c:v>
                </c:pt>
                <c:pt idx="618">
                  <c:v>0.55954712950659879</c:v>
                </c:pt>
                <c:pt idx="619">
                  <c:v>0.54982289032225751</c:v>
                </c:pt>
                <c:pt idx="620">
                  <c:v>0.54018924611678676</c:v>
                </c:pt>
                <c:pt idx="621">
                  <c:v>0.53066729168883064</c:v>
                </c:pt>
                <c:pt idx="622">
                  <c:v>0.52127479179798542</c:v>
                </c:pt>
                <c:pt idx="623">
                  <c:v>0.51202650083585632</c:v>
                </c:pt>
                <c:pt idx="624">
                  <c:v>0.5029344726049535</c:v>
                </c:pt>
                <c:pt idx="625">
                  <c:v>0.49400835540273857</c:v>
                </c:pt>
                <c:pt idx="626">
                  <c:v>0.48525566917883856</c:v>
                </c:pt>
                <c:pt idx="627">
                  <c:v>0.47668206280706626</c:v>
                </c:pt>
                <c:pt idx="628">
                  <c:v>0.46829155051970328</c:v>
                </c:pt>
                <c:pt idx="629">
                  <c:v>0.46008672732384975</c:v>
                </c:pt>
                <c:pt idx="630">
                  <c:v>0.45206896379395917</c:v>
                </c:pt>
                <c:pt idx="631">
                  <c:v>0.44423858104524921</c:v>
                </c:pt>
                <c:pt idx="632">
                  <c:v>0.43659500697061676</c:v>
                </c:pt>
                <c:pt idx="633">
                  <c:v>0.42913691499685908</c:v>
                </c:pt>
                <c:pt idx="634">
                  <c:v>0.42186234670796285</c:v>
                </c:pt>
                <c:pt idx="635">
                  <c:v>0.41476881971400248</c:v>
                </c:pt>
                <c:pt idx="636">
                  <c:v>0.40785342212994202</c:v>
                </c:pt>
                <c:pt idx="637">
                  <c:v>0.40111289498270147</c:v>
                </c:pt>
                <c:pt idx="638">
                  <c:v>0.39454370379735298</c:v>
                </c:pt>
                <c:pt idx="639">
                  <c:v>0.38814210053249754</c:v>
                </c:pt>
                <c:pt idx="640">
                  <c:v>0.38190417694672035</c:v>
                </c:pt>
                <c:pt idx="641">
                  <c:v>0.37582591038713026</c:v>
                </c:pt>
                <c:pt idx="642">
                  <c:v>0.36990320290062767</c:v>
                </c:pt>
                <c:pt idx="643">
                  <c:v>0.36413191448101578</c:v>
                </c:pt>
                <c:pt idx="644">
                  <c:v>0.35850789118191517</c:v>
                </c:pt>
                <c:pt idx="645">
                  <c:v>0.35302698874760891</c:v>
                </c:pt>
                <c:pt idx="646">
                  <c:v>0.34768509234195571</c:v>
                </c:pt>
                <c:pt idx="647">
                  <c:v>0.34247813288956241</c:v>
                </c:pt>
                <c:pt idx="648">
                  <c:v>0.33740210048345576</c:v>
                </c:pt>
                <c:pt idx="649">
                  <c:v>0.33245305525938967</c:v>
                </c:pt>
                <c:pt idx="650">
                  <c:v>0.32762713608829752</c:v>
                </c:pt>
                <c:pt idx="651">
                  <c:v>0.3229205673949922</c:v>
                </c:pt>
                <c:pt idx="652">
                  <c:v>0.31832966437254306</c:v>
                </c:pt>
                <c:pt idx="653">
                  <c:v>0.31385083682747195</c:v>
                </c:pt>
                <c:pt idx="654">
                  <c:v>0.30948059186059079</c:v>
                </c:pt>
                <c:pt idx="655">
                  <c:v>0.30521553556156339</c:v>
                </c:pt>
                <c:pt idx="656">
                  <c:v>0.30105237387174472</c:v>
                </c:pt>
                <c:pt idx="657">
                  <c:v>0.29698791274919856</c:v>
                </c:pt>
                <c:pt idx="658">
                  <c:v>0.2930190577516894</c:v>
                </c:pt>
                <c:pt idx="659">
                  <c:v>0.28914281313761114</c:v>
                </c:pt>
                <c:pt idx="660">
                  <c:v>0.28535628057098372</c:v>
                </c:pt>
                <c:pt idx="661">
                  <c:v>0.28165665750458052</c:v>
                </c:pt>
                <c:pt idx="662">
                  <c:v>0.27804123530474728</c:v>
                </c:pt>
                <c:pt idx="663">
                  <c:v>0.27450739717231926</c:v>
                </c:pt>
                <c:pt idx="664">
                  <c:v>0.27105261590611845</c:v>
                </c:pt>
                <c:pt idx="665">
                  <c:v>0.2676744515485977</c:v>
                </c:pt>
                <c:pt idx="666">
                  <c:v>0.26437054894723927</c:v>
                </c:pt>
                <c:pt idx="667">
                  <c:v>0.26113863526013281</c:v>
                </c:pt>
                <c:pt idx="668">
                  <c:v>0.25797651742968786</c:v>
                </c:pt>
                <c:pt idx="669">
                  <c:v>0.25488207964456933</c:v>
                </c:pt>
                <c:pt idx="670">
                  <c:v>0.25185328080661307</c:v>
                </c:pt>
                <c:pt idx="671">
                  <c:v>0.24888815201660749</c:v>
                </c:pt>
                <c:pt idx="672">
                  <c:v>0.24598479409035809</c:v>
                </c:pt>
                <c:pt idx="673">
                  <c:v>0.24314137511433268</c:v>
                </c:pt>
                <c:pt idx="674">
                  <c:v>0.24035612804836898</c:v>
                </c:pt>
                <c:pt idx="675">
                  <c:v>0.23762734838136984</c:v>
                </c:pt>
                <c:pt idx="676">
                  <c:v>0.23495339184459146</c:v>
                </c:pt>
                <c:pt idx="677">
                  <c:v>0.23233267218599063</c:v>
                </c:pt>
                <c:pt idx="678">
                  <c:v>0.22976365900815526</c:v>
                </c:pt>
                <c:pt idx="679">
                  <c:v>0.2272448756715145</c:v>
                </c:pt>
                <c:pt idx="680">
                  <c:v>0.22477489726385586</c:v>
                </c:pt>
                <c:pt idx="681">
                  <c:v>0.2223523486365957</c:v>
                </c:pt>
                <c:pt idx="682">
                  <c:v>0.21997590250777921</c:v>
                </c:pt>
                <c:pt idx="683">
                  <c:v>0.21764427763137681</c:v>
                </c:pt>
                <c:pt idx="684">
                  <c:v>0.21535623703213538</c:v>
                </c:pt>
                <c:pt idx="685">
                  <c:v>0.21311058630496058</c:v>
                </c:pt>
                <c:pt idx="686">
                  <c:v>0.21090617197760217</c:v>
                </c:pt>
                <c:pt idx="687">
                  <c:v>0.20874187993523935</c:v>
                </c:pt>
                <c:pt idx="688">
                  <c:v>0.20661663390543369</c:v>
                </c:pt>
                <c:pt idx="689">
                  <c:v>0.20452939400181228</c:v>
                </c:pt>
                <c:pt idx="690">
                  <c:v>0.20247915532477681</c:v>
                </c:pt>
                <c:pt idx="691">
                  <c:v>0.20046494661747555</c:v>
                </c:pt>
                <c:pt idx="692">
                  <c:v>0.1984858289752548</c:v>
                </c:pt>
                <c:pt idx="693">
                  <c:v>0.19654089460678137</c:v>
                </c:pt>
                <c:pt idx="694">
                  <c:v>0.19462926564503388</c:v>
                </c:pt>
                <c:pt idx="695">
                  <c:v>0.19275009300636675</c:v>
                </c:pt>
                <c:pt idx="696">
                  <c:v>0.19090255529587602</c:v>
                </c:pt>
                <c:pt idx="697">
                  <c:v>0.18908585775731299</c:v>
                </c:pt>
                <c:pt idx="698">
                  <c:v>0.18729923126583731</c:v>
                </c:pt>
                <c:pt idx="699">
                  <c:v>0.18554193136193095</c:v>
                </c:pt>
                <c:pt idx="700">
                  <c:v>0.18381323732483812</c:v>
                </c:pt>
                <c:pt idx="701">
                  <c:v>0.18211245128394379</c:v>
                </c:pt>
                <c:pt idx="702">
                  <c:v>0.18043889736654661</c:v>
                </c:pt>
                <c:pt idx="703">
                  <c:v>0.17879192088053408</c:v>
                </c:pt>
                <c:pt idx="704">
                  <c:v>0.17717088753051438</c:v>
                </c:pt>
                <c:pt idx="705">
                  <c:v>0.17557518266600897</c:v>
                </c:pt>
                <c:pt idx="706">
                  <c:v>0.17400421056036458</c:v>
                </c:pt>
                <c:pt idx="707">
                  <c:v>0.17245739371908489</c:v>
                </c:pt>
                <c:pt idx="708">
                  <c:v>0.1709341722163385</c:v>
                </c:pt>
                <c:pt idx="709">
                  <c:v>0.169434003058443</c:v>
                </c:pt>
                <c:pt idx="710">
                  <c:v>0.16795635957317762</c:v>
                </c:pt>
                <c:pt idx="711">
                  <c:v>0.1665007308238147</c:v>
                </c:pt>
                <c:pt idx="712">
                  <c:v>0.16506662104681569</c:v>
                </c:pt>
                <c:pt idx="713">
                  <c:v>0.16365354911217372</c:v>
                </c:pt>
                <c:pt idx="714">
                  <c:v>0.16226104800542951</c:v>
                </c:pt>
                <c:pt idx="715">
                  <c:v>0.16088866433042975</c:v>
                </c:pt>
                <c:pt idx="716">
                  <c:v>0.15953595783193564</c:v>
                </c:pt>
                <c:pt idx="717">
                  <c:v>0.1582025009372276</c:v>
                </c:pt>
                <c:pt idx="718">
                  <c:v>0.15688787831588949</c:v>
                </c:pt>
                <c:pt idx="719">
                  <c:v>0.1555916864569922</c:v>
                </c:pt>
                <c:pt idx="720">
                  <c:v>0.15431353326292865</c:v>
                </c:pt>
                <c:pt idx="721">
                  <c:v>0.15305303765918704</c:v>
                </c:pt>
                <c:pt idx="722">
                  <c:v>0.15180982921937969</c:v>
                </c:pt>
                <c:pt idx="723">
                  <c:v>0.15058354780487557</c:v>
                </c:pt>
                <c:pt idx="724">
                  <c:v>0.14937384321841243</c:v>
                </c:pt>
                <c:pt idx="725">
                  <c:v>0.14818037487109556</c:v>
                </c:pt>
                <c:pt idx="726">
                  <c:v>0.14700281146221103</c:v>
                </c:pt>
                <c:pt idx="727">
                  <c:v>0.14584083067131298</c:v>
                </c:pt>
                <c:pt idx="728">
                  <c:v>0.14469411886206404</c:v>
                </c:pt>
                <c:pt idx="729">
                  <c:v>0.14356237079733394</c:v>
                </c:pt>
                <c:pt idx="730">
                  <c:v>0.14244528936508211</c:v>
                </c:pt>
                <c:pt idx="731">
                  <c:v>0.14134258531457228</c:v>
                </c:pt>
                <c:pt idx="732">
                  <c:v>0.14025397700248626</c:v>
                </c:pt>
                <c:pt idx="733">
                  <c:v>0.13917919014852476</c:v>
                </c:pt>
                <c:pt idx="734">
                  <c:v>0.13811795760010001</c:v>
                </c:pt>
                <c:pt idx="735">
                  <c:v>0.13707001910574371</c:v>
                </c:pt>
                <c:pt idx="736">
                  <c:v>0.13603512109687058</c:v>
                </c:pt>
                <c:pt idx="737">
                  <c:v>0.13501301647755298</c:v>
                </c:pt>
                <c:pt idx="738">
                  <c:v>0.13400346442197739</c:v>
                </c:pt>
                <c:pt idx="739">
                  <c:v>0.13300623017927057</c:v>
                </c:pt>
                <c:pt idx="740">
                  <c:v>0.13202108488539244</c:v>
                </c:pt>
                <c:pt idx="741">
                  <c:v>0.13104780538181129</c:v>
                </c:pt>
                <c:pt idx="742">
                  <c:v>0.13008617404068462</c:v>
                </c:pt>
                <c:pt idx="743">
                  <c:v>0.12913597859628589</c:v>
                </c:pt>
                <c:pt idx="744">
                  <c:v>0.12819701198242395</c:v>
                </c:pt>
                <c:pt idx="745">
                  <c:v>0.12726907217561709</c:v>
                </c:pt>
                <c:pt idx="746">
                  <c:v>0.12635196204379193</c:v>
                </c:pt>
                <c:pt idx="747">
                  <c:v>0.12544548920028761</c:v>
                </c:pt>
                <c:pt idx="748">
                  <c:v>0.1245494658629559</c:v>
                </c:pt>
                <c:pt idx="749">
                  <c:v>0.12366370871815605</c:v>
                </c:pt>
                <c:pt idx="750">
                  <c:v>0.1227880387894528</c:v>
                </c:pt>
                <c:pt idx="751">
                  <c:v>0.1219222813108342</c:v>
                </c:pt>
                <c:pt idx="752">
                  <c:v>0.1210662656042711</c:v>
                </c:pt>
                <c:pt idx="753">
                  <c:v>0.12021982496145396</c:v>
                </c:pt>
                <c:pt idx="754">
                  <c:v>0.11938279652954192</c:v>
                </c:pt>
                <c:pt idx="755">
                  <c:v>0.1185550212007716</c:v>
                </c:pt>
                <c:pt idx="756">
                  <c:v>0.11773634350577841</c:v>
                </c:pt>
                <c:pt idx="757">
                  <c:v>0.11692661151048761</c:v>
                </c:pt>
                <c:pt idx="758">
                  <c:v>0.11612567671643981</c:v>
                </c:pt>
                <c:pt idx="759">
                  <c:v>0.1153333939644216</c:v>
                </c:pt>
                <c:pt idx="760">
                  <c:v>0.11454962134127668</c:v>
                </c:pt>
                <c:pt idx="761">
                  <c:v>0.11377422008977754</c:v>
                </c:pt>
                <c:pt idx="762">
                  <c:v>0.11300705452144422</c:v>
                </c:pt>
                <c:pt idx="763">
                  <c:v>0.11224799193220017</c:v>
                </c:pt>
                <c:pt idx="764">
                  <c:v>0.11149690252075996</c:v>
                </c:pt>
                <c:pt idx="765">
                  <c:v>0.11075365930964885</c:v>
                </c:pt>
                <c:pt idx="766">
                  <c:v>0.11001813806875614</c:v>
                </c:pt>
                <c:pt idx="767">
                  <c:v>0.10929021724133132</c:v>
                </c:pt>
                <c:pt idx="768">
                  <c:v>0.10856977787233311</c:v>
                </c:pt>
                <c:pt idx="769">
                  <c:v>0.10785670353904581</c:v>
                </c:pt>
                <c:pt idx="770">
                  <c:v>0.10715088028388153</c:v>
                </c:pt>
                <c:pt idx="771">
                  <c:v>0.10645219654929063</c:v>
                </c:pt>
                <c:pt idx="772">
                  <c:v>0.10576054311470237</c:v>
                </c:pt>
                <c:pt idx="773">
                  <c:v>0.10507581303542607</c:v>
                </c:pt>
                <c:pt idx="774">
                  <c:v>0.10439790158344164</c:v>
                </c:pt>
                <c:pt idx="775">
                  <c:v>0.10372670619001306</c:v>
                </c:pt>
                <c:pt idx="776">
                  <c:v>0.10306212639006043</c:v>
                </c:pt>
                <c:pt idx="777">
                  <c:v>0.10240406376822962</c:v>
                </c:pt>
                <c:pt idx="778">
                  <c:v>0.10175242190659933</c:v>
                </c:pt>
                <c:pt idx="779">
                  <c:v>0.10110710633396941</c:v>
                </c:pt>
                <c:pt idx="780">
                  <c:v>0.10046802447667491</c:v>
                </c:pt>
                <c:pt idx="781">
                  <c:v>9.983508561087423E-2</c:v>
                </c:pt>
                <c:pt idx="782">
                  <c:v>9.9208200816260042E-2</c:v>
                </c:pt>
                <c:pt idx="783">
                  <c:v>9.858728293114441E-2</c:v>
                </c:pt>
                <c:pt idx="784">
                  <c:v>9.7972246508871874E-2</c:v>
                </c:pt>
                <c:pt idx="785">
                  <c:v>9.7363007775514598E-2</c:v>
                </c:pt>
                <c:pt idx="786">
                  <c:v>9.6759484588807232E-2</c:v>
                </c:pt>
                <c:pt idx="787">
                  <c:v>9.6161596398279273E-2</c:v>
                </c:pt>
                <c:pt idx="788">
                  <c:v>9.5569264206544796E-2</c:v>
                </c:pt>
                <c:pt idx="789">
                  <c:v>9.4982410531711234E-2</c:v>
                </c:pt>
                <c:pt idx="790">
                  <c:v>9.4400959370870008E-2</c:v>
                </c:pt>
                <c:pt idx="791">
                  <c:v>9.3824836164633232E-2</c:v>
                </c:pt>
                <c:pt idx="792">
                  <c:v>9.3253967762681744E-2</c:v>
                </c:pt>
                <c:pt idx="793">
                  <c:v>9.2688282390291879E-2</c:v>
                </c:pt>
                <c:pt idx="794">
                  <c:v>9.212770961580849E-2</c:v>
                </c:pt>
                <c:pt idx="795">
                  <c:v>9.1572180319034011E-2</c:v>
                </c:pt>
                <c:pt idx="796">
                  <c:v>9.1021626660502952E-2</c:v>
                </c:pt>
                <c:pt idx="797">
                  <c:v>9.0475982051614695E-2</c:v>
                </c:pt>
                <c:pt idx="798">
                  <c:v>8.9935181125595801E-2</c:v>
                </c:pt>
                <c:pt idx="799">
                  <c:v>8.9399159709265208E-2</c:v>
                </c:pt>
                <c:pt idx="800">
                  <c:v>8.8867854795578405E-2</c:v>
                </c:pt>
                <c:pt idx="801">
                  <c:v>8.8341204516923746E-2</c:v>
                </c:pt>
                <c:pt idx="802">
                  <c:v>8.7819148119148649E-2</c:v>
                </c:pt>
                <c:pt idx="803">
                  <c:v>8.7301625936291691E-2</c:v>
                </c:pt>
                <c:pt idx="804">
                  <c:v>8.6788579365999652E-2</c:v>
                </c:pt>
                <c:pt idx="805">
                  <c:v>8.6279950845606662E-2</c:v>
                </c:pt>
                <c:pt idx="806">
                  <c:v>8.5775683828856308E-2</c:v>
                </c:pt>
                <c:pt idx="807">
                  <c:v>8.5275722763245673E-2</c:v>
                </c:pt>
                <c:pt idx="808">
                  <c:v>8.4780013067972865E-2</c:v>
                </c:pt>
                <c:pt idx="809">
                  <c:v>8.4288501112469078E-2</c:v>
                </c:pt>
                <c:pt idx="810">
                  <c:v>8.3801134195497493E-2</c:v>
                </c:pt>
                <c:pt idx="811">
                  <c:v>8.3317860524801737E-2</c:v>
                </c:pt>
                <c:pt idx="812">
                  <c:v>8.2838629197287031E-2</c:v>
                </c:pt>
                <c:pt idx="813">
                  <c:v>8.2363390179718415E-2</c:v>
                </c:pt>
                <c:pt idx="814">
                  <c:v>8.1892094289919781E-2</c:v>
                </c:pt>
                <c:pt idx="815">
                  <c:v>8.1424693178459351E-2</c:v>
                </c:pt>
                <c:pt idx="816">
                  <c:v>8.0961139310806382E-2</c:v>
                </c:pt>
                <c:pt idx="817">
                  <c:v>8.0501385949946228E-2</c:v>
                </c:pt>
                <c:pt idx="818">
                  <c:v>8.0045387139438456E-2</c:v>
                </c:pt>
                <c:pt idx="819">
                  <c:v>7.9593097686906783E-2</c:v>
                </c:pt>
                <c:pt idx="820">
                  <c:v>7.9144473147946662E-2</c:v>
                </c:pt>
                <c:pt idx="821">
                  <c:v>7.8699469810439293E-2</c:v>
                </c:pt>
                <c:pt idx="822">
                  <c:v>7.8258044679259384E-2</c:v>
                </c:pt>
                <c:pt idx="823">
                  <c:v>7.7820155461366058E-2</c:v>
                </c:pt>
                <c:pt idx="824">
                  <c:v>7.7385760551265129E-2</c:v>
                </c:pt>
                <c:pt idx="825">
                  <c:v>7.6954819016832113E-2</c:v>
                </c:pt>
                <c:pt idx="826">
                  <c:v>7.6527290585486366E-2</c:v>
                </c:pt>
                <c:pt idx="827">
                  <c:v>7.6103135630705115E-2</c:v>
                </c:pt>
                <c:pt idx="828">
                  <c:v>7.5682315158868557E-2</c:v>
                </c:pt>
                <c:pt idx="829">
                  <c:v>7.5264790796426506E-2</c:v>
                </c:pt>
                <c:pt idx="830">
                  <c:v>7.4850524777377012E-2</c:v>
                </c:pt>
                <c:pt idx="831">
                  <c:v>7.4439479931048769E-2</c:v>
                </c:pt>
                <c:pt idx="832">
                  <c:v>7.4031619670178461E-2</c:v>
                </c:pt>
                <c:pt idx="833">
                  <c:v>7.3626907979274778E-2</c:v>
                </c:pt>
                <c:pt idx="834">
                  <c:v>7.3225309403261038E-2</c:v>
                </c:pt>
                <c:pt idx="835">
                  <c:v>7.2826789036389297E-2</c:v>
                </c:pt>
                <c:pt idx="836">
                  <c:v>7.2431312511417434E-2</c:v>
                </c:pt>
                <c:pt idx="837">
                  <c:v>7.203884598904281E-2</c:v>
                </c:pt>
                <c:pt idx="838">
                  <c:v>7.1649356147584969E-2</c:v>
                </c:pt>
                <c:pt idx="839">
                  <c:v>7.1262810172910904E-2</c:v>
                </c:pt>
                <c:pt idx="840">
                  <c:v>7.0879175748596007E-2</c:v>
                </c:pt>
                <c:pt idx="841">
                  <c:v>7.0498421046314486E-2</c:v>
                </c:pt>
                <c:pt idx="842">
                  <c:v>7.0120514716452795E-2</c:v>
                </c:pt>
                <c:pt idx="843">
                  <c:v>6.9745425878940545E-2</c:v>
                </c:pt>
                <c:pt idx="844">
                  <c:v>6.9373124114292514E-2</c:v>
                </c:pt>
                <c:pt idx="845">
                  <c:v>6.9003579454856315E-2</c:v>
                </c:pt>
                <c:pt idx="846">
                  <c:v>6.8636762376260638E-2</c:v>
                </c:pt>
                <c:pt idx="847">
                  <c:v>6.8272643789057799E-2</c:v>
                </c:pt>
                <c:pt idx="848">
                  <c:v>6.7911195030556717E-2</c:v>
                </c:pt>
                <c:pt idx="849">
                  <c:v>6.7552387856839868E-2</c:v>
                </c:pt>
                <c:pt idx="850">
                  <c:v>6.7196194434960818E-2</c:v>
                </c:pt>
                <c:pt idx="851">
                  <c:v>6.6842587335316436E-2</c:v>
                </c:pt>
                <c:pt idx="852">
                  <c:v>6.6491539524189971E-2</c:v>
                </c:pt>
                <c:pt idx="853">
                  <c:v>6.6143024356460176E-2</c:v>
                </c:pt>
                <c:pt idx="854">
                  <c:v>6.5797015568472311E-2</c:v>
                </c:pt>
                <c:pt idx="855">
                  <c:v>6.5453487271066965E-2</c:v>
                </c:pt>
                <c:pt idx="856">
                  <c:v>6.5112413942762307E-2</c:v>
                </c:pt>
                <c:pt idx="857">
                  <c:v>6.4773770423086144E-2</c:v>
                </c:pt>
                <c:pt idx="858">
                  <c:v>6.4437531906053891E-2</c:v>
                </c:pt>
                <c:pt idx="859">
                  <c:v>6.4103673933788657E-2</c:v>
                </c:pt>
                <c:pt idx="860">
                  <c:v>6.3772172390279852E-2</c:v>
                </c:pt>
                <c:pt idx="861">
                  <c:v>6.3443003495276998E-2</c:v>
                </c:pt>
                <c:pt idx="862">
                  <c:v>6.3116143798315011E-2</c:v>
                </c:pt>
                <c:pt idx="863">
                  <c:v>6.2791570172867905E-2</c:v>
                </c:pt>
                <c:pt idx="864">
                  <c:v>6.2469259810627883E-2</c:v>
                </c:pt>
                <c:pt idx="865">
                  <c:v>6.2149190215906029E-2</c:v>
                </c:pt>
                <c:pt idx="866">
                  <c:v>6.1831339200152304E-2</c:v>
                </c:pt>
                <c:pt idx="867">
                  <c:v>6.1515684876591648E-2</c:v>
                </c:pt>
                <c:pt idx="868">
                  <c:v>6.1202205654972974E-2</c:v>
                </c:pt>
                <c:pt idx="869">
                  <c:v>6.0890880236428822E-2</c:v>
                </c:pt>
                <c:pt idx="870">
                  <c:v>6.0581687608442743E-2</c:v>
                </c:pt>
                <c:pt idx="871">
                  <c:v>6.0274607039921581E-2</c:v>
                </c:pt>
                <c:pt idx="872">
                  <c:v>5.9969618076370503E-2</c:v>
                </c:pt>
                <c:pt idx="873">
                  <c:v>5.9666700535167823E-2</c:v>
                </c:pt>
                <c:pt idx="874">
                  <c:v>5.9365834500937707E-2</c:v>
                </c:pt>
                <c:pt idx="875">
                  <c:v>5.9067000321017984E-2</c:v>
                </c:pt>
                <c:pt idx="876">
                  <c:v>5.8770178601021003E-2</c:v>
                </c:pt>
                <c:pt idx="877">
                  <c:v>5.847535020048527E-2</c:v>
                </c:pt>
                <c:pt idx="878">
                  <c:v>5.8182496228615654E-2</c:v>
                </c:pt>
                <c:pt idx="879">
                  <c:v>5.7891598040110168E-2</c:v>
                </c:pt>
                <c:pt idx="880">
                  <c:v>5.7602637231071001E-2</c:v>
                </c:pt>
                <c:pt idx="881">
                  <c:v>5.7315595634998377E-2</c:v>
                </c:pt>
                <c:pt idx="882">
                  <c:v>5.7030455318864463E-2</c:v>
                </c:pt>
                <c:pt idx="883">
                  <c:v>5.6747198579266356E-2</c:v>
                </c:pt>
                <c:pt idx="884">
                  <c:v>5.6465807938655556E-2</c:v>
                </c:pt>
                <c:pt idx="885">
                  <c:v>5.618626614164255E-2</c:v>
                </c:pt>
                <c:pt idx="886">
                  <c:v>5.5908556151374793E-2</c:v>
                </c:pt>
                <c:pt idx="887">
                  <c:v>5.5632661145985897E-2</c:v>
                </c:pt>
                <c:pt idx="888">
                  <c:v>5.5358564515115283E-2</c:v>
                </c:pt>
                <c:pt idx="889">
                  <c:v>5.5086249856495538E-2</c:v>
                </c:pt>
                <c:pt idx="890">
                  <c:v>5.4815700972607066E-2</c:v>
                </c:pt>
                <c:pt idx="891">
                  <c:v>5.4546901867397642E-2</c:v>
                </c:pt>
                <c:pt idx="892">
                  <c:v>5.4279836743065725E-2</c:v>
                </c:pt>
                <c:pt idx="893">
                  <c:v>5.4014489996906223E-2</c:v>
                </c:pt>
                <c:pt idx="894">
                  <c:v>5.3750846218216963E-2</c:v>
                </c:pt>
                <c:pt idx="895">
                  <c:v>5.3488890185264919E-2</c:v>
                </c:pt>
                <c:pt idx="896">
                  <c:v>5.322860686231029E-2</c:v>
                </c:pt>
                <c:pt idx="897">
                  <c:v>5.2969981396687675E-2</c:v>
                </c:pt>
                <c:pt idx="898">
                  <c:v>5.2712999115942828E-2</c:v>
                </c:pt>
                <c:pt idx="899">
                  <c:v>5.2457645525023786E-2</c:v>
                </c:pt>
                <c:pt idx="900">
                  <c:v>5.2203906303525047E-2</c:v>
                </c:pt>
                <c:pt idx="901">
                  <c:v>5.1951767302983773E-2</c:v>
                </c:pt>
                <c:pt idx="902">
                  <c:v>5.1701214544227041E-2</c:v>
                </c:pt>
                <c:pt idx="903">
                  <c:v>5.145223421476839E-2</c:v>
                </c:pt>
                <c:pt idx="904">
                  <c:v>5.1204812666253513E-2</c:v>
                </c:pt>
                <c:pt idx="905">
                  <c:v>5.0958936411953044E-2</c:v>
                </c:pt>
                <c:pt idx="906">
                  <c:v>5.0714592124302148E-2</c:v>
                </c:pt>
                <c:pt idx="907">
                  <c:v>5.0471766632485635E-2</c:v>
                </c:pt>
                <c:pt idx="908">
                  <c:v>5.0230446920067527E-2</c:v>
                </c:pt>
                <c:pt idx="909">
                  <c:v>4.9990620122664177E-2</c:v>
                </c:pt>
                <c:pt idx="910">
                  <c:v>4.9752273525660196E-2</c:v>
                </c:pt>
                <c:pt idx="911">
                  <c:v>4.9515394561965818E-2</c:v>
                </c:pt>
                <c:pt idx="912">
                  <c:v>4.9279970809815443E-2</c:v>
                </c:pt>
                <c:pt idx="913">
                  <c:v>4.904598999060595E-2</c:v>
                </c:pt>
                <c:pt idx="914">
                  <c:v>4.8813439966774029E-2</c:v>
                </c:pt>
                <c:pt idx="915">
                  <c:v>4.8582308739712102E-2</c:v>
                </c:pt>
                <c:pt idx="916">
                  <c:v>4.8352584447721426E-2</c:v>
                </c:pt>
                <c:pt idx="917">
                  <c:v>4.8124255364002069E-2</c:v>
                </c:pt>
                <c:pt idx="918">
                  <c:v>4.7897309894678726E-2</c:v>
                </c:pt>
                <c:pt idx="919">
                  <c:v>4.767173657686169E-2</c:v>
                </c:pt>
                <c:pt idx="920">
                  <c:v>4.7447524076742478E-2</c:v>
                </c:pt>
                <c:pt idx="921">
                  <c:v>4.7224661187722651E-2</c:v>
                </c:pt>
                <c:pt idx="922">
                  <c:v>4.7003136828576299E-2</c:v>
                </c:pt>
                <c:pt idx="923">
                  <c:v>4.6782940041644523E-2</c:v>
                </c:pt>
                <c:pt idx="924">
                  <c:v>4.656405999106146E-2</c:v>
                </c:pt>
                <c:pt idx="925">
                  <c:v>4.6346485961011631E-2</c:v>
                </c:pt>
                <c:pt idx="926">
                  <c:v>4.6130207354017572E-2</c:v>
                </c:pt>
                <c:pt idx="927">
                  <c:v>4.5915213689257078E-2</c:v>
                </c:pt>
                <c:pt idx="928">
                  <c:v>4.5701494600909803E-2</c:v>
                </c:pt>
                <c:pt idx="929">
                  <c:v>4.5489039836532338E-2</c:v>
                </c:pt>
                <c:pt idx="930">
                  <c:v>4.5277839255461277E-2</c:v>
                </c:pt>
                <c:pt idx="931">
                  <c:v>4.5067882827243694E-2</c:v>
                </c:pt>
                <c:pt idx="932">
                  <c:v>4.4859160630094583E-2</c:v>
                </c:pt>
                <c:pt idx="933">
                  <c:v>4.4651662849380436E-2</c:v>
                </c:pt>
                <c:pt idx="934">
                  <c:v>4.4445379776128918E-2</c:v>
                </c:pt>
                <c:pt idx="935">
                  <c:v>4.4240301805563494E-2</c:v>
                </c:pt>
                <c:pt idx="936">
                  <c:v>4.4036419435663068E-2</c:v>
                </c:pt>
                <c:pt idx="937">
                  <c:v>4.3833723265745923E-2</c:v>
                </c:pt>
                <c:pt idx="938">
                  <c:v>4.3632203995077327E-2</c:v>
                </c:pt>
                <c:pt idx="939">
                  <c:v>4.3431852421500598E-2</c:v>
                </c:pt>
                <c:pt idx="940">
                  <c:v>4.3232659440091012E-2</c:v>
                </c:pt>
                <c:pt idx="941">
                  <c:v>4.3034616041832202E-2</c:v>
                </c:pt>
                <c:pt idx="942">
                  <c:v>4.2837713312314389E-2</c:v>
                </c:pt>
                <c:pt idx="943">
                  <c:v>4.2641942430454473E-2</c:v>
                </c:pt>
                <c:pt idx="944">
                  <c:v>4.2447294667236957E-2</c:v>
                </c:pt>
                <c:pt idx="945">
                  <c:v>4.2253761384475848E-2</c:v>
                </c:pt>
                <c:pt idx="946">
                  <c:v>4.2061334033596742E-2</c:v>
                </c:pt>
                <c:pt idx="947">
                  <c:v>4.1870004154438922E-2</c:v>
                </c:pt>
                <c:pt idx="948">
                  <c:v>4.1679763374077056E-2</c:v>
                </c:pt>
                <c:pt idx="949">
                  <c:v>4.1490603405661984E-2</c:v>
                </c:pt>
                <c:pt idx="950">
                  <c:v>4.1302516047280427E-2</c:v>
                </c:pt>
                <c:pt idx="951">
                  <c:v>4.1115493180833081E-2</c:v>
                </c:pt>
                <c:pt idx="952">
                  <c:v>4.0929526770930841E-2</c:v>
                </c:pt>
                <c:pt idx="953">
                  <c:v>4.0744608863808859E-2</c:v>
                </c:pt>
                <c:pt idx="954">
                  <c:v>4.056073158625783E-2</c:v>
                </c:pt>
                <c:pt idx="955">
                  <c:v>4.0377887144572744E-2</c:v>
                </c:pt>
                <c:pt idx="956">
                  <c:v>4.0196067823517978E-2</c:v>
                </c:pt>
                <c:pt idx="957">
                  <c:v>4.0015265985309259E-2</c:v>
                </c:pt>
                <c:pt idx="958">
                  <c:v>3.9835474068611501E-2</c:v>
                </c:pt>
                <c:pt idx="959">
                  <c:v>3.9656684587552546E-2</c:v>
                </c:pt>
                <c:pt idx="960">
                  <c:v>3.9478890130752731E-2</c:v>
                </c:pt>
                <c:pt idx="961">
                  <c:v>3.9302083360369236E-2</c:v>
                </c:pt>
                <c:pt idx="962">
                  <c:v>3.9126257011155983E-2</c:v>
                </c:pt>
                <c:pt idx="963">
                  <c:v>3.8951403889537758E-2</c:v>
                </c:pt>
                <c:pt idx="964">
                  <c:v>3.8777516872699112E-2</c:v>
                </c:pt>
                <c:pt idx="965">
                  <c:v>3.8604588907687254E-2</c:v>
                </c:pt>
                <c:pt idx="966">
                  <c:v>3.8432613010528936E-2</c:v>
                </c:pt>
                <c:pt idx="967">
                  <c:v>3.826158226536109E-2</c:v>
                </c:pt>
                <c:pt idx="968">
                  <c:v>3.8091489823574631E-2</c:v>
                </c:pt>
                <c:pt idx="969">
                  <c:v>3.7922328902971703E-2</c:v>
                </c:pt>
                <c:pt idx="970">
                  <c:v>3.7754092786935659E-2</c:v>
                </c:pt>
                <c:pt idx="971">
                  <c:v>3.7586774823613951E-2</c:v>
                </c:pt>
                <c:pt idx="972">
                  <c:v>3.7420368425113218E-2</c:v>
                </c:pt>
                <c:pt idx="973">
                  <c:v>3.7254867066706887E-2</c:v>
                </c:pt>
                <c:pt idx="974">
                  <c:v>3.7090264286054664E-2</c:v>
                </c:pt>
                <c:pt idx="975">
                  <c:v>3.6926553682433812E-2</c:v>
                </c:pt>
                <c:pt idx="976">
                  <c:v>3.6763728915982161E-2</c:v>
                </c:pt>
                <c:pt idx="977">
                  <c:v>3.6601783706952336E-2</c:v>
                </c:pt>
                <c:pt idx="978">
                  <c:v>3.6440711834977421E-2</c:v>
                </c:pt>
                <c:pt idx="979">
                  <c:v>3.6280507138347358E-2</c:v>
                </c:pt>
                <c:pt idx="980">
                  <c:v>3.6121163513296368E-2</c:v>
                </c:pt>
                <c:pt idx="981">
                  <c:v>3.5962674913300831E-2</c:v>
                </c:pt>
                <c:pt idx="982">
                  <c:v>3.5805035348387637E-2</c:v>
                </c:pt>
                <c:pt idx="983">
                  <c:v>3.5648238884452906E-2</c:v>
                </c:pt>
                <c:pt idx="984">
                  <c:v>3.5492279642590531E-2</c:v>
                </c:pt>
                <c:pt idx="985">
                  <c:v>3.5337151798430846E-2</c:v>
                </c:pt>
                <c:pt idx="986">
                  <c:v>3.5182849581488915E-2</c:v>
                </c:pt>
                <c:pt idx="987">
                  <c:v>3.5029367274522313E-2</c:v>
                </c:pt>
                <c:pt idx="988">
                  <c:v>3.487669921289837E-2</c:v>
                </c:pt>
                <c:pt idx="989">
                  <c:v>3.472483978397068E-2</c:v>
                </c:pt>
                <c:pt idx="990">
                  <c:v>3.4573783426464541E-2</c:v>
                </c:pt>
                <c:pt idx="991">
                  <c:v>3.4423524629871499E-2</c:v>
                </c:pt>
                <c:pt idx="992">
                  <c:v>3.4274057933852353E-2</c:v>
                </c:pt>
                <c:pt idx="993">
                  <c:v>3.412537792764915E-2</c:v>
                </c:pt>
                <c:pt idx="994">
                  <c:v>3.3977479249505359E-2</c:v>
                </c:pt>
                <c:pt idx="995">
                  <c:v>3.3830356586094394E-2</c:v>
                </c:pt>
                <c:pt idx="996">
                  <c:v>3.3684004671956445E-2</c:v>
                </c:pt>
                <c:pt idx="997">
                  <c:v>3.3538418288943293E-2</c:v>
                </c:pt>
                <c:pt idx="998">
                  <c:v>3.3393592265670957E-2</c:v>
                </c:pt>
                <c:pt idx="999">
                  <c:v>3.3249521476980182E-2</c:v>
                </c:pt>
                <c:pt idx="1000">
                  <c:v>3.3106200843404598E-2</c:v>
                </c:pt>
                <c:pt idx="1001">
                  <c:v>3.296362533064634E-2</c:v>
                </c:pt>
                <c:pt idx="1002">
                  <c:v>3.282178994905894E-2</c:v>
                </c:pt>
                <c:pt idx="1003">
                  <c:v>3.2680689753137905E-2</c:v>
                </c:pt>
                <c:pt idx="1004">
                  <c:v>3.254031984101783E-2</c:v>
                </c:pt>
                <c:pt idx="1005">
                  <c:v>3.240067535397715E-2</c:v>
                </c:pt>
                <c:pt idx="1006">
                  <c:v>3.2261751475949216E-2</c:v>
                </c:pt>
                <c:pt idx="1007">
                  <c:v>3.2123543433040726E-2</c:v>
                </c:pt>
                <c:pt idx="1008">
                  <c:v>3.1986046493056468E-2</c:v>
                </c:pt>
                <c:pt idx="1009">
                  <c:v>3.1849255965030757E-2</c:v>
                </c:pt>
                <c:pt idx="1010">
                  <c:v>3.1713167198765338E-2</c:v>
                </c:pt>
                <c:pt idx="1011">
                  <c:v>3.1577775584373691E-2</c:v>
                </c:pt>
                <c:pt idx="1012">
                  <c:v>3.144307655183156E-2</c:v>
                </c:pt>
                <c:pt idx="1013">
                  <c:v>3.1309065570533576E-2</c:v>
                </c:pt>
                <c:pt idx="1014">
                  <c:v>3.1175738148856092E-2</c:v>
                </c:pt>
                <c:pt idx="1015">
                  <c:v>3.1043089833725803E-2</c:v>
                </c:pt>
                <c:pt idx="1016">
                  <c:v>3.0911116210194392E-2</c:v>
                </c:pt>
                <c:pt idx="1017">
                  <c:v>3.0779812901018878E-2</c:v>
                </c:pt>
                <c:pt idx="1018">
                  <c:v>3.064917556624755E-2</c:v>
                </c:pt>
                <c:pt idx="1019">
                  <c:v>3.0519199902811725E-2</c:v>
                </c:pt>
                <c:pt idx="1020">
                  <c:v>3.0389881644122724E-2</c:v>
                </c:pt>
                <c:pt idx="1021">
                  <c:v>3.0261216559674464E-2</c:v>
                </c:pt>
                <c:pt idx="1022">
                  <c:v>3.0133200454651322E-2</c:v>
                </c:pt>
                <c:pt idx="1023">
                  <c:v>3.0005829169541143E-2</c:v>
                </c:pt>
                <c:pt idx="1024">
                  <c:v>2.9879098579753582E-2</c:v>
                </c:pt>
                <c:pt idx="1025">
                  <c:v>2.9753004595243375E-2</c:v>
                </c:pt>
                <c:pt idx="1026">
                  <c:v>2.9627543160138714E-2</c:v>
                </c:pt>
                <c:pt idx="1027">
                  <c:v>2.9502710252374362E-2</c:v>
                </c:pt>
                <c:pt idx="1028">
                  <c:v>2.9378501883329976E-2</c:v>
                </c:pt>
                <c:pt idx="1029">
                  <c:v>2.9254914097472707E-2</c:v>
                </c:pt>
                <c:pt idx="1030">
                  <c:v>2.9131942972004988E-2</c:v>
                </c:pt>
                <c:pt idx="1031">
                  <c:v>2.9009584616516183E-2</c:v>
                </c:pt>
                <c:pt idx="1032">
                  <c:v>2.8887835172640031E-2</c:v>
                </c:pt>
                <c:pt idx="1033">
                  <c:v>2.8766690813715409E-2</c:v>
                </c:pt>
                <c:pt idx="1034">
                  <c:v>2.8646147744451969E-2</c:v>
                </c:pt>
                <c:pt idx="1035">
                  <c:v>2.852620220060003E-2</c:v>
                </c:pt>
                <c:pt idx="1036">
                  <c:v>2.8406850448624937E-2</c:v>
                </c:pt>
                <c:pt idx="1037">
                  <c:v>2.8288088785385388E-2</c:v>
                </c:pt>
                <c:pt idx="1038">
                  <c:v>2.8169913537816001E-2</c:v>
                </c:pt>
                <c:pt idx="1039">
                  <c:v>2.8052321062613933E-2</c:v>
                </c:pt>
                <c:pt idx="1040">
                  <c:v>2.7935307745929665E-2</c:v>
                </c:pt>
                <c:pt idx="1041">
                  <c:v>2.7818870003061404E-2</c:v>
                </c:pt>
                <c:pt idx="1042">
                  <c:v>2.7703004278153899E-2</c:v>
                </c:pt>
                <c:pt idx="1043">
                  <c:v>2.7587707043900508E-2</c:v>
                </c:pt>
                <c:pt idx="1044">
                  <c:v>2.7472974801249519E-2</c:v>
                </c:pt>
                <c:pt idx="1045">
                  <c:v>2.7358804079113935E-2</c:v>
                </c:pt>
                <c:pt idx="1046">
                  <c:v>2.7245191434085048E-2</c:v>
                </c:pt>
                <c:pt idx="1047">
                  <c:v>2.7132133450149552E-2</c:v>
                </c:pt>
                <c:pt idx="1048">
                  <c:v>2.70196267384103E-2</c:v>
                </c:pt>
                <c:pt idx="1049">
                  <c:v>2.6907667936810421E-2</c:v>
                </c:pt>
                <c:pt idx="1050">
                  <c:v>2.67962537098611E-2</c:v>
                </c:pt>
                <c:pt idx="1051">
                  <c:v>2.6685380748372595E-2</c:v>
                </c:pt>
                <c:pt idx="1052">
                  <c:v>2.6575045769188597E-2</c:v>
                </c:pt>
                <c:pt idx="1053">
                  <c:v>2.6465245514924081E-2</c:v>
                </c:pt>
                <c:pt idx="1054">
                  <c:v>2.6355976753706208E-2</c:v>
                </c:pt>
                <c:pt idx="1055">
                  <c:v>2.6247236278918496E-2</c:v>
                </c:pt>
                <c:pt idx="1056">
                  <c:v>2.6139020908948221E-2</c:v>
                </c:pt>
                <c:pt idx="1057">
                  <c:v>2.6031327486936869E-2</c:v>
                </c:pt>
                <c:pt idx="1058">
                  <c:v>2.5924152880533659E-2</c:v>
                </c:pt>
                <c:pt idx="1059">
                  <c:v>2.5817493981652034E-2</c:v>
                </c:pt>
                <c:pt idx="1060">
                  <c:v>2.5711347706229307E-2</c:v>
                </c:pt>
                <c:pt idx="1061">
                  <c:v>2.560571099398902E-2</c:v>
                </c:pt>
                <c:pt idx="1062">
                  <c:v>2.5500580808206406E-2</c:v>
                </c:pt>
                <c:pt idx="1063">
                  <c:v>2.539595413547651E-2</c:v>
                </c:pt>
                <c:pt idx="1064">
                  <c:v>2.5291827985485241E-2</c:v>
                </c:pt>
                <c:pt idx="1065">
                  <c:v>2.5188199390783247E-2</c:v>
                </c:pt>
                <c:pt idx="1066">
                  <c:v>2.5085065406562281E-2</c:v>
                </c:pt>
                <c:pt idx="1067">
                  <c:v>2.4982423110434665E-2</c:v>
                </c:pt>
                <c:pt idx="1068">
                  <c:v>2.4880269602214813E-2</c:v>
                </c:pt>
                <c:pt idx="1069">
                  <c:v>2.4778602003704051E-2</c:v>
                </c:pt>
                <c:pt idx="1070">
                  <c:v>2.467741745847751E-2</c:v>
                </c:pt>
                <c:pt idx="1071">
                  <c:v>2.4576713131673745E-2</c:v>
                </c:pt>
                <c:pt idx="1072">
                  <c:v>2.4476486209786867E-2</c:v>
                </c:pt>
                <c:pt idx="1073">
                  <c:v>2.4376733900461162E-2</c:v>
                </c:pt>
                <c:pt idx="1074">
                  <c:v>2.4277453432287995E-2</c:v>
                </c:pt>
                <c:pt idx="1075">
                  <c:v>2.4178642054605386E-2</c:v>
                </c:pt>
                <c:pt idx="1076">
                  <c:v>2.4080297037299702E-2</c:v>
                </c:pt>
                <c:pt idx="1077">
                  <c:v>2.3982415670609838E-2</c:v>
                </c:pt>
                <c:pt idx="1078">
                  <c:v>2.3884995264933311E-2</c:v>
                </c:pt>
                <c:pt idx="1079">
                  <c:v>2.3788033150635542E-2</c:v>
                </c:pt>
                <c:pt idx="1080">
                  <c:v>2.3691526677860428E-2</c:v>
                </c:pt>
                <c:pt idx="1081">
                  <c:v>2.3595473216343421E-2</c:v>
                </c:pt>
                <c:pt idx="1082">
                  <c:v>2.3499870155227032E-2</c:v>
                </c:pt>
                <c:pt idx="1083">
                  <c:v>2.3404714902878158E-2</c:v>
                </c:pt>
                <c:pt idx="1084">
                  <c:v>2.3310004886707727E-2</c:v>
                </c:pt>
                <c:pt idx="1085">
                  <c:v>2.321573755299234E-2</c:v>
                </c:pt>
                <c:pt idx="1086">
                  <c:v>2.3121910366697987E-2</c:v>
                </c:pt>
                <c:pt idx="1087">
                  <c:v>2.3028520811305839E-2</c:v>
                </c:pt>
                <c:pt idx="1088">
                  <c:v>2.2935566388639892E-2</c:v>
                </c:pt>
                <c:pt idx="1089">
                  <c:v>2.2843044618696913E-2</c:v>
                </c:pt>
                <c:pt idx="1090">
                  <c:v>2.2750953039477877E-2</c:v>
                </c:pt>
                <c:pt idx="1091">
                  <c:v>2.2659289206821739E-2</c:v>
                </c:pt>
                <c:pt idx="1092">
                  <c:v>2.2568050694240862E-2</c:v>
                </c:pt>
                <c:pt idx="1093">
                  <c:v>2.2477235092758365E-2</c:v>
                </c:pt>
                <c:pt idx="1094">
                  <c:v>2.2386840010747446E-2</c:v>
                </c:pt>
                <c:pt idx="1095">
                  <c:v>2.2296863073772287E-2</c:v>
                </c:pt>
                <c:pt idx="1096">
                  <c:v>2.2207301924430985E-2</c:v>
                </c:pt>
                <c:pt idx="1097">
                  <c:v>2.2118154222200086E-2</c:v>
                </c:pt>
                <c:pt idx="1098">
                  <c:v>2.2029417643280976E-2</c:v>
                </c:pt>
                <c:pt idx="1099">
                  <c:v>2.1941089880447941E-2</c:v>
                </c:pt>
                <c:pt idx="1100">
                  <c:v>2.1853168642897956E-2</c:v>
                </c:pt>
                <c:pt idx="1101">
                  <c:v>2.1765651656102097E-2</c:v>
                </c:pt>
                <c:pt idx="1102">
                  <c:v>2.167853666165873E-2</c:v>
                </c:pt>
                <c:pt idx="1103">
                  <c:v>2.1591821417148216E-2</c:v>
                </c:pt>
                <c:pt idx="1104">
                  <c:v>2.1505503695989272E-2</c:v>
                </c:pt>
                <c:pt idx="1105">
                  <c:v>2.1419581287296888E-2</c:v>
                </c:pt>
                <c:pt idx="1106">
                  <c:v>2.1334051995741923E-2</c:v>
                </c:pt>
                <c:pt idx="1107">
                  <c:v>2.1248913641412154E-2</c:v>
                </c:pt>
                <c:pt idx="1108">
                  <c:v>2.1164164059674889E-2</c:v>
                </c:pt>
                <c:pt idx="1109">
                  <c:v>2.1079801101040959E-2</c:v>
                </c:pt>
                <c:pt idx="1110">
                  <c:v>2.0995822631030555E-2</c:v>
                </c:pt>
                <c:pt idx="1111">
                  <c:v>2.0912226530040112E-2</c:v>
                </c:pt>
                <c:pt idx="1112">
                  <c:v>2.0829010693210862E-2</c:v>
                </c:pt>
                <c:pt idx="1113">
                  <c:v>2.0746173030298881E-2</c:v>
                </c:pt>
                <c:pt idx="1114">
                  <c:v>2.0663711465546405E-2</c:v>
                </c:pt>
                <c:pt idx="1115">
                  <c:v>2.0581623937554572E-2</c:v>
                </c:pt>
                <c:pt idx="1116">
                  <c:v>2.0499908399157621E-2</c:v>
                </c:pt>
                <c:pt idx="1117">
                  <c:v>2.0418562817298383E-2</c:v>
                </c:pt>
                <c:pt idx="1118">
                  <c:v>2.0337585172905074E-2</c:v>
                </c:pt>
                <c:pt idx="1119">
                  <c:v>2.0256973460769576E-2</c:v>
                </c:pt>
                <c:pt idx="1120">
                  <c:v>2.0176725689426828E-2</c:v>
                </c:pt>
                <c:pt idx="1121">
                  <c:v>2.0096839881035659E-2</c:v>
                </c:pt>
                <c:pt idx="1122">
                  <c:v>2.0017314071260804E-2</c:v>
                </c:pt>
                <c:pt idx="1123">
                  <c:v>1.9938146309156243E-2</c:v>
                </c:pt>
                <c:pt idx="1124">
                  <c:v>1.9859334657049772E-2</c:v>
                </c:pt>
                <c:pt idx="1125">
                  <c:v>1.9780877190428564E-2</c:v>
                </c:pt>
                <c:pt idx="1126">
                  <c:v>1.9702771997826538E-2</c:v>
                </c:pt>
                <c:pt idx="1127">
                  <c:v>1.9625017180712297E-2</c:v>
                </c:pt>
                <c:pt idx="1128">
                  <c:v>1.9547610853378531E-2</c:v>
                </c:pt>
                <c:pt idx="1129">
                  <c:v>1.9470551142832589E-2</c:v>
                </c:pt>
                <c:pt idx="1130">
                  <c:v>1.939383618868815E-2</c:v>
                </c:pt>
                <c:pt idx="1131">
                  <c:v>1.9317464143058051E-2</c:v>
                </c:pt>
                <c:pt idx="1132">
                  <c:v>1.9241433170448189E-2</c:v>
                </c:pt>
                <c:pt idx="1133">
                  <c:v>1.9165741447652689E-2</c:v>
                </c:pt>
                <c:pt idx="1134">
                  <c:v>1.9090387163649955E-2</c:v>
                </c:pt>
                <c:pt idx="1135">
                  <c:v>1.9015368519499972E-2</c:v>
                </c:pt>
                <c:pt idx="1136">
                  <c:v>1.8940683728242484E-2</c:v>
                </c:pt>
                <c:pt idx="1137">
                  <c:v>1.8866331014796584E-2</c:v>
                </c:pt>
                <c:pt idx="1138">
                  <c:v>1.879230861586087E-2</c:v>
                </c:pt>
                <c:pt idx="1139">
                  <c:v>1.8718614779814995E-2</c:v>
                </c:pt>
                <c:pt idx="1140">
                  <c:v>1.8645247766622144E-2</c:v>
                </c:pt>
                <c:pt idx="1141">
                  <c:v>1.8572205847732386E-2</c:v>
                </c:pt>
                <c:pt idx="1142">
                  <c:v>1.8499487305987227E-2</c:v>
                </c:pt>
                <c:pt idx="1143">
                  <c:v>1.8427090435524894E-2</c:v>
                </c:pt>
                <c:pt idx="1144">
                  <c:v>1.8355013541686872E-2</c:v>
                </c:pt>
                <c:pt idx="1145">
                  <c:v>1.8283254940925173E-2</c:v>
                </c:pt>
                <c:pt idx="1146">
                  <c:v>1.8211812960710602E-2</c:v>
                </c:pt>
                <c:pt idx="1147">
                  <c:v>1.8140685939442028E-2</c:v>
                </c:pt>
                <c:pt idx="1148">
                  <c:v>1.8069872226356514E-2</c:v>
                </c:pt>
                <c:pt idx="1149">
                  <c:v>1.7999370181440346E-2</c:v>
                </c:pt>
                <c:pt idx="1150">
                  <c:v>1.7929178175341065E-2</c:v>
                </c:pt>
                <c:pt idx="1151">
                  <c:v>1.7859294589280178E-2</c:v>
                </c:pt>
                <c:pt idx="1152">
                  <c:v>1.7789717814967028E-2</c:v>
                </c:pt>
                <c:pt idx="1153">
                  <c:v>1.7720446254513269E-2</c:v>
                </c:pt>
                <c:pt idx="1154">
                  <c:v>1.7651478320348343E-2</c:v>
                </c:pt>
                <c:pt idx="1155">
                  <c:v>1.7582812435135788E-2</c:v>
                </c:pt>
                <c:pt idx="1156">
                  <c:v>1.7514447031690344E-2</c:v>
                </c:pt>
                <c:pt idx="1157">
                  <c:v>1.7446380552895949E-2</c:v>
                </c:pt>
                <c:pt idx="1158">
                  <c:v>1.7378611451624455E-2</c:v>
                </c:pt>
                <c:pt idx="1159">
                  <c:v>1.7311138190655231E-2</c:v>
                </c:pt>
                <c:pt idx="1160">
                  <c:v>1.7243959242595523E-2</c:v>
                </c:pt>
                <c:pt idx="1161">
                  <c:v>1.7177073089801681E-2</c:v>
                </c:pt>
                <c:pt idx="1162">
                  <c:v>1.7110478224301003E-2</c:v>
                </c:pt>
                <c:pt idx="1163">
                  <c:v>1.7044173147714555E-2</c:v>
                </c:pt>
                <c:pt idx="1164">
                  <c:v>1.6978156371180515E-2</c:v>
                </c:pt>
                <c:pt idx="1165">
                  <c:v>1.6912426415278521E-2</c:v>
                </c:pt>
                <c:pt idx="1166">
                  <c:v>1.6846981809954597E-2</c:v>
                </c:pt>
                <c:pt idx="1167">
                  <c:v>1.6781821094446803E-2</c:v>
                </c:pt>
                <c:pt idx="1168">
                  <c:v>1.6716942817211707E-2</c:v>
                </c:pt>
                <c:pt idx="1169">
                  <c:v>1.6652345535851605E-2</c:v>
                </c:pt>
                <c:pt idx="1170">
                  <c:v>1.6588027817042196E-2</c:v>
                </c:pt>
                <c:pt idx="1171">
                  <c:v>1.6523988236461361E-2</c:v>
                </c:pt>
                <c:pt idx="1172">
                  <c:v>1.6460225378718062E-2</c:v>
                </c:pt>
                <c:pt idx="1173">
                  <c:v>1.6396737837282706E-2</c:v>
                </c:pt>
                <c:pt idx="1174">
                  <c:v>1.6333524214417496E-2</c:v>
                </c:pt>
                <c:pt idx="1175">
                  <c:v>1.6270583121107709E-2</c:v>
                </c:pt>
                <c:pt idx="1176">
                  <c:v>1.6207913176993733E-2</c:v>
                </c:pt>
                <c:pt idx="1177">
                  <c:v>1.614551301030355E-2</c:v>
                </c:pt>
                <c:pt idx="1178">
                  <c:v>1.6083381257786074E-2</c:v>
                </c:pt>
                <c:pt idx="1179">
                  <c:v>1.6021516564644931E-2</c:v>
                </c:pt>
                <c:pt idx="1180">
                  <c:v>1.5959917584473075E-2</c:v>
                </c:pt>
                <c:pt idx="1181">
                  <c:v>1.5898582979187781E-2</c:v>
                </c:pt>
                <c:pt idx="1182">
                  <c:v>1.5837511418966572E-2</c:v>
                </c:pt>
                <c:pt idx="1183">
                  <c:v>1.5776701582183406E-2</c:v>
                </c:pt>
                <c:pt idx="1184">
                  <c:v>1.5716152155345702E-2</c:v>
                </c:pt>
                <c:pt idx="1185">
                  <c:v>1.5655861833031973E-2</c:v>
                </c:pt>
                <c:pt idx="1186">
                  <c:v>1.5595829317829815E-2</c:v>
                </c:pt>
                <c:pt idx="1187">
                  <c:v>1.5536053320274811E-2</c:v>
                </c:pt>
                <c:pt idx="1188">
                  <c:v>1.5476532558789696E-2</c:v>
                </c:pt>
                <c:pt idx="1189">
                  <c:v>1.5417265759624311E-2</c:v>
                </c:pt>
                <c:pt idx="1190">
                  <c:v>1.5358251656796067E-2</c:v>
                </c:pt>
                <c:pt idx="1191">
                  <c:v>1.5299488992030817E-2</c:v>
                </c:pt>
                <c:pt idx="1192">
                  <c:v>1.5240976514704577E-2</c:v>
                </c:pt>
                <c:pt idx="1193">
                  <c:v>1.5182712981785479E-2</c:v>
                </c:pt>
                <c:pt idx="1194">
                  <c:v>1.5124697157776463E-2</c:v>
                </c:pt>
                <c:pt idx="1195">
                  <c:v>1.5066927814658434E-2</c:v>
                </c:pt>
                <c:pt idx="1196">
                  <c:v>1.5009403731833985E-2</c:v>
                </c:pt>
                <c:pt idx="1197">
                  <c:v>1.4952123696071545E-2</c:v>
                </c:pt>
                <c:pt idx="1198">
                  <c:v>1.4895086501450159E-2</c:v>
                </c:pt>
                <c:pt idx="1199">
                  <c:v>1.483829094930472E-2</c:v>
                </c:pt>
                <c:pt idx="1200">
                  <c:v>1.4781735848171697E-2</c:v>
                </c:pt>
                <c:pt idx="1201">
                  <c:v>1.4725420013735373E-2</c:v>
                </c:pt>
                <c:pt idx="1202">
                  <c:v>1.4669342268774602E-2</c:v>
                </c:pt>
                <c:pt idx="1203">
                  <c:v>1.4613501443109999E-2</c:v>
                </c:pt>
                <c:pt idx="1204">
                  <c:v>1.4557896373551685E-2</c:v>
                </c:pt>
                <c:pt idx="1205">
                  <c:v>1.4502525903847438E-2</c:v>
                </c:pt>
                <c:pt idx="1206">
                  <c:v>1.4447388884631323E-2</c:v>
                </c:pt>
                <c:pt idx="1207">
                  <c:v>1.4392484173372877E-2</c:v>
                </c:pt>
                <c:pt idx="1208">
                  <c:v>1.4337810634326683E-2</c:v>
                </c:pt>
                <c:pt idx="1209">
                  <c:v>1.428336713848229E-2</c:v>
                </c:pt>
                <c:pt idx="1210">
                  <c:v>1.4229152563514869E-2</c:v>
                </c:pt>
                <c:pt idx="1211">
                  <c:v>1.4175165793736053E-2</c:v>
                </c:pt>
                <c:pt idx="1212">
                  <c:v>1.4121405720045334E-2</c:v>
                </c:pt>
                <c:pt idx="1213">
                  <c:v>1.4067871239881862E-2</c:v>
                </c:pt>
                <c:pt idx="1214">
                  <c:v>1.4014561257176745E-2</c:v>
                </c:pt>
                <c:pt idx="1215">
                  <c:v>1.3961474682305667E-2</c:v>
                </c:pt>
                <c:pt idx="1216">
                  <c:v>1.390861043204205E-2</c:v>
                </c:pt>
                <c:pt idx="1217">
                  <c:v>1.3855967429510549E-2</c:v>
                </c:pt>
                <c:pt idx="1218">
                  <c:v>1.3803544604140832E-2</c:v>
                </c:pt>
                <c:pt idx="1219">
                  <c:v>1.3751340891622211E-2</c:v>
                </c:pt>
                <c:pt idx="1220">
                  <c:v>1.3699355233858214E-2</c:v>
                </c:pt>
                <c:pt idx="1221">
                  <c:v>1.3647586578921757E-2</c:v>
                </c:pt>
                <c:pt idx="1222">
                  <c:v>1.3596033881010669E-2</c:v>
                </c:pt>
                <c:pt idx="1223">
                  <c:v>1.3544696100403715E-2</c:v>
                </c:pt>
                <c:pt idx="1224">
                  <c:v>1.3493572203416826E-2</c:v>
                </c:pt>
                <c:pt idx="1225">
                  <c:v>1.344266116235987E-2</c:v>
                </c:pt>
                <c:pt idx="1226">
                  <c:v>1.339196195549373E-2</c:v>
                </c:pt>
                <c:pt idx="1227">
                  <c:v>1.3341473566987795E-2</c:v>
                </c:pt>
                <c:pt idx="1228">
                  <c:v>1.3291194986877749E-2</c:v>
                </c:pt>
                <c:pt idx="1229">
                  <c:v>1.3241125211023877E-2</c:v>
                </c:pt>
                <c:pt idx="1230">
                  <c:v>1.3191263241069506E-2</c:v>
                </c:pt>
                <c:pt idx="1231">
                  <c:v>1.3141608084400107E-2</c:v>
                </c:pt>
                <c:pt idx="1232">
                  <c:v>1.3092158754102431E-2</c:v>
                </c:pt>
                <c:pt idx="1233">
                  <c:v>1.3042914268924259E-2</c:v>
                </c:pt>
                <c:pt idx="1234">
                  <c:v>1.2993873653234365E-2</c:v>
                </c:pt>
                <c:pt idx="1235">
                  <c:v>1.2945035936982882E-2</c:v>
                </c:pt>
                <c:pt idx="1236">
                  <c:v>1.2896400155661956E-2</c:v>
                </c:pt>
                <c:pt idx="1237">
                  <c:v>1.2847965350266785E-2</c:v>
                </c:pt>
                <c:pt idx="1238">
                  <c:v>1.2799730567257027E-2</c:v>
                </c:pt>
                <c:pt idx="1239">
                  <c:v>1.2751694858518398E-2</c:v>
                </c:pt>
                <c:pt idx="1240">
                  <c:v>1.2703857281324806E-2</c:v>
                </c:pt>
                <c:pt idx="1241">
                  <c:v>1.2656216898300598E-2</c:v>
                </c:pt>
                <c:pt idx="1242">
                  <c:v>1.2608772777383318E-2</c:v>
                </c:pt>
                <c:pt idx="1243">
                  <c:v>1.2561523991786635E-2</c:v>
                </c:pt>
                <c:pt idx="1244">
                  <c:v>1.2514469619963692E-2</c:v>
                </c:pt>
                <c:pt idx="1245">
                  <c:v>1.2467608745570645E-2</c:v>
                </c:pt>
                <c:pt idx="1246">
                  <c:v>1.2420940457430739E-2</c:v>
                </c:pt>
                <c:pt idx="1247">
                  <c:v>1.2374463849498387E-2</c:v>
                </c:pt>
                <c:pt idx="1248">
                  <c:v>1.2328178020823779E-2</c:v>
                </c:pt>
                <c:pt idx="1249">
                  <c:v>1.2282082075517698E-2</c:v>
                </c:pt>
                <c:pt idx="1250">
                  <c:v>1.2236175122716689E-2</c:v>
                </c:pt>
                <c:pt idx="1251">
                  <c:v>1.2190456276548431E-2</c:v>
                </c:pt>
                <c:pt idx="1252">
                  <c:v>1.2144924656097501E-2</c:v>
                </c:pt>
                <c:pt idx="1253">
                  <c:v>1.209957938537135E-2</c:v>
                </c:pt>
                <c:pt idx="1254">
                  <c:v>1.2054419593266615E-2</c:v>
                </c:pt>
                <c:pt idx="1255">
                  <c:v>1.2009444413535646E-2</c:v>
                </c:pt>
                <c:pt idx="1256">
                  <c:v>1.1964652984753436E-2</c:v>
                </c:pt>
                <c:pt idx="1257">
                  <c:v>1.1920044450284667E-2</c:v>
                </c:pt>
                <c:pt idx="1258">
                  <c:v>1.1875617958251174E-2</c:v>
                </c:pt>
                <c:pt idx="1259">
                  <c:v>1.1831372661499593E-2</c:v>
                </c:pt>
                <c:pt idx="1260">
                  <c:v>1.1787307717569277E-2</c:v>
                </c:pt>
                <c:pt idx="1261">
                  <c:v>1.1743422288660564E-2</c:v>
                </c:pt>
                <c:pt idx="1262">
                  <c:v>1.1699715541603211E-2</c:v>
                </c:pt>
                <c:pt idx="1263">
                  <c:v>1.1656186647825112E-2</c:v>
                </c:pt>
                <c:pt idx="1264">
                  <c:v>1.1612834783321369E-2</c:v>
                </c:pt>
                <c:pt idx="1265">
                  <c:v>1.156965912862332E-2</c:v>
                </c:pt>
                <c:pt idx="1266">
                  <c:v>1.1526658868768332E-2</c:v>
                </c:pt>
                <c:pt idx="1267">
                  <c:v>1.1483833193269379E-2</c:v>
                </c:pt>
                <c:pt idx="1268">
                  <c:v>1.144118129608503E-2</c:v>
                </c:pt>
                <c:pt idx="1269">
                  <c:v>1.1398702375589757E-2</c:v>
                </c:pt>
                <c:pt idx="1270">
                  <c:v>1.1356395634544375E-2</c:v>
                </c:pt>
                <c:pt idx="1271">
                  <c:v>1.1314260280066785E-2</c:v>
                </c:pt>
                <c:pt idx="1272">
                  <c:v>1.1272295523602914E-2</c:v>
                </c:pt>
                <c:pt idx="1273">
                  <c:v>1.1230500580897982E-2</c:v>
                </c:pt>
                <c:pt idx="1274">
                  <c:v>1.1188874671967828E-2</c:v>
                </c:pt>
                <c:pt idx="1275">
                  <c:v>1.1147417021070688E-2</c:v>
                </c:pt>
                <c:pt idx="1276">
                  <c:v>1.1106126856678994E-2</c:v>
                </c:pt>
                <c:pt idx="1277">
                  <c:v>1.1065003411451583E-2</c:v>
                </c:pt>
                <c:pt idx="1278">
                  <c:v>1.1024045922205974E-2</c:v>
                </c:pt>
                <c:pt idx="1279">
                  <c:v>1.0983253629890964E-2</c:v>
                </c:pt>
                <c:pt idx="1280">
                  <c:v>1.0942625779559409E-2</c:v>
                </c:pt>
                <c:pt idx="1281">
                  <c:v>1.0902161620341258E-2</c:v>
                </c:pt>
                <c:pt idx="1282">
                  <c:v>1.0861860405416748E-2</c:v>
                </c:pt>
                <c:pt idx="1283">
                  <c:v>1.082172139198985E-2</c:v>
                </c:pt>
                <c:pt idx="1284">
                  <c:v>1.0781743841261928E-2</c:v>
                </c:pt>
                <c:pt idx="1285">
                  <c:v>1.0741927018405631E-2</c:v>
                </c:pt>
                <c:pt idx="1286">
                  <c:v>1.0702270192538863E-2</c:v>
                </c:pt>
                <c:pt idx="1287">
                  <c:v>1.0662772636699179E-2</c:v>
                </c:pt>
                <c:pt idx="1288">
                  <c:v>1.062343362781816E-2</c:v>
                </c:pt>
                <c:pt idx="1289">
                  <c:v>1.0584252446696203E-2</c:v>
                </c:pt>
                <c:pt idx="1290">
                  <c:v>1.0545228377977302E-2</c:v>
                </c:pt>
                <c:pt idx="1291">
                  <c:v>1.050636071012419E-2</c:v>
                </c:pt>
                <c:pt idx="1292">
                  <c:v>1.0467648735393582E-2</c:v>
                </c:pt>
                <c:pt idx="1293">
                  <c:v>1.0429091749811699E-2</c:v>
                </c:pt>
                <c:pt idx="1294">
                  <c:v>1.0390689053149884E-2</c:v>
                </c:pt>
                <c:pt idx="1295">
                  <c:v>1.0352439948900453E-2</c:v>
                </c:pt>
                <c:pt idx="1296">
                  <c:v>1.0314343744252807E-2</c:v>
                </c:pt>
                <c:pt idx="1297">
                  <c:v>1.0276399750069576E-2</c:v>
                </c:pt>
                <c:pt idx="1298">
                  <c:v>1.0238607280863125E-2</c:v>
                </c:pt>
                <c:pt idx="1299">
                  <c:v>1.0200965654772076E-2</c:v>
                </c:pt>
                <c:pt idx="1300">
                  <c:v>1.0163474193538176E-2</c:v>
                </c:pt>
                <c:pt idx="1301">
                  <c:v>1.0126132222483205E-2</c:v>
                </c:pt>
                <c:pt idx="1302">
                  <c:v>1.0088939070486127E-2</c:v>
                </c:pt>
                <c:pt idx="1303">
                  <c:v>1.005189406996043E-2</c:v>
                </c:pt>
                <c:pt idx="1304">
                  <c:v>1.0014996556831629E-2</c:v>
                </c:pt>
                <c:pt idx="1305">
                  <c:v>9.978245870514945E-3</c:v>
                </c:pt>
                <c:pt idx="1306">
                  <c:v>9.9416413538930843E-3</c:v>
                </c:pt>
                <c:pt idx="1307">
                  <c:v>9.9051823532943523E-3</c:v>
                </c:pt>
                <c:pt idx="1308">
                  <c:v>9.8688682184707513E-3</c:v>
                </c:pt>
                <c:pt idx="1309">
                  <c:v>9.8326983025764092E-3</c:v>
                </c:pt>
                <c:pt idx="1310">
                  <c:v>9.7966719621460571E-3</c:v>
                </c:pt>
                <c:pt idx="1311">
                  <c:v>9.7607885570737494E-3</c:v>
                </c:pt>
                <c:pt idx="1312">
                  <c:v>9.7250474505915421E-3</c:v>
                </c:pt>
                <c:pt idx="1313">
                  <c:v>9.6894480092487925E-3</c:v>
                </c:pt>
                <c:pt idx="1314">
                  <c:v>9.6539896028911051E-3</c:v>
                </c:pt>
                <c:pt idx="1315">
                  <c:v>9.6186716046397589E-3</c:v>
                </c:pt>
                <c:pt idx="1316">
                  <c:v>9.5834933908711447E-3</c:v>
                </c:pt>
                <c:pt idx="1317">
                  <c:v>9.5484543411964197E-3</c:v>
                </c:pt>
                <c:pt idx="1318">
                  <c:v>9.5135538384413139E-3</c:v>
                </c:pt>
                <c:pt idx="1319">
                  <c:v>9.4787912686260661E-3</c:v>
                </c:pt>
                <c:pt idx="1320">
                  <c:v>9.4441660209455321E-3</c:v>
                </c:pt>
                <c:pt idx="1321">
                  <c:v>9.409677487749438E-3</c:v>
                </c:pt>
                <c:pt idx="1322">
                  <c:v>9.3753250645227416E-3</c:v>
                </c:pt>
                <c:pt idx="1323">
                  <c:v>9.3411081498662642E-3</c:v>
                </c:pt>
                <c:pt idx="1324">
                  <c:v>9.3070261454772894E-3</c:v>
                </c:pt>
                <c:pt idx="1325">
                  <c:v>9.2730784561304343E-3</c:v>
                </c:pt>
                <c:pt idx="1326">
                  <c:v>9.2392644896586648E-3</c:v>
                </c:pt>
                <c:pt idx="1327">
                  <c:v>9.2055836569343869E-3</c:v>
                </c:pt>
                <c:pt idx="1328">
                  <c:v>9.1720353718506859E-3</c:v>
                </c:pt>
                <c:pt idx="1329">
                  <c:v>9.1386190513028046E-3</c:v>
                </c:pt>
                <c:pt idx="1330">
                  <c:v>9.1053341151696374E-3</c:v>
                </c:pt>
                <c:pt idx="1331">
                  <c:v>9.0721799862953714E-3</c:v>
                </c:pt>
                <c:pt idx="1332">
                  <c:v>9.0391560904714199E-3</c:v>
                </c:pt>
                <c:pt idx="1333">
                  <c:v>9.0062618564182712E-3</c:v>
                </c:pt>
                <c:pt idx="1334">
                  <c:v>8.9734967157675729E-3</c:v>
                </c:pt>
                <c:pt idx="1335">
                  <c:v>8.9408601030444585E-3</c:v>
                </c:pt>
                <c:pt idx="1336">
                  <c:v>8.9083514556497784E-3</c:v>
                </c:pt>
                <c:pt idx="1337">
                  <c:v>8.8759702138425985E-3</c:v>
                </c:pt>
                <c:pt idx="1338">
                  <c:v>8.8437158207228892E-3</c:v>
                </c:pt>
                <c:pt idx="1339">
                  <c:v>8.811587722214187E-3</c:v>
                </c:pt>
                <c:pt idx="1340">
                  <c:v>8.779585367046476E-3</c:v>
                </c:pt>
                <c:pt idx="1341">
                  <c:v>8.7477082067391725E-3</c:v>
                </c:pt>
                <c:pt idx="1342">
                  <c:v>8.7159556955842491E-3</c:v>
                </c:pt>
                <c:pt idx="1343">
                  <c:v>8.6843272906295035E-3</c:v>
                </c:pt>
                <c:pt idx="1344">
                  <c:v>8.6528224516618304E-3</c:v>
                </c:pt>
                <c:pt idx="1345">
                  <c:v>8.6214406411907907E-3</c:v>
                </c:pt>
                <c:pt idx="1346">
                  <c:v>8.5901813244321744E-3</c:v>
                </c:pt>
                <c:pt idx="1347">
                  <c:v>8.5590439692917152E-3</c:v>
                </c:pt>
                <c:pt idx="1348">
                  <c:v>8.528028046348949E-3</c:v>
                </c:pt>
                <c:pt idx="1349">
                  <c:v>8.497133028841173E-3</c:v>
                </c:pt>
                <c:pt idx="1350">
                  <c:v>8.4663583926474894E-3</c:v>
                </c:pt>
                <c:pt idx="1351">
                  <c:v>8.435703616273011E-3</c:v>
                </c:pt>
                <c:pt idx="1352">
                  <c:v>8.4051681808331828E-3</c:v>
                </c:pt>
                <c:pt idx="1353">
                  <c:v>8.3747515700381362E-3</c:v>
                </c:pt>
                <c:pt idx="1354">
                  <c:v>8.3444532701772919E-3</c:v>
                </c:pt>
                <c:pt idx="1355">
                  <c:v>8.3142727701039781E-3</c:v>
                </c:pt>
                <c:pt idx="1356">
                  <c:v>8.2842095612200954E-3</c:v>
                </c:pt>
                <c:pt idx="1357">
                  <c:v>8.2542631374611323E-3</c:v>
                </c:pt>
                <c:pt idx="1358">
                  <c:v>8.224432995281002E-3</c:v>
                </c:pt>
                <c:pt idx="1359">
                  <c:v>8.194718633637136E-3</c:v>
                </c:pt>
                <c:pt idx="1360">
                  <c:v>8.165119553975704E-3</c:v>
                </c:pt>
                <c:pt idx="1361">
                  <c:v>8.1356352602168919E-3</c:v>
                </c:pt>
                <c:pt idx="1362">
                  <c:v>8.1062652587403101E-3</c:v>
                </c:pt>
                <c:pt idx="1363">
                  <c:v>8.0770090583704209E-3</c:v>
                </c:pt>
                <c:pt idx="1364">
                  <c:v>8.0478661703622008E-3</c:v>
                </c:pt>
                <c:pt idx="1365">
                  <c:v>8.0188361083868148E-3</c:v>
                </c:pt>
                <c:pt idx="1366">
                  <c:v>7.9899183885174269E-3</c:v>
                </c:pt>
                <c:pt idx="1367">
                  <c:v>7.9611125292151103E-3</c:v>
                </c:pt>
                <c:pt idx="1368">
                  <c:v>7.932418051314798E-3</c:v>
                </c:pt>
                <c:pt idx="1369">
                  <c:v>7.9038344780114709E-3</c:v>
                </c:pt>
                <c:pt idx="1370">
                  <c:v>7.8753613348462818E-3</c:v>
                </c:pt>
                <c:pt idx="1371">
                  <c:v>7.846998149692884E-3</c:v>
                </c:pt>
                <c:pt idx="1372">
                  <c:v>7.8187444527437928E-3</c:v>
                </c:pt>
                <c:pt idx="1373">
                  <c:v>7.790599776496954E-3</c:v>
                </c:pt>
                <c:pt idx="1374">
                  <c:v>7.7625636557422072E-3</c:v>
                </c:pt>
                <c:pt idx="1375">
                  <c:v>7.7346356275480458E-3</c:v>
                </c:pt>
                <c:pt idx="1376">
                  <c:v>7.7068152312483752E-3</c:v>
                </c:pt>
                <c:pt idx="1377">
                  <c:v>7.6791020084293355E-3</c:v>
                </c:pt>
                <c:pt idx="1378">
                  <c:v>7.6514955029162914E-3</c:v>
                </c:pt>
                <c:pt idx="1379">
                  <c:v>7.6239952607608987E-3</c:v>
                </c:pt>
                <c:pt idx="1380">
                  <c:v>7.5966008302281408E-3</c:v>
                </c:pt>
                <c:pt idx="1381">
                  <c:v>7.5693117617836453E-3</c:v>
                </c:pt>
                <c:pt idx="1382">
                  <c:v>7.5421276080809676E-3</c:v>
                </c:pt>
                <c:pt idx="1383">
                  <c:v>7.5150479239489889E-3</c:v>
                </c:pt>
                <c:pt idx="1384">
                  <c:v>7.4880722663794004E-3</c:v>
                </c:pt>
                <c:pt idx="1385">
                  <c:v>7.4612001945142531E-3</c:v>
                </c:pt>
                <c:pt idx="1386">
                  <c:v>7.4344312696336783E-3</c:v>
                </c:pt>
                <c:pt idx="1387">
                  <c:v>7.4077650551435496E-3</c:v>
                </c:pt>
                <c:pt idx="1388">
                  <c:v>7.3812011165633818E-3</c:v>
                </c:pt>
                <c:pt idx="1389">
                  <c:v>7.3547390215142347E-3</c:v>
                </c:pt>
                <c:pt idx="1390">
                  <c:v>7.3283783397066387E-3</c:v>
                </c:pt>
                <c:pt idx="1391">
                  <c:v>7.3021186429287283E-3</c:v>
                </c:pt>
                <c:pt idx="1392">
                  <c:v>7.2759595050344216E-3</c:v>
                </c:pt>
                <c:pt idx="1393">
                  <c:v>7.2499005019316153E-3</c:v>
                </c:pt>
                <c:pt idx="1394">
                  <c:v>7.2239412115704827E-3</c:v>
                </c:pt>
                <c:pt idx="1395">
                  <c:v>7.1980812139319653E-3</c:v>
                </c:pt>
                <c:pt idx="1396">
                  <c:v>7.1723200910161532E-3</c:v>
                </c:pt>
                <c:pt idx="1397">
                  <c:v>7.1466574268308856E-3</c:v>
                </c:pt>
                <c:pt idx="1398">
                  <c:v>7.1210928073803768E-3</c:v>
                </c:pt>
                <c:pt idx="1399">
                  <c:v>7.0956258206539471E-3</c:v>
                </c:pt>
                <c:pt idx="1400">
                  <c:v>7.0702560566147836E-3</c:v>
                </c:pt>
                <c:pt idx="1401">
                  <c:v>7.0449831071887833E-3</c:v>
                </c:pt>
                <c:pt idx="1402">
                  <c:v>7.0198065662535518E-3</c:v>
                </c:pt>
                <c:pt idx="1403">
                  <c:v>6.9947260296273879E-3</c:v>
                </c:pt>
                <c:pt idx="1404">
                  <c:v>6.969741095058329E-3</c:v>
                </c:pt>
                <c:pt idx="1405">
                  <c:v>6.9448513622134079E-3</c:v>
                </c:pt>
                <c:pt idx="1406">
                  <c:v>6.9200564326677297E-3</c:v>
                </c:pt>
                <c:pt idx="1407">
                  <c:v>6.8953559098939646E-3</c:v>
                </c:pt>
                <c:pt idx="1408">
                  <c:v>6.8707493992515908E-3</c:v>
                </c:pt>
                <c:pt idx="1409">
                  <c:v>6.8462365079763913E-3</c:v>
                </c:pt>
                <c:pt idx="1410">
                  <c:v>6.8218168451699771E-3</c:v>
                </c:pt>
                <c:pt idx="1411">
                  <c:v>6.7974900217893305E-3</c:v>
                </c:pt>
                <c:pt idx="1412">
                  <c:v>6.7732556506365331E-3</c:v>
                </c:pt>
                <c:pt idx="1413">
                  <c:v>6.7491133463484397E-3</c:v>
                </c:pt>
                <c:pt idx="1414">
                  <c:v>6.7250627253864787E-3</c:v>
                </c:pt>
                <c:pt idx="1415">
                  <c:v>6.701103406026563E-3</c:v>
                </c:pt>
                <c:pt idx="1416">
                  <c:v>6.677235008348905E-3</c:v>
                </c:pt>
                <c:pt idx="1417">
                  <c:v>6.6534571542281916E-3</c:v>
                </c:pt>
                <c:pt idx="1418">
                  <c:v>6.629769467323454E-3</c:v>
                </c:pt>
                <c:pt idx="1419">
                  <c:v>6.6061715730683429E-3</c:v>
                </c:pt>
                <c:pt idx="1420">
                  <c:v>6.5826630986612353E-3</c:v>
                </c:pt>
                <c:pt idx="1421">
                  <c:v>6.5592436730555438E-3</c:v>
                </c:pt>
                <c:pt idx="1422">
                  <c:v>6.5359129269500198E-3</c:v>
                </c:pt>
                <c:pt idx="1423">
                  <c:v>6.5126704927791212E-3</c:v>
                </c:pt>
                <c:pt idx="1424">
                  <c:v>6.4895160047034883E-3</c:v>
                </c:pt>
                <c:pt idx="1425">
                  <c:v>6.4664490986004455E-3</c:v>
                </c:pt>
                <c:pt idx="1426">
                  <c:v>6.4434694120545774E-3</c:v>
                </c:pt>
                <c:pt idx="1427">
                  <c:v>6.4205765843483743E-3</c:v>
                </c:pt>
                <c:pt idx="1428">
                  <c:v>6.3977702564528664E-3</c:v>
                </c:pt>
                <c:pt idx="1429">
                  <c:v>6.3750500710185046E-3</c:v>
                </c:pt>
                <c:pt idx="1430">
                  <c:v>6.3524156723658593E-3</c:v>
                </c:pt>
                <c:pt idx="1431">
                  <c:v>6.3298667064765413E-3</c:v>
                </c:pt>
                <c:pt idx="1432">
                  <c:v>6.3074028209841584E-3</c:v>
                </c:pt>
                <c:pt idx="1433">
                  <c:v>6.2850236651652821E-3</c:v>
                </c:pt>
                <c:pt idx="1434">
                  <c:v>6.2627288899305402E-3</c:v>
                </c:pt>
                <c:pt idx="1435">
                  <c:v>6.2405181478156569E-3</c:v>
                </c:pt>
                <c:pt idx="1436">
                  <c:v>6.2183910929727165E-3</c:v>
                </c:pt>
                <c:pt idx="1437">
                  <c:v>6.1963473811612688E-3</c:v>
                </c:pt>
                <c:pt idx="1438">
                  <c:v>6.1743866697397494E-3</c:v>
                </c:pt>
                <c:pt idx="1439">
                  <c:v>6.1525086176567323E-3</c:v>
                </c:pt>
                <c:pt idx="1440">
                  <c:v>6.1307128854423505E-3</c:v>
                </c:pt>
                <c:pt idx="1441">
                  <c:v>6.1089991351997042E-3</c:v>
                </c:pt>
                <c:pt idx="1442">
                  <c:v>6.0873670305964678E-3</c:v>
                </c:pt>
                <c:pt idx="1443">
                  <c:v>6.0658162368563227E-3</c:v>
                </c:pt>
                <c:pt idx="1444">
                  <c:v>6.0443464207506703E-3</c:v>
                </c:pt>
                <c:pt idx="1445">
                  <c:v>6.0229572505902523E-3</c:v>
                </c:pt>
                <c:pt idx="1446">
                  <c:v>6.0016483962168667E-3</c:v>
                </c:pt>
                <c:pt idx="1447">
                  <c:v>5.9804195289951921E-3</c:v>
                </c:pt>
                <c:pt idx="1448">
                  <c:v>5.9592703218045448E-3</c:v>
                </c:pt>
                <c:pt idx="1449">
                  <c:v>5.9382004490308067E-3</c:v>
                </c:pt>
                <c:pt idx="1450">
                  <c:v>5.9172095865583085E-3</c:v>
                </c:pt>
                <c:pt idx="1451">
                  <c:v>5.8962974117619145E-3</c:v>
                </c:pt>
                <c:pt idx="1452">
                  <c:v>5.8754636034988967E-3</c:v>
                </c:pt>
                <c:pt idx="1453">
                  <c:v>5.8547078421011299E-3</c:v>
                </c:pt>
                <c:pt idx="1454">
                  <c:v>5.8340298093672201E-3</c:v>
                </c:pt>
                <c:pt idx="1455">
                  <c:v>5.8134291885546269E-3</c:v>
                </c:pt>
                <c:pt idx="1456">
                  <c:v>5.7929056643719655E-3</c:v>
                </c:pt>
                <c:pt idx="1457">
                  <c:v>5.7724589229712249E-3</c:v>
                </c:pt>
                <c:pt idx="1458">
                  <c:v>5.752088651940125E-3</c:v>
                </c:pt>
                <c:pt idx="1459">
                  <c:v>5.7317945402945254E-3</c:v>
                </c:pt>
                <c:pt idx="1460">
                  <c:v>5.711576278470778E-3</c:v>
                </c:pt>
                <c:pt idx="1461">
                  <c:v>5.6914335583182762E-3</c:v>
                </c:pt>
                <c:pt idx="1462">
                  <c:v>5.6713660730919116E-3</c:v>
                </c:pt>
                <c:pt idx="1463">
                  <c:v>5.6513735174446916E-3</c:v>
                </c:pt>
                <c:pt idx="1464">
                  <c:v>5.6314555874203264E-3</c:v>
                </c:pt>
                <c:pt idx="1465">
                  <c:v>5.6116119804458971E-3</c:v>
                </c:pt>
                <c:pt idx="1466">
                  <c:v>5.5918423953245288E-3</c:v>
                </c:pt>
                <c:pt idx="1467">
                  <c:v>5.5721465322282476E-3</c:v>
                </c:pt>
                <c:pt idx="1468">
                  <c:v>5.5525240926906031E-3</c:v>
                </c:pt>
                <c:pt idx="1469">
                  <c:v>5.5329747795996812E-3</c:v>
                </c:pt>
                <c:pt idx="1470">
                  <c:v>5.513498297190866E-3</c:v>
                </c:pt>
                <c:pt idx="1471">
                  <c:v>5.4940943510398514E-3</c:v>
                </c:pt>
                <c:pt idx="1472">
                  <c:v>5.474762648055599E-3</c:v>
                </c:pt>
                <c:pt idx="1473">
                  <c:v>5.4555028964732742E-3</c:v>
                </c:pt>
                <c:pt idx="1474">
                  <c:v>5.4363148058474524E-3</c:v>
                </c:pt>
                <c:pt idx="1475">
                  <c:v>5.4171980870450481E-3</c:v>
                </c:pt>
                <c:pt idx="1476">
                  <c:v>5.398152452238643E-3</c:v>
                </c:pt>
                <c:pt idx="1477">
                  <c:v>5.3791776148995286E-3</c:v>
                </c:pt>
                <c:pt idx="1478">
                  <c:v>5.3602732897910267E-3</c:v>
                </c:pt>
                <c:pt idx="1479">
                  <c:v>5.3414391929616934E-3</c:v>
                </c:pt>
                <c:pt idx="1480">
                  <c:v>5.3226750417386904E-3</c:v>
                </c:pt>
                <c:pt idx="1481">
                  <c:v>5.3039805547210874E-3</c:v>
                </c:pt>
                <c:pt idx="1482">
                  <c:v>5.2853554517733169E-3</c:v>
                </c:pt>
                <c:pt idx="1483">
                  <c:v>5.2667994540185545E-3</c:v>
                </c:pt>
                <c:pt idx="1484">
                  <c:v>5.2483122838322179E-3</c:v>
                </c:pt>
                <c:pt idx="1485">
                  <c:v>5.2298936648354751E-3</c:v>
                </c:pt>
                <c:pt idx="1486">
                  <c:v>5.2115433218888106E-3</c:v>
                </c:pt>
                <c:pt idx="1487">
                  <c:v>5.1932609810856033E-3</c:v>
                </c:pt>
                <c:pt idx="1488">
                  <c:v>5.1750463697457947E-3</c:v>
                </c:pt>
                <c:pt idx="1489">
                  <c:v>5.1568992164095044E-3</c:v>
                </c:pt>
                <c:pt idx="1490">
                  <c:v>5.13881925083076E-3</c:v>
                </c:pt>
                <c:pt idx="1491">
                  <c:v>5.120806203971315E-3</c:v>
                </c:pt>
                <c:pt idx="1492">
                  <c:v>5.1028598079942951E-3</c:v>
                </c:pt>
                <c:pt idx="1493">
                  <c:v>5.0849797962581964E-3</c:v>
                </c:pt>
                <c:pt idx="1494">
                  <c:v>5.0671659033105394E-3</c:v>
                </c:pt>
                <c:pt idx="1495">
                  <c:v>5.0494178648819816E-3</c:v>
                </c:pt>
                <c:pt idx="1496">
                  <c:v>5.031735417880101E-3</c:v>
                </c:pt>
                <c:pt idx="1497">
                  <c:v>5.0141183003834288E-3</c:v>
                </c:pt>
                <c:pt idx="1498">
                  <c:v>4.996566251635453E-3</c:v>
                </c:pt>
                <c:pt idx="1499">
                  <c:v>4.9790790120386834E-3</c:v>
                </c:pt>
                <c:pt idx="1500">
                  <c:v>4.9616563231486104E-3</c:v>
                </c:pt>
                <c:pt idx="1501">
                  <c:v>4.9442979276680139E-3</c:v>
                </c:pt>
                <c:pt idx="1502">
                  <c:v>4.9270035694409728E-3</c:v>
                </c:pt>
                <c:pt idx="1503">
                  <c:v>4.9097729934470934E-3</c:v>
                </c:pt>
                <c:pt idx="1504">
                  <c:v>4.892605945795752E-3</c:v>
                </c:pt>
                <c:pt idx="1505">
                  <c:v>4.8755021737203049E-3</c:v>
                </c:pt>
                <c:pt idx="1506">
                  <c:v>4.8584614255723991E-3</c:v>
                </c:pt>
                <c:pt idx="1507">
                  <c:v>4.8414834508162981E-3</c:v>
                </c:pt>
                <c:pt idx="1508">
                  <c:v>4.8245680000232648E-3</c:v>
                </c:pt>
                <c:pt idx="1509">
                  <c:v>4.8077148248658746E-3</c:v>
                </c:pt>
                <c:pt idx="1510">
                  <c:v>4.7909236781125217E-3</c:v>
                </c:pt>
                <c:pt idx="1511">
                  <c:v>4.7741943136218566E-3</c:v>
                </c:pt>
                <c:pt idx="1512">
                  <c:v>4.7575264863372393E-3</c:v>
                </c:pt>
                <c:pt idx="1513">
                  <c:v>4.7409199522812839E-3</c:v>
                </c:pt>
                <c:pt idx="1514">
                  <c:v>4.7243744685504579E-3</c:v>
                </c:pt>
                <c:pt idx="1515">
                  <c:v>4.7078897933095611E-3</c:v>
                </c:pt>
                <c:pt idx="1516">
                  <c:v>4.6914656857864733E-3</c:v>
                </c:pt>
                <c:pt idx="1517">
                  <c:v>4.6751019062666981E-3</c:v>
                </c:pt>
                <c:pt idx="1518">
                  <c:v>4.6587982160881287E-3</c:v>
                </c:pt>
                <c:pt idx="1519">
                  <c:v>4.6425543776357093E-3</c:v>
                </c:pt>
                <c:pt idx="1520">
                  <c:v>4.6263701543361943E-3</c:v>
                </c:pt>
                <c:pt idx="1521">
                  <c:v>4.6102453106529129E-3</c:v>
                </c:pt>
                <c:pt idx="1522">
                  <c:v>4.5941796120806244E-3</c:v>
                </c:pt>
                <c:pt idx="1523">
                  <c:v>4.5781728251402653E-3</c:v>
                </c:pt>
                <c:pt idx="1524">
                  <c:v>4.5622247173739165E-3</c:v>
                </c:pt>
                <c:pt idx="1525">
                  <c:v>4.5463350573396238E-3</c:v>
                </c:pt>
                <c:pt idx="1526">
                  <c:v>4.530503614606377E-3</c:v>
                </c:pt>
                <c:pt idx="1527">
                  <c:v>4.5147301597490298E-3</c:v>
                </c:pt>
                <c:pt idx="1528">
                  <c:v>4.4990144643433155E-3</c:v>
                </c:pt>
                <c:pt idx="1529">
                  <c:v>4.4833563009608127E-3</c:v>
                </c:pt>
                <c:pt idx="1530">
                  <c:v>4.4677554431640657E-3</c:v>
                </c:pt>
                <c:pt idx="1531">
                  <c:v>4.4522116655015976E-3</c:v>
                </c:pt>
                <c:pt idx="1532">
                  <c:v>4.4367247435030208E-3</c:v>
                </c:pt>
                <c:pt idx="1533">
                  <c:v>4.4212944536741895E-3</c:v>
                </c:pt>
                <c:pt idx="1534">
                  <c:v>4.4059205734923524E-3</c:v>
                </c:pt>
                <c:pt idx="1535">
                  <c:v>4.3906028814013204E-3</c:v>
                </c:pt>
                <c:pt idx="1536">
                  <c:v>4.3753411568066801E-3</c:v>
                </c:pt>
                <c:pt idx="1537">
                  <c:v>4.3601351800710694E-3</c:v>
                </c:pt>
                <c:pt idx="1538">
                  <c:v>4.3449847325094278E-3</c:v>
                </c:pt>
                <c:pt idx="1539">
                  <c:v>4.3298895963842683E-3</c:v>
                </c:pt>
                <c:pt idx="1540">
                  <c:v>4.3148495549010261E-3</c:v>
                </c:pt>
                <c:pt idx="1541">
                  <c:v>4.2998643922034369E-3</c:v>
                </c:pt>
                <c:pt idx="1542">
                  <c:v>4.2849338933688644E-3</c:v>
                </c:pt>
                <c:pt idx="1543">
                  <c:v>4.2700578444037031E-3</c:v>
                </c:pt>
                <c:pt idx="1544">
                  <c:v>4.2552360322388461E-3</c:v>
                </c:pt>
                <c:pt idx="1545">
                  <c:v>4.2404682447251592E-3</c:v>
                </c:pt>
                <c:pt idx="1546">
                  <c:v>4.2257542706288847E-3</c:v>
                </c:pt>
                <c:pt idx="1547">
                  <c:v>4.2110938996271817E-3</c:v>
                </c:pt>
                <c:pt idx="1548">
                  <c:v>4.1964869223037049E-3</c:v>
                </c:pt>
                <c:pt idx="1549">
                  <c:v>4.1819331301441469E-3</c:v>
                </c:pt>
                <c:pt idx="1550">
                  <c:v>4.1674323155317565E-3</c:v>
                </c:pt>
                <c:pt idx="1551">
                  <c:v>4.1529842717430389E-3</c:v>
                </c:pt>
                <c:pt idx="1552">
                  <c:v>4.1385887929433433E-3</c:v>
                </c:pt>
                <c:pt idx="1553">
                  <c:v>4.1242456741825218E-3</c:v>
                </c:pt>
                <c:pt idx="1554">
                  <c:v>4.109954711390619E-3</c:v>
                </c:pt>
                <c:pt idx="1555">
                  <c:v>4.0957157013735979E-3</c:v>
                </c:pt>
                <c:pt idx="1556">
                  <c:v>4.0815284418090781E-3</c:v>
                </c:pt>
                <c:pt idx="1557">
                  <c:v>4.0673927312420205E-3</c:v>
                </c:pt>
                <c:pt idx="1558">
                  <c:v>4.0533083690806014E-3</c:v>
                </c:pt>
                <c:pt idx="1559">
                  <c:v>4.0392751555919908E-3</c:v>
                </c:pt>
                <c:pt idx="1560">
                  <c:v>4.0252928918981428E-3</c:v>
                </c:pt>
                <c:pt idx="1561">
                  <c:v>4.0113613799716728E-3</c:v>
                </c:pt>
                <c:pt idx="1562">
                  <c:v>3.9974804226317589E-3</c:v>
                </c:pt>
                <c:pt idx="1563">
                  <c:v>3.9836498235400076E-3</c:v>
                </c:pt>
                <c:pt idx="1564">
                  <c:v>3.9698693871963965E-3</c:v>
                </c:pt>
                <c:pt idx="1565">
                  <c:v>3.9561389189351707E-3</c:v>
                </c:pt>
                <c:pt idx="1566">
                  <c:v>3.9424582249208895E-3</c:v>
                </c:pt>
                <c:pt idx="1567">
                  <c:v>3.9288271121443712E-3</c:v>
                </c:pt>
                <c:pt idx="1568">
                  <c:v>3.9152453884186821E-3</c:v>
                </c:pt>
                <c:pt idx="1569">
                  <c:v>3.9017128623752432E-3</c:v>
                </c:pt>
                <c:pt idx="1570">
                  <c:v>3.8882293434598083E-3</c:v>
                </c:pt>
                <c:pt idx="1571">
                  <c:v>3.8747946419286131E-3</c:v>
                </c:pt>
                <c:pt idx="1572">
                  <c:v>3.8614085688443924E-3</c:v>
                </c:pt>
                <c:pt idx="1573">
                  <c:v>3.8480709360725987E-3</c:v>
                </c:pt>
                <c:pt idx="1574">
                  <c:v>3.8347815562775091E-3</c:v>
                </c:pt>
                <c:pt idx="1575">
                  <c:v>3.8215402429183317E-3</c:v>
                </c:pt>
                <c:pt idx="1576">
                  <c:v>3.8083468102455076E-3</c:v>
                </c:pt>
                <c:pt idx="1577">
                  <c:v>3.7952010732968059E-3</c:v>
                </c:pt>
                <c:pt idx="1578">
                  <c:v>3.7821028478936453E-3</c:v>
                </c:pt>
                <c:pt idx="1579">
                  <c:v>3.7690519506372636E-3</c:v>
                </c:pt>
                <c:pt idx="1580">
                  <c:v>3.7560481989050588E-3</c:v>
                </c:pt>
                <c:pt idx="1581">
                  <c:v>3.7430914108468622E-3</c:v>
                </c:pt>
                <c:pt idx="1582">
                  <c:v>3.7301814053812008E-3</c:v>
                </c:pt>
                <c:pt idx="1583">
                  <c:v>3.7173180021916963E-3</c:v>
                </c:pt>
                <c:pt idx="1584">
                  <c:v>3.7045010217233876E-3</c:v>
                </c:pt>
                <c:pt idx="1585">
                  <c:v>3.6917302851791007E-3</c:v>
                </c:pt>
                <c:pt idx="1586">
                  <c:v>3.679005614515854E-3</c:v>
                </c:pt>
                <c:pt idx="1587">
                  <c:v>3.6663268324412641E-3</c:v>
                </c:pt>
                <c:pt idx="1588">
                  <c:v>3.6536937624099871E-3</c:v>
                </c:pt>
                <c:pt idx="1589">
                  <c:v>3.6411062286201422E-3</c:v>
                </c:pt>
                <c:pt idx="1590">
                  <c:v>3.6285640560098369E-3</c:v>
                </c:pt>
                <c:pt idx="1591">
                  <c:v>3.61606707025358E-3</c:v>
                </c:pt>
                <c:pt idx="1592">
                  <c:v>3.6036150977589009E-3</c:v>
                </c:pt>
                <c:pt idx="1593">
                  <c:v>3.5912079656627753E-3</c:v>
                </c:pt>
                <c:pt idx="1594">
                  <c:v>3.578845501828202E-3</c:v>
                </c:pt>
                <c:pt idx="1595">
                  <c:v>3.5665275348408026E-3</c:v>
                </c:pt>
                <c:pt idx="1596">
                  <c:v>3.5542538940053826E-3</c:v>
                </c:pt>
                <c:pt idx="1597">
                  <c:v>3.5420244093425559E-3</c:v>
                </c:pt>
                <c:pt idx="1598">
                  <c:v>3.5298389115853254E-3</c:v>
                </c:pt>
                <c:pt idx="1599">
                  <c:v>3.5176972321757762E-3</c:v>
                </c:pt>
                <c:pt idx="1600">
                  <c:v>3.5055992032616895E-3</c:v>
                </c:pt>
                <c:pt idx="1601">
                  <c:v>3.4935446576932431E-3</c:v>
                </c:pt>
                <c:pt idx="1602">
                  <c:v>3.4815334290197032E-3</c:v>
                </c:pt>
                <c:pt idx="1603">
                  <c:v>3.4695653514861722E-3</c:v>
                </c:pt>
                <c:pt idx="1604">
                  <c:v>3.457640260030237E-3</c:v>
                </c:pt>
                <c:pt idx="1605">
                  <c:v>3.4457579902788249E-3</c:v>
                </c:pt>
                <c:pt idx="1606">
                  <c:v>3.4339183785448567E-3</c:v>
                </c:pt>
                <c:pt idx="1607">
                  <c:v>3.4221212618241316E-3</c:v>
                </c:pt>
                <c:pt idx="1608">
                  <c:v>3.4103664777920622E-3</c:v>
                </c:pt>
                <c:pt idx="1609">
                  <c:v>3.3986538648005235E-3</c:v>
                </c:pt>
                <c:pt idx="1610">
                  <c:v>3.38698326187469E-3</c:v>
                </c:pt>
                <c:pt idx="1611">
                  <c:v>3.3753545087098894E-3</c:v>
                </c:pt>
                <c:pt idx="1612">
                  <c:v>3.3637674456684151E-3</c:v>
                </c:pt>
                <c:pt idx="1613">
                  <c:v>3.3522219137765456E-3</c:v>
                </c:pt>
                <c:pt idx="1614">
                  <c:v>3.3407177547212746E-3</c:v>
                </c:pt>
                <c:pt idx="1615">
                  <c:v>3.3292548108473799E-3</c:v>
                </c:pt>
                <c:pt idx="1616">
                  <c:v>3.3178329251542693E-3</c:v>
                </c:pt>
                <c:pt idx="1617">
                  <c:v>3.3064519412930159E-3</c:v>
                </c:pt>
                <c:pt idx="1618">
                  <c:v>3.2951117035632084E-3</c:v>
                </c:pt>
                <c:pt idx="1619">
                  <c:v>3.2838120569100597E-3</c:v>
                </c:pt>
                <c:pt idx="1620">
                  <c:v>3.2725528469213115E-3</c:v>
                </c:pt>
                <c:pt idx="1621">
                  <c:v>3.2613339198243252E-3</c:v>
                </c:pt>
                <c:pt idx="1622">
                  <c:v>3.2501551224830565E-3</c:v>
                </c:pt>
                <c:pt idx="1623">
                  <c:v>3.2390163023951713E-3</c:v>
                </c:pt>
                <c:pt idx="1624">
                  <c:v>3.2279173076890399E-3</c:v>
                </c:pt>
                <c:pt idx="1625">
                  <c:v>3.2168579871208703E-3</c:v>
                </c:pt>
                <c:pt idx="1626">
                  <c:v>3.2058381900717491E-3</c:v>
                </c:pt>
                <c:pt idx="1627">
                  <c:v>3.1948577665448299E-3</c:v>
                </c:pt>
                <c:pt idx="1628">
                  <c:v>3.1839165671623784E-3</c:v>
                </c:pt>
                <c:pt idx="1629">
                  <c:v>3.1730144431629877E-3</c:v>
                </c:pt>
                <c:pt idx="1630">
                  <c:v>3.1621512463986872E-3</c:v>
                </c:pt>
                <c:pt idx="1631">
                  <c:v>3.1513268293321189E-3</c:v>
                </c:pt>
                <c:pt idx="1632">
                  <c:v>3.1405410450337521E-3</c:v>
                </c:pt>
                <c:pt idx="1633">
                  <c:v>3.1297937471790336E-3</c:v>
                </c:pt>
                <c:pt idx="1634">
                  <c:v>3.1190847900457023E-3</c:v>
                </c:pt>
                <c:pt idx="1635">
                  <c:v>3.1084140285108789E-3</c:v>
                </c:pt>
                <c:pt idx="1636">
                  <c:v>3.097781318048456E-3</c:v>
                </c:pt>
                <c:pt idx="1637">
                  <c:v>3.0871865147262612E-3</c:v>
                </c:pt>
                <c:pt idx="1638">
                  <c:v>3.0766294752033597E-3</c:v>
                </c:pt>
                <c:pt idx="1639">
                  <c:v>3.0661100567273575E-3</c:v>
                </c:pt>
                <c:pt idx="1640">
                  <c:v>3.0556281171316728E-3</c:v>
                </c:pt>
                <c:pt idx="1641">
                  <c:v>3.0451835148329132E-3</c:v>
                </c:pt>
                <c:pt idx="1642">
                  <c:v>3.0347761088281469E-3</c:v>
                </c:pt>
                <c:pt idx="1643">
                  <c:v>3.0244057586922696E-3</c:v>
                </c:pt>
                <c:pt idx="1644">
                  <c:v>3.0140723245753545E-3</c:v>
                </c:pt>
                <c:pt idx="1645">
                  <c:v>3.0037756672000684E-3</c:v>
                </c:pt>
                <c:pt idx="1646">
                  <c:v>2.9935156478589921E-3</c:v>
                </c:pt>
                <c:pt idx="1647">
                  <c:v>2.9832921284120547E-3</c:v>
                </c:pt>
                <c:pt idx="1648">
                  <c:v>2.9731049712839958E-3</c:v>
                </c:pt>
                <c:pt idx="1649">
                  <c:v>2.9629540394616929E-3</c:v>
                </c:pt>
                <c:pt idx="1650">
                  <c:v>2.9528391964916633E-3</c:v>
                </c:pt>
                <c:pt idx="1651">
                  <c:v>2.9427603064775417E-3</c:v>
                </c:pt>
                <c:pt idx="1652">
                  <c:v>2.9327172340774623E-3</c:v>
                </c:pt>
                <c:pt idx="1653">
                  <c:v>2.9227098445016465E-3</c:v>
                </c:pt>
                <c:pt idx="1654">
                  <c:v>2.9127380035098133E-3</c:v>
                </c:pt>
                <c:pt idx="1655">
                  <c:v>2.9028015774087276E-3</c:v>
                </c:pt>
                <c:pt idx="1656">
                  <c:v>2.8929004330497075E-3</c:v>
                </c:pt>
                <c:pt idx="1657">
                  <c:v>2.8830344378261452E-3</c:v>
                </c:pt>
                <c:pt idx="1658">
                  <c:v>2.8732034596710707E-3</c:v>
                </c:pt>
                <c:pt idx="1659">
                  <c:v>2.863407367054714E-3</c:v>
                </c:pt>
                <c:pt idx="1660">
                  <c:v>2.8536460289820399E-3</c:v>
                </c:pt>
                <c:pt idx="1661">
                  <c:v>2.8439193149903917E-3</c:v>
                </c:pt>
                <c:pt idx="1662">
                  <c:v>2.8342270951470356E-3</c:v>
                </c:pt>
                <c:pt idx="1663">
                  <c:v>2.8245692400467545E-3</c:v>
                </c:pt>
                <c:pt idx="1664">
                  <c:v>2.8149456208095502E-3</c:v>
                </c:pt>
                <c:pt idx="1665">
                  <c:v>2.8053561090781885E-3</c:v>
                </c:pt>
                <c:pt idx="1666">
                  <c:v>2.7958005770158828E-3</c:v>
                </c:pt>
                <c:pt idx="1667">
                  <c:v>2.7862788973039448E-3</c:v>
                </c:pt>
                <c:pt idx="1668">
                  <c:v>2.77679094313948E-3</c:v>
                </c:pt>
                <c:pt idx="1669">
                  <c:v>2.7673365882330174E-3</c:v>
                </c:pt>
                <c:pt idx="1670">
                  <c:v>2.7579157068062339E-3</c:v>
                </c:pt>
                <c:pt idx="1671">
                  <c:v>2.7485281735896536E-3</c:v>
                </c:pt>
                <c:pt idx="1672">
                  <c:v>2.7391738638203535E-3</c:v>
                </c:pt>
                <c:pt idx="1673">
                  <c:v>2.7298526532397067E-3</c:v>
                </c:pt>
                <c:pt idx="1674">
                  <c:v>2.7205644180911402E-3</c:v>
                </c:pt>
                <c:pt idx="1675">
                  <c:v>2.7113090351178291E-3</c:v>
                </c:pt>
                <c:pt idx="1676">
                  <c:v>2.7020863815604996E-3</c:v>
                </c:pt>
                <c:pt idx="1677">
                  <c:v>2.6928963351551967E-3</c:v>
                </c:pt>
                <c:pt idx="1678">
                  <c:v>2.6837387741310572E-3</c:v>
                </c:pt>
                <c:pt idx="1679">
                  <c:v>2.6746135772081261E-3</c:v>
                </c:pt>
                <c:pt idx="1680">
                  <c:v>2.6655206235951497E-3</c:v>
                </c:pt>
                <c:pt idx="1681">
                  <c:v>2.6564597929873914E-3</c:v>
                </c:pt>
                <c:pt idx="1682">
                  <c:v>2.647430965564487E-3</c:v>
                </c:pt>
                <c:pt idx="1683">
                  <c:v>2.6384340219882314E-3</c:v>
                </c:pt>
                <c:pt idx="1684">
                  <c:v>2.6294688434005012E-3</c:v>
                </c:pt>
                <c:pt idx="1685">
                  <c:v>2.6205353114210493E-3</c:v>
                </c:pt>
                <c:pt idx="1686">
                  <c:v>2.6116333081454132E-3</c:v>
                </c:pt>
                <c:pt idx="1687">
                  <c:v>2.6027627161428302E-3</c:v>
                </c:pt>
                <c:pt idx="1688">
                  <c:v>2.5939234184540567E-3</c:v>
                </c:pt>
                <c:pt idx="1689">
                  <c:v>2.5851152985893245E-3</c:v>
                </c:pt>
                <c:pt idx="1690">
                  <c:v>2.576338240526247E-3</c:v>
                </c:pt>
                <c:pt idx="1691">
                  <c:v>2.5675921287077515E-3</c:v>
                </c:pt>
                <c:pt idx="1692">
                  <c:v>2.5588768480399918E-3</c:v>
                </c:pt>
                <c:pt idx="1693">
                  <c:v>2.5501922838903324E-3</c:v>
                </c:pt>
                <c:pt idx="1694">
                  <c:v>2.5415383220852676E-3</c:v>
                </c:pt>
                <c:pt idx="1695">
                  <c:v>2.5329148489084121E-3</c:v>
                </c:pt>
                <c:pt idx="1696">
                  <c:v>2.5243217510984837E-3</c:v>
                </c:pt>
                <c:pt idx="1697">
                  <c:v>2.5157589158472725E-3</c:v>
                </c:pt>
                <c:pt idx="1698">
                  <c:v>2.5072262307976371E-3</c:v>
                </c:pt>
                <c:pt idx="1699">
                  <c:v>2.4987235840415322E-3</c:v>
                </c:pt>
                <c:pt idx="1700">
                  <c:v>2.4902508641180352E-3</c:v>
                </c:pt>
                <c:pt idx="1701">
                  <c:v>2.4818079600113408E-3</c:v>
                </c:pt>
                <c:pt idx="1702">
                  <c:v>2.4733947611488027E-3</c:v>
                </c:pt>
                <c:pt idx="1703">
                  <c:v>2.4650111573990209E-3</c:v>
                </c:pt>
                <c:pt idx="1704">
                  <c:v>2.4566570390698369E-3</c:v>
                </c:pt>
                <c:pt idx="1705">
                  <c:v>2.448332296906467E-3</c:v>
                </c:pt>
                <c:pt idx="1706">
                  <c:v>2.4400368220895393E-3</c:v>
                </c:pt>
                <c:pt idx="1707">
                  <c:v>2.4317705062331845E-3</c:v>
                </c:pt>
                <c:pt idx="1708">
                  <c:v>2.4235332413831108E-3</c:v>
                </c:pt>
                <c:pt idx="1709">
                  <c:v>2.415324920014783E-3</c:v>
                </c:pt>
                <c:pt idx="1710">
                  <c:v>2.4071454350314378E-3</c:v>
                </c:pt>
                <c:pt idx="1711">
                  <c:v>2.3989946797622931E-3</c:v>
                </c:pt>
                <c:pt idx="1712">
                  <c:v>2.3908725479606166E-3</c:v>
                </c:pt>
                <c:pt idx="1713">
                  <c:v>2.3827789338019311E-3</c:v>
                </c:pt>
                <c:pt idx="1714">
                  <c:v>2.3747137318820923E-3</c:v>
                </c:pt>
                <c:pt idx="1715">
                  <c:v>2.3666768372155086E-3</c:v>
                </c:pt>
                <c:pt idx="1716">
                  <c:v>2.3586681452332989E-3</c:v>
                </c:pt>
                <c:pt idx="1717">
                  <c:v>2.3506875517814493E-3</c:v>
                </c:pt>
                <c:pt idx="1718">
                  <c:v>2.3427349531190108E-3</c:v>
                </c:pt>
                <c:pt idx="1719">
                  <c:v>2.3348102459163317E-3</c:v>
                </c:pt>
                <c:pt idx="1720">
                  <c:v>2.3269133272532062E-3</c:v>
                </c:pt>
                <c:pt idx="1721">
                  <c:v>2.3190440946171142E-3</c:v>
                </c:pt>
                <c:pt idx="1722">
                  <c:v>2.3112024459014586E-3</c:v>
                </c:pt>
                <c:pt idx="1723">
                  <c:v>2.3033882794037705E-3</c:v>
                </c:pt>
                <c:pt idx="1724">
                  <c:v>2.2956014938239786E-3</c:v>
                </c:pt>
                <c:pt idx="1725">
                  <c:v>2.287841988262625E-3</c:v>
                </c:pt>
                <c:pt idx="1726">
                  <c:v>2.2801096622191677E-3</c:v>
                </c:pt>
                <c:pt idx="1727">
                  <c:v>2.2724044155902046E-3</c:v>
                </c:pt>
                <c:pt idx="1728">
                  <c:v>2.2647261486677546E-3</c:v>
                </c:pt>
                <c:pt idx="1729">
                  <c:v>2.2570747621375705E-3</c:v>
                </c:pt>
                <c:pt idx="1730">
                  <c:v>2.2494501570774041E-3</c:v>
                </c:pt>
                <c:pt idx="1731">
                  <c:v>2.2418522349553142E-3</c:v>
                </c:pt>
                <c:pt idx="1732">
                  <c:v>2.2342808976279758E-3</c:v>
                </c:pt>
                <c:pt idx="1733">
                  <c:v>2.2267360473389982E-3</c:v>
                </c:pt>
                <c:pt idx="1734">
                  <c:v>2.2192175867172372E-3</c:v>
                </c:pt>
                <c:pt idx="1735">
                  <c:v>2.2117254187751546E-3</c:v>
                </c:pt>
                <c:pt idx="1736">
                  <c:v>2.2042594469071234E-3</c:v>
                </c:pt>
                <c:pt idx="1737">
                  <c:v>2.1968195748878062E-3</c:v>
                </c:pt>
                <c:pt idx="1738">
                  <c:v>2.189405706870525E-3</c:v>
                </c:pt>
                <c:pt idx="1739">
                  <c:v>2.1820177473855624E-3</c:v>
                </c:pt>
                <c:pt idx="1740">
                  <c:v>2.174655601338608E-3</c:v>
                </c:pt>
                <c:pt idx="1741">
                  <c:v>2.1673191740090997E-3</c:v>
                </c:pt>
                <c:pt idx="1742">
                  <c:v>2.1600083710486178E-3</c:v>
                </c:pt>
                <c:pt idx="1743">
                  <c:v>2.1527230984792851E-3</c:v>
                </c:pt>
                <c:pt idx="1744">
                  <c:v>2.1454632626921781E-3</c:v>
                </c:pt>
                <c:pt idx="1745">
                  <c:v>2.1382287704457379E-3</c:v>
                </c:pt>
                <c:pt idx="1746">
                  <c:v>2.1310195288641661E-3</c:v>
                </c:pt>
                <c:pt idx="1747">
                  <c:v>2.123835445435894E-3</c:v>
                </c:pt>
                <c:pt idx="1748">
                  <c:v>2.1166764280119653E-3</c:v>
                </c:pt>
                <c:pt idx="1749">
                  <c:v>2.1095423848045427E-3</c:v>
                </c:pt>
                <c:pt idx="1750">
                  <c:v>2.1024332243852906E-3</c:v>
                </c:pt>
                <c:pt idx="1751">
                  <c:v>2.0953488556838939E-3</c:v>
                </c:pt>
                <c:pt idx="1752">
                  <c:v>2.0882891879864863E-3</c:v>
                </c:pt>
                <c:pt idx="1753">
                  <c:v>2.0812541309341232E-3</c:v>
                </c:pt>
                <c:pt idx="1754">
                  <c:v>2.0742435945212772E-3</c:v>
                </c:pt>
                <c:pt idx="1755">
                  <c:v>2.0672574890943226E-3</c:v>
                </c:pt>
                <c:pt idx="1756">
                  <c:v>2.0602957253500012E-3</c:v>
                </c:pt>
                <c:pt idx="1757">
                  <c:v>2.0533582143339767E-3</c:v>
                </c:pt>
                <c:pt idx="1758">
                  <c:v>2.0464448674393054E-3</c:v>
                </c:pt>
                <c:pt idx="1759">
                  <c:v>2.0395555964049586E-3</c:v>
                </c:pt>
                <c:pt idx="1760">
                  <c:v>2.0326903133143443E-3</c:v>
                </c:pt>
                <c:pt idx="1761">
                  <c:v>2.0258489305938557E-3</c:v>
                </c:pt>
                <c:pt idx="1762">
                  <c:v>2.0190313610113733E-3</c:v>
                </c:pt>
                <c:pt idx="1763">
                  <c:v>2.0122375176748362E-3</c:v>
                </c:pt>
                <c:pt idx="1764">
                  <c:v>2.0054673140308026E-3</c:v>
                </c:pt>
                <c:pt idx="1765">
                  <c:v>1.998720663862977E-3</c:v>
                </c:pt>
                <c:pt idx="1766">
                  <c:v>1.9919974812907908E-3</c:v>
                </c:pt>
                <c:pt idx="1767">
                  <c:v>1.9852976807679702E-3</c:v>
                </c:pt>
                <c:pt idx="1768">
                  <c:v>1.9786211770811382E-3</c:v>
                </c:pt>
                <c:pt idx="1769">
                  <c:v>1.9719678853483348E-3</c:v>
                </c:pt>
                <c:pt idx="1770">
                  <c:v>1.9653377210177036E-3</c:v>
                </c:pt>
                <c:pt idx="1771">
                  <c:v>1.9587305998660098E-3</c:v>
                </c:pt>
                <c:pt idx="1772">
                  <c:v>1.9521464379972952E-3</c:v>
                </c:pt>
                <c:pt idx="1773">
                  <c:v>1.9455851518414486E-3</c:v>
                </c:pt>
                <c:pt idx="1774">
                  <c:v>1.9390466581528571E-3</c:v>
                </c:pt>
                <c:pt idx="1775">
                  <c:v>1.932530874009021E-3</c:v>
                </c:pt>
                <c:pt idx="1776">
                  <c:v>1.9260377168091993E-3</c:v>
                </c:pt>
                <c:pt idx="1777">
                  <c:v>1.9195671042730072E-3</c:v>
                </c:pt>
                <c:pt idx="1778">
                  <c:v>1.913118954439101E-3</c:v>
                </c:pt>
                <c:pt idx="1779">
                  <c:v>1.9066931856638201E-3</c:v>
                </c:pt>
                <c:pt idx="1780">
                  <c:v>1.9002897166198269E-3</c:v>
                </c:pt>
                <c:pt idx="1781">
                  <c:v>1.8939084662947898E-3</c:v>
                </c:pt>
                <c:pt idx="1782">
                  <c:v>1.8875493539900422E-3</c:v>
                </c:pt>
                <c:pt idx="1783">
                  <c:v>1.8812122993192683E-3</c:v>
                </c:pt>
                <c:pt idx="1784">
                  <c:v>1.8748972222071838E-3</c:v>
                </c:pt>
                <c:pt idx="1785">
                  <c:v>1.8686040428882058E-3</c:v>
                </c:pt>
                <c:pt idx="1786">
                  <c:v>1.8623326819051703E-3</c:v>
                </c:pt>
                <c:pt idx="1787">
                  <c:v>1.8560830601080229E-3</c:v>
                </c:pt>
                <c:pt idx="1788">
                  <c:v>1.849855098652533E-3</c:v>
                </c:pt>
                <c:pt idx="1789">
                  <c:v>1.8436487189990025E-3</c:v>
                </c:pt>
                <c:pt idx="1790">
                  <c:v>1.8374638429109822E-3</c:v>
                </c:pt>
                <c:pt idx="1791">
                  <c:v>1.8313003924539956E-3</c:v>
                </c:pt>
                <c:pt idx="1792">
                  <c:v>1.8251582899942731E-3</c:v>
                </c:pt>
                <c:pt idx="1793">
                  <c:v>1.8190374581975111E-3</c:v>
                </c:pt>
                <c:pt idx="1794">
                  <c:v>1.8129378200275588E-3</c:v>
                </c:pt>
                <c:pt idx="1795">
                  <c:v>1.8068592987452157E-3</c:v>
                </c:pt>
                <c:pt idx="1796">
                  <c:v>1.8008018179070029E-3</c:v>
                </c:pt>
                <c:pt idx="1797">
                  <c:v>1.7947653013638447E-3</c:v>
                </c:pt>
                <c:pt idx="1798">
                  <c:v>1.788749673259916E-3</c:v>
                </c:pt>
                <c:pt idx="1799">
                  <c:v>1.7827548580313711E-3</c:v>
                </c:pt>
                <c:pt idx="1800">
                  <c:v>1.7767807804051315E-3</c:v>
                </c:pt>
                <c:pt idx="1801">
                  <c:v>1.7708273653976715E-3</c:v>
                </c:pt>
                <c:pt idx="1802">
                  <c:v>1.7648945383138149E-3</c:v>
                </c:pt>
                <c:pt idx="1803">
                  <c:v>1.7589822247455205E-3</c:v>
                </c:pt>
                <c:pt idx="1804">
                  <c:v>1.7530903505706549E-3</c:v>
                </c:pt>
                <c:pt idx="1805">
                  <c:v>1.7472188419518737E-3</c:v>
                </c:pt>
                <c:pt idx="1806">
                  <c:v>1.7413676253353481E-3</c:v>
                </c:pt>
                <c:pt idx="1807">
                  <c:v>1.7355366274496298E-3</c:v>
                </c:pt>
                <c:pt idx="1808">
                  <c:v>1.7297257753044809E-3</c:v>
                </c:pt>
                <c:pt idx="1809">
                  <c:v>1.7239349961896673E-3</c:v>
                </c:pt>
                <c:pt idx="1810">
                  <c:v>1.7181642176738125E-3</c:v>
                </c:pt>
                <c:pt idx="1811">
                  <c:v>1.7124133676032396E-3</c:v>
                </c:pt>
                <c:pt idx="1812">
                  <c:v>1.7066823741008032E-3</c:v>
                </c:pt>
                <c:pt idx="1813">
                  <c:v>1.7009711655647443E-3</c:v>
                </c:pt>
                <c:pt idx="1814">
                  <c:v>1.6952796706675519E-3</c:v>
                </c:pt>
                <c:pt idx="1815">
                  <c:v>1.6896078183548241E-3</c:v>
                </c:pt>
                <c:pt idx="1816">
                  <c:v>1.6839555378441104E-3</c:v>
                </c:pt>
                <c:pt idx="1817">
                  <c:v>1.6783227586238138E-3</c:v>
                </c:pt>
                <c:pt idx="1818">
                  <c:v>1.6727094104520405E-3</c:v>
                </c:pt>
                <c:pt idx="1819">
                  <c:v>1.6671154233554987E-3</c:v>
                </c:pt>
                <c:pt idx="1820">
                  <c:v>1.6615407276283816E-3</c:v>
                </c:pt>
                <c:pt idx="1821">
                  <c:v>1.6559852538312412E-3</c:v>
                </c:pt>
                <c:pt idx="1822">
                  <c:v>1.6504489327899233E-3</c:v>
                </c:pt>
                <c:pt idx="1823">
                  <c:v>1.6449316955944246E-3</c:v>
                </c:pt>
                <c:pt idx="1824">
                  <c:v>1.6394334735978177E-3</c:v>
                </c:pt>
                <c:pt idx="1825">
                  <c:v>1.6339541984151896E-3</c:v>
                </c:pt>
                <c:pt idx="1826">
                  <c:v>1.6284938019225034E-3</c:v>
                </c:pt>
                <c:pt idx="1827">
                  <c:v>1.6230522162555704E-3</c:v>
                </c:pt>
                <c:pt idx="1828">
                  <c:v>1.6176293738089436E-3</c:v>
                </c:pt>
                <c:pt idx="1829">
                  <c:v>1.6122252072348778E-3</c:v>
                </c:pt>
                <c:pt idx="1830">
                  <c:v>1.6068396494422182E-3</c:v>
                </c:pt>
                <c:pt idx="1831">
                  <c:v>1.6014726335954127E-3</c:v>
                </c:pt>
                <c:pt idx="1832">
                  <c:v>1.5961240931133807E-3</c:v>
                </c:pt>
                <c:pt idx="1833">
                  <c:v>1.5907939616685263E-3</c:v>
                </c:pt>
                <c:pt idx="1834">
                  <c:v>1.5854821731856625E-3</c:v>
                </c:pt>
                <c:pt idx="1835">
                  <c:v>1.5801886618409782E-3</c:v>
                </c:pt>
                <c:pt idx="1836">
                  <c:v>1.5749133620610012E-3</c:v>
                </c:pt>
                <c:pt idx="1837">
                  <c:v>1.569656208521565E-3</c:v>
                </c:pt>
                <c:pt idx="1838">
                  <c:v>1.5644171361467985E-3</c:v>
                </c:pt>
                <c:pt idx="1839">
                  <c:v>1.559196080108085E-3</c:v>
                </c:pt>
                <c:pt idx="1840">
                  <c:v>1.5539929758230664E-3</c:v>
                </c:pt>
                <c:pt idx="1841">
                  <c:v>1.5488077589546159E-3</c:v>
                </c:pt>
                <c:pt idx="1842">
                  <c:v>1.5436403654098343E-3</c:v>
                </c:pt>
                <c:pt idx="1843">
                  <c:v>1.5384907313390581E-3</c:v>
                </c:pt>
                <c:pt idx="1844">
                  <c:v>1.5333587931348341E-3</c:v>
                </c:pt>
                <c:pt idx="1845">
                  <c:v>1.5282444874309697E-3</c:v>
                </c:pt>
                <c:pt idx="1846">
                  <c:v>1.5231477511015031E-3</c:v>
                </c:pt>
                <c:pt idx="1847">
                  <c:v>1.5180685212597463E-3</c:v>
                </c:pt>
                <c:pt idx="1848">
                  <c:v>1.5130067352572903E-3</c:v>
                </c:pt>
                <c:pt idx="1849">
                  <c:v>1.5079623306830292E-3</c:v>
                </c:pt>
                <c:pt idx="1850">
                  <c:v>1.5029352453622053E-3</c:v>
                </c:pt>
                <c:pt idx="1851">
                  <c:v>1.49792541735541E-3</c:v>
                </c:pt>
                <c:pt idx="1852">
                  <c:v>1.4929327849576676E-3</c:v>
                </c:pt>
                <c:pt idx="1853">
                  <c:v>1.4879572866974423E-3</c:v>
                </c:pt>
                <c:pt idx="1854">
                  <c:v>1.4829988613356982E-3</c:v>
                </c:pt>
                <c:pt idx="1855">
                  <c:v>1.4780574478649396E-3</c:v>
                </c:pt>
                <c:pt idx="1856">
                  <c:v>1.4731329855082785E-3</c:v>
                </c:pt>
                <c:pt idx="1857">
                  <c:v>1.468225413718478E-3</c:v>
                </c:pt>
                <c:pt idx="1858">
                  <c:v>1.4633346721770434E-3</c:v>
                </c:pt>
                <c:pt idx="1859">
                  <c:v>1.4584607007932704E-3</c:v>
                </c:pt>
                <c:pt idx="1860">
                  <c:v>1.4536034397033043E-3</c:v>
                </c:pt>
                <c:pt idx="1861">
                  <c:v>1.4487628292692526E-3</c:v>
                </c:pt>
                <c:pt idx="1862">
                  <c:v>1.4439388100782233E-3</c:v>
                </c:pt>
                <c:pt idx="1863">
                  <c:v>1.439131322941439E-3</c:v>
                </c:pt>
                <c:pt idx="1864">
                  <c:v>1.4343403088933266E-3</c:v>
                </c:pt>
                <c:pt idx="1865">
                  <c:v>1.4295657091905759E-3</c:v>
                </c:pt>
                <c:pt idx="1866">
                  <c:v>1.424807465311281E-3</c:v>
                </c:pt>
                <c:pt idx="1867">
                  <c:v>1.4200655189540176E-3</c:v>
                </c:pt>
                <c:pt idx="1868">
                  <c:v>1.4153398120369356E-3</c:v>
                </c:pt>
                <c:pt idx="1869">
                  <c:v>1.4106302866968966E-3</c:v>
                </c:pt>
                <c:pt idx="1870">
                  <c:v>1.4059368852885655E-3</c:v>
                </c:pt>
                <c:pt idx="1871">
                  <c:v>1.4012595503835349E-3</c:v>
                </c:pt>
                <c:pt idx="1872">
                  <c:v>1.3965982247694463E-3</c:v>
                </c:pt>
                <c:pt idx="1873">
                  <c:v>1.391952851449111E-3</c:v>
                </c:pt>
                <c:pt idx="1874">
                  <c:v>1.3873233736396383E-3</c:v>
                </c:pt>
                <c:pt idx="1875">
                  <c:v>1.3827097347715843E-3</c:v>
                </c:pt>
                <c:pt idx="1876">
                  <c:v>1.3781118784880479E-3</c:v>
                </c:pt>
                <c:pt idx="1877">
                  <c:v>1.3735297486438618E-3</c:v>
                </c:pt>
                <c:pt idx="1878">
                  <c:v>1.3689632893046947E-3</c:v>
                </c:pt>
                <c:pt idx="1879">
                  <c:v>1.3644124447462313E-3</c:v>
                </c:pt>
                <c:pt idx="1880">
                  <c:v>1.3598771594532956E-3</c:v>
                </c:pt>
                <c:pt idx="1881">
                  <c:v>1.355357378119015E-3</c:v>
                </c:pt>
                <c:pt idx="1882">
                  <c:v>1.3508530456439985E-3</c:v>
                </c:pt>
                <c:pt idx="1883">
                  <c:v>1.3463641071354707E-3</c:v>
                </c:pt>
                <c:pt idx="1884">
                  <c:v>1.3418905079064587E-3</c:v>
                </c:pt>
                <c:pt idx="1885">
                  <c:v>1.3374321934749543E-3</c:v>
                </c:pt>
                <c:pt idx="1886">
                  <c:v>1.332989109563087E-3</c:v>
                </c:pt>
                <c:pt idx="1887">
                  <c:v>1.3285612020963076E-3</c:v>
                </c:pt>
                <c:pt idx="1888">
                  <c:v>1.324148417202546E-3</c:v>
                </c:pt>
                <c:pt idx="1889">
                  <c:v>1.319750701211445E-3</c:v>
                </c:pt>
                <c:pt idx="1890">
                  <c:v>1.31536800065349E-3</c:v>
                </c:pt>
                <c:pt idx="1891">
                  <c:v>1.3110002622592513E-3</c:v>
                </c:pt>
                <c:pt idx="1892">
                  <c:v>1.3066474329585485E-3</c:v>
                </c:pt>
                <c:pt idx="1893">
                  <c:v>1.3023094598796545E-3</c:v>
                </c:pt>
                <c:pt idx="1894">
                  <c:v>1.2979862903485066E-3</c:v>
                </c:pt>
                <c:pt idx="1895">
                  <c:v>1.2936778718879163E-3</c:v>
                </c:pt>
                <c:pt idx="1896">
                  <c:v>1.2893841522167515E-3</c:v>
                </c:pt>
                <c:pt idx="1897">
                  <c:v>1.2851050792491822E-3</c:v>
                </c:pt>
                <c:pt idx="1898">
                  <c:v>1.2808406010938929E-3</c:v>
                </c:pt>
                <c:pt idx="1899">
                  <c:v>1.2765906660532789E-3</c:v>
                </c:pt>
                <c:pt idx="1900">
                  <c:v>1.2723552226226872E-3</c:v>
                </c:pt>
                <c:pt idx="1901">
                  <c:v>1.2681342194896456E-3</c:v>
                </c:pt>
                <c:pt idx="1902">
                  <c:v>1.2639276055330805E-3</c:v>
                </c:pt>
                <c:pt idx="1903">
                  <c:v>1.2597353298225667E-3</c:v>
                </c:pt>
                <c:pt idx="1904">
                  <c:v>1.2555573416175526E-3</c:v>
                </c:pt>
                <c:pt idx="1905">
                  <c:v>1.2513935903666095E-3</c:v>
                </c:pt>
                <c:pt idx="1906">
                  <c:v>1.247244025706653E-3</c:v>
                </c:pt>
                <c:pt idx="1907">
                  <c:v>1.2431085974622246E-3</c:v>
                </c:pt>
                <c:pt idx="1908">
                  <c:v>1.2389872556447187E-3</c:v>
                </c:pt>
                <c:pt idx="1909">
                  <c:v>1.2348799504516316E-3</c:v>
                </c:pt>
                <c:pt idx="1910">
                  <c:v>1.2307866322658434E-3</c:v>
                </c:pt>
                <c:pt idx="1911">
                  <c:v>1.226707251654858E-3</c:v>
                </c:pt>
                <c:pt idx="1912">
                  <c:v>1.2226417593700731E-3</c:v>
                </c:pt>
                <c:pt idx="1913">
                  <c:v>1.218590106346033E-3</c:v>
                </c:pt>
                <c:pt idx="1914">
                  <c:v>1.214552243699733E-3</c:v>
                </c:pt>
                <c:pt idx="1915">
                  <c:v>1.2105281227298421E-3</c:v>
                </c:pt>
                <c:pt idx="1916">
                  <c:v>1.2065176949160284E-3</c:v>
                </c:pt>
                <c:pt idx="1917">
                  <c:v>1.2025209119182121E-3</c:v>
                </c:pt>
                <c:pt idx="1918">
                  <c:v>1.1985377255758554E-3</c:v>
                </c:pt>
                <c:pt idx="1919">
                  <c:v>1.1945680879072347E-3</c:v>
                </c:pt>
                <c:pt idx="1920">
                  <c:v>1.1906119511087467E-3</c:v>
                </c:pt>
                <c:pt idx="1921">
                  <c:v>1.1866692675541939E-3</c:v>
                </c:pt>
                <c:pt idx="1922">
                  <c:v>1.1827399897940862E-3</c:v>
                </c:pt>
                <c:pt idx="1923">
                  <c:v>1.178824070554908E-3</c:v>
                </c:pt>
                <c:pt idx="1924">
                  <c:v>1.174921462738476E-3</c:v>
                </c:pt>
                <c:pt idx="1925">
                  <c:v>1.1710321194211872E-3</c:v>
                </c:pt>
                <c:pt idx="1926">
                  <c:v>1.1671559938533529E-3</c:v>
                </c:pt>
                <c:pt idx="1927">
                  <c:v>1.1632930394585089E-3</c:v>
                </c:pt>
                <c:pt idx="1928">
                  <c:v>1.1594432098327194E-3</c:v>
                </c:pt>
                <c:pt idx="1929">
                  <c:v>1.155606458743899E-3</c:v>
                </c:pt>
                <c:pt idx="1930">
                  <c:v>1.151782740131135E-3</c:v>
                </c:pt>
                <c:pt idx="1931">
                  <c:v>1.1479720081039981E-3</c:v>
                </c:pt>
                <c:pt idx="1932">
                  <c:v>1.1441742169418833E-3</c:v>
                </c:pt>
                <c:pt idx="1933">
                  <c:v>1.1403893210933142E-3</c:v>
                </c:pt>
                <c:pt idx="1934">
                  <c:v>1.1366172751752976E-3</c:v>
                </c:pt>
                <c:pt idx="1935">
                  <c:v>1.1328580339726477E-3</c:v>
                </c:pt>
                <c:pt idx="1936">
                  <c:v>1.1291115524373195E-3</c:v>
                </c:pt>
                <c:pt idx="1937">
                  <c:v>1.1253777856877517E-3</c:v>
                </c:pt>
                <c:pt idx="1938">
                  <c:v>1.1216566890082029E-3</c:v>
                </c:pt>
                <c:pt idx="1939">
                  <c:v>1.1179482178481105E-3</c:v>
                </c:pt>
                <c:pt idx="1940">
                  <c:v>1.1142523278214215E-3</c:v>
                </c:pt>
                <c:pt idx="1941">
                  <c:v>1.1105689747059611E-3</c:v>
                </c:pt>
                <c:pt idx="1942">
                  <c:v>1.1068981144427535E-3</c:v>
                </c:pt>
                <c:pt idx="1943">
                  <c:v>1.1032397031354375E-3</c:v>
                </c:pt>
                <c:pt idx="1944">
                  <c:v>1.0995936970495525E-3</c:v>
                </c:pt>
                <c:pt idx="1945">
                  <c:v>1.0959600526119604E-3</c:v>
                </c:pt>
                <c:pt idx="1946">
                  <c:v>1.0923387264101731E-3</c:v>
                </c:pt>
                <c:pt idx="1947">
                  <c:v>1.0887296751917453E-3</c:v>
                </c:pt>
                <c:pt idx="1948">
                  <c:v>1.0851328558636126E-3</c:v>
                </c:pt>
                <c:pt idx="1949">
                  <c:v>1.0815482254915086E-3</c:v>
                </c:pt>
                <c:pt idx="1950">
                  <c:v>1.0779757412992944E-3</c:v>
                </c:pt>
                <c:pt idx="1951">
                  <c:v>1.0744153606683676E-3</c:v>
                </c:pt>
                <c:pt idx="1952">
                  <c:v>1.0708670411370283E-3</c:v>
                </c:pt>
                <c:pt idx="1953">
                  <c:v>1.0673307403998712E-3</c:v>
                </c:pt>
                <c:pt idx="1954">
                  <c:v>1.0638064163071609E-3</c:v>
                </c:pt>
                <c:pt idx="1955">
                  <c:v>1.0602940268642314E-3</c:v>
                </c:pt>
                <c:pt idx="1956">
                  <c:v>1.0567935302308751E-3</c:v>
                </c:pt>
                <c:pt idx="1957">
                  <c:v>1.0533048847207295E-3</c:v>
                </c:pt>
                <c:pt idx="1958">
                  <c:v>1.0498280488006747E-3</c:v>
                </c:pt>
                <c:pt idx="1959">
                  <c:v>1.046362981090248E-3</c:v>
                </c:pt>
                <c:pt idx="1960">
                  <c:v>1.0429096403610243E-3</c:v>
                </c:pt>
                <c:pt idx="1961">
                  <c:v>1.0394679855360279E-3</c:v>
                </c:pt>
                <c:pt idx="1962">
                  <c:v>1.0360379756891517E-3</c:v>
                </c:pt>
                <c:pt idx="1963">
                  <c:v>1.0326195700445383E-3</c:v>
                </c:pt>
                <c:pt idx="1964">
                  <c:v>1.029212727976028E-3</c:v>
                </c:pt>
                <c:pt idx="1965">
                  <c:v>1.025817409006532E-3</c:v>
                </c:pt>
                <c:pt idx="1966">
                  <c:v>1.0224335728074958E-3</c:v>
                </c:pt>
                <c:pt idx="1967">
                  <c:v>1.0190611791982618E-3</c:v>
                </c:pt>
                <c:pt idx="1968">
                  <c:v>1.015700188145561E-3</c:v>
                </c:pt>
                <c:pt idx="1969">
                  <c:v>1.012350559762866E-3</c:v>
                </c:pt>
                <c:pt idx="1970">
                  <c:v>1.0090122543098641E-3</c:v>
                </c:pt>
                <c:pt idx="1971">
                  <c:v>1.00568523219187E-3</c:v>
                </c:pt>
                <c:pt idx="1972">
                  <c:v>1.0023694539592635E-3</c:v>
                </c:pt>
                <c:pt idx="1973">
                  <c:v>9.9906488030690813E-4</c:v>
                </c:pt>
                <c:pt idx="1974">
                  <c:v>9.9577147207360992E-4</c:v>
                </c:pt>
                <c:pt idx="1975">
                  <c:v>9.9248919024154305E-4</c:v>
                </c:pt>
                <c:pt idx="1976">
                  <c:v>9.8921799593568627E-4</c:v>
                </c:pt>
                <c:pt idx="1977">
                  <c:v>9.859578504232728E-4</c:v>
                </c:pt>
                <c:pt idx="1978">
                  <c:v>9.8270871511324976E-4</c:v>
                </c:pt>
                <c:pt idx="1979">
                  <c:v>9.7947055155569204E-4</c:v>
                </c:pt>
                <c:pt idx="1980">
                  <c:v>9.7624332144127649E-4</c:v>
                </c:pt>
                <c:pt idx="1981">
                  <c:v>9.7302698660075215E-4</c:v>
                </c:pt>
                <c:pt idx="1982">
                  <c:v>9.698215090043512E-4</c:v>
                </c:pt>
                <c:pt idx="1983">
                  <c:v>9.6662685076127257E-4</c:v>
                </c:pt>
                <c:pt idx="1984">
                  <c:v>9.6344297411914495E-4</c:v>
                </c:pt>
                <c:pt idx="1985">
                  <c:v>9.6026984146347564E-4</c:v>
                </c:pt>
                <c:pt idx="1986">
                  <c:v>9.5710741531712738E-4</c:v>
                </c:pt>
                <c:pt idx="1987">
                  <c:v>9.5395565833977249E-4</c:v>
                </c:pt>
                <c:pt idx="1988">
                  <c:v>9.5081453332737176E-4</c:v>
                </c:pt>
                <c:pt idx="1989">
                  <c:v>9.4768400321164283E-4</c:v>
                </c:pt>
                <c:pt idx="1990">
                  <c:v>9.445640310595158E-4</c:v>
                </c:pt>
                <c:pt idx="1991">
                  <c:v>9.4145458007265201E-4</c:v>
                </c:pt>
                <c:pt idx="1992">
                  <c:v>9.3835561358686587E-4</c:v>
                </c:pt>
                <c:pt idx="1993">
                  <c:v>9.3526709507165057E-4</c:v>
                </c:pt>
                <c:pt idx="1994">
                  <c:v>9.3218898812963207E-4</c:v>
                </c:pt>
                <c:pt idx="1995">
                  <c:v>9.2912125649608043E-4</c:v>
                </c:pt>
                <c:pt idx="1996">
                  <c:v>9.2606386403835538E-4</c:v>
                </c:pt>
                <c:pt idx="1997">
                  <c:v>9.2301677475543171E-4</c:v>
                </c:pt>
                <c:pt idx="1998">
                  <c:v>9.1997995277737362E-4</c:v>
                </c:pt>
                <c:pt idx="1999">
                  <c:v>9.1695336236483397E-4</c:v>
                </c:pt>
                <c:pt idx="2000">
                  <c:v>9.1393696790854201E-4</c:v>
                </c:pt>
                <c:pt idx="2001">
                  <c:v>9.1093073392880858E-4</c:v>
                </c:pt>
                <c:pt idx="2002">
                  <c:v>9.0793462507501399E-4</c:v>
                </c:pt>
                <c:pt idx="2003">
                  <c:v>9.0494860612511639E-4</c:v>
                </c:pt>
                <c:pt idx="2004">
                  <c:v>9.0197264198515928E-4</c:v>
                </c:pt>
                <c:pt idx="2005">
                  <c:v>8.9900669768876922E-4</c:v>
                </c:pt>
                <c:pt idx="2006">
                  <c:v>8.9605073839666381E-4</c:v>
                </c:pt>
                <c:pt idx="2007">
                  <c:v>8.9310472939617023E-4</c:v>
                </c:pt>
                <c:pt idx="2008">
                  <c:v>8.9016863610072655E-4</c:v>
                </c:pt>
                <c:pt idx="2009">
                  <c:v>8.8724242404939098E-4</c:v>
                </c:pt>
                <c:pt idx="2010">
                  <c:v>8.8432605890637571E-4</c:v>
                </c:pt>
                <c:pt idx="2011">
                  <c:v>8.8141950646055376E-4</c:v>
                </c:pt>
                <c:pt idx="2012">
                  <c:v>8.7852273262496792E-4</c:v>
                </c:pt>
                <c:pt idx="2013">
                  <c:v>8.7563570343637722E-4</c:v>
                </c:pt>
                <c:pt idx="2014">
                  <c:v>8.7275838505475377E-4</c:v>
                </c:pt>
                <c:pt idx="2015">
                  <c:v>8.6989074376283768E-4</c:v>
                </c:pt>
                <c:pt idx="2016">
                  <c:v>8.6703274596562554E-4</c:v>
                </c:pt>
                <c:pt idx="2017">
                  <c:v>8.6418435818994498E-4</c:v>
                </c:pt>
                <c:pt idx="2018">
                  <c:v>8.6134554708394695E-4</c:v>
                </c:pt>
                <c:pt idx="2019">
                  <c:v>8.5851627941666865E-4</c:v>
                </c:pt>
                <c:pt idx="2020">
                  <c:v>8.5569652207754393E-4</c:v>
                </c:pt>
                <c:pt idx="2021">
                  <c:v>8.5288624207597024E-4</c:v>
                </c:pt>
                <c:pt idx="2022">
                  <c:v>8.5008540654080882E-4</c:v>
                </c:pt>
                <c:pt idx="2023">
                  <c:v>8.4729398271996426E-4</c:v>
                </c:pt>
                <c:pt idx="2024">
                  <c:v>8.4451193797990972E-4</c:v>
                </c:pt>
                <c:pt idx="2025">
                  <c:v>8.4173923980521744E-4</c:v>
                </c:pt>
                <c:pt idx="2026">
                  <c:v>8.389758557981428E-4</c:v>
                </c:pt>
                <c:pt idx="2027">
                  <c:v>8.3622175367814046E-4</c:v>
                </c:pt>
                <c:pt idx="2028">
                  <c:v>8.3347690128142383E-4</c:v>
                </c:pt>
                <c:pt idx="2029">
                  <c:v>8.3074126656052416E-4</c:v>
                </c:pt>
                <c:pt idx="2030">
                  <c:v>8.2801481758383599E-4</c:v>
                </c:pt>
                <c:pt idx="2031">
                  <c:v>8.2529752253518809E-4</c:v>
                </c:pt>
                <c:pt idx="2032">
                  <c:v>8.2258934971337629E-4</c:v>
                </c:pt>
                <c:pt idx="2033">
                  <c:v>8.1989026753174956E-4</c:v>
                </c:pt>
                <c:pt idx="2034">
                  <c:v>8.1720024451775535E-4</c:v>
                </c:pt>
                <c:pt idx="2035">
                  <c:v>8.145192493125039E-4</c:v>
                </c:pt>
                <c:pt idx="2036">
                  <c:v>8.1184725067034807E-4</c:v>
                </c:pt>
                <c:pt idx="2037">
                  <c:v>8.0918421745842823E-4</c:v>
                </c:pt>
                <c:pt idx="2038">
                  <c:v>8.0653011865625406E-4</c:v>
                </c:pt>
                <c:pt idx="2039">
                  <c:v>8.0388492335528258E-4</c:v>
                </c:pt>
                <c:pt idx="2040">
                  <c:v>8.0124860075848165E-4</c:v>
                </c:pt>
                <c:pt idx="2041">
                  <c:v>7.9862112017988602E-4</c:v>
                </c:pt>
                <c:pt idx="2042">
                  <c:v>7.9600245104420706E-4</c:v>
                </c:pt>
                <c:pt idx="2043">
                  <c:v>7.933925628863922E-4</c:v>
                </c:pt>
                <c:pt idx="2044">
                  <c:v>7.9079142535120087E-4</c:v>
                </c:pt>
                <c:pt idx="2045">
                  <c:v>7.8819900819280023E-4</c:v>
                </c:pt>
                <c:pt idx="2046">
                  <c:v>7.8561528127432548E-4</c:v>
                </c:pt>
                <c:pt idx="2047">
                  <c:v>7.8304021456749554E-4</c:v>
                </c:pt>
                <c:pt idx="2048">
                  <c:v>7.8047377815216787E-4</c:v>
                </c:pt>
                <c:pt idx="2049">
                  <c:v>7.7791594221594622E-4</c:v>
                </c:pt>
                <c:pt idx="2050">
                  <c:v>7.7536667705375626E-4</c:v>
                </c:pt>
                <c:pt idx="2051">
                  <c:v>7.7282595306745687E-4</c:v>
                </c:pt>
                <c:pt idx="2052">
                  <c:v>7.7029374076541203E-4</c:v>
                </c:pt>
                <c:pt idx="2053">
                  <c:v>7.6777001076210603E-4</c:v>
                </c:pt>
                <c:pt idx="2054">
                  <c:v>7.6525473377770845E-4</c:v>
                </c:pt>
                <c:pt idx="2055">
                  <c:v>7.6274788063770982E-4</c:v>
                </c:pt>
                <c:pt idx="2056">
                  <c:v>7.6024942227249394E-4</c:v>
                </c:pt>
                <c:pt idx="2057">
                  <c:v>7.5775932971695122E-4</c:v>
                </c:pt>
                <c:pt idx="2058">
                  <c:v>7.5527757411008093E-4</c:v>
                </c:pt>
                <c:pt idx="2059">
                  <c:v>7.5280412669459376E-4</c:v>
                </c:pt>
                <c:pt idx="2060">
                  <c:v>7.5033895881651297E-4</c:v>
                </c:pt>
                <c:pt idx="2061">
                  <c:v>7.4788204192479388E-4</c:v>
                </c:pt>
                <c:pt idx="2062">
                  <c:v>7.4543334757091583E-4</c:v>
                </c:pt>
                <c:pt idx="2063">
                  <c:v>7.4299284740851255E-4</c:v>
                </c:pt>
                <c:pt idx="2064">
                  <c:v>7.4056051319297859E-4</c:v>
                </c:pt>
                <c:pt idx="2065">
                  <c:v>7.3813631678106863E-4</c:v>
                </c:pt>
                <c:pt idx="2066">
                  <c:v>7.3572023013053175E-4</c:v>
                </c:pt>
                <c:pt idx="2067">
                  <c:v>7.3331222529972816E-4</c:v>
                </c:pt>
                <c:pt idx="2068">
                  <c:v>7.3091227444723242E-4</c:v>
                </c:pt>
                <c:pt idx="2069">
                  <c:v>7.2852034983146271E-4</c:v>
                </c:pt>
                <c:pt idx="2070">
                  <c:v>7.2613642381031177E-4</c:v>
                </c:pt>
                <c:pt idx="2071">
                  <c:v>7.2376046884075175E-4</c:v>
                </c:pt>
                <c:pt idx="2072">
                  <c:v>7.213924574784817E-4</c:v>
                </c:pt>
                <c:pt idx="2073">
                  <c:v>7.1903236237752814E-4</c:v>
                </c:pt>
                <c:pt idx="2074">
                  <c:v>7.1668015628989523E-4</c:v>
                </c:pt>
                <c:pt idx="2075">
                  <c:v>7.14335812065182E-4</c:v>
                </c:pt>
                <c:pt idx="2076">
                  <c:v>7.1199930265021495E-4</c:v>
                </c:pt>
                <c:pt idx="2077">
                  <c:v>7.0967060108868894E-4</c:v>
                </c:pt>
                <c:pt idx="2078">
                  <c:v>7.0734968052079089E-4</c:v>
                </c:pt>
                <c:pt idx="2079">
                  <c:v>7.0503651418283989E-4</c:v>
                </c:pt>
                <c:pt idx="2080">
                  <c:v>7.0273107540692122E-4</c:v>
                </c:pt>
                <c:pt idx="2081">
                  <c:v>7.0043333762053069E-4</c:v>
                </c:pt>
                <c:pt idx="2082">
                  <c:v>6.9814327434620865E-4</c:v>
                </c:pt>
                <c:pt idx="2083">
                  <c:v>6.9586085920118434E-4</c:v>
                </c:pt>
                <c:pt idx="2084">
                  <c:v>6.9358606589701836E-4</c:v>
                </c:pt>
                <c:pt idx="2085">
                  <c:v>6.91318868239247E-4</c:v>
                </c:pt>
                <c:pt idx="2086">
                  <c:v>6.890592401270232E-4</c:v>
                </c:pt>
                <c:pt idx="2087">
                  <c:v>6.868071555527778E-4</c:v>
                </c:pt>
                <c:pt idx="2088">
                  <c:v>6.8456258860184857E-4</c:v>
                </c:pt>
                <c:pt idx="2089">
                  <c:v>6.8232551345213976E-4</c:v>
                </c:pt>
                <c:pt idx="2090">
                  <c:v>6.8009590437378596E-4</c:v>
                </c:pt>
                <c:pt idx="2091">
                  <c:v>6.7787373572878004E-4</c:v>
                </c:pt>
                <c:pt idx="2092">
                  <c:v>6.7565898197064378E-4</c:v>
                </c:pt>
                <c:pt idx="2093">
                  <c:v>6.734516176440862E-4</c:v>
                </c:pt>
                <c:pt idx="2094">
                  <c:v>6.7125161738464069E-4</c:v>
                </c:pt>
                <c:pt idx="2095">
                  <c:v>6.690589559183519E-4</c:v>
                </c:pt>
                <c:pt idx="2096">
                  <c:v>6.6687360806140538E-4</c:v>
                </c:pt>
                <c:pt idx="2097">
                  <c:v>6.6469554871981999E-4</c:v>
                </c:pt>
                <c:pt idx="2098">
                  <c:v>6.6252475288907991E-4</c:v>
                </c:pt>
                <c:pt idx="2099">
                  <c:v>6.6036119565381828E-4</c:v>
                </c:pt>
                <c:pt idx="2100">
                  <c:v>6.5820485218748162E-4</c:v>
                </c:pt>
                <c:pt idx="2101">
                  <c:v>6.5605569775198673E-4</c:v>
                </c:pt>
                <c:pt idx="2102">
                  <c:v>6.5391370769739005E-4</c:v>
                </c:pt>
                <c:pt idx="2103">
                  <c:v>6.5177885746156843E-4</c:v>
                </c:pt>
                <c:pt idx="2104">
                  <c:v>6.4965112256987472E-4</c:v>
                </c:pt>
                <c:pt idx="2105">
                  <c:v>6.4753047863482243E-4</c:v>
                </c:pt>
                <c:pt idx="2106">
                  <c:v>6.4541690135574775E-4</c:v>
                </c:pt>
                <c:pt idx="2107">
                  <c:v>6.4331036651849006E-4</c:v>
                </c:pt>
                <c:pt idx="2108">
                  <c:v>6.4121084999507131E-4</c:v>
                </c:pt>
                <c:pt idx="2109">
                  <c:v>6.3911832774337057E-4</c:v>
                </c:pt>
                <c:pt idx="2110">
                  <c:v>6.3703277580679136E-4</c:v>
                </c:pt>
                <c:pt idx="2111">
                  <c:v>6.349541703139555E-4</c:v>
                </c:pt>
                <c:pt idx="2112">
                  <c:v>6.3288248747838457E-4</c:v>
                </c:pt>
                <c:pt idx="2113">
                  <c:v>6.3081770359816735E-4</c:v>
                </c:pt>
                <c:pt idx="2114">
                  <c:v>6.2875979505565987E-4</c:v>
                </c:pt>
                <c:pt idx="2115">
                  <c:v>6.2670873831716328E-4</c:v>
                </c:pt>
                <c:pt idx="2116">
                  <c:v>6.2466450993260963E-4</c:v>
                </c:pt>
                <c:pt idx="2117">
                  <c:v>6.2262708653524528E-4</c:v>
                </c:pt>
                <c:pt idx="2118">
                  <c:v>6.2059644484132865E-4</c:v>
                </c:pt>
                <c:pt idx="2119">
                  <c:v>6.1857256164981288E-4</c:v>
                </c:pt>
                <c:pt idx="2120">
                  <c:v>6.1655541384204057E-4</c:v>
                </c:pt>
                <c:pt idx="2121">
                  <c:v>6.1454497838142955E-4</c:v>
                </c:pt>
                <c:pt idx="2122">
                  <c:v>6.1254123231318223E-4</c:v>
                </c:pt>
                <c:pt idx="2123">
                  <c:v>6.1054415276396042E-4</c:v>
                </c:pt>
                <c:pt idx="2124">
                  <c:v>6.0855371694159611E-4</c:v>
                </c:pt>
                <c:pt idx="2125">
                  <c:v>6.0656990213478121E-4</c:v>
                </c:pt>
                <c:pt idx="2126">
                  <c:v>6.0459268571275929E-4</c:v>
                </c:pt>
                <c:pt idx="2127">
                  <c:v>6.0262204512504468E-4</c:v>
                </c:pt>
                <c:pt idx="2128">
                  <c:v>6.006579579011179E-4</c:v>
                </c:pt>
                <c:pt idx="2129">
                  <c:v>5.9870040165010345E-4</c:v>
                </c:pt>
                <c:pt idx="2130">
                  <c:v>5.9674935406050817E-4</c:v>
                </c:pt>
                <c:pt idx="2131">
                  <c:v>5.9480479289989721E-4</c:v>
                </c:pt>
                <c:pt idx="2132">
                  <c:v>5.9286669601461774E-4</c:v>
                </c:pt>
                <c:pt idx="2133">
                  <c:v>5.9093504132949918E-4</c:v>
                </c:pt>
                <c:pt idx="2134">
                  <c:v>5.8900980684755625E-4</c:v>
                </c:pt>
                <c:pt idx="2135">
                  <c:v>5.8709097064970988E-4</c:v>
                </c:pt>
                <c:pt idx="2136">
                  <c:v>5.8517851089448568E-4</c:v>
                </c:pt>
                <c:pt idx="2137">
                  <c:v>5.8327240581773437E-4</c:v>
                </c:pt>
                <c:pt idx="2138">
                  <c:v>5.8137263373232966E-4</c:v>
                </c:pt>
                <c:pt idx="2139">
                  <c:v>5.7947917302790238E-4</c:v>
                </c:pt>
                <c:pt idx="2140">
                  <c:v>5.7759200217054058E-4</c:v>
                </c:pt>
                <c:pt idx="2141">
                  <c:v>5.7571109970251265E-4</c:v>
                </c:pt>
                <c:pt idx="2142">
                  <c:v>5.7383644424197848E-4</c:v>
                </c:pt>
                <c:pt idx="2143">
                  <c:v>5.7196801448270948E-4</c:v>
                </c:pt>
                <c:pt idx="2144">
                  <c:v>5.7010578919381165E-4</c:v>
                </c:pt>
                <c:pt idx="2145">
                  <c:v>5.6824974721944338E-4</c:v>
                </c:pt>
                <c:pt idx="2146">
                  <c:v>5.6639986747853094E-4</c:v>
                </c:pt>
                <c:pt idx="2147">
                  <c:v>5.6455612896450685E-4</c:v>
                </c:pt>
                <c:pt idx="2148">
                  <c:v>5.6271851074501695E-4</c:v>
                </c:pt>
                <c:pt idx="2149">
                  <c:v>5.6088699196165141E-4</c:v>
                </c:pt>
                <c:pt idx="2150">
                  <c:v>5.5906155182967215E-4</c:v>
                </c:pt>
                <c:pt idx="2151">
                  <c:v>5.5724216963774179E-4</c:v>
                </c:pt>
                <c:pt idx="2152">
                  <c:v>5.5542882474763939E-4</c:v>
                </c:pt>
                <c:pt idx="2153">
                  <c:v>5.5362149659400498E-4</c:v>
                </c:pt>
                <c:pt idx="2154">
                  <c:v>5.5182016468406853E-4</c:v>
                </c:pt>
                <c:pt idx="2155">
                  <c:v>5.5002480859736667E-4</c:v>
                </c:pt>
                <c:pt idx="2156">
                  <c:v>5.4823540798548806E-4</c:v>
                </c:pt>
                <c:pt idx="2157">
                  <c:v>5.4645194257180098E-4</c:v>
                </c:pt>
                <c:pt idx="2158">
                  <c:v>5.4467439215119301E-4</c:v>
                </c:pt>
                <c:pt idx="2159">
                  <c:v>5.4290273658979757E-4</c:v>
                </c:pt>
                <c:pt idx="2160">
                  <c:v>5.4113695582474596E-4</c:v>
                </c:pt>
                <c:pt idx="2161">
                  <c:v>5.3937702986388519E-4</c:v>
                </c:pt>
                <c:pt idx="2162">
                  <c:v>5.376229387855278E-4</c:v>
                </c:pt>
                <c:pt idx="2163">
                  <c:v>5.3587466273819417E-4</c:v>
                </c:pt>
                <c:pt idx="2164">
                  <c:v>5.3413218194034407E-4</c:v>
                </c:pt>
                <c:pt idx="2165">
                  <c:v>5.3239547668012578E-4</c:v>
                </c:pt>
                <c:pt idx="2166">
                  <c:v>5.3066452731511695E-4</c:v>
                </c:pt>
                <c:pt idx="2167">
                  <c:v>5.2893931427206451E-4</c:v>
                </c:pt>
                <c:pt idx="2168">
                  <c:v>5.2721981804663542E-4</c:v>
                </c:pt>
                <c:pt idx="2169">
                  <c:v>5.2550601920315439E-4</c:v>
                </c:pt>
                <c:pt idx="2170">
                  <c:v>5.23797898374357E-4</c:v>
                </c:pt>
                <c:pt idx="2171">
                  <c:v>5.2209543626113646E-4</c:v>
                </c:pt>
                <c:pt idx="2172">
                  <c:v>5.2039861363229422E-4</c:v>
                </c:pt>
                <c:pt idx="2173">
                  <c:v>5.1870741132428353E-4</c:v>
                </c:pt>
                <c:pt idx="2174">
                  <c:v>5.1702181024095982E-4</c:v>
                </c:pt>
                <c:pt idx="2175">
                  <c:v>5.1534179135334342E-4</c:v>
                </c:pt>
                <c:pt idx="2176">
                  <c:v>5.1366733569935469E-4</c:v>
                </c:pt>
                <c:pt idx="2177">
                  <c:v>5.1199842438359028E-4</c:v>
                </c:pt>
                <c:pt idx="2178">
                  <c:v>5.1033503857705236E-4</c:v>
                </c:pt>
                <c:pt idx="2179">
                  <c:v>5.0867715951692432E-4</c:v>
                </c:pt>
                <c:pt idx="2180">
                  <c:v>5.0702476850631741E-4</c:v>
                </c:pt>
                <c:pt idx="2181">
                  <c:v>5.0537784691402751E-4</c:v>
                </c:pt>
                <c:pt idx="2182">
                  <c:v>5.0373637617429751E-4</c:v>
                </c:pt>
                <c:pt idx="2183">
                  <c:v>5.0210033778657552E-4</c:v>
                </c:pt>
                <c:pt idx="2184">
                  <c:v>5.004697133152772E-4</c:v>
                </c:pt>
                <c:pt idx="2185">
                  <c:v>4.988444843895348E-4</c:v>
                </c:pt>
                <c:pt idx="2186">
                  <c:v>4.9722463270298104E-4</c:v>
                </c:pt>
                <c:pt idx="2187">
                  <c:v>4.9561014001349402E-4</c:v>
                </c:pt>
                <c:pt idx="2188">
                  <c:v>4.9400098814296608E-4</c:v>
                </c:pt>
                <c:pt idx="2189">
                  <c:v>4.9239715897707054E-4</c:v>
                </c:pt>
                <c:pt idx="2190">
                  <c:v>4.9079863446502671E-4</c:v>
                </c:pt>
                <c:pt idx="2191">
                  <c:v>4.8920539661936587E-4</c:v>
                </c:pt>
                <c:pt idx="2192">
                  <c:v>4.8761742751570538E-4</c:v>
                </c:pt>
                <c:pt idx="2193">
                  <c:v>4.8603470929249999E-4</c:v>
                </c:pt>
                <c:pt idx="2194">
                  <c:v>4.8445722415083059E-4</c:v>
                </c:pt>
                <c:pt idx="2195">
                  <c:v>4.8288495435416378E-4</c:v>
                </c:pt>
                <c:pt idx="2196">
                  <c:v>4.8131788222812837E-4</c:v>
                </c:pt>
                <c:pt idx="2197">
                  <c:v>4.797559901602787E-4</c:v>
                </c:pt>
                <c:pt idx="2198">
                  <c:v>4.7819926059987957E-4</c:v>
                </c:pt>
                <c:pt idx="2199">
                  <c:v>4.7664767605767465E-4</c:v>
                </c:pt>
                <c:pt idx="2200">
                  <c:v>4.7510121910565974E-4</c:v>
                </c:pt>
                <c:pt idx="2201">
                  <c:v>4.7355987237685188E-4</c:v>
                </c:pt>
                <c:pt idx="2202">
                  <c:v>4.7202361856508654E-4</c:v>
                </c:pt>
                <c:pt idx="2203">
                  <c:v>4.7049244042477492E-4</c:v>
                </c:pt>
                <c:pt idx="2204">
                  <c:v>4.6896632077068385E-4</c:v>
                </c:pt>
                <c:pt idx="2205">
                  <c:v>4.6744524247773216E-4</c:v>
                </c:pt>
                <c:pt idx="2206">
                  <c:v>4.6592918848075468E-4</c:v>
                </c:pt>
                <c:pt idx="2207">
                  <c:v>4.6441814177428022E-4</c:v>
                </c:pt>
                <c:pt idx="2208">
                  <c:v>4.6291208541232641E-4</c:v>
                </c:pt>
                <c:pt idx="2209">
                  <c:v>4.6141100250817596E-4</c:v>
                </c:pt>
                <c:pt idx="2210">
                  <c:v>4.5991487623415654E-4</c:v>
                </c:pt>
                <c:pt idx="2211">
                  <c:v>4.5842368982143187E-4</c:v>
                </c:pt>
                <c:pt idx="2212">
                  <c:v>4.569374265597821E-4</c:v>
                </c:pt>
                <c:pt idx="2213">
                  <c:v>4.5545606979738941E-4</c:v>
                </c:pt>
                <c:pt idx="2214">
                  <c:v>4.5397960294062811E-4</c:v>
                </c:pt>
                <c:pt idx="2215">
                  <c:v>4.5250800945384814E-4</c:v>
                </c:pt>
                <c:pt idx="2216">
                  <c:v>4.5104127285916675E-4</c:v>
                </c:pt>
                <c:pt idx="2217">
                  <c:v>4.4957937673625436E-4</c:v>
                </c:pt>
                <c:pt idx="2218">
                  <c:v>4.4812230472213106E-4</c:v>
                </c:pt>
                <c:pt idx="2219">
                  <c:v>4.4667004051094749E-4</c:v>
                </c:pt>
                <c:pt idx="2220">
                  <c:v>4.4522256785378412E-4</c:v>
                </c:pt>
                <c:pt idx="2221">
                  <c:v>4.4377987055844287E-4</c:v>
                </c:pt>
                <c:pt idx="2222">
                  <c:v>4.4234193248923547E-4</c:v>
                </c:pt>
                <c:pt idx="2223">
                  <c:v>4.4090873756677952E-4</c:v>
                </c:pt>
                <c:pt idx="2224">
                  <c:v>4.3948026976780089E-4</c:v>
                </c:pt>
                <c:pt idx="2225">
                  <c:v>4.3805651312491998E-4</c:v>
                </c:pt>
                <c:pt idx="2226">
                  <c:v>4.3663745172644821E-4</c:v>
                </c:pt>
                <c:pt idx="2227">
                  <c:v>4.3522306971618589E-4</c:v>
                </c:pt>
                <c:pt idx="2228">
                  <c:v>4.3381335129323394E-4</c:v>
                </c:pt>
                <c:pt idx="2229">
                  <c:v>4.3240828071176477E-4</c:v>
                </c:pt>
                <c:pt idx="2230">
                  <c:v>4.3100784228085104E-4</c:v>
                </c:pt>
                <c:pt idx="2231">
                  <c:v>4.2961202036424762E-4</c:v>
                </c:pt>
                <c:pt idx="2232">
                  <c:v>4.2822079938019939E-4</c:v>
                </c:pt>
                <c:pt idx="2233">
                  <c:v>4.2683416380123631E-4</c:v>
                </c:pt>
                <c:pt idx="2234">
                  <c:v>4.2545209815398759E-4</c:v>
                </c:pt>
                <c:pt idx="2235">
                  <c:v>4.2407458701897486E-4</c:v>
                </c:pt>
                <c:pt idx="2236">
                  <c:v>4.2270161503041997E-4</c:v>
                </c:pt>
                <c:pt idx="2237">
                  <c:v>4.2133316687605196E-4</c:v>
                </c:pt>
                <c:pt idx="2238">
                  <c:v>4.1996922729691129E-4</c:v>
                </c:pt>
                <c:pt idx="2239">
                  <c:v>4.186097810871545E-4</c:v>
                </c:pt>
                <c:pt idx="2240">
                  <c:v>4.1725481309385498E-4</c:v>
                </c:pt>
                <c:pt idx="2241">
                  <c:v>4.1590430821682894E-4</c:v>
                </c:pt>
                <c:pt idx="2242">
                  <c:v>4.1455825140842851E-4</c:v>
                </c:pt>
                <c:pt idx="2243">
                  <c:v>4.1321662767335247E-4</c:v>
                </c:pt>
                <c:pt idx="2244">
                  <c:v>4.1187942206846766E-4</c:v>
                </c:pt>
                <c:pt idx="2245">
                  <c:v>4.1054661970259943E-4</c:v>
                </c:pt>
                <c:pt idx="2246">
                  <c:v>4.0921820573636695E-4</c:v>
                </c:pt>
                <c:pt idx="2247">
                  <c:v>4.0789416538197624E-4</c:v>
                </c:pt>
                <c:pt idx="2248">
                  <c:v>4.0657448390304447E-4</c:v>
                </c:pt>
                <c:pt idx="2249">
                  <c:v>4.0525914661440371E-4</c:v>
                </c:pt>
                <c:pt idx="2250">
                  <c:v>4.0394813888193054E-4</c:v>
                </c:pt>
                <c:pt idx="2251">
                  <c:v>4.0264144612234335E-4</c:v>
                </c:pt>
                <c:pt idx="2252">
                  <c:v>4.0133905380302975E-4</c:v>
                </c:pt>
                <c:pt idx="2253">
                  <c:v>4.0004094744186303E-4</c:v>
                </c:pt>
                <c:pt idx="2254">
                  <c:v>3.9874711260701022E-4</c:v>
                </c:pt>
                <c:pt idx="2255">
                  <c:v>3.9745753491675801E-4</c:v>
                </c:pt>
                <c:pt idx="2256">
                  <c:v>3.9617220003933045E-4</c:v>
                </c:pt>
                <c:pt idx="2257">
                  <c:v>3.9489109369270992E-4</c:v>
                </c:pt>
                <c:pt idx="2258">
                  <c:v>3.9361420164444526E-4</c:v>
                </c:pt>
                <c:pt idx="2259">
                  <c:v>3.9234150971149262E-4</c:v>
                </c:pt>
                <c:pt idx="2260">
                  <c:v>3.9107300376001457E-4</c:v>
                </c:pt>
                <c:pt idx="2261">
                  <c:v>3.8980866970522086E-4</c:v>
                </c:pt>
                <c:pt idx="2262">
                  <c:v>3.8854849351118147E-4</c:v>
                </c:pt>
                <c:pt idx="2263">
                  <c:v>3.8729246119064992E-4</c:v>
                </c:pt>
                <c:pt idx="2264">
                  <c:v>3.8604055880489308E-4</c:v>
                </c:pt>
                <c:pt idx="2265">
                  <c:v>3.8479277246350582E-4</c:v>
                </c:pt>
                <c:pt idx="2266">
                  <c:v>3.8354908832424989E-4</c:v>
                </c:pt>
                <c:pt idx="2267">
                  <c:v>3.8230949259286743E-4</c:v>
                </c:pt>
                <c:pt idx="2268">
                  <c:v>3.8107397152291464E-4</c:v>
                </c:pt>
                <c:pt idx="2269">
                  <c:v>3.7984251141559024E-4</c:v>
                </c:pt>
                <c:pt idx="2270">
                  <c:v>3.7861509861955968E-4</c:v>
                </c:pt>
                <c:pt idx="2271">
                  <c:v>3.7739171953078037E-4</c:v>
                </c:pt>
                <c:pt idx="2272">
                  <c:v>3.7617236059234096E-4</c:v>
                </c:pt>
                <c:pt idx="2273">
                  <c:v>3.7495700829428511E-4</c:v>
                </c:pt>
                <c:pt idx="2274">
                  <c:v>3.7374564917343992E-4</c:v>
                </c:pt>
                <c:pt idx="2275">
                  <c:v>3.7253826981325638E-4</c:v>
                </c:pt>
                <c:pt idx="2276">
                  <c:v>3.7133485684362998E-4</c:v>
                </c:pt>
                <c:pt idx="2277">
                  <c:v>3.70135396940742E-4</c:v>
                </c:pt>
                <c:pt idx="2278">
                  <c:v>3.6893987682688306E-4</c:v>
                </c:pt>
                <c:pt idx="2279">
                  <c:v>3.6774828327030575E-4</c:v>
                </c:pt>
                <c:pt idx="2280">
                  <c:v>3.6656060308503226E-4</c:v>
                </c:pt>
                <c:pt idx="2281">
                  <c:v>3.653768231307117E-4</c:v>
                </c:pt>
                <c:pt idx="2282">
                  <c:v>3.6419693031244661E-4</c:v>
                </c:pt>
                <c:pt idx="2283">
                  <c:v>3.6302091158063609E-4</c:v>
                </c:pt>
                <c:pt idx="2284">
                  <c:v>3.6184875393079633E-4</c:v>
                </c:pt>
                <c:pt idx="2285">
                  <c:v>3.6068044440341543E-4</c:v>
                </c:pt>
                <c:pt idx="2286">
                  <c:v>3.5951597008378514E-4</c:v>
                </c:pt>
                <c:pt idx="2287">
                  <c:v>3.5835531810184167E-4</c:v>
                </c:pt>
                <c:pt idx="2288">
                  <c:v>3.5719847563200078E-4</c:v>
                </c:pt>
                <c:pt idx="2289">
                  <c:v>3.560454298930003E-4</c:v>
                </c:pt>
                <c:pt idx="2290">
                  <c:v>3.5489616814774285E-4</c:v>
                </c:pt>
                <c:pt idx="2291">
                  <c:v>3.5375067770313439E-4</c:v>
                </c:pt>
                <c:pt idx="2292">
                  <c:v>3.5260894590992387E-4</c:v>
                </c:pt>
                <c:pt idx="2293">
                  <c:v>3.5147096016255357E-4</c:v>
                </c:pt>
                <c:pt idx="2294">
                  <c:v>3.5033670789899612E-4</c:v>
                </c:pt>
                <c:pt idx="2295">
                  <c:v>3.49206176600595E-4</c:v>
                </c:pt>
                <c:pt idx="2296">
                  <c:v>3.4807935379192241E-4</c:v>
                </c:pt>
                <c:pt idx="2297">
                  <c:v>3.469562270406024E-4</c:v>
                </c:pt>
                <c:pt idx="2298">
                  <c:v>3.4583678395718088E-4</c:v>
                </c:pt>
                <c:pt idx="2299">
                  <c:v>3.4472101219494875E-4</c:v>
                </c:pt>
                <c:pt idx="2300">
                  <c:v>3.4360889944980432E-4</c:v>
                </c:pt>
                <c:pt idx="2301">
                  <c:v>3.4250043346009895E-4</c:v>
                </c:pt>
                <c:pt idx="2302">
                  <c:v>3.4139560200647156E-4</c:v>
                </c:pt>
                <c:pt idx="2303">
                  <c:v>3.4029439291171856E-4</c:v>
                </c:pt>
                <c:pt idx="2304">
                  <c:v>3.3919679404061884E-4</c:v>
                </c:pt>
                <c:pt idx="2305">
                  <c:v>3.3810279329980281E-4</c:v>
                </c:pt>
                <c:pt idx="2306">
                  <c:v>3.3701237863759136E-4</c:v>
                </c:pt>
                <c:pt idx="2307">
                  <c:v>3.3592553804385084E-4</c:v>
                </c:pt>
                <c:pt idx="2308">
                  <c:v>3.3484225954984371E-4</c:v>
                </c:pt>
                <c:pt idx="2309">
                  <c:v>3.33762531228078E-4</c:v>
                </c:pt>
                <c:pt idx="2310">
                  <c:v>3.3268634119216405E-4</c:v>
                </c:pt>
                <c:pt idx="2311">
                  <c:v>3.3161367759665925E-4</c:v>
                </c:pt>
                <c:pt idx="2312">
                  <c:v>3.3054452863693278E-4</c:v>
                </c:pt>
                <c:pt idx="2313">
                  <c:v>3.2947888254901056E-4</c:v>
                </c:pt>
                <c:pt idx="2314">
                  <c:v>3.2841672760943315E-4</c:v>
                </c:pt>
                <c:pt idx="2315">
                  <c:v>3.2735805213511093E-4</c:v>
                </c:pt>
                <c:pt idx="2316">
                  <c:v>3.2630284448317804E-4</c:v>
                </c:pt>
                <c:pt idx="2317">
                  <c:v>3.2525109305084853E-4</c:v>
                </c:pt>
                <c:pt idx="2318">
                  <c:v>3.2420278627527823E-4</c:v>
                </c:pt>
                <c:pt idx="2319">
                  <c:v>3.2315791263341098E-4</c:v>
                </c:pt>
                <c:pt idx="2320">
                  <c:v>3.2211646064185057E-4</c:v>
                </c:pt>
                <c:pt idx="2321">
                  <c:v>3.2107841885670917E-4</c:v>
                </c:pt>
                <c:pt idx="2322">
                  <c:v>3.2004377587346465E-4</c:v>
                </c:pt>
                <c:pt idx="2323">
                  <c:v>3.1901252032682956E-4</c:v>
                </c:pt>
                <c:pt idx="2324">
                  <c:v>3.1798464089060014E-4</c:v>
                </c:pt>
                <c:pt idx="2325">
                  <c:v>3.1696012627752682E-4</c:v>
                </c:pt>
                <c:pt idx="2326">
                  <c:v>3.1593896523916402E-4</c:v>
                </c:pt>
                <c:pt idx="2327">
                  <c:v>3.1492114656574605E-4</c:v>
                </c:pt>
                <c:pt idx="2328">
                  <c:v>3.1390665908603512E-4</c:v>
                </c:pt>
                <c:pt idx="2329">
                  <c:v>3.1289549166718786E-4</c:v>
                </c:pt>
                <c:pt idx="2330">
                  <c:v>3.1188763321462614E-4</c:v>
                </c:pt>
                <c:pt idx="2331">
                  <c:v>3.1088307267188871E-4</c:v>
                </c:pt>
                <c:pt idx="2332">
                  <c:v>3.0988179902050441E-4</c:v>
                </c:pt>
                <c:pt idx="2333">
                  <c:v>3.0888380127985153E-4</c:v>
                </c:pt>
                <c:pt idx="2334">
                  <c:v>3.0788906850702416E-4</c:v>
                </c:pt>
                <c:pt idx="2335">
                  <c:v>3.0689758979670056E-4</c:v>
                </c:pt>
                <c:pt idx="2336">
                  <c:v>3.0590935428100426E-4</c:v>
                </c:pt>
                <c:pt idx="2337">
                  <c:v>3.0492435112937545E-4</c:v>
                </c:pt>
                <c:pt idx="2338">
                  <c:v>3.039425695484302E-4</c:v>
                </c:pt>
                <c:pt idx="2339">
                  <c:v>3.0296399878184017E-4</c:v>
                </c:pt>
                <c:pt idx="2340">
                  <c:v>3.0198862811019113E-4</c:v>
                </c:pt>
                <c:pt idx="2341">
                  <c:v>3.0101644685085513E-4</c:v>
                </c:pt>
                <c:pt idx="2342">
                  <c:v>3.0004744435785635E-4</c:v>
                </c:pt>
                <c:pt idx="2343">
                  <c:v>2.9908161002174664E-4</c:v>
                </c:pt>
                <c:pt idx="2344">
                  <c:v>2.9811893326946751E-4</c:v>
                </c:pt>
                <c:pt idx="2345">
                  <c:v>2.9715940356422763E-4</c:v>
                </c:pt>
                <c:pt idx="2346">
                  <c:v>2.9620301040537343E-4</c:v>
                </c:pt>
                <c:pt idx="2347">
                  <c:v>2.9524974332825402E-4</c:v>
                </c:pt>
                <c:pt idx="2348">
                  <c:v>2.9429959190409847E-4</c:v>
                </c:pt>
                <c:pt idx="2349">
                  <c:v>2.9335254573988984E-4</c:v>
                </c:pt>
                <c:pt idx="2350">
                  <c:v>2.9240859447823093E-4</c:v>
                </c:pt>
                <c:pt idx="2351">
                  <c:v>2.914677277972263E-4</c:v>
                </c:pt>
                <c:pt idx="2352">
                  <c:v>2.9052993541034964E-4</c:v>
                </c:pt>
                <c:pt idx="2353">
                  <c:v>2.8959520706632098E-4</c:v>
                </c:pt>
                <c:pt idx="2354">
                  <c:v>2.8866353254898254E-4</c:v>
                </c:pt>
                <c:pt idx="2355">
                  <c:v>2.8773490167716728E-4</c:v>
                </c:pt>
                <c:pt idx="2356">
                  <c:v>2.8680930430458648E-4</c:v>
                </c:pt>
                <c:pt idx="2357">
                  <c:v>2.8588673031969199E-4</c:v>
                </c:pt>
                <c:pt idx="2358">
                  <c:v>2.8496716964556388E-4</c:v>
                </c:pt>
                <c:pt idx="2359">
                  <c:v>2.840506122397849E-4</c:v>
                </c:pt>
                <c:pt idx="2360">
                  <c:v>2.8313704809431454E-4</c:v>
                </c:pt>
                <c:pt idx="2361">
                  <c:v>2.8222646723536791E-4</c:v>
                </c:pt>
                <c:pt idx="2362">
                  <c:v>2.8131885972329849E-4</c:v>
                </c:pt>
                <c:pt idx="2363">
                  <c:v>2.8041421565247238E-4</c:v>
                </c:pt>
                <c:pt idx="2364">
                  <c:v>2.7951252515114766E-4</c:v>
                </c:pt>
                <c:pt idx="2365">
                  <c:v>2.7861377838136098E-4</c:v>
                </c:pt>
                <c:pt idx="2366">
                  <c:v>2.7771796553879792E-4</c:v>
                </c:pt>
                <c:pt idx="2367">
                  <c:v>2.7682507685268092E-4</c:v>
                </c:pt>
                <c:pt idx="2368">
                  <c:v>2.759351025856444E-4</c:v>
                </c:pt>
                <c:pt idx="2369">
                  <c:v>2.750480330336263E-4</c:v>
                </c:pt>
                <c:pt idx="2370">
                  <c:v>2.7416385852573679E-4</c:v>
                </c:pt>
                <c:pt idx="2371">
                  <c:v>2.7328256942415281E-4</c:v>
                </c:pt>
                <c:pt idx="2372">
                  <c:v>2.7240415612399656E-4</c:v>
                </c:pt>
                <c:pt idx="2373">
                  <c:v>2.7152860905321205E-4</c:v>
                </c:pt>
                <c:pt idx="2374">
                  <c:v>2.7065591867245795E-4</c:v>
                </c:pt>
                <c:pt idx="2375">
                  <c:v>2.6978607547499208E-4</c:v>
                </c:pt>
                <c:pt idx="2376">
                  <c:v>2.6891906998654966E-4</c:v>
                </c:pt>
                <c:pt idx="2377">
                  <c:v>2.6805489276522952E-4</c:v>
                </c:pt>
                <c:pt idx="2378">
                  <c:v>2.6719353440138831E-4</c:v>
                </c:pt>
                <c:pt idx="2379">
                  <c:v>2.6633498551751136E-4</c:v>
                </c:pt>
                <c:pt idx="2380">
                  <c:v>2.6547923676811309E-4</c:v>
                </c:pt>
                <c:pt idx="2381">
                  <c:v>2.6462627883961721E-4</c:v>
                </c:pt>
                <c:pt idx="2382">
                  <c:v>2.637761024502389E-4</c:v>
                </c:pt>
                <c:pt idx="2383">
                  <c:v>2.6292869834988703E-4</c:v>
                </c:pt>
                <c:pt idx="2384">
                  <c:v>2.6208405732003771E-4</c:v>
                </c:pt>
                <c:pt idx="2385">
                  <c:v>2.6124217017363209E-4</c:v>
                </c:pt>
                <c:pt idx="2386">
                  <c:v>2.6040302775495467E-4</c:v>
                </c:pt>
                <c:pt idx="2387">
                  <c:v>2.5956662093953642E-4</c:v>
                </c:pt>
                <c:pt idx="2388">
                  <c:v>2.5873294063403379E-4</c:v>
                </c:pt>
                <c:pt idx="2389">
                  <c:v>2.5790197777612168E-4</c:v>
                </c:pt>
                <c:pt idx="2390">
                  <c:v>2.5707372333438693E-4</c:v>
                </c:pt>
                <c:pt idx="2391">
                  <c:v>2.5624816830821696E-4</c:v>
                </c:pt>
                <c:pt idx="2392">
                  <c:v>2.5542530372768671E-4</c:v>
                </c:pt>
                <c:pt idx="2393">
                  <c:v>2.5460512065345986E-4</c:v>
                </c:pt>
                <c:pt idx="2394">
                  <c:v>2.5378761017667308E-4</c:v>
                </c:pt>
                <c:pt idx="2395">
                  <c:v>2.5297276341882671E-4</c:v>
                </c:pt>
                <c:pt idx="2396">
                  <c:v>2.521605715316913E-4</c:v>
                </c:pt>
                <c:pt idx="2397">
                  <c:v>2.5135102569718285E-4</c:v>
                </c:pt>
                <c:pt idx="2398">
                  <c:v>2.5054411712726959E-4</c:v>
                </c:pt>
                <c:pt idx="2399">
                  <c:v>2.4973983706386111E-4</c:v>
                </c:pt>
                <c:pt idx="2400">
                  <c:v>2.4893817677870179E-4</c:v>
                </c:pt>
                <c:pt idx="2401">
                  <c:v>2.4813912757326774E-4</c:v>
                </c:pt>
                <c:pt idx="2402">
                  <c:v>2.4734268077866055E-4</c:v>
                </c:pt>
                <c:pt idx="2403">
                  <c:v>2.4654882775550593E-4</c:v>
                </c:pt>
                <c:pt idx="2404">
                  <c:v>2.4575755989384747E-4</c:v>
                </c:pt>
                <c:pt idx="2405">
                  <c:v>2.4496886861303927E-4</c:v>
                </c:pt>
                <c:pt idx="2406">
                  <c:v>2.4418274536165045E-4</c:v>
                </c:pt>
                <c:pt idx="2407">
                  <c:v>2.4339918161735664E-4</c:v>
                </c:pt>
                <c:pt idx="2408">
                  <c:v>2.4261816888683917E-4</c:v>
                </c:pt>
                <c:pt idx="2409">
                  <c:v>2.4183969870568206E-4</c:v>
                </c:pt>
                <c:pt idx="2410">
                  <c:v>2.410637626382772E-4</c:v>
                </c:pt>
                <c:pt idx="2411">
                  <c:v>2.4029035227770814E-4</c:v>
                </c:pt>
                <c:pt idx="2412">
                  <c:v>2.3951945924566425E-4</c:v>
                </c:pt>
                <c:pt idx="2413">
                  <c:v>2.3875107519232968E-4</c:v>
                </c:pt>
                <c:pt idx="2414">
                  <c:v>2.3798519179629141E-4</c:v>
                </c:pt>
                <c:pt idx="2415">
                  <c:v>2.3722180076443157E-4</c:v>
                </c:pt>
                <c:pt idx="2416">
                  <c:v>2.3646089383183461E-4</c:v>
                </c:pt>
                <c:pt idx="2417">
                  <c:v>2.3570246276168611E-4</c:v>
                </c:pt>
                <c:pt idx="2418">
                  <c:v>2.3494649934516611E-4</c:v>
                </c:pt>
                <c:pt idx="2419">
                  <c:v>2.3419299540136646E-4</c:v>
                </c:pt>
                <c:pt idx="2420">
                  <c:v>2.3344194277717865E-4</c:v>
                </c:pt>
                <c:pt idx="2421">
                  <c:v>2.3269333334720335E-4</c:v>
                </c:pt>
                <c:pt idx="2422">
                  <c:v>2.3194715901364967E-4</c:v>
                </c:pt>
                <c:pt idx="2423">
                  <c:v>2.3120341170624199E-4</c:v>
                </c:pt>
                <c:pt idx="2424">
                  <c:v>2.3046208338212002E-4</c:v>
                </c:pt>
                <c:pt idx="2425">
                  <c:v>2.2972316602574318E-4</c:v>
                </c:pt>
                <c:pt idx="2426">
                  <c:v>2.2898665164879667E-4</c:v>
                </c:pt>
                <c:pt idx="2427">
                  <c:v>2.2825253229009064E-4</c:v>
                </c:pt>
                <c:pt idx="2428">
                  <c:v>2.2752080001547248E-4</c:v>
                </c:pt>
                <c:pt idx="2429">
                  <c:v>2.2679144691772915E-4</c:v>
                </c:pt>
                <c:pt idx="2430">
                  <c:v>2.2606446511648756E-4</c:v>
                </c:pt>
                <c:pt idx="2431">
                  <c:v>2.2533984675812606E-4</c:v>
                </c:pt>
                <c:pt idx="2432">
                  <c:v>2.2461758401568047E-4</c:v>
                </c:pt>
                <c:pt idx="2433">
                  <c:v>2.2389766908874738E-4</c:v>
                </c:pt>
                <c:pt idx="2434">
                  <c:v>2.2318009420339407E-4</c:v>
                </c:pt>
                <c:pt idx="2435">
                  <c:v>2.2246485161206593E-4</c:v>
                </c:pt>
                <c:pt idx="2436">
                  <c:v>2.2175193359349069E-4</c:v>
                </c:pt>
                <c:pt idx="2437">
                  <c:v>2.2104133245258795E-4</c:v>
                </c:pt>
                <c:pt idx="2438">
                  <c:v>2.2033304052037725E-4</c:v>
                </c:pt>
                <c:pt idx="2439">
                  <c:v>2.1962705015389191E-4</c:v>
                </c:pt>
                <c:pt idx="2440">
                  <c:v>2.1892335373607417E-4</c:v>
                </c:pt>
                <c:pt idx="2441">
                  <c:v>2.1822194367570208E-4</c:v>
                </c:pt>
                <c:pt idx="2442">
                  <c:v>2.1752281240728676E-4</c:v>
                </c:pt>
                <c:pt idx="2443">
                  <c:v>2.1682595239098476E-4</c:v>
                </c:pt>
                <c:pt idx="2444">
                  <c:v>2.1613135611251144E-4</c:v>
                </c:pt>
                <c:pt idx="2445">
                  <c:v>2.1543901608304797E-4</c:v>
                </c:pt>
                <c:pt idx="2446">
                  <c:v>2.1474892483915319E-4</c:v>
                </c:pt>
                <c:pt idx="2447">
                  <c:v>2.1406107494267669E-4</c:v>
                </c:pt>
                <c:pt idx="2448">
                  <c:v>2.1337545898067039E-4</c:v>
                </c:pt>
                <c:pt idx="2449">
                  <c:v>2.126920695652958E-4</c:v>
                </c:pt>
                <c:pt idx="2450">
                  <c:v>2.120108993337407E-4</c:v>
                </c:pt>
                <c:pt idx="2451">
                  <c:v>2.1133194094812943E-4</c:v>
                </c:pt>
                <c:pt idx="2452">
                  <c:v>2.1065518709543847E-4</c:v>
                </c:pt>
                <c:pt idx="2453">
                  <c:v>2.0998063048740598E-4</c:v>
                </c:pt>
                <c:pt idx="2454">
                  <c:v>2.0930826386044514E-4</c:v>
                </c:pt>
                <c:pt idx="2455">
                  <c:v>2.0863807997556629E-4</c:v>
                </c:pt>
                <c:pt idx="2456">
                  <c:v>2.0797007161827587E-4</c:v>
                </c:pt>
                <c:pt idx="2457">
                  <c:v>2.0730423159850546E-4</c:v>
                </c:pt>
                <c:pt idx="2458">
                  <c:v>2.066405527505173E-4</c:v>
                </c:pt>
                <c:pt idx="2459">
                  <c:v>2.059790279328236E-4</c:v>
                </c:pt>
                <c:pt idx="2460">
                  <c:v>2.0531965002809865E-4</c:v>
                </c:pt>
                <c:pt idx="2461">
                  <c:v>2.0466241194309984E-4</c:v>
                </c:pt>
                <c:pt idx="2462">
                  <c:v>2.0400730660857748E-4</c:v>
                </c:pt>
                <c:pt idx="2463">
                  <c:v>2.0335432697919458E-4</c:v>
                </c:pt>
                <c:pt idx="2464">
                  <c:v>2.0270346603344075E-4</c:v>
                </c:pt>
                <c:pt idx="2465">
                  <c:v>2.020547167735541E-4</c:v>
                </c:pt>
                <c:pt idx="2466">
                  <c:v>2.014080722254304E-4</c:v>
                </c:pt>
                <c:pt idx="2467">
                  <c:v>2.0076352543855084E-4</c:v>
                </c:pt>
                <c:pt idx="2468">
                  <c:v>2.0012106948589118E-4</c:v>
                </c:pt>
                <c:pt idx="2469">
                  <c:v>1.9948069746384136E-4</c:v>
                </c:pt>
                <c:pt idx="2470">
                  <c:v>1.9884240249212737E-4</c:v>
                </c:pt>
                <c:pt idx="2471">
                  <c:v>1.9820617771372677E-4</c:v>
                </c:pt>
                <c:pt idx="2472">
                  <c:v>1.9757201629479234E-4</c:v>
                </c:pt>
                <c:pt idx="2473">
                  <c:v>1.9693991142455893E-4</c:v>
                </c:pt>
                <c:pt idx="2474">
                  <c:v>1.9630985631528027E-4</c:v>
                </c:pt>
                <c:pt idx="2475">
                  <c:v>1.9568184420213803E-4</c:v>
                </c:pt>
                <c:pt idx="2476">
                  <c:v>1.9505586834316123E-4</c:v>
                </c:pt>
                <c:pt idx="2477">
                  <c:v>1.9443192201915079E-4</c:v>
                </c:pt>
                <c:pt idx="2478">
                  <c:v>1.9380999853360219E-4</c:v>
                </c:pt>
                <c:pt idx="2479">
                  <c:v>1.9319009121261825E-4</c:v>
                </c:pt>
                <c:pt idx="2480">
                  <c:v>1.9257219340483719E-4</c:v>
                </c:pt>
                <c:pt idx="2481">
                  <c:v>1.9195629848135572E-4</c:v>
                </c:pt>
                <c:pt idx="2482">
                  <c:v>1.9134239983564246E-4</c:v>
                </c:pt>
                <c:pt idx="2483">
                  <c:v>1.9073049088346646E-4</c:v>
                </c:pt>
                <c:pt idx="2484">
                  <c:v>1.9012056506281975E-4</c:v>
                </c:pt>
                <c:pt idx="2485">
                  <c:v>1.8951261583383756E-4</c:v>
                </c:pt>
                <c:pt idx="2486">
                  <c:v>1.8890663667872263E-4</c:v>
                </c:pt>
                <c:pt idx="2487">
                  <c:v>1.8830262110166882E-4</c:v>
                </c:pt>
                <c:pt idx="2488">
                  <c:v>1.8770056262877995E-4</c:v>
                </c:pt>
                <c:pt idx="2489">
                  <c:v>1.8710045480800223E-4</c:v>
                </c:pt>
                <c:pt idx="2490">
                  <c:v>1.8650229120904094E-4</c:v>
                </c:pt>
                <c:pt idx="2491">
                  <c:v>1.8590606542328935E-4</c:v>
                </c:pt>
                <c:pt idx="2492">
                  <c:v>1.8531177106374743E-4</c:v>
                </c:pt>
                <c:pt idx="2493">
                  <c:v>1.8471940176495607E-4</c:v>
                </c:pt>
                <c:pt idx="2494">
                  <c:v>1.8412895118291364E-4</c:v>
                </c:pt>
                <c:pt idx="2495">
                  <c:v>1.8354041299500483E-4</c:v>
                </c:pt>
                <c:pt idx="2496">
                  <c:v>1.8295378089992791E-4</c:v>
                </c:pt>
                <c:pt idx="2497">
                  <c:v>1.823690486176164E-4</c:v>
                </c:pt>
                <c:pt idx="2498">
                  <c:v>1.8178620988916982E-4</c:v>
                </c:pt>
                <c:pt idx="2499">
                  <c:v>1.8120525847677721E-4</c:v>
                </c:pt>
                <c:pt idx="2500">
                  <c:v>1.806261881636471E-4</c:v>
                </c:pt>
                <c:pt idx="2501">
                  <c:v>1.8004899275392993E-4</c:v>
                </c:pt>
                <c:pt idx="2502">
                  <c:v>1.7947366607265017E-4</c:v>
                </c:pt>
                <c:pt idx="2503">
                  <c:v>1.7890020196562802E-4</c:v>
                </c:pt>
                <c:pt idx="2504">
                  <c:v>1.7832859429941432E-4</c:v>
                </c:pt>
                <c:pt idx="2505">
                  <c:v>1.7775883696121374E-4</c:v>
                </c:pt>
                <c:pt idx="2506">
                  <c:v>1.7719092385881508E-4</c:v>
                </c:pt>
                <c:pt idx="2507">
                  <c:v>1.7662484892051655E-4</c:v>
                </c:pt>
                <c:pt idx="2508">
                  <c:v>1.7606060609506229E-4</c:v>
                </c:pt>
                <c:pt idx="2509">
                  <c:v>1.7549818935156219E-4</c:v>
                </c:pt>
                <c:pt idx="2510">
                  <c:v>1.7493759267942773E-4</c:v>
                </c:pt>
                <c:pt idx="2511">
                  <c:v>1.7437881008829884E-4</c:v>
                </c:pt>
                <c:pt idx="2512">
                  <c:v>1.7382183560797314E-4</c:v>
                </c:pt>
                <c:pt idx="2513">
                  <c:v>1.7326666328834194E-4</c:v>
                </c:pt>
                <c:pt idx="2514">
                  <c:v>1.727132871993113E-4</c:v>
                </c:pt>
                <c:pt idx="2515">
                  <c:v>1.7216170143073787E-4</c:v>
                </c:pt>
                <c:pt idx="2516">
                  <c:v>1.7161190009236157E-4</c:v>
                </c:pt>
                <c:pt idx="2517">
                  <c:v>1.7106387731373468E-4</c:v>
                </c:pt>
                <c:pt idx="2518">
                  <c:v>1.7051762724414998E-4</c:v>
                </c:pt>
                <c:pt idx="2519">
                  <c:v>1.6997314405257837E-4</c:v>
                </c:pt>
                <c:pt idx="2520">
                  <c:v>1.6943042192759687E-4</c:v>
                </c:pt>
                <c:pt idx="2521">
                  <c:v>1.6888945507732028E-4</c:v>
                </c:pt>
                <c:pt idx="2522">
                  <c:v>1.6835023772933727E-4</c:v>
                </c:pt>
                <c:pt idx="2523">
                  <c:v>1.6781276413063931E-4</c:v>
                </c:pt>
                <c:pt idx="2524">
                  <c:v>1.6727702854755529E-4</c:v>
                </c:pt>
                <c:pt idx="2525">
                  <c:v>1.667430252656833E-4</c:v>
                </c:pt>
                <c:pt idx="2526">
                  <c:v>1.6621074858982684E-4</c:v>
                </c:pt>
                <c:pt idx="2527">
                  <c:v>1.6568019284392431E-4</c:v>
                </c:pt>
                <c:pt idx="2528">
                  <c:v>1.651513523709862E-4</c:v>
                </c:pt>
                <c:pt idx="2529">
                  <c:v>1.6462422153302789E-4</c:v>
                </c:pt>
                <c:pt idx="2530">
                  <c:v>1.6409879471100268E-4</c:v>
                </c:pt>
                <c:pt idx="2531">
                  <c:v>1.6357506630473951E-4</c:v>
                </c:pt>
                <c:pt idx="2532">
                  <c:v>1.6305303073287295E-4</c:v>
                </c:pt>
                <c:pt idx="2533">
                  <c:v>1.6253268243278382E-4</c:v>
                </c:pt>
                <c:pt idx="2534">
                  <c:v>1.6201401586053143E-4</c:v>
                </c:pt>
                <c:pt idx="2535">
                  <c:v>1.6149702549078619E-4</c:v>
                </c:pt>
                <c:pt idx="2536">
                  <c:v>1.6098170581677185E-4</c:v>
                </c:pt>
                <c:pt idx="2537">
                  <c:v>1.6046805135019629E-4</c:v>
                </c:pt>
                <c:pt idx="2538">
                  <c:v>1.5995605662118807E-4</c:v>
                </c:pt>
                <c:pt idx="2539">
                  <c:v>1.594457161782367E-4</c:v>
                </c:pt>
                <c:pt idx="2540">
                  <c:v>1.5893702458812426E-4</c:v>
                </c:pt>
                <c:pt idx="2541">
                  <c:v>1.58429976435866E-4</c:v>
                </c:pt>
                <c:pt idx="2542">
                  <c:v>1.5792456632464545E-4</c:v>
                </c:pt>
                <c:pt idx="2543">
                  <c:v>1.5742078887575126E-4</c:v>
                </c:pt>
                <c:pt idx="2544">
                  <c:v>1.5691863872851629E-4</c:v>
                </c:pt>
                <c:pt idx="2545">
                  <c:v>1.5641811054025611E-4</c:v>
                </c:pt>
                <c:pt idx="2546">
                  <c:v>1.5591919898620319E-4</c:v>
                </c:pt>
                <c:pt idx="2547">
                  <c:v>1.5542189875944825E-4</c:v>
                </c:pt>
                <c:pt idx="2548">
                  <c:v>1.5492620457087958E-4</c:v>
                </c:pt>
                <c:pt idx="2549">
                  <c:v>1.5443211114911631E-4</c:v>
                </c:pt>
                <c:pt idx="2550">
                  <c:v>1.5393961324045415E-4</c:v>
                </c:pt>
                <c:pt idx="2551">
                  <c:v>1.5344870560880165E-4</c:v>
                </c:pt>
                <c:pt idx="2552">
                  <c:v>1.5295938303561344E-4</c:v>
                </c:pt>
                <c:pt idx="2553">
                  <c:v>1.5247164031984191E-4</c:v>
                </c:pt>
                <c:pt idx="2554">
                  <c:v>1.5198547227786603E-4</c:v>
                </c:pt>
                <c:pt idx="2555">
                  <c:v>1.515008737434393E-4</c:v>
                </c:pt>
                <c:pt idx="2556">
                  <c:v>1.510178395676197E-4</c:v>
                </c:pt>
                <c:pt idx="2557">
                  <c:v>1.5053636461872464E-4</c:v>
                </c:pt>
                <c:pt idx="2558">
                  <c:v>1.500564437822579E-4</c:v>
                </c:pt>
                <c:pt idx="2559">
                  <c:v>1.4957807196085658E-4</c:v>
                </c:pt>
                <c:pt idx="2560">
                  <c:v>1.4910124407423446E-4</c:v>
                </c:pt>
                <c:pt idx="2561">
                  <c:v>1.4862595505911474E-4</c:v>
                </c:pt>
                <c:pt idx="2562">
                  <c:v>1.4815219986918116E-4</c:v>
                </c:pt>
                <c:pt idx="2563">
                  <c:v>1.4767997347501539E-4</c:v>
                </c:pt>
                <c:pt idx="2564">
                  <c:v>1.4720927086403661E-4</c:v>
                </c:pt>
                <c:pt idx="2565">
                  <c:v>1.4674008704044505E-4</c:v>
                </c:pt>
                <c:pt idx="2566">
                  <c:v>1.4627241702516784E-4</c:v>
                </c:pt>
                <c:pt idx="2567">
                  <c:v>1.4580625585579782E-4</c:v>
                </c:pt>
                <c:pt idx="2568">
                  <c:v>1.4534159858653624E-4</c:v>
                </c:pt>
                <c:pt idx="2569">
                  <c:v>1.4487844028813416E-4</c:v>
                </c:pt>
                <c:pt idx="2570">
                  <c:v>1.4441677604784168E-4</c:v>
                </c:pt>
                <c:pt idx="2571">
                  <c:v>1.4395660096934576E-4</c:v>
                </c:pt>
                <c:pt idx="2572">
                  <c:v>1.4349791017271321E-4</c:v>
                </c:pt>
                <c:pt idx="2573">
                  <c:v>1.4304069879433889E-4</c:v>
                </c:pt>
                <c:pt idx="2574">
                  <c:v>1.4258496198688508E-4</c:v>
                </c:pt>
                <c:pt idx="2575">
                  <c:v>1.421306949192289E-4</c:v>
                </c:pt>
                <c:pt idx="2576">
                  <c:v>1.4167789277640447E-4</c:v>
                </c:pt>
                <c:pt idx="2577">
                  <c:v>1.4122655075954641E-4</c:v>
                </c:pt>
                <c:pt idx="2578">
                  <c:v>1.4077666408583979E-4</c:v>
                </c:pt>
                <c:pt idx="2579">
                  <c:v>1.4032822798845944E-4</c:v>
                </c:pt>
                <c:pt idx="2580">
                  <c:v>1.398812377165151E-4</c:v>
                </c:pt>
                <c:pt idx="2581">
                  <c:v>1.3943568853499945E-4</c:v>
                </c:pt>
                <c:pt idx="2582">
                  <c:v>1.3899157572473683E-4</c:v>
                </c:pt>
                <c:pt idx="2583">
                  <c:v>1.3854889458231844E-4</c:v>
                </c:pt>
                <c:pt idx="2584">
                  <c:v>1.3810764042005761E-4</c:v>
                </c:pt>
                <c:pt idx="2585">
                  <c:v>1.3766780856593291E-4</c:v>
                </c:pt>
                <c:pt idx="2586">
                  <c:v>1.3722939436353268E-4</c:v>
                </c:pt>
                <c:pt idx="2587">
                  <c:v>1.3679239317200439E-4</c:v>
                </c:pt>
                <c:pt idx="2588">
                  <c:v>1.3635680036599786E-4</c:v>
                </c:pt>
                <c:pt idx="2589">
                  <c:v>1.3592261133561586E-4</c:v>
                </c:pt>
                <c:pt idx="2590">
                  <c:v>1.3548982148635808E-4</c:v>
                </c:pt>
                <c:pt idx="2591">
                  <c:v>1.3505842623906972E-4</c:v>
                </c:pt>
                <c:pt idx="2592">
                  <c:v>1.3462842102988804E-4</c:v>
                </c:pt>
                <c:pt idx="2593">
                  <c:v>1.3419980131019145E-4</c:v>
                </c:pt>
                <c:pt idx="2594">
                  <c:v>1.3377256254654387E-4</c:v>
                </c:pt>
                <c:pt idx="2595">
                  <c:v>1.3334670022064843E-4</c:v>
                </c:pt>
                <c:pt idx="2596">
                  <c:v>1.3292220982929023E-4</c:v>
                </c:pt>
                <c:pt idx="2597">
                  <c:v>1.324990868842858E-4</c:v>
                </c:pt>
                <c:pt idx="2598">
                  <c:v>1.3207732691243335E-4</c:v>
                </c:pt>
                <c:pt idx="2599">
                  <c:v>1.3165692545546049E-4</c:v>
                </c:pt>
                <c:pt idx="2600">
                  <c:v>1.3123787806997239E-4</c:v>
                </c:pt>
                <c:pt idx="2601">
                  <c:v>1.3082018032740034E-4</c:v>
                </c:pt>
                <c:pt idx="2602">
                  <c:v>1.3040382781395464E-4</c:v>
                </c:pt>
                <c:pt idx="2603">
                  <c:v>1.2998881613057012E-4</c:v>
                </c:pt>
                <c:pt idx="2604">
                  <c:v>1.2957514089285556E-4</c:v>
                </c:pt>
                <c:pt idx="2605">
                  <c:v>1.2916279773104669E-4</c:v>
                </c:pt>
                <c:pt idx="2606">
                  <c:v>1.2875178228995317E-4</c:v>
                </c:pt>
                <c:pt idx="2607">
                  <c:v>1.2834209022890913E-4</c:v>
                </c:pt>
                <c:pt idx="2608">
                  <c:v>1.2793371722172631E-4</c:v>
                </c:pt>
                <c:pt idx="2609">
                  <c:v>1.2752665895664008E-4</c:v>
                </c:pt>
                <c:pt idx="2610">
                  <c:v>1.2712091113626191E-4</c:v>
                </c:pt>
                <c:pt idx="2611">
                  <c:v>1.267164694775331E-4</c:v>
                </c:pt>
                <c:pt idx="2612">
                  <c:v>1.2631332971167056E-4</c:v>
                </c:pt>
                <c:pt idx="2613">
                  <c:v>1.2591148758412038E-4</c:v>
                </c:pt>
                <c:pt idx="2614">
                  <c:v>1.2551093885451188E-4</c:v>
                </c:pt>
                <c:pt idx="2615">
                  <c:v>1.2511167929660493E-4</c:v>
                </c:pt>
                <c:pt idx="2616">
                  <c:v>1.2471370469824242E-4</c:v>
                </c:pt>
                <c:pt idx="2617">
                  <c:v>1.243170108613034E-4</c:v>
                </c:pt>
                <c:pt idx="2618">
                  <c:v>1.2392159360165636E-4</c:v>
                </c:pt>
                <c:pt idx="2619">
                  <c:v>1.2352744874910573E-4</c:v>
                </c:pt>
                <c:pt idx="2620">
                  <c:v>1.2313457214735267E-4</c:v>
                </c:pt>
                <c:pt idx="2621">
                  <c:v>1.227429596539395E-4</c:v>
                </c:pt>
                <c:pt idx="2622">
                  <c:v>1.2235260714020811E-4</c:v>
                </c:pt>
                <c:pt idx="2623">
                  <c:v>1.2196351049124801E-4</c:v>
                </c:pt>
                <c:pt idx="2624">
                  <c:v>1.2157566560585553E-4</c:v>
                </c:pt>
                <c:pt idx="2625">
                  <c:v>1.2118906839648048E-4</c:v>
                </c:pt>
                <c:pt idx="2626">
                  <c:v>1.2080371478918379E-4</c:v>
                </c:pt>
                <c:pt idx="2627">
                  <c:v>1.2041960072358913E-4</c:v>
                </c:pt>
                <c:pt idx="2628">
                  <c:v>1.2003672215283708E-4</c:v>
                </c:pt>
                <c:pt idx="2629">
                  <c:v>1.1965507504353938E-4</c:v>
                </c:pt>
                <c:pt idx="2630">
                  <c:v>1.192746553757324E-4</c:v>
                </c:pt>
                <c:pt idx="2631">
                  <c:v>1.1889545914283132E-4</c:v>
                </c:pt>
                <c:pt idx="2632">
                  <c:v>1.1851748235158491E-4</c:v>
                </c:pt>
                <c:pt idx="2633">
                  <c:v>1.1814072102202948E-4</c:v>
                </c:pt>
                <c:pt idx="2634">
                  <c:v>1.1776517118744296E-4</c:v>
                </c:pt>
                <c:pt idx="2635">
                  <c:v>1.1739082889430238E-4</c:v>
                </c:pt>
                <c:pt idx="2636">
                  <c:v>1.1701769020223546E-4</c:v>
                </c:pt>
                <c:pt idx="2637">
                  <c:v>1.1664575118397848E-4</c:v>
                </c:pt>
                <c:pt idx="2638">
                  <c:v>1.1627500792532777E-4</c:v>
                </c:pt>
                <c:pt idx="2639">
                  <c:v>1.1590545652510125E-4</c:v>
                </c:pt>
                <c:pt idx="2640">
                  <c:v>1.155370930950868E-4</c:v>
                </c:pt>
                <c:pt idx="2641">
                  <c:v>1.1516991376000613E-4</c:v>
                </c:pt>
                <c:pt idx="2642">
                  <c:v>1.1480391465746159E-4</c:v>
                </c:pt>
                <c:pt idx="2643">
                  <c:v>1.1443909193790017E-4</c:v>
                </c:pt>
                <c:pt idx="2644">
                  <c:v>1.140754417645643E-4</c:v>
                </c:pt>
                <c:pt idx="2645">
                  <c:v>1.137129603134529E-4</c:v>
                </c:pt>
                <c:pt idx="2646">
                  <c:v>1.1335164377327341E-4</c:v>
                </c:pt>
                <c:pt idx="2647">
                  <c:v>1.1299148834540077E-4</c:v>
                </c:pt>
                <c:pt idx="2648">
                  <c:v>1.1263249024383426E-4</c:v>
                </c:pt>
                <c:pt idx="2649">
                  <c:v>1.1227464569515487E-4</c:v>
                </c:pt>
                <c:pt idx="2650">
                  <c:v>1.1191795093847998E-4</c:v>
                </c:pt>
                <c:pt idx="2651">
                  <c:v>1.1156240222542385E-4</c:v>
                </c:pt>
                <c:pt idx="2652">
                  <c:v>1.1120799582005426E-4</c:v>
                </c:pt>
                <c:pt idx="2653">
                  <c:v>1.1085472799884721E-4</c:v>
                </c:pt>
                <c:pt idx="2654">
                  <c:v>1.105025950506491E-4</c:v>
                </c:pt>
                <c:pt idx="2655">
                  <c:v>1.1015159327663203E-4</c:v>
                </c:pt>
                <c:pt idx="2656">
                  <c:v>1.0980171899025022E-4</c:v>
                </c:pt>
                <c:pt idx="2657">
                  <c:v>1.0945296851720277E-4</c:v>
                </c:pt>
                <c:pt idx="2658">
                  <c:v>1.0910533819538854E-4</c:v>
                </c:pt>
                <c:pt idx="2659">
                  <c:v>1.0875882437486541E-4</c:v>
                </c:pt>
                <c:pt idx="2660">
                  <c:v>1.0841342341780935E-4</c:v>
                </c:pt>
                <c:pt idx="2661">
                  <c:v>1.0806913169847256E-4</c:v>
                </c:pt>
                <c:pt idx="2662">
                  <c:v>1.0772594560314326E-4</c:v>
                </c:pt>
                <c:pt idx="2663">
                  <c:v>1.073838615301024E-4</c:v>
                </c:pt>
                <c:pt idx="2664">
                  <c:v>1.0704287588958778E-4</c:v>
                </c:pt>
                <c:pt idx="2665">
                  <c:v>1.0670298510374688E-4</c:v>
                </c:pt>
                <c:pt idx="2666">
                  <c:v>1.0636418560660288E-4</c:v>
                </c:pt>
                <c:pt idx="2667">
                  <c:v>1.0602647384400871E-4</c:v>
                </c:pt>
                <c:pt idx="2668">
                  <c:v>1.0568984627361027E-4</c:v>
                </c:pt>
                <c:pt idx="2669">
                  <c:v>1.0535429936480498E-4</c:v>
                </c:pt>
                <c:pt idx="2670">
                  <c:v>1.0501982959870309E-4</c:v>
                </c:pt>
                <c:pt idx="2671">
                  <c:v>1.0468643346808606E-4</c:v>
                </c:pt>
                <c:pt idx="2672">
                  <c:v>1.0435410747736762E-4</c:v>
                </c:pt>
                <c:pt idx="2673">
                  <c:v>1.0402284814255552E-4</c:v>
                </c:pt>
                <c:pt idx="2674">
                  <c:v>1.0369265199121066E-4</c:v>
                </c:pt>
                <c:pt idx="2675">
                  <c:v>1.0336351556240712E-4</c:v>
                </c:pt>
                <c:pt idx="2676">
                  <c:v>1.030354354066953E-4</c:v>
                </c:pt>
                <c:pt idx="2677">
                  <c:v>1.0270840808606149E-4</c:v>
                </c:pt>
                <c:pt idx="2678">
                  <c:v>1.023824301738896E-4</c:v>
                </c:pt>
                <c:pt idx="2679">
                  <c:v>1.0205749825492228E-4</c:v>
                </c:pt>
                <c:pt idx="2680">
                  <c:v>1.0173360892522186E-4</c:v>
                </c:pt>
                <c:pt idx="2681">
                  <c:v>1.0141075879213215E-4</c:v>
                </c:pt>
                <c:pt idx="2682">
                  <c:v>1.0108894447424045E-4</c:v>
                </c:pt>
                <c:pt idx="2683">
                  <c:v>1.0076816260134029E-4</c:v>
                </c:pt>
                <c:pt idx="2684">
                  <c:v>1.0044840981439158E-4</c:v>
                </c:pt>
                <c:pt idx="2685">
                  <c:v>1.0012968276548242E-4</c:v>
                </c:pt>
                <c:pt idx="2686">
                  <c:v>9.981197811779456E-5</c:v>
                </c:pt>
                <c:pt idx="2687">
                  <c:v>9.9495292545562626E-5</c:v>
                </c:pt>
                <c:pt idx="2688">
                  <c:v>9.917962273403706E-5</c:v>
                </c:pt>
                <c:pt idx="2689">
                  <c:v>9.8864965379447654E-5</c:v>
                </c:pt>
                <c:pt idx="2690">
                  <c:v>9.8551317188966579E-5</c:v>
                </c:pt>
                <c:pt idx="2691">
                  <c:v>9.8238674880670585E-5</c:v>
                </c:pt>
                <c:pt idx="2692">
                  <c:v>9.7927035183503815E-5</c:v>
                </c:pt>
                <c:pt idx="2693">
                  <c:v>9.7616394837241402E-5</c:v>
                </c:pt>
                <c:pt idx="2694">
                  <c:v>9.7306750592452104E-5</c:v>
                </c:pt>
                <c:pt idx="2695">
                  <c:v>9.6998099210463055E-5</c:v>
                </c:pt>
                <c:pt idx="2696">
                  <c:v>9.6690437463320937E-5</c:v>
                </c:pt>
                <c:pt idx="2697">
                  <c:v>9.6383762133760454E-5</c:v>
                </c:pt>
                <c:pt idx="2698">
                  <c:v>9.6078070015160252E-5</c:v>
                </c:pt>
                <c:pt idx="2699">
                  <c:v>9.5773357911515874E-5</c:v>
                </c:pt>
                <c:pt idx="2700">
                  <c:v>9.5469622637396709E-5</c:v>
                </c:pt>
                <c:pt idx="2701">
                  <c:v>9.5166861017912665E-5</c:v>
                </c:pt>
                <c:pt idx="2702">
                  <c:v>9.4865069888680666E-5</c:v>
                </c:pt>
                <c:pt idx="2703">
                  <c:v>9.4564246095785282E-5</c:v>
                </c:pt>
                <c:pt idx="2704">
                  <c:v>9.4264386495745243E-5</c:v>
                </c:pt>
                <c:pt idx="2705">
                  <c:v>9.396548795547919E-5</c:v>
                </c:pt>
                <c:pt idx="2706">
                  <c:v>9.3667547352267199E-5</c:v>
                </c:pt>
                <c:pt idx="2707">
                  <c:v>9.3370561573718282E-5</c:v>
                </c:pt>
                <c:pt idx="2708">
                  <c:v>9.3074527517736711E-5</c:v>
                </c:pt>
                <c:pt idx="2709">
                  <c:v>9.2779442092481886E-5</c:v>
                </c:pt>
                <c:pt idx="2710">
                  <c:v>9.248530221633916E-5</c:v>
                </c:pt>
                <c:pt idx="2711">
                  <c:v>9.2192104817883879E-5</c:v>
                </c:pt>
                <c:pt idx="2712">
                  <c:v>9.1899846835844065E-5</c:v>
                </c:pt>
                <c:pt idx="2713">
                  <c:v>9.1608525219068548E-5</c:v>
                </c:pt>
                <c:pt idx="2714">
                  <c:v>9.1318136926493495E-5</c:v>
                </c:pt>
                <c:pt idx="2715">
                  <c:v>9.1028678927105436E-5</c:v>
                </c:pt>
                <c:pt idx="2716">
                  <c:v>9.0740148199909391E-5</c:v>
                </c:pt>
                <c:pt idx="2717">
                  <c:v>9.0452541733896072E-5</c:v>
                </c:pt>
                <c:pt idx="2718">
                  <c:v>9.0165856528005194E-5</c:v>
                </c:pt>
                <c:pt idx="2719">
                  <c:v>8.9880089591091951E-5</c:v>
                </c:pt>
                <c:pt idx="2720">
                  <c:v>8.9595237941897209E-5</c:v>
                </c:pt>
                <c:pt idx="2721">
                  <c:v>8.9311298609009453E-5</c:v>
                </c:pt>
                <c:pt idx="2722">
                  <c:v>8.9028268630834837E-5</c:v>
                </c:pt>
                <c:pt idx="2723">
                  <c:v>8.8746145055563285E-5</c:v>
                </c:pt>
                <c:pt idx="2724">
                  <c:v>8.8464924941133273E-5</c:v>
                </c:pt>
                <c:pt idx="2725">
                  <c:v>8.8184605355202931E-5</c:v>
                </c:pt>
                <c:pt idx="2726">
                  <c:v>8.7905183375111461E-5</c:v>
                </c:pt>
                <c:pt idx="2727">
                  <c:v>8.7626656087853456E-5</c:v>
                </c:pt>
                <c:pt idx="2728">
                  <c:v>8.7349020590039947E-5</c:v>
                </c:pt>
                <c:pt idx="2729">
                  <c:v>8.7072273987869972E-5</c:v>
                </c:pt>
                <c:pt idx="2730">
                  <c:v>8.6796413397096462E-5</c:v>
                </c:pt>
                <c:pt idx="2731">
                  <c:v>8.6521435942994872E-5</c:v>
                </c:pt>
                <c:pt idx="2732">
                  <c:v>8.6247338760328223E-5</c:v>
                </c:pt>
                <c:pt idx="2733">
                  <c:v>8.5974118993321449E-5</c:v>
                </c:pt>
                <c:pt idx="2734">
                  <c:v>8.570177379562115E-5</c:v>
                </c:pt>
                <c:pt idx="2735">
                  <c:v>8.5430300330270243E-5</c:v>
                </c:pt>
                <c:pt idx="2736">
                  <c:v>8.5159695769673771E-5</c:v>
                </c:pt>
                <c:pt idx="2737">
                  <c:v>8.4889957295567408E-5</c:v>
                </c:pt>
                <c:pt idx="2738">
                  <c:v>8.4621082098985272E-5</c:v>
                </c:pt>
                <c:pt idx="2739">
                  <c:v>8.4353067380231193E-5</c:v>
                </c:pt>
                <c:pt idx="2740">
                  <c:v>8.4085910348843013E-5</c:v>
                </c:pt>
                <c:pt idx="2741">
                  <c:v>8.3819608223566826E-5</c:v>
                </c:pt>
                <c:pt idx="2742">
                  <c:v>8.3554158232320564E-5</c:v>
                </c:pt>
                <c:pt idx="2743">
                  <c:v>8.3289557612167142E-5</c:v>
                </c:pt>
                <c:pt idx="2744">
                  <c:v>8.3025803609282023E-5</c:v>
                </c:pt>
                <c:pt idx="2745">
                  <c:v>8.2762893478921577E-5</c:v>
                </c:pt>
                <c:pt idx="2746">
                  <c:v>8.2500824485395077E-5</c:v>
                </c:pt>
                <c:pt idx="2747">
                  <c:v>8.2239593902030429E-5</c:v>
                </c:pt>
                <c:pt idx="2748">
                  <c:v>8.1979199011147265E-5</c:v>
                </c:pt>
                <c:pt idx="2749">
                  <c:v>8.1719637104025143E-5</c:v>
                </c:pt>
                <c:pt idx="2750">
                  <c:v>8.1460905480873017E-5</c:v>
                </c:pt>
                <c:pt idx="2751">
                  <c:v>8.1203001450799579E-5</c:v>
                </c:pt>
                <c:pt idx="2752">
                  <c:v>8.0945922331783558E-5</c:v>
                </c:pt>
                <c:pt idx="2753">
                  <c:v>8.0689665450643997E-5</c:v>
                </c:pt>
                <c:pt idx="2754">
                  <c:v>8.0434228143007669E-5</c:v>
                </c:pt>
                <c:pt idx="2755">
                  <c:v>8.017960775328454E-5</c:v>
                </c:pt>
                <c:pt idx="2756">
                  <c:v>7.9925801634634573E-5</c:v>
                </c:pt>
                <c:pt idx="2757">
                  <c:v>7.9672807148937835E-5</c:v>
                </c:pt>
                <c:pt idx="2758">
                  <c:v>7.942062166676705E-5</c:v>
                </c:pt>
                <c:pt idx="2759">
                  <c:v>7.9169242567359144E-5</c:v>
                </c:pt>
                <c:pt idx="2760">
                  <c:v>7.8918667238581328E-5</c:v>
                </c:pt>
                <c:pt idx="2761">
                  <c:v>7.8668893076908094E-5</c:v>
                </c:pt>
                <c:pt idx="2762">
                  <c:v>7.8419917487388034E-5</c:v>
                </c:pt>
                <c:pt idx="2763">
                  <c:v>7.8171737883617334E-5</c:v>
                </c:pt>
                <c:pt idx="2764">
                  <c:v>7.7924351687708098E-5</c:v>
                </c:pt>
                <c:pt idx="2765">
                  <c:v>7.7677756330263943E-5</c:v>
                </c:pt>
                <c:pt idx="2766">
                  <c:v>7.7431949250347513E-5</c:v>
                </c:pt>
                <c:pt idx="2767">
                  <c:v>7.7186927895453171E-5</c:v>
                </c:pt>
                <c:pt idx="2768">
                  <c:v>7.6942689721481964E-5</c:v>
                </c:pt>
                <c:pt idx="2769">
                  <c:v>7.6699232192706013E-5</c:v>
                </c:pt>
                <c:pt idx="2770">
                  <c:v>7.645655278174845E-5</c:v>
                </c:pt>
                <c:pt idx="2771">
                  <c:v>7.6214648969550041E-5</c:v>
                </c:pt>
                <c:pt idx="2772">
                  <c:v>7.5973518245342107E-5</c:v>
                </c:pt>
                <c:pt idx="2773">
                  <c:v>7.5733158106621289E-5</c:v>
                </c:pt>
                <c:pt idx="2774">
                  <c:v>7.5493566059117687E-5</c:v>
                </c:pt>
                <c:pt idx="2775">
                  <c:v>7.5254739616771292E-5</c:v>
                </c:pt>
                <c:pt idx="2776">
                  <c:v>7.5016676301700719E-5</c:v>
                </c:pt>
                <c:pt idx="2777">
                  <c:v>7.4779373644178528E-5</c:v>
                </c:pt>
                <c:pt idx="2778">
                  <c:v>7.4542829182601289E-5</c:v>
                </c:pt>
                <c:pt idx="2779">
                  <c:v>7.4307040463464941E-5</c:v>
                </c:pt>
                <c:pt idx="2780">
                  <c:v>7.4072005041335342E-5</c:v>
                </c:pt>
                <c:pt idx="2781">
                  <c:v>7.383772047882343E-5</c:v>
                </c:pt>
                <c:pt idx="2782">
                  <c:v>7.3604184346555377E-5</c:v>
                </c:pt>
                <c:pt idx="2783">
                  <c:v>7.337139422314752E-5</c:v>
                </c:pt>
                <c:pt idx="2784">
                  <c:v>7.3139347695179742E-5</c:v>
                </c:pt>
                <c:pt idx="2785">
                  <c:v>7.2908042357167091E-5</c:v>
                </c:pt>
                <c:pt idx="2786">
                  <c:v>7.2677475811535079E-5</c:v>
                </c:pt>
                <c:pt idx="2787">
                  <c:v>7.2447645668591976E-5</c:v>
                </c:pt>
                <c:pt idx="2788">
                  <c:v>7.2218549546502073E-5</c:v>
                </c:pt>
                <c:pt idx="2789">
                  <c:v>7.1990185071259364E-5</c:v>
                </c:pt>
                <c:pt idx="2790">
                  <c:v>7.1762549876662997E-5</c:v>
                </c:pt>
                <c:pt idx="2791">
                  <c:v>7.1535641604288997E-5</c:v>
                </c:pt>
                <c:pt idx="2792">
                  <c:v>7.1309457903464689E-5</c:v>
                </c:pt>
                <c:pt idx="2793">
                  <c:v>7.1083996431242351E-5</c:v>
                </c:pt>
                <c:pt idx="2794">
                  <c:v>7.0859254852375918E-5</c:v>
                </c:pt>
                <c:pt idx="2795">
                  <c:v>7.0635230839290937E-5</c:v>
                </c:pt>
                <c:pt idx="2796">
                  <c:v>7.0411922072061446E-5</c:v>
                </c:pt>
                <c:pt idx="2797">
                  <c:v>7.018932623838467E-5</c:v>
                </c:pt>
                <c:pt idx="2798">
                  <c:v>6.9967441033552428E-5</c:v>
                </c:pt>
                <c:pt idx="2799">
                  <c:v>6.9746264160430474E-5</c:v>
                </c:pt>
                <c:pt idx="2800">
                  <c:v>6.9525793329428567E-5</c:v>
                </c:pt>
                <c:pt idx="2801">
                  <c:v>6.9306026258477343E-5</c:v>
                </c:pt>
                <c:pt idx="2802">
                  <c:v>6.9086960673003044E-5</c:v>
                </c:pt>
                <c:pt idx="2803">
                  <c:v>6.8868594305902402E-5</c:v>
                </c:pt>
                <c:pt idx="2804">
                  <c:v>6.8650924897516676E-5</c:v>
                </c:pt>
                <c:pt idx="2805">
                  <c:v>6.8433950195606618E-5</c:v>
                </c:pt>
                <c:pt idx="2806">
                  <c:v>6.8217667955329571E-5</c:v>
                </c:pt>
                <c:pt idx="2807">
                  <c:v>6.8002075939213079E-5</c:v>
                </c:pt>
                <c:pt idx="2808">
                  <c:v>6.7787171917129831E-5</c:v>
                </c:pt>
                <c:pt idx="2809">
                  <c:v>6.7572953666274744E-5</c:v>
                </c:pt>
                <c:pt idx="2810">
                  <c:v>6.7359418971137599E-5</c:v>
                </c:pt>
                <c:pt idx="2811">
                  <c:v>6.7146565623482375E-5</c:v>
                </c:pt>
                <c:pt idx="2812">
                  <c:v>6.6934391422319504E-5</c:v>
                </c:pt>
                <c:pt idx="2813">
                  <c:v>6.6722894173883295E-5</c:v>
                </c:pt>
                <c:pt idx="2814">
                  <c:v>6.6512071691607474E-5</c:v>
                </c:pt>
                <c:pt idx="2815">
                  <c:v>6.6301921796101473E-5</c:v>
                </c:pt>
                <c:pt idx="2816">
                  <c:v>6.6092442315124757E-5</c:v>
                </c:pt>
                <c:pt idx="2817">
                  <c:v>6.5883631083565051E-5</c:v>
                </c:pt>
                <c:pt idx="2818">
                  <c:v>6.567548594341208E-5</c:v>
                </c:pt>
                <c:pt idx="2819">
                  <c:v>6.546800474373701E-5</c:v>
                </c:pt>
                <c:pt idx="2820">
                  <c:v>6.5261185340665705E-5</c:v>
                </c:pt>
                <c:pt idx="2821">
                  <c:v>6.5055025597356177E-5</c:v>
                </c:pt>
                <c:pt idx="2822">
                  <c:v>6.4849523383975525E-5</c:v>
                </c:pt>
                <c:pt idx="2823">
                  <c:v>6.4644676577676398E-5</c:v>
                </c:pt>
                <c:pt idx="2824">
                  <c:v>6.4440483062571931E-5</c:v>
                </c:pt>
                <c:pt idx="2825">
                  <c:v>6.4236940729715656E-5</c:v>
                </c:pt>
                <c:pt idx="2826">
                  <c:v>6.4034047477074874E-5</c:v>
                </c:pt>
                <c:pt idx="2827">
                  <c:v>6.3831801209510811E-5</c:v>
                </c:pt>
                <c:pt idx="2828">
                  <c:v>6.3630199838751489E-5</c:v>
                </c:pt>
                <c:pt idx="2829">
                  <c:v>6.3429241283373237E-5</c:v>
                </c:pt>
                <c:pt idx="2830">
                  <c:v>6.3228923468773793E-5</c:v>
                </c:pt>
                <c:pt idx="2831">
                  <c:v>6.3029244327153557E-5</c:v>
                </c:pt>
                <c:pt idx="2832">
                  <c:v>6.2830201797488055E-5</c:v>
                </c:pt>
                <c:pt idx="2833">
                  <c:v>6.2631793825510646E-5</c:v>
                </c:pt>
                <c:pt idx="2834">
                  <c:v>6.2434018363683965E-5</c:v>
                </c:pt>
                <c:pt idx="2835">
                  <c:v>6.223687337118301E-5</c:v>
                </c:pt>
                <c:pt idx="2836">
                  <c:v>6.204035681386911E-5</c:v>
                </c:pt>
                <c:pt idx="2837">
                  <c:v>6.1844466664269171E-5</c:v>
                </c:pt>
                <c:pt idx="2838">
                  <c:v>6.1649200901553008E-5</c:v>
                </c:pt>
                <c:pt idx="2839">
                  <c:v>6.1454557511510209E-5</c:v>
                </c:pt>
                <c:pt idx="2840">
                  <c:v>6.1260534486530196E-5</c:v>
                </c:pt>
                <c:pt idx="2841">
                  <c:v>6.1067129825577497E-5</c:v>
                </c:pt>
                <c:pt idx="2842">
                  <c:v>6.0874341534172119E-5</c:v>
                </c:pt>
                <c:pt idx="2843">
                  <c:v>6.068216762436602E-5</c:v>
                </c:pt>
                <c:pt idx="2844">
                  <c:v>6.0490606114723114E-5</c:v>
                </c:pt>
                <c:pt idx="2845">
                  <c:v>6.0299655030293657E-5</c:v>
                </c:pt>
                <c:pt idx="2846">
                  <c:v>6.010931240259847E-5</c:v>
                </c:pt>
                <c:pt idx="2847">
                  <c:v>5.9919576269601821E-5</c:v>
                </c:pt>
                <c:pt idx="2848">
                  <c:v>5.9730444675693639E-5</c:v>
                </c:pt>
                <c:pt idx="2849">
                  <c:v>5.9541915671664826E-5</c:v>
                </c:pt>
                <c:pt idx="2850">
                  <c:v>5.9353987314689036E-5</c:v>
                </c:pt>
                <c:pt idx="2851">
                  <c:v>5.9166657668299888E-5</c:v>
                </c:pt>
                <c:pt idx="2852">
                  <c:v>5.8979924802369171E-5</c:v>
                </c:pt>
                <c:pt idx="2853">
                  <c:v>5.8793786793086768E-5</c:v>
                </c:pt>
                <c:pt idx="2854">
                  <c:v>5.8608241722939298E-5</c:v>
                </c:pt>
                <c:pt idx="2855">
                  <c:v>5.8423287680688393E-5</c:v>
                </c:pt>
                <c:pt idx="2856">
                  <c:v>5.8238922761350573E-5</c:v>
                </c:pt>
                <c:pt idx="2857">
                  <c:v>5.8055145066175813E-5</c:v>
                </c:pt>
                <c:pt idx="2858">
                  <c:v>5.7871952702627538E-5</c:v>
                </c:pt>
                <c:pt idx="2859">
                  <c:v>5.7689343784361706E-5</c:v>
                </c:pt>
                <c:pt idx="2860">
                  <c:v>5.7507316431203604E-5</c:v>
                </c:pt>
                <c:pt idx="2861">
                  <c:v>5.7325868769132166E-5</c:v>
                </c:pt>
                <c:pt idx="2862">
                  <c:v>5.7144998930255022E-5</c:v>
                </c:pt>
                <c:pt idx="2863">
                  <c:v>5.6964705052790597E-5</c:v>
                </c:pt>
                <c:pt idx="2864">
                  <c:v>5.6784985281046831E-5</c:v>
                </c:pt>
                <c:pt idx="2865">
                  <c:v>5.6605837765400364E-5</c:v>
                </c:pt>
                <c:pt idx="2866">
                  <c:v>5.6427260662277821E-5</c:v>
                </c:pt>
                <c:pt idx="2867">
                  <c:v>5.6249252134133121E-5</c:v>
                </c:pt>
                <c:pt idx="2868">
                  <c:v>5.6071810349431152E-5</c:v>
                </c:pt>
                <c:pt idx="2869">
                  <c:v>5.5894933482623384E-5</c:v>
                </c:pt>
                <c:pt idx="2870">
                  <c:v>5.5718619714132127E-5</c:v>
                </c:pt>
                <c:pt idx="2871">
                  <c:v>5.5542867230326652E-5</c:v>
                </c:pt>
                <c:pt idx="2872">
                  <c:v>5.5367674223506683E-5</c:v>
                </c:pt>
                <c:pt idx="2873">
                  <c:v>5.5193038891880247E-5</c:v>
                </c:pt>
                <c:pt idx="2874">
                  <c:v>5.5018959439545302E-5</c:v>
                </c:pt>
                <c:pt idx="2875">
                  <c:v>5.4845434076470366E-5</c:v>
                </c:pt>
                <c:pt idx="2876">
                  <c:v>5.4672461018473574E-5</c:v>
                </c:pt>
                <c:pt idx="2877">
                  <c:v>5.4500038487204434E-5</c:v>
                </c:pt>
                <c:pt idx="2878">
                  <c:v>5.4328164710123747E-5</c:v>
                </c:pt>
                <c:pt idx="2879">
                  <c:v>5.4156837920484213E-5</c:v>
                </c:pt>
                <c:pt idx="2880">
                  <c:v>5.3986056357312237E-5</c:v>
                </c:pt>
                <c:pt idx="2881">
                  <c:v>5.3815818265387101E-5</c:v>
                </c:pt>
                <c:pt idx="2882">
                  <c:v>5.3646121895222229E-5</c:v>
                </c:pt>
                <c:pt idx="2883">
                  <c:v>5.3476965503047589E-5</c:v>
                </c:pt>
                <c:pt idx="2884">
                  <c:v>5.3308347350788247E-5</c:v>
                </c:pt>
                <c:pt idx="2885">
                  <c:v>5.3140265706047729E-5</c:v>
                </c:pt>
                <c:pt idx="2886">
                  <c:v>5.297271884208737E-5</c:v>
                </c:pt>
                <c:pt idx="2887">
                  <c:v>5.2805705037807704E-5</c:v>
                </c:pt>
                <c:pt idx="2888">
                  <c:v>5.263922257773157E-5</c:v>
                </c:pt>
                <c:pt idx="2889">
                  <c:v>5.2473269751982122E-5</c:v>
                </c:pt>
                <c:pt idx="2890">
                  <c:v>5.230784485626739E-5</c:v>
                </c:pt>
                <c:pt idx="2891">
                  <c:v>5.2142946191860136E-5</c:v>
                </c:pt>
                <c:pt idx="2892">
                  <c:v>5.1978572065579155E-5</c:v>
                </c:pt>
                <c:pt idx="2893">
                  <c:v>5.181472078977133E-5</c:v>
                </c:pt>
                <c:pt idx="2894">
                  <c:v>5.16513906822927E-5</c:v>
                </c:pt>
                <c:pt idx="2895">
                  <c:v>5.1488580066491435E-5</c:v>
                </c:pt>
                <c:pt idx="2896">
                  <c:v>5.1326287271187987E-5</c:v>
                </c:pt>
                <c:pt idx="2897">
                  <c:v>5.116451063065824E-5</c:v>
                </c:pt>
                <c:pt idx="2898">
                  <c:v>5.1003248484613446E-5</c:v>
                </c:pt>
                <c:pt idx="2899">
                  <c:v>5.0842499178184972E-5</c:v>
                </c:pt>
                <c:pt idx="2900">
                  <c:v>5.0682261061903215E-5</c:v>
                </c:pt>
                <c:pt idx="2901">
                  <c:v>5.0522532491682145E-5</c:v>
                </c:pt>
                <c:pt idx="2902">
                  <c:v>5.0363311828800661E-5</c:v>
                </c:pt>
                <c:pt idx="2903">
                  <c:v>5.0204597439883416E-5</c:v>
                </c:pt>
                <c:pt idx="2904">
                  <c:v>5.0046387696884987E-5</c:v>
                </c:pt>
                <c:pt idx="2905">
                  <c:v>4.988868097707051E-5</c:v>
                </c:pt>
                <c:pt idx="2906">
                  <c:v>4.9731475662999882E-5</c:v>
                </c:pt>
                <c:pt idx="2907">
                  <c:v>4.9574770142508302E-5</c:v>
                </c:pt>
                <c:pt idx="2908">
                  <c:v>4.94185628086892E-5</c:v>
                </c:pt>
                <c:pt idx="2909">
                  <c:v>4.9262852059878813E-5</c:v>
                </c:pt>
                <c:pt idx="2910">
                  <c:v>4.9107636299635278E-5</c:v>
                </c:pt>
                <c:pt idx="2911">
                  <c:v>4.8952913936723801E-5</c:v>
                </c:pt>
                <c:pt idx="2912">
                  <c:v>4.8798683385098662E-5</c:v>
                </c:pt>
                <c:pt idx="2913">
                  <c:v>4.8644943063885241E-5</c:v>
                </c:pt>
                <c:pt idx="2914">
                  <c:v>4.8491691397364979E-5</c:v>
                </c:pt>
                <c:pt idx="2915">
                  <c:v>4.8338926814955495E-5</c:v>
                </c:pt>
                <c:pt idx="2916">
                  <c:v>4.8186647751195898E-5</c:v>
                </c:pt>
                <c:pt idx="2917">
                  <c:v>4.8034852645727035E-5</c:v>
                </c:pt>
                <c:pt idx="2918">
                  <c:v>4.7883539943278607E-5</c:v>
                </c:pt>
                <c:pt idx="2919">
                  <c:v>4.7732708093647454E-5</c:v>
                </c:pt>
                <c:pt idx="2920">
                  <c:v>4.7582355551685465E-5</c:v>
                </c:pt>
                <c:pt idx="2921">
                  <c:v>4.743248077727875E-5</c:v>
                </c:pt>
                <c:pt idx="2922">
                  <c:v>4.7283082235333826E-5</c:v>
                </c:pt>
                <c:pt idx="2923">
                  <c:v>4.7134158395759928E-5</c:v>
                </c:pt>
                <c:pt idx="2924">
                  <c:v>4.6985707733450524E-5</c:v>
                </c:pt>
                <c:pt idx="2925">
                  <c:v>4.6837728728270726E-5</c:v>
                </c:pt>
                <c:pt idx="2926">
                  <c:v>4.6690219865037846E-5</c:v>
                </c:pt>
                <c:pt idx="2927">
                  <c:v>4.654317963350526E-5</c:v>
                </c:pt>
                <c:pt idx="2928">
                  <c:v>4.6396606528347113E-5</c:v>
                </c:pt>
                <c:pt idx="2929">
                  <c:v>4.6250499049141658E-5</c:v>
                </c:pt>
                <c:pt idx="2930">
                  <c:v>4.6104855700353339E-5</c:v>
                </c:pt>
                <c:pt idx="2931">
                  <c:v>4.595967499131972E-5</c:v>
                </c:pt>
                <c:pt idx="2932">
                  <c:v>4.5814955436232618E-5</c:v>
                </c:pt>
                <c:pt idx="2933">
                  <c:v>4.567069555412256E-5</c:v>
                </c:pt>
                <c:pt idx="2934">
                  <c:v>4.552689386884429E-5</c:v>
                </c:pt>
                <c:pt idx="2935">
                  <c:v>4.5383548909058956E-5</c:v>
                </c:pt>
                <c:pt idx="2936">
                  <c:v>4.5240659208218801E-5</c:v>
                </c:pt>
                <c:pt idx="2937">
                  <c:v>4.5098223304551412E-5</c:v>
                </c:pt>
                <c:pt idx="2938">
                  <c:v>4.4956239741043689E-5</c:v>
                </c:pt>
                <c:pt idx="2939">
                  <c:v>4.4814707065426738E-5</c:v>
                </c:pt>
                <c:pt idx="2940">
                  <c:v>4.4673623830158921E-5</c:v>
                </c:pt>
                <c:pt idx="2941">
                  <c:v>4.4532988592410746E-5</c:v>
                </c:pt>
                <c:pt idx="2942">
                  <c:v>4.439279991405013E-5</c:v>
                </c:pt>
                <c:pt idx="2943">
                  <c:v>4.4253056361625421E-5</c:v>
                </c:pt>
                <c:pt idx="2944">
                  <c:v>4.4113756506350825E-5</c:v>
                </c:pt>
                <c:pt idx="2945">
                  <c:v>4.3974898924090265E-5</c:v>
                </c:pt>
                <c:pt idx="2946">
                  <c:v>4.3836482195342728E-5</c:v>
                </c:pt>
                <c:pt idx="2947">
                  <c:v>4.369850490522636E-5</c:v>
                </c:pt>
                <c:pt idx="2948">
                  <c:v>4.3560965643463882E-5</c:v>
                </c:pt>
                <c:pt idx="2949">
                  <c:v>4.3423863004365813E-5</c:v>
                </c:pt>
                <c:pt idx="2950">
                  <c:v>4.3287195586816858E-5</c:v>
                </c:pt>
                <c:pt idx="2951">
                  <c:v>4.3150961994260217E-5</c:v>
                </c:pt>
                <c:pt idx="2952">
                  <c:v>4.3015160834682074E-5</c:v>
                </c:pt>
                <c:pt idx="2953">
                  <c:v>4.28797907205975E-5</c:v>
                </c:pt>
                <c:pt idx="2954">
                  <c:v>4.2744850269034206E-5</c:v>
                </c:pt>
                <c:pt idx="2955">
                  <c:v>4.261033810151874E-5</c:v>
                </c:pt>
                <c:pt idx="2956">
                  <c:v>4.2476252844060499E-5</c:v>
                </c:pt>
                <c:pt idx="2957">
                  <c:v>4.2342593127138728E-5</c:v>
                </c:pt>
                <c:pt idx="2958">
                  <c:v>4.2209357585685273E-5</c:v>
                </c:pt>
                <c:pt idx="2959">
                  <c:v>4.2076544859071654E-5</c:v>
                </c:pt>
                <c:pt idx="2960">
                  <c:v>4.1944153591093725E-5</c:v>
                </c:pt>
                <c:pt idx="2961">
                  <c:v>4.1812182429956706E-5</c:v>
                </c:pt>
                <c:pt idx="2962">
                  <c:v>4.1680630028262078E-5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69-417D-A9D8-7D2AFAA2C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4"/>
  <sheetViews>
    <sheetView topLeftCell="A510" workbookViewId="0">
      <selection activeCell="D104" sqref="D104"/>
    </sheetView>
  </sheetViews>
  <sheetFormatPr defaultRowHeight="15" x14ac:dyDescent="0.25"/>
  <sheetData>
    <row r="1" spans="1:20" x14ac:dyDescent="0.25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4" t="s">
        <v>10</v>
      </c>
      <c r="L1" s="54" t="s">
        <v>11</v>
      </c>
      <c r="M1" s="54" t="s">
        <v>12</v>
      </c>
      <c r="N1" s="54" t="s">
        <v>13</v>
      </c>
      <c r="O1" s="54" t="s">
        <v>14</v>
      </c>
      <c r="P1" s="54" t="s">
        <v>15</v>
      </c>
      <c r="Q1" s="54" t="s">
        <v>16</v>
      </c>
      <c r="R1" s="54" t="s">
        <v>17</v>
      </c>
      <c r="S1" s="54" t="s">
        <v>18</v>
      </c>
      <c r="T1" s="54" t="s">
        <v>19</v>
      </c>
    </row>
    <row r="2" spans="1:20" x14ac:dyDescent="0.25">
      <c r="A2" s="54" t="s">
        <v>20</v>
      </c>
      <c r="B2" t="s">
        <v>21</v>
      </c>
      <c r="C2" t="s">
        <v>22</v>
      </c>
      <c r="D2" t="s">
        <v>23</v>
      </c>
      <c r="E2">
        <v>1</v>
      </c>
      <c r="F2">
        <v>1</v>
      </c>
      <c r="G2">
        <v>100</v>
      </c>
      <c r="H2">
        <v>6.503320652924101</v>
      </c>
      <c r="I2">
        <v>0.52554643154144287</v>
      </c>
      <c r="J2">
        <v>6.0216510707367519</v>
      </c>
      <c r="K2">
        <v>0.6466289758682251</v>
      </c>
      <c r="L2">
        <v>6.5050516128540039</v>
      </c>
      <c r="M2">
        <v>0.70214784145355225</v>
      </c>
      <c r="N2">
        <v>2.0264983177185059E-3</v>
      </c>
      <c r="O2">
        <v>1.9967870712280269</v>
      </c>
      <c r="P2">
        <v>6.4891161918640137</v>
      </c>
      <c r="Q2">
        <v>0.87302124500274658</v>
      </c>
      <c r="R2">
        <v>-0.38244953751564031</v>
      </c>
      <c r="S2">
        <v>1.3351747989654541</v>
      </c>
      <c r="T2">
        <v>57.973814010620117</v>
      </c>
    </row>
    <row r="3" spans="1:20" x14ac:dyDescent="0.25">
      <c r="A3" s="54" t="s">
        <v>24</v>
      </c>
      <c r="B3" t="s">
        <v>21</v>
      </c>
      <c r="C3" t="s">
        <v>22</v>
      </c>
      <c r="D3" t="s">
        <v>23</v>
      </c>
      <c r="E3">
        <v>1</v>
      </c>
      <c r="F3">
        <v>0</v>
      </c>
      <c r="G3">
        <v>0</v>
      </c>
      <c r="H3">
        <v>6.503320652924101</v>
      </c>
      <c r="I3">
        <v>0.52554643154144287</v>
      </c>
      <c r="J3">
        <v>6.0216510707367519</v>
      </c>
      <c r="K3">
        <v>0.6466289758682251</v>
      </c>
      <c r="L3">
        <v>6.5050516128540039</v>
      </c>
      <c r="M3">
        <v>0.70214784145355225</v>
      </c>
      <c r="N3">
        <v>2.0264983177185059E-3</v>
      </c>
      <c r="O3">
        <v>1.9967870712280269</v>
      </c>
      <c r="P3">
        <v>6.4891161918640137</v>
      </c>
      <c r="Q3">
        <v>0.87302124500274658</v>
      </c>
      <c r="R3">
        <v>-0.38244953751564031</v>
      </c>
      <c r="S3">
        <v>1.3351747989654541</v>
      </c>
      <c r="T3">
        <v>57.973814010620117</v>
      </c>
    </row>
    <row r="4" spans="1:20" x14ac:dyDescent="0.25">
      <c r="A4" s="54" t="s">
        <v>25</v>
      </c>
      <c r="B4" t="s">
        <v>21</v>
      </c>
      <c r="C4" t="s">
        <v>22</v>
      </c>
      <c r="D4" t="s">
        <v>23</v>
      </c>
      <c r="E4">
        <v>1</v>
      </c>
      <c r="F4">
        <v>0</v>
      </c>
      <c r="G4">
        <v>0</v>
      </c>
      <c r="H4">
        <v>6.503320652924101</v>
      </c>
      <c r="I4">
        <v>0.52554643154144287</v>
      </c>
      <c r="J4">
        <v>6.0216510707367519</v>
      </c>
      <c r="K4">
        <v>0.6466289758682251</v>
      </c>
      <c r="L4">
        <v>6.5050516128540039</v>
      </c>
      <c r="M4">
        <v>0.70214784145355225</v>
      </c>
      <c r="N4">
        <v>2.0264983177185059E-3</v>
      </c>
      <c r="O4">
        <v>1.9967870712280269</v>
      </c>
      <c r="P4">
        <v>6.4891161918640137</v>
      </c>
      <c r="Q4">
        <v>0.87302124500274658</v>
      </c>
      <c r="R4">
        <v>-0.38244953751564031</v>
      </c>
      <c r="S4">
        <v>1.3351747989654541</v>
      </c>
      <c r="T4">
        <v>57.973814010620117</v>
      </c>
    </row>
    <row r="5" spans="1:20" x14ac:dyDescent="0.25">
      <c r="A5" s="54" t="s">
        <v>26</v>
      </c>
      <c r="B5" t="s">
        <v>21</v>
      </c>
      <c r="C5" t="s">
        <v>27</v>
      </c>
      <c r="D5" t="s">
        <v>23</v>
      </c>
      <c r="E5">
        <v>1</v>
      </c>
      <c r="F5">
        <v>0</v>
      </c>
      <c r="G5">
        <v>0</v>
      </c>
      <c r="H5">
        <v>6.5016043603506493</v>
      </c>
      <c r="I5">
        <v>0.59518992900848389</v>
      </c>
      <c r="J5">
        <v>5.8802065306941476</v>
      </c>
      <c r="K5">
        <v>0.63744211196899414</v>
      </c>
      <c r="L5">
        <v>6.3545637130737296</v>
      </c>
      <c r="M5">
        <v>0.64301562309265137</v>
      </c>
      <c r="N5">
        <v>0.16732192039489749</v>
      </c>
      <c r="O5">
        <v>1.9960784912109379</v>
      </c>
      <c r="P5">
        <v>6.345797061920166</v>
      </c>
      <c r="Q5">
        <v>0.85668635368347168</v>
      </c>
      <c r="R5">
        <v>-0.38758969306945801</v>
      </c>
      <c r="S5">
        <v>1.3615995645523069</v>
      </c>
      <c r="T5">
        <v>53.765596449375153</v>
      </c>
    </row>
    <row r="6" spans="1:20" x14ac:dyDescent="0.25">
      <c r="A6" s="54" t="s">
        <v>28</v>
      </c>
      <c r="B6" t="s">
        <v>21</v>
      </c>
      <c r="C6" t="s">
        <v>29</v>
      </c>
      <c r="D6" t="s">
        <v>23</v>
      </c>
      <c r="E6">
        <v>1</v>
      </c>
      <c r="F6">
        <v>1</v>
      </c>
      <c r="G6">
        <v>100</v>
      </c>
      <c r="H6">
        <v>6.2498073247964419</v>
      </c>
      <c r="I6">
        <v>0.50995028018951416</v>
      </c>
      <c r="J6">
        <v>5.8363374977134654</v>
      </c>
      <c r="K6">
        <v>0.63170707225799561</v>
      </c>
      <c r="L6">
        <v>6.0180635452270508</v>
      </c>
      <c r="M6">
        <v>0.35137593746185303</v>
      </c>
      <c r="N6">
        <v>0.44447705149650568</v>
      </c>
      <c r="O6">
        <v>1.9976210594177251</v>
      </c>
      <c r="P6">
        <v>6.3471693992614746</v>
      </c>
      <c r="Q6">
        <v>0.80258607864379883</v>
      </c>
      <c r="R6">
        <v>-0.44530430436134338</v>
      </c>
      <c r="S6">
        <v>1.381826639175415</v>
      </c>
      <c r="T6">
        <v>66.118824481964111</v>
      </c>
    </row>
    <row r="7" spans="1:20" x14ac:dyDescent="0.25">
      <c r="A7" s="54" t="s">
        <v>30</v>
      </c>
      <c r="B7" t="s">
        <v>21</v>
      </c>
      <c r="C7" t="s">
        <v>29</v>
      </c>
      <c r="D7" t="s">
        <v>23</v>
      </c>
      <c r="E7">
        <v>1</v>
      </c>
      <c r="F7">
        <v>0</v>
      </c>
      <c r="G7">
        <v>0</v>
      </c>
      <c r="H7">
        <v>6.2498073247964419</v>
      </c>
      <c r="I7">
        <v>0.50995028018951416</v>
      </c>
      <c r="J7">
        <v>5.8363374977134654</v>
      </c>
      <c r="K7">
        <v>0.63170707225799561</v>
      </c>
      <c r="L7">
        <v>6.0180635452270508</v>
      </c>
      <c r="M7">
        <v>0.35137593746185303</v>
      </c>
      <c r="N7">
        <v>0.44447705149650568</v>
      </c>
      <c r="O7">
        <v>1.9976210594177251</v>
      </c>
      <c r="P7">
        <v>6.3471693992614746</v>
      </c>
      <c r="Q7">
        <v>0.80258607864379883</v>
      </c>
      <c r="R7">
        <v>-0.44530430436134338</v>
      </c>
      <c r="S7">
        <v>1.381826639175415</v>
      </c>
      <c r="T7">
        <v>66.118824481964111</v>
      </c>
    </row>
    <row r="8" spans="1:20" x14ac:dyDescent="0.25">
      <c r="A8" s="54" t="s">
        <v>31</v>
      </c>
      <c r="B8" t="s">
        <v>21</v>
      </c>
      <c r="C8" t="s">
        <v>32</v>
      </c>
      <c r="D8" t="s">
        <v>23</v>
      </c>
      <c r="E8">
        <v>1</v>
      </c>
      <c r="F8">
        <v>1</v>
      </c>
      <c r="G8">
        <v>100</v>
      </c>
      <c r="H8">
        <v>6.0852952204768673</v>
      </c>
      <c r="I8">
        <v>0.20840466022491461</v>
      </c>
      <c r="J8">
        <v>5.8071832899551934</v>
      </c>
      <c r="K8">
        <v>0.48215389251708979</v>
      </c>
      <c r="L8">
        <v>5.9974484443664551</v>
      </c>
      <c r="M8">
        <v>0.16097268462181091</v>
      </c>
      <c r="N8">
        <v>0.37315922975540161</v>
      </c>
      <c r="O8">
        <v>1.998790502548218</v>
      </c>
      <c r="P8">
        <v>6.197446346282959</v>
      </c>
      <c r="Q8">
        <v>0.61016875505447388</v>
      </c>
      <c r="R8">
        <v>-0.44426363706588751</v>
      </c>
      <c r="S8">
        <v>1.5022239685058589</v>
      </c>
      <c r="T8">
        <v>72.564452886581421</v>
      </c>
    </row>
    <row r="9" spans="1:20" x14ac:dyDescent="0.25">
      <c r="A9" s="54" t="s">
        <v>33</v>
      </c>
      <c r="B9" t="s">
        <v>21</v>
      </c>
      <c r="C9" t="s">
        <v>32</v>
      </c>
      <c r="D9" t="s">
        <v>23</v>
      </c>
      <c r="E9">
        <v>1</v>
      </c>
      <c r="F9">
        <v>0</v>
      </c>
      <c r="G9">
        <v>0</v>
      </c>
      <c r="H9">
        <v>6.0852952204768673</v>
      </c>
      <c r="I9">
        <v>0.20840466022491461</v>
      </c>
      <c r="J9">
        <v>5.8071832899551934</v>
      </c>
      <c r="K9">
        <v>0.48215389251708979</v>
      </c>
      <c r="L9">
        <v>5.9974484443664551</v>
      </c>
      <c r="M9">
        <v>0.16097268462181091</v>
      </c>
      <c r="N9">
        <v>0.37315922975540161</v>
      </c>
      <c r="O9">
        <v>1.998790502548218</v>
      </c>
      <c r="P9">
        <v>6.197446346282959</v>
      </c>
      <c r="Q9">
        <v>0.61016875505447388</v>
      </c>
      <c r="R9">
        <v>-0.44426363706588751</v>
      </c>
      <c r="S9">
        <v>1.5022239685058589</v>
      </c>
      <c r="T9">
        <v>72.564452886581421</v>
      </c>
    </row>
    <row r="10" spans="1:20" x14ac:dyDescent="0.25">
      <c r="A10" s="54" t="s">
        <v>34</v>
      </c>
      <c r="B10" t="s">
        <v>21</v>
      </c>
      <c r="C10" t="s">
        <v>35</v>
      </c>
      <c r="D10" t="s">
        <v>23</v>
      </c>
      <c r="E10">
        <v>1</v>
      </c>
      <c r="F10">
        <v>1</v>
      </c>
      <c r="G10">
        <v>100</v>
      </c>
      <c r="H10">
        <v>6.1035560060346921</v>
      </c>
      <c r="I10">
        <v>0.28194773197174072</v>
      </c>
      <c r="J10">
        <v>5.6567445988050604</v>
      </c>
      <c r="K10">
        <v>0.52236485481262207</v>
      </c>
      <c r="L10">
        <v>5.9983100891113281</v>
      </c>
      <c r="M10">
        <v>0.2458424121141434</v>
      </c>
      <c r="N10">
        <v>0.30812489986419678</v>
      </c>
      <c r="O10">
        <v>1.998541116714478</v>
      </c>
      <c r="P10">
        <v>6.0492396354675293</v>
      </c>
      <c r="Q10">
        <v>0.69413959980010986</v>
      </c>
      <c r="R10">
        <v>-0.39956483244895941</v>
      </c>
      <c r="S10">
        <v>1.437840938568115</v>
      </c>
      <c r="T10">
        <v>57.628872990608222</v>
      </c>
    </row>
    <row r="11" spans="1:20" x14ac:dyDescent="0.25">
      <c r="A11" s="54" t="s">
        <v>36</v>
      </c>
      <c r="B11" t="s">
        <v>21</v>
      </c>
      <c r="C11" t="s">
        <v>35</v>
      </c>
      <c r="D11" t="s">
        <v>23</v>
      </c>
      <c r="E11">
        <v>1</v>
      </c>
      <c r="F11">
        <v>0</v>
      </c>
      <c r="G11">
        <v>0</v>
      </c>
      <c r="H11">
        <v>6.1035560060346921</v>
      </c>
      <c r="I11">
        <v>0.28194773197174072</v>
      </c>
      <c r="J11">
        <v>5.6567445988050604</v>
      </c>
      <c r="K11">
        <v>0.52236485481262207</v>
      </c>
      <c r="L11">
        <v>5.9983100891113281</v>
      </c>
      <c r="M11">
        <v>0.2458424121141434</v>
      </c>
      <c r="N11">
        <v>0.30812489986419678</v>
      </c>
      <c r="O11">
        <v>1.998541116714478</v>
      </c>
      <c r="P11">
        <v>6.0492396354675293</v>
      </c>
      <c r="Q11">
        <v>0.69413959980010986</v>
      </c>
      <c r="R11">
        <v>-0.39956483244895941</v>
      </c>
      <c r="S11">
        <v>1.437840938568115</v>
      </c>
      <c r="T11">
        <v>57.628872990608222</v>
      </c>
    </row>
    <row r="12" spans="1:20" x14ac:dyDescent="0.25">
      <c r="A12" s="54" t="s">
        <v>37</v>
      </c>
      <c r="B12" t="s">
        <v>21</v>
      </c>
      <c r="C12" t="s">
        <v>35</v>
      </c>
      <c r="D12" t="s">
        <v>23</v>
      </c>
      <c r="E12">
        <v>1</v>
      </c>
      <c r="F12">
        <v>0</v>
      </c>
      <c r="G12">
        <v>0</v>
      </c>
      <c r="H12">
        <v>6.1035560060346921</v>
      </c>
      <c r="I12">
        <v>0.28194773197174072</v>
      </c>
      <c r="J12">
        <v>5.6567445988050604</v>
      </c>
      <c r="K12">
        <v>0.52236485481262207</v>
      </c>
      <c r="L12">
        <v>5.9983100891113281</v>
      </c>
      <c r="M12">
        <v>0.2458424121141434</v>
      </c>
      <c r="N12">
        <v>0.30812489986419678</v>
      </c>
      <c r="O12">
        <v>1.998541116714478</v>
      </c>
      <c r="P12">
        <v>6.0492396354675293</v>
      </c>
      <c r="Q12">
        <v>0.69413959980010986</v>
      </c>
      <c r="R12">
        <v>-0.39956483244895941</v>
      </c>
      <c r="S12">
        <v>1.437840938568115</v>
      </c>
      <c r="T12">
        <v>57.628872990608222</v>
      </c>
    </row>
    <row r="13" spans="1:20" x14ac:dyDescent="0.25">
      <c r="A13" s="54" t="s">
        <v>38</v>
      </c>
      <c r="B13" t="s">
        <v>21</v>
      </c>
      <c r="C13" t="s">
        <v>39</v>
      </c>
      <c r="D13" t="s">
        <v>23</v>
      </c>
      <c r="E13">
        <v>1</v>
      </c>
      <c r="F13">
        <v>1</v>
      </c>
      <c r="G13">
        <v>100</v>
      </c>
      <c r="H13">
        <v>6.2421512148151974</v>
      </c>
      <c r="I13">
        <v>0.59414470195770264</v>
      </c>
      <c r="J13">
        <v>5.597015950634523</v>
      </c>
      <c r="K13">
        <v>0.74772411584854126</v>
      </c>
      <c r="L13">
        <v>6.0172829627990723</v>
      </c>
      <c r="M13">
        <v>0.51158702373504639</v>
      </c>
      <c r="N13">
        <v>0.31127002835273743</v>
      </c>
      <c r="O13">
        <v>1.997307181358337</v>
      </c>
      <c r="P13">
        <v>6.2333493232727051</v>
      </c>
      <c r="Q13">
        <v>0.92290425300598145</v>
      </c>
      <c r="R13">
        <v>-0.48277339339256292</v>
      </c>
      <c r="S13">
        <v>1.281314611434937</v>
      </c>
      <c r="T13">
        <v>55.387686192989349</v>
      </c>
    </row>
    <row r="14" spans="1:20" x14ac:dyDescent="0.25">
      <c r="A14" s="54" t="s">
        <v>40</v>
      </c>
      <c r="B14" t="s">
        <v>21</v>
      </c>
      <c r="C14" t="s">
        <v>39</v>
      </c>
      <c r="D14" t="s">
        <v>23</v>
      </c>
      <c r="E14">
        <v>1</v>
      </c>
      <c r="F14">
        <v>0</v>
      </c>
      <c r="G14">
        <v>0</v>
      </c>
      <c r="H14">
        <v>6.2421512148151974</v>
      </c>
      <c r="I14">
        <v>0.59414470195770264</v>
      </c>
      <c r="J14">
        <v>5.597015950634523</v>
      </c>
      <c r="K14">
        <v>0.74772411584854126</v>
      </c>
      <c r="L14">
        <v>6.0172829627990723</v>
      </c>
      <c r="M14">
        <v>0.51158702373504639</v>
      </c>
      <c r="N14">
        <v>0.31127002835273743</v>
      </c>
      <c r="O14">
        <v>1.997307181358337</v>
      </c>
      <c r="P14">
        <v>6.2333493232727051</v>
      </c>
      <c r="Q14">
        <v>0.92290425300598145</v>
      </c>
      <c r="R14">
        <v>-0.48277339339256292</v>
      </c>
      <c r="S14">
        <v>1.281314611434937</v>
      </c>
      <c r="T14">
        <v>55.387686192989349</v>
      </c>
    </row>
    <row r="15" spans="1:20" x14ac:dyDescent="0.25">
      <c r="A15" s="54" t="s">
        <v>41</v>
      </c>
      <c r="B15" t="s">
        <v>21</v>
      </c>
      <c r="C15" t="s">
        <v>42</v>
      </c>
      <c r="D15" t="s">
        <v>23</v>
      </c>
      <c r="E15">
        <v>1</v>
      </c>
      <c r="F15">
        <v>0</v>
      </c>
      <c r="G15">
        <v>0</v>
      </c>
      <c r="H15">
        <v>6.1812267158932102</v>
      </c>
      <c r="I15">
        <v>0.53425288200378418</v>
      </c>
      <c r="J15">
        <v>5.5530076167577782</v>
      </c>
      <c r="K15">
        <v>0.72273826599121094</v>
      </c>
      <c r="L15">
        <v>6.0085983276367188</v>
      </c>
      <c r="M15">
        <v>0.51533651351928711</v>
      </c>
      <c r="N15">
        <v>0.24037019908428189</v>
      </c>
      <c r="O15">
        <v>1.9975730180740361</v>
      </c>
      <c r="P15">
        <v>6.160921573638916</v>
      </c>
      <c r="Q15">
        <v>0.89807379245758057</v>
      </c>
      <c r="R15">
        <v>-0.47580632567405701</v>
      </c>
      <c r="S15">
        <v>1.2915196418762209</v>
      </c>
      <c r="T15">
        <v>54.874745011329651</v>
      </c>
    </row>
    <row r="16" spans="1:20" x14ac:dyDescent="0.25">
      <c r="A16" s="54" t="s">
        <v>43</v>
      </c>
      <c r="B16" t="s">
        <v>21</v>
      </c>
      <c r="C16" t="s">
        <v>32</v>
      </c>
      <c r="D16" t="s">
        <v>23</v>
      </c>
      <c r="E16">
        <v>1</v>
      </c>
      <c r="F16">
        <v>0</v>
      </c>
      <c r="G16">
        <v>0</v>
      </c>
      <c r="H16">
        <v>6.2591874531243592</v>
      </c>
      <c r="I16">
        <v>0.63319456577301025</v>
      </c>
      <c r="J16">
        <v>5.550217125833476</v>
      </c>
      <c r="K16">
        <v>0.78790074586868286</v>
      </c>
      <c r="L16">
        <v>6.0224933624267578</v>
      </c>
      <c r="M16">
        <v>0.55313646793365479</v>
      </c>
      <c r="N16">
        <v>0.30058541893959051</v>
      </c>
      <c r="O16">
        <v>1.9971268177032471</v>
      </c>
      <c r="P16">
        <v>6.2253565788269043</v>
      </c>
      <c r="Q16">
        <v>0.96911454200744629</v>
      </c>
      <c r="R16">
        <v>-0.49039950966835022</v>
      </c>
      <c r="S16">
        <v>1.2530932426452639</v>
      </c>
      <c r="T16">
        <v>52.081817388534553</v>
      </c>
    </row>
    <row r="17" spans="1:20" x14ac:dyDescent="0.25">
      <c r="A17" s="54" t="s">
        <v>44</v>
      </c>
      <c r="B17" t="s">
        <v>21</v>
      </c>
      <c r="C17" t="s">
        <v>45</v>
      </c>
      <c r="D17" t="s">
        <v>23</v>
      </c>
      <c r="E17">
        <v>1</v>
      </c>
      <c r="F17">
        <v>1</v>
      </c>
      <c r="G17">
        <v>100</v>
      </c>
      <c r="H17">
        <v>6.1843101671501266</v>
      </c>
      <c r="I17">
        <v>0.52031350135803223</v>
      </c>
      <c r="J17">
        <v>5.5368145922837382</v>
      </c>
      <c r="K17">
        <v>0.72308087348937988</v>
      </c>
      <c r="L17">
        <v>6.0096597671508789</v>
      </c>
      <c r="M17">
        <v>0.49072045087814331</v>
      </c>
      <c r="N17">
        <v>0.25386828184127808</v>
      </c>
      <c r="O17">
        <v>1.997631430625916</v>
      </c>
      <c r="P17">
        <v>6.1370053291320801</v>
      </c>
      <c r="Q17">
        <v>0.90463924407958984</v>
      </c>
      <c r="R17">
        <v>-0.46717917919158941</v>
      </c>
      <c r="S17">
        <v>1.3007991313934331</v>
      </c>
      <c r="T17">
        <v>56.120613217353821</v>
      </c>
    </row>
    <row r="18" spans="1:20" x14ac:dyDescent="0.25">
      <c r="A18" s="54" t="s">
        <v>46</v>
      </c>
      <c r="B18" t="s">
        <v>21</v>
      </c>
      <c r="C18" t="s">
        <v>45</v>
      </c>
      <c r="D18" t="s">
        <v>23</v>
      </c>
      <c r="E18">
        <v>1</v>
      </c>
      <c r="F18">
        <v>0</v>
      </c>
      <c r="G18">
        <v>0</v>
      </c>
      <c r="H18">
        <v>6.1843101671501266</v>
      </c>
      <c r="I18">
        <v>0.52031350135803223</v>
      </c>
      <c r="J18">
        <v>5.5368145922837382</v>
      </c>
      <c r="K18">
        <v>0.72308087348937988</v>
      </c>
      <c r="L18">
        <v>6.0096597671508789</v>
      </c>
      <c r="M18">
        <v>0.49072045087814331</v>
      </c>
      <c r="N18">
        <v>0.25386828184127808</v>
      </c>
      <c r="O18">
        <v>1.997631430625916</v>
      </c>
      <c r="P18">
        <v>6.1370053291320801</v>
      </c>
      <c r="Q18">
        <v>0.90463924407958984</v>
      </c>
      <c r="R18">
        <v>-0.46717917919158941</v>
      </c>
      <c r="S18">
        <v>1.3007991313934331</v>
      </c>
      <c r="T18">
        <v>56.120613217353821</v>
      </c>
    </row>
    <row r="19" spans="1:20" x14ac:dyDescent="0.25">
      <c r="A19" s="54" t="s">
        <v>47</v>
      </c>
      <c r="B19" t="s">
        <v>21</v>
      </c>
      <c r="C19" t="s">
        <v>45</v>
      </c>
      <c r="D19" t="s">
        <v>23</v>
      </c>
      <c r="E19">
        <v>1</v>
      </c>
      <c r="F19">
        <v>0</v>
      </c>
      <c r="G19">
        <v>0</v>
      </c>
      <c r="H19">
        <v>6.2027924264715502</v>
      </c>
      <c r="I19">
        <v>0.55389654636383057</v>
      </c>
      <c r="J19">
        <v>5.5361650426354334</v>
      </c>
      <c r="K19">
        <v>0.74435842037200928</v>
      </c>
      <c r="L19">
        <v>6.0082387924194336</v>
      </c>
      <c r="M19">
        <v>0.50611376762390137</v>
      </c>
      <c r="N19">
        <v>0.27039825916290278</v>
      </c>
      <c r="O19">
        <v>1.997472763061523</v>
      </c>
      <c r="P19">
        <v>6.1612424850463867</v>
      </c>
      <c r="Q19">
        <v>0.92497491836547852</v>
      </c>
      <c r="R19">
        <v>-0.47576740384101868</v>
      </c>
      <c r="S19">
        <v>1.286622166633606</v>
      </c>
      <c r="T19">
        <v>55.864906311035163</v>
      </c>
    </row>
    <row r="20" spans="1:20" x14ac:dyDescent="0.25">
      <c r="A20" s="54" t="s">
        <v>48</v>
      </c>
      <c r="B20" t="s">
        <v>21</v>
      </c>
      <c r="C20" t="s">
        <v>42</v>
      </c>
      <c r="D20" t="s">
        <v>23</v>
      </c>
      <c r="E20">
        <v>1</v>
      </c>
      <c r="F20">
        <v>1</v>
      </c>
      <c r="G20">
        <v>100</v>
      </c>
      <c r="H20">
        <v>6.1400985464481579</v>
      </c>
      <c r="I20">
        <v>0.50833845138549805</v>
      </c>
      <c r="J20">
        <v>5.4540030791124803</v>
      </c>
      <c r="K20">
        <v>0.73186784982681274</v>
      </c>
      <c r="L20">
        <v>6.0095629692077637</v>
      </c>
      <c r="M20">
        <v>0.54181033372879028</v>
      </c>
      <c r="N20">
        <v>0.1759842187166214</v>
      </c>
      <c r="O20">
        <v>1.9976974725723271</v>
      </c>
      <c r="P20">
        <v>6.079801082611084</v>
      </c>
      <c r="Q20">
        <v>0.90011787414550781</v>
      </c>
      <c r="R20">
        <v>-0.48801323771476751</v>
      </c>
      <c r="S20">
        <v>1.279732465744019</v>
      </c>
      <c r="T20">
        <v>50.806659460067749</v>
      </c>
    </row>
    <row r="21" spans="1:20" x14ac:dyDescent="0.25">
      <c r="A21" s="54" t="s">
        <v>49</v>
      </c>
      <c r="B21" t="s">
        <v>21</v>
      </c>
      <c r="C21" t="s">
        <v>42</v>
      </c>
      <c r="D21" t="s">
        <v>23</v>
      </c>
      <c r="E21">
        <v>1</v>
      </c>
      <c r="F21">
        <v>0</v>
      </c>
      <c r="G21">
        <v>0</v>
      </c>
      <c r="H21">
        <v>6.1400985464481579</v>
      </c>
      <c r="I21">
        <v>0.50833845138549805</v>
      </c>
      <c r="J21">
        <v>5.4540030791124803</v>
      </c>
      <c r="K21">
        <v>0.73186784982681274</v>
      </c>
      <c r="L21">
        <v>6.0095629692077637</v>
      </c>
      <c r="M21">
        <v>0.54181033372879028</v>
      </c>
      <c r="N21">
        <v>0.1759842187166214</v>
      </c>
      <c r="O21">
        <v>1.9976974725723271</v>
      </c>
      <c r="P21">
        <v>6.079801082611084</v>
      </c>
      <c r="Q21">
        <v>0.90011787414550781</v>
      </c>
      <c r="R21">
        <v>-0.48801323771476751</v>
      </c>
      <c r="S21">
        <v>1.279732465744019</v>
      </c>
      <c r="T21">
        <v>50.806659460067749</v>
      </c>
    </row>
    <row r="22" spans="1:20" x14ac:dyDescent="0.25">
      <c r="A22" s="54" t="s">
        <v>50</v>
      </c>
      <c r="B22" t="s">
        <v>21</v>
      </c>
      <c r="C22" t="s">
        <v>29</v>
      </c>
      <c r="D22" t="s">
        <v>23</v>
      </c>
      <c r="E22">
        <v>1</v>
      </c>
      <c r="F22">
        <v>0</v>
      </c>
      <c r="G22">
        <v>0</v>
      </c>
      <c r="H22">
        <v>6.2515292779679736</v>
      </c>
      <c r="I22">
        <v>0.64809882640838623</v>
      </c>
      <c r="J22">
        <v>5.4462706844462758</v>
      </c>
      <c r="K22">
        <v>0.78711014986038208</v>
      </c>
      <c r="L22">
        <v>6.0165309906005859</v>
      </c>
      <c r="M22">
        <v>0.57764887809753418</v>
      </c>
      <c r="N22">
        <v>0.28728789091110229</v>
      </c>
      <c r="O22">
        <v>1.996894001960754</v>
      </c>
      <c r="P22">
        <v>6.129119873046875</v>
      </c>
      <c r="Q22">
        <v>0.96328091621398926</v>
      </c>
      <c r="R22">
        <v>-0.49853157997131348</v>
      </c>
      <c r="S22">
        <v>1.234412670135498</v>
      </c>
      <c r="T22">
        <v>47.00426459312439</v>
      </c>
    </row>
    <row r="23" spans="1:20" x14ac:dyDescent="0.25">
      <c r="A23" s="54" t="s">
        <v>51</v>
      </c>
      <c r="B23" t="s">
        <v>21</v>
      </c>
      <c r="C23" t="s">
        <v>39</v>
      </c>
      <c r="D23" t="s">
        <v>23</v>
      </c>
      <c r="E23">
        <v>1</v>
      </c>
      <c r="F23">
        <v>0</v>
      </c>
      <c r="G23">
        <v>0</v>
      </c>
      <c r="H23">
        <v>6.119657778285152</v>
      </c>
      <c r="I23">
        <v>0.5009993314743042</v>
      </c>
      <c r="J23">
        <v>5.3660685355859714</v>
      </c>
      <c r="K23">
        <v>0.78489100933074951</v>
      </c>
      <c r="L23">
        <v>5.9962167739868164</v>
      </c>
      <c r="M23">
        <v>0.54092758893966675</v>
      </c>
      <c r="N23">
        <v>0.1672716289758682</v>
      </c>
      <c r="O23">
        <v>1.9977618455886841</v>
      </c>
      <c r="P23">
        <v>6.0589218139648438</v>
      </c>
      <c r="Q23">
        <v>0.94384169578552246</v>
      </c>
      <c r="R23">
        <v>-0.51443314552307129</v>
      </c>
      <c r="S23">
        <v>1.254905700683594</v>
      </c>
      <c r="T23">
        <v>48.881262540817261</v>
      </c>
    </row>
    <row r="24" spans="1:20" x14ac:dyDescent="0.25">
      <c r="A24" s="54" t="s">
        <v>52</v>
      </c>
      <c r="B24" t="s">
        <v>21</v>
      </c>
      <c r="C24" t="s">
        <v>53</v>
      </c>
      <c r="D24" t="s">
        <v>23</v>
      </c>
      <c r="E24">
        <v>1</v>
      </c>
      <c r="F24">
        <v>1</v>
      </c>
      <c r="G24">
        <v>100</v>
      </c>
      <c r="H24">
        <v>6.2582115540878807</v>
      </c>
      <c r="I24">
        <v>0.6287543773651123</v>
      </c>
      <c r="J24">
        <v>5.3485041244700016</v>
      </c>
      <c r="K24">
        <v>0.82456177473068237</v>
      </c>
      <c r="L24">
        <v>6.0297393798828116</v>
      </c>
      <c r="M24">
        <v>0.56126499176025391</v>
      </c>
      <c r="N24">
        <v>0.28738343715667719</v>
      </c>
      <c r="O24">
        <v>1.9970052242279051</v>
      </c>
      <c r="P24">
        <v>6.0890216827392578</v>
      </c>
      <c r="Q24">
        <v>0.99110257625579834</v>
      </c>
      <c r="R24">
        <v>-0.52462255954742432</v>
      </c>
      <c r="S24">
        <v>1.19706130027771</v>
      </c>
      <c r="T24">
        <v>32.586877048015587</v>
      </c>
    </row>
    <row r="25" spans="1:20" x14ac:dyDescent="0.25">
      <c r="A25" s="54" t="s">
        <v>54</v>
      </c>
      <c r="B25" t="s">
        <v>21</v>
      </c>
      <c r="C25" t="s">
        <v>53</v>
      </c>
      <c r="D25" t="s">
        <v>23</v>
      </c>
      <c r="E25">
        <v>1</v>
      </c>
      <c r="F25">
        <v>0</v>
      </c>
      <c r="G25">
        <v>0</v>
      </c>
      <c r="H25">
        <v>6.2582115540878807</v>
      </c>
      <c r="I25">
        <v>0.6287543773651123</v>
      </c>
      <c r="J25">
        <v>5.3485041244700016</v>
      </c>
      <c r="K25">
        <v>0.82456177473068237</v>
      </c>
      <c r="L25">
        <v>6.0297393798828116</v>
      </c>
      <c r="M25">
        <v>0.56126499176025391</v>
      </c>
      <c r="N25">
        <v>0.28738343715667719</v>
      </c>
      <c r="O25">
        <v>1.9970052242279051</v>
      </c>
      <c r="P25">
        <v>6.0890216827392578</v>
      </c>
      <c r="Q25">
        <v>0.99110257625579834</v>
      </c>
      <c r="R25">
        <v>-0.52462255954742432</v>
      </c>
      <c r="S25">
        <v>1.19706130027771</v>
      </c>
      <c r="T25">
        <v>32.586877048015587</v>
      </c>
    </row>
    <row r="26" spans="1:20" x14ac:dyDescent="0.25">
      <c r="A26" s="54" t="s">
        <v>55</v>
      </c>
      <c r="B26" t="s">
        <v>21</v>
      </c>
      <c r="C26" t="s">
        <v>53</v>
      </c>
      <c r="D26" t="s">
        <v>23</v>
      </c>
      <c r="E26">
        <v>1</v>
      </c>
      <c r="F26">
        <v>0</v>
      </c>
      <c r="G26">
        <v>0</v>
      </c>
      <c r="H26">
        <v>6.2582115540878807</v>
      </c>
      <c r="I26">
        <v>0.6287543773651123</v>
      </c>
      <c r="J26">
        <v>5.3485041244700016</v>
      </c>
      <c r="K26">
        <v>0.82456177473068237</v>
      </c>
      <c r="L26">
        <v>6.0297393798828116</v>
      </c>
      <c r="M26">
        <v>0.56126499176025391</v>
      </c>
      <c r="N26">
        <v>0.28738343715667719</v>
      </c>
      <c r="O26">
        <v>1.9970052242279051</v>
      </c>
      <c r="P26">
        <v>6.0890216827392578</v>
      </c>
      <c r="Q26">
        <v>0.99110257625579834</v>
      </c>
      <c r="R26">
        <v>-0.52462255954742432</v>
      </c>
      <c r="S26">
        <v>1.19706130027771</v>
      </c>
      <c r="T26">
        <v>32.586877048015587</v>
      </c>
    </row>
    <row r="27" spans="1:20" x14ac:dyDescent="0.25">
      <c r="A27" s="54" t="s">
        <v>56</v>
      </c>
      <c r="B27" t="s">
        <v>21</v>
      </c>
      <c r="C27" t="s">
        <v>57</v>
      </c>
      <c r="D27" t="s">
        <v>23</v>
      </c>
      <c r="E27">
        <v>1</v>
      </c>
      <c r="F27">
        <v>1</v>
      </c>
      <c r="G27">
        <v>100</v>
      </c>
      <c r="H27">
        <v>6.5441989099113433</v>
      </c>
      <c r="I27">
        <v>0.5256493091583252</v>
      </c>
      <c r="J27">
        <v>5.290144576726413</v>
      </c>
      <c r="K27">
        <v>0.83326131105422974</v>
      </c>
      <c r="L27">
        <v>6.5440120697021484</v>
      </c>
      <c r="M27">
        <v>0.70681309700012207</v>
      </c>
      <c r="N27">
        <v>-2.4519115686416631E-4</v>
      </c>
      <c r="O27">
        <v>1.995782136917114</v>
      </c>
      <c r="P27">
        <v>5.9167900085449219</v>
      </c>
      <c r="Q27">
        <v>1.093712329864502</v>
      </c>
      <c r="R27">
        <v>-0.41311392188072199</v>
      </c>
      <c r="S27">
        <v>1.217517733573914</v>
      </c>
      <c r="T27">
        <v>16.930203884840012</v>
      </c>
    </row>
    <row r="28" spans="1:20" x14ac:dyDescent="0.25">
      <c r="A28" s="54" t="s">
        <v>58</v>
      </c>
      <c r="B28" t="s">
        <v>21</v>
      </c>
      <c r="C28" t="s">
        <v>57</v>
      </c>
      <c r="D28" t="s">
        <v>23</v>
      </c>
      <c r="E28">
        <v>1</v>
      </c>
      <c r="F28">
        <v>0</v>
      </c>
      <c r="G28">
        <v>0</v>
      </c>
      <c r="H28">
        <v>6.5441989099113433</v>
      </c>
      <c r="I28">
        <v>0.5256493091583252</v>
      </c>
      <c r="J28">
        <v>5.290144576726413</v>
      </c>
      <c r="K28">
        <v>0.83326131105422974</v>
      </c>
      <c r="L28">
        <v>6.5440120697021484</v>
      </c>
      <c r="M28">
        <v>0.70681309700012207</v>
      </c>
      <c r="N28">
        <v>-2.4519115686416631E-4</v>
      </c>
      <c r="O28">
        <v>1.995782136917114</v>
      </c>
      <c r="P28">
        <v>5.9167900085449219</v>
      </c>
      <c r="Q28">
        <v>1.093712329864502</v>
      </c>
      <c r="R28">
        <v>-0.41311392188072199</v>
      </c>
      <c r="S28">
        <v>1.217517733573914</v>
      </c>
      <c r="T28">
        <v>16.930203884840012</v>
      </c>
    </row>
    <row r="29" spans="1:20" x14ac:dyDescent="0.25">
      <c r="A29" s="54" t="s">
        <v>59</v>
      </c>
      <c r="B29" t="s">
        <v>21</v>
      </c>
      <c r="C29" t="s">
        <v>57</v>
      </c>
      <c r="D29" t="s">
        <v>23</v>
      </c>
      <c r="E29">
        <v>1</v>
      </c>
      <c r="F29">
        <v>0</v>
      </c>
      <c r="G29">
        <v>0</v>
      </c>
      <c r="H29">
        <v>6.5441989099113433</v>
      </c>
      <c r="I29">
        <v>0.5256493091583252</v>
      </c>
      <c r="J29">
        <v>5.290144576726413</v>
      </c>
      <c r="K29">
        <v>0.83326131105422974</v>
      </c>
      <c r="L29">
        <v>6.5440120697021484</v>
      </c>
      <c r="M29">
        <v>0.70681309700012207</v>
      </c>
      <c r="N29">
        <v>-2.4519115686416631E-4</v>
      </c>
      <c r="O29">
        <v>1.995782136917114</v>
      </c>
      <c r="P29">
        <v>5.9167900085449219</v>
      </c>
      <c r="Q29">
        <v>1.093712329864502</v>
      </c>
      <c r="R29">
        <v>-0.41311392188072199</v>
      </c>
      <c r="S29">
        <v>1.217517733573914</v>
      </c>
      <c r="T29">
        <v>16.930203884840012</v>
      </c>
    </row>
    <row r="30" spans="1:20" x14ac:dyDescent="0.25">
      <c r="A30" s="54" t="s">
        <v>60</v>
      </c>
      <c r="B30" t="s">
        <v>21</v>
      </c>
      <c r="C30" t="s">
        <v>57</v>
      </c>
      <c r="D30" t="s">
        <v>23</v>
      </c>
      <c r="E30">
        <v>1</v>
      </c>
      <c r="F30">
        <v>0</v>
      </c>
      <c r="G30">
        <v>0</v>
      </c>
      <c r="H30">
        <v>6.5441989099113433</v>
      </c>
      <c r="I30">
        <v>0.5256493091583252</v>
      </c>
      <c r="J30">
        <v>5.290144576726413</v>
      </c>
      <c r="K30">
        <v>0.83326131105422974</v>
      </c>
      <c r="L30">
        <v>6.5440120697021484</v>
      </c>
      <c r="M30">
        <v>0.70681309700012207</v>
      </c>
      <c r="N30">
        <v>-2.4519115686416631E-4</v>
      </c>
      <c r="O30">
        <v>1.995782136917114</v>
      </c>
      <c r="P30">
        <v>5.9167900085449219</v>
      </c>
      <c r="Q30">
        <v>1.093712329864502</v>
      </c>
      <c r="R30">
        <v>-0.41311392188072199</v>
      </c>
      <c r="S30">
        <v>1.217517733573914</v>
      </c>
      <c r="T30">
        <v>16.930203884840012</v>
      </c>
    </row>
    <row r="31" spans="1:20" x14ac:dyDescent="0.25">
      <c r="A31" s="54" t="s">
        <v>61</v>
      </c>
      <c r="B31" t="s">
        <v>21</v>
      </c>
      <c r="C31" t="s">
        <v>62</v>
      </c>
      <c r="D31" t="s">
        <v>23</v>
      </c>
      <c r="E31">
        <v>1</v>
      </c>
      <c r="F31">
        <v>0</v>
      </c>
      <c r="G31">
        <v>0</v>
      </c>
      <c r="H31">
        <v>6.3563322851602537</v>
      </c>
      <c r="I31">
        <v>0.417572021484375</v>
      </c>
      <c r="J31">
        <v>5.2614491675315147</v>
      </c>
      <c r="K31">
        <v>0.52647268772125244</v>
      </c>
      <c r="L31">
        <v>6.2042031288146973</v>
      </c>
      <c r="M31">
        <v>0.36411774158477778</v>
      </c>
      <c r="N31">
        <v>0.31953582167625427</v>
      </c>
      <c r="O31">
        <v>1.997202515602112</v>
      </c>
      <c r="P31">
        <v>5.5578441619873047</v>
      </c>
      <c r="Q31">
        <v>0.78631997108459473</v>
      </c>
      <c r="R31">
        <v>-0.27463969588279719</v>
      </c>
      <c r="S31">
        <v>1.4572745561599729</v>
      </c>
      <c r="T31">
        <v>26.770532131195068</v>
      </c>
    </row>
    <row r="32" spans="1:20" x14ac:dyDescent="0.25">
      <c r="A32" s="54" t="s">
        <v>63</v>
      </c>
      <c r="B32" t="s">
        <v>21</v>
      </c>
      <c r="C32" t="s">
        <v>64</v>
      </c>
      <c r="D32" t="s">
        <v>23</v>
      </c>
      <c r="E32">
        <v>1</v>
      </c>
      <c r="F32">
        <v>1</v>
      </c>
      <c r="G32">
        <v>100</v>
      </c>
      <c r="H32">
        <v>6.2060412315678306</v>
      </c>
      <c r="I32">
        <v>0.40623295307159418</v>
      </c>
      <c r="J32">
        <v>5.2466244517326919</v>
      </c>
      <c r="K32">
        <v>0.51742804050445557</v>
      </c>
      <c r="L32">
        <v>6.0154762268066406</v>
      </c>
      <c r="M32">
        <v>0.26532295346260071</v>
      </c>
      <c r="N32">
        <v>0.46535468101501459</v>
      </c>
      <c r="O32">
        <v>1.998000383377075</v>
      </c>
      <c r="P32">
        <v>5.5207042694091797</v>
      </c>
      <c r="Q32">
        <v>0.77752500772476196</v>
      </c>
      <c r="R32">
        <v>-0.25751546025276179</v>
      </c>
      <c r="S32">
        <v>1.3869855403900151</v>
      </c>
      <c r="T32">
        <v>10.591899231076241</v>
      </c>
    </row>
    <row r="33" spans="1:20" x14ac:dyDescent="0.25">
      <c r="A33" s="54" t="s">
        <v>65</v>
      </c>
      <c r="B33" t="s">
        <v>21</v>
      </c>
      <c r="C33" t="s">
        <v>64</v>
      </c>
      <c r="D33" t="s">
        <v>23</v>
      </c>
      <c r="E33">
        <v>1</v>
      </c>
      <c r="F33">
        <v>0</v>
      </c>
      <c r="G33">
        <v>0</v>
      </c>
      <c r="H33">
        <v>6.2060412315678306</v>
      </c>
      <c r="I33">
        <v>0.40623295307159418</v>
      </c>
      <c r="J33">
        <v>5.2466244517326919</v>
      </c>
      <c r="K33">
        <v>0.51742804050445557</v>
      </c>
      <c r="L33">
        <v>6.0154762268066406</v>
      </c>
      <c r="M33">
        <v>0.26532295346260071</v>
      </c>
      <c r="N33">
        <v>0.46535468101501459</v>
      </c>
      <c r="O33">
        <v>1.998000383377075</v>
      </c>
      <c r="P33">
        <v>5.5207042694091797</v>
      </c>
      <c r="Q33">
        <v>0.77752500772476196</v>
      </c>
      <c r="R33">
        <v>-0.25751546025276179</v>
      </c>
      <c r="S33">
        <v>1.3869855403900151</v>
      </c>
      <c r="T33">
        <v>10.591899231076241</v>
      </c>
    </row>
    <row r="34" spans="1:20" x14ac:dyDescent="0.25">
      <c r="A34" s="54" t="s">
        <v>66</v>
      </c>
      <c r="B34" t="s">
        <v>21</v>
      </c>
      <c r="C34" t="s">
        <v>64</v>
      </c>
      <c r="D34" t="s">
        <v>23</v>
      </c>
      <c r="E34">
        <v>1</v>
      </c>
      <c r="F34">
        <v>0</v>
      </c>
      <c r="G34">
        <v>0</v>
      </c>
      <c r="H34">
        <v>6.2060412315678306</v>
      </c>
      <c r="I34">
        <v>0.40623295307159418</v>
      </c>
      <c r="J34">
        <v>5.2466244517326919</v>
      </c>
      <c r="K34">
        <v>0.51742804050445557</v>
      </c>
      <c r="L34">
        <v>6.0154762268066406</v>
      </c>
      <c r="M34">
        <v>0.26532295346260071</v>
      </c>
      <c r="N34">
        <v>0.46535468101501459</v>
      </c>
      <c r="O34">
        <v>1.998000383377075</v>
      </c>
      <c r="P34">
        <v>5.5207042694091797</v>
      </c>
      <c r="Q34">
        <v>0.77752500772476196</v>
      </c>
      <c r="R34">
        <v>-0.25751546025276179</v>
      </c>
      <c r="S34">
        <v>1.3869855403900151</v>
      </c>
      <c r="T34">
        <v>10.591899231076241</v>
      </c>
    </row>
    <row r="35" spans="1:20" x14ac:dyDescent="0.25">
      <c r="A35" s="54" t="s">
        <v>67</v>
      </c>
      <c r="B35" t="s">
        <v>21</v>
      </c>
      <c r="C35" t="s">
        <v>64</v>
      </c>
      <c r="D35" t="s">
        <v>23</v>
      </c>
      <c r="E35">
        <v>1</v>
      </c>
      <c r="F35">
        <v>0</v>
      </c>
      <c r="G35">
        <v>0</v>
      </c>
      <c r="H35">
        <v>6.2060412315678306</v>
      </c>
      <c r="I35">
        <v>0.40623295307159418</v>
      </c>
      <c r="J35">
        <v>5.2466244517326919</v>
      </c>
      <c r="K35">
        <v>0.51742804050445557</v>
      </c>
      <c r="L35">
        <v>6.0154762268066406</v>
      </c>
      <c r="M35">
        <v>0.26532295346260071</v>
      </c>
      <c r="N35">
        <v>0.46535468101501459</v>
      </c>
      <c r="O35">
        <v>1.998000383377075</v>
      </c>
      <c r="P35">
        <v>5.5207042694091797</v>
      </c>
      <c r="Q35">
        <v>0.77752500772476196</v>
      </c>
      <c r="R35">
        <v>-0.25751546025276179</v>
      </c>
      <c r="S35">
        <v>1.3869855403900151</v>
      </c>
      <c r="T35">
        <v>10.591899231076241</v>
      </c>
    </row>
    <row r="36" spans="1:20" x14ac:dyDescent="0.25">
      <c r="A36" s="54" t="s">
        <v>68</v>
      </c>
      <c r="B36" t="s">
        <v>21</v>
      </c>
      <c r="C36" t="s">
        <v>69</v>
      </c>
      <c r="D36" t="s">
        <v>23</v>
      </c>
      <c r="E36">
        <v>1</v>
      </c>
      <c r="F36">
        <v>1</v>
      </c>
      <c r="G36">
        <v>100</v>
      </c>
      <c r="H36">
        <v>6.2492069788069546</v>
      </c>
      <c r="I36">
        <v>0.34355616569519037</v>
      </c>
      <c r="J36">
        <v>5.2039666190433227</v>
      </c>
      <c r="K36">
        <v>0.41030287742614752</v>
      </c>
      <c r="L36">
        <v>6.08331298828125</v>
      </c>
      <c r="M36">
        <v>0.21058320999145511</v>
      </c>
      <c r="N36">
        <v>0.49496763944625849</v>
      </c>
      <c r="O36">
        <v>1.9979865550994871</v>
      </c>
      <c r="P36">
        <v>5.2712564468383789</v>
      </c>
      <c r="Q36">
        <v>0.72857177257537842</v>
      </c>
      <c r="R36">
        <v>-6.6509313881397247E-2</v>
      </c>
      <c r="S36">
        <v>1.5566813945770259</v>
      </c>
      <c r="T36">
        <v>9.9858596920967102</v>
      </c>
    </row>
    <row r="37" spans="1:20" x14ac:dyDescent="0.25">
      <c r="A37" s="54" t="s">
        <v>70</v>
      </c>
      <c r="B37" t="s">
        <v>21</v>
      </c>
      <c r="C37" t="s">
        <v>69</v>
      </c>
      <c r="D37" t="s">
        <v>23</v>
      </c>
      <c r="E37">
        <v>1</v>
      </c>
      <c r="F37">
        <v>0</v>
      </c>
      <c r="G37">
        <v>0</v>
      </c>
      <c r="H37">
        <v>6.2492069788069546</v>
      </c>
      <c r="I37">
        <v>0.34355616569519037</v>
      </c>
      <c r="J37">
        <v>5.2039666190433227</v>
      </c>
      <c r="K37">
        <v>0.41030287742614752</v>
      </c>
      <c r="L37">
        <v>6.08331298828125</v>
      </c>
      <c r="M37">
        <v>0.21058320999145511</v>
      </c>
      <c r="N37">
        <v>0.49496763944625849</v>
      </c>
      <c r="O37">
        <v>1.9979865550994871</v>
      </c>
      <c r="P37">
        <v>5.2712564468383789</v>
      </c>
      <c r="Q37">
        <v>0.72857177257537842</v>
      </c>
      <c r="R37">
        <v>-6.6509313881397247E-2</v>
      </c>
      <c r="S37">
        <v>1.5566813945770259</v>
      </c>
      <c r="T37">
        <v>9.9858596920967102</v>
      </c>
    </row>
    <row r="38" spans="1:20" x14ac:dyDescent="0.25">
      <c r="A38" s="54" t="s">
        <v>71</v>
      </c>
      <c r="B38" t="s">
        <v>21</v>
      </c>
      <c r="C38" t="s">
        <v>69</v>
      </c>
      <c r="D38" t="s">
        <v>23</v>
      </c>
      <c r="E38">
        <v>1</v>
      </c>
      <c r="F38">
        <v>0</v>
      </c>
      <c r="G38">
        <v>0</v>
      </c>
      <c r="H38">
        <v>6.2492069788069546</v>
      </c>
      <c r="I38">
        <v>0.34355616569519037</v>
      </c>
      <c r="J38">
        <v>5.2039666190433227</v>
      </c>
      <c r="K38">
        <v>0.41030287742614752</v>
      </c>
      <c r="L38">
        <v>6.08331298828125</v>
      </c>
      <c r="M38">
        <v>0.21058320999145511</v>
      </c>
      <c r="N38">
        <v>0.49496763944625849</v>
      </c>
      <c r="O38">
        <v>1.9979865550994871</v>
      </c>
      <c r="P38">
        <v>5.2712564468383789</v>
      </c>
      <c r="Q38">
        <v>0.72857177257537842</v>
      </c>
      <c r="R38">
        <v>-6.6509313881397247E-2</v>
      </c>
      <c r="S38">
        <v>1.5566813945770259</v>
      </c>
      <c r="T38">
        <v>9.9858596920967102</v>
      </c>
    </row>
    <row r="39" spans="1:20" x14ac:dyDescent="0.25">
      <c r="A39" s="54" t="s">
        <v>72</v>
      </c>
      <c r="B39" t="s">
        <v>21</v>
      </c>
      <c r="C39" t="s">
        <v>73</v>
      </c>
      <c r="D39" t="s">
        <v>23</v>
      </c>
      <c r="E39">
        <v>1</v>
      </c>
      <c r="F39">
        <v>0</v>
      </c>
      <c r="G39">
        <v>0</v>
      </c>
      <c r="H39">
        <v>6.4913592544550092</v>
      </c>
      <c r="I39">
        <v>0.49765694141387939</v>
      </c>
      <c r="J39">
        <v>5.0625319359217844</v>
      </c>
      <c r="K39">
        <v>0.83457022905349731</v>
      </c>
      <c r="L39">
        <v>6.5114264488220206</v>
      </c>
      <c r="M39">
        <v>0.68607914447784424</v>
      </c>
      <c r="N39">
        <v>-2.1717965602874759E-2</v>
      </c>
      <c r="O39">
        <v>1.995921850204468</v>
      </c>
      <c r="P39">
        <v>5.6762990951538086</v>
      </c>
      <c r="Q39">
        <v>1.1023087501525879</v>
      </c>
      <c r="R39">
        <v>-0.40362277626991272</v>
      </c>
      <c r="S39">
        <v>1.2124133110046389</v>
      </c>
      <c r="T39">
        <v>12.498051673173901</v>
      </c>
    </row>
    <row r="40" spans="1:20" x14ac:dyDescent="0.25">
      <c r="A40" s="54" t="s">
        <v>74</v>
      </c>
      <c r="B40" t="s">
        <v>21</v>
      </c>
      <c r="C40" t="s">
        <v>73</v>
      </c>
      <c r="D40" t="s">
        <v>23</v>
      </c>
      <c r="E40">
        <v>1</v>
      </c>
      <c r="F40">
        <v>0</v>
      </c>
      <c r="G40">
        <v>0</v>
      </c>
      <c r="H40">
        <v>6.4913592544550092</v>
      </c>
      <c r="I40">
        <v>0.49765694141387939</v>
      </c>
      <c r="J40">
        <v>5.0625319359217844</v>
      </c>
      <c r="K40">
        <v>0.83457022905349731</v>
      </c>
      <c r="L40">
        <v>6.5114264488220206</v>
      </c>
      <c r="M40">
        <v>0.68607914447784424</v>
      </c>
      <c r="N40">
        <v>-2.1717965602874759E-2</v>
      </c>
      <c r="O40">
        <v>1.995921850204468</v>
      </c>
      <c r="P40">
        <v>5.6762990951538086</v>
      </c>
      <c r="Q40">
        <v>1.1023087501525879</v>
      </c>
      <c r="R40">
        <v>-0.40362277626991272</v>
      </c>
      <c r="S40">
        <v>1.2124133110046389</v>
      </c>
      <c r="T40">
        <v>12.498051673173901</v>
      </c>
    </row>
    <row r="41" spans="1:20" x14ac:dyDescent="0.25">
      <c r="A41" s="54" t="s">
        <v>75</v>
      </c>
      <c r="B41" t="s">
        <v>21</v>
      </c>
      <c r="C41" t="s">
        <v>76</v>
      </c>
      <c r="D41" t="s">
        <v>23</v>
      </c>
      <c r="E41">
        <v>1</v>
      </c>
      <c r="F41">
        <v>1</v>
      </c>
      <c r="G41">
        <v>100</v>
      </c>
      <c r="H41">
        <v>6.2143206829541713</v>
      </c>
      <c r="I41">
        <v>0.38441169261932367</v>
      </c>
      <c r="J41">
        <v>4.8897797968716707</v>
      </c>
      <c r="K41">
        <v>0.7377699613571167</v>
      </c>
      <c r="L41">
        <v>6.1071686744689941</v>
      </c>
      <c r="M41">
        <v>0.39737600088119512</v>
      </c>
      <c r="N41">
        <v>0.19670933485031131</v>
      </c>
      <c r="O41">
        <v>1.998053312301636</v>
      </c>
      <c r="P41">
        <v>5.3883228302001953</v>
      </c>
      <c r="Q41">
        <v>1.009044766426086</v>
      </c>
      <c r="R41">
        <v>-0.36082899570465088</v>
      </c>
      <c r="S41">
        <v>1.3201854228973391</v>
      </c>
      <c r="T41">
        <v>14.97139111161232</v>
      </c>
    </row>
    <row r="42" spans="1:20" x14ac:dyDescent="0.25">
      <c r="A42" s="54" t="s">
        <v>77</v>
      </c>
      <c r="B42" t="s">
        <v>21</v>
      </c>
      <c r="C42" t="s">
        <v>76</v>
      </c>
      <c r="D42" t="s">
        <v>23</v>
      </c>
      <c r="E42">
        <v>1</v>
      </c>
      <c r="F42">
        <v>0</v>
      </c>
      <c r="G42">
        <v>0</v>
      </c>
      <c r="H42">
        <v>6.2143206829541713</v>
      </c>
      <c r="I42">
        <v>0.38441169261932367</v>
      </c>
      <c r="J42">
        <v>4.8897797968716707</v>
      </c>
      <c r="K42">
        <v>0.7377699613571167</v>
      </c>
      <c r="L42">
        <v>6.1071686744689941</v>
      </c>
      <c r="M42">
        <v>0.39737600088119512</v>
      </c>
      <c r="N42">
        <v>0.19670933485031131</v>
      </c>
      <c r="O42">
        <v>1.998053312301636</v>
      </c>
      <c r="P42">
        <v>5.3883228302001953</v>
      </c>
      <c r="Q42">
        <v>1.009044766426086</v>
      </c>
      <c r="R42">
        <v>-0.36082899570465088</v>
      </c>
      <c r="S42">
        <v>1.3201854228973391</v>
      </c>
      <c r="T42">
        <v>14.97139111161232</v>
      </c>
    </row>
    <row r="43" spans="1:20" x14ac:dyDescent="0.25">
      <c r="A43" s="54" t="s">
        <v>78</v>
      </c>
      <c r="B43" t="s">
        <v>21</v>
      </c>
      <c r="C43" t="s">
        <v>79</v>
      </c>
      <c r="D43" t="s">
        <v>23</v>
      </c>
      <c r="E43">
        <v>1</v>
      </c>
      <c r="F43">
        <v>1</v>
      </c>
      <c r="G43">
        <v>100</v>
      </c>
      <c r="H43">
        <v>6.0154448411224433</v>
      </c>
      <c r="I43">
        <v>8.5678458213806152E-2</v>
      </c>
      <c r="J43">
        <v>4.8835132729754118</v>
      </c>
      <c r="K43">
        <v>0.46529781818389893</v>
      </c>
      <c r="L43">
        <v>6.0079441070556641</v>
      </c>
      <c r="M43">
        <v>0.10836756229400631</v>
      </c>
      <c r="N43">
        <v>6.1449825763702393E-2</v>
      </c>
      <c r="O43">
        <v>1.999426126480103</v>
      </c>
      <c r="P43">
        <v>5.067227840423584</v>
      </c>
      <c r="Q43">
        <v>0.76497900485992432</v>
      </c>
      <c r="R43">
        <v>-0.17248350381851199</v>
      </c>
      <c r="S43">
        <v>1.5555622577667241</v>
      </c>
      <c r="T43">
        <v>10.519903898239139</v>
      </c>
    </row>
    <row r="44" spans="1:20" x14ac:dyDescent="0.25">
      <c r="A44" s="54" t="s">
        <v>80</v>
      </c>
      <c r="B44" t="s">
        <v>21</v>
      </c>
      <c r="C44" t="s">
        <v>79</v>
      </c>
      <c r="D44" t="s">
        <v>23</v>
      </c>
      <c r="E44">
        <v>1</v>
      </c>
      <c r="F44">
        <v>0</v>
      </c>
      <c r="G44">
        <v>0</v>
      </c>
      <c r="H44">
        <v>6.0154448411224433</v>
      </c>
      <c r="I44">
        <v>8.5678458213806152E-2</v>
      </c>
      <c r="J44">
        <v>4.8835132729754118</v>
      </c>
      <c r="K44">
        <v>0.46529781818389893</v>
      </c>
      <c r="L44">
        <v>6.0079441070556641</v>
      </c>
      <c r="M44">
        <v>0.10836756229400631</v>
      </c>
      <c r="N44">
        <v>6.1449825763702393E-2</v>
      </c>
      <c r="O44">
        <v>1.999426126480103</v>
      </c>
      <c r="P44">
        <v>5.067227840423584</v>
      </c>
      <c r="Q44">
        <v>0.76497900485992432</v>
      </c>
      <c r="R44">
        <v>-0.17248350381851199</v>
      </c>
      <c r="S44">
        <v>1.5555622577667241</v>
      </c>
      <c r="T44">
        <v>10.519903898239139</v>
      </c>
    </row>
    <row r="45" spans="1:20" x14ac:dyDescent="0.25">
      <c r="A45" s="54" t="s">
        <v>81</v>
      </c>
      <c r="B45" t="s">
        <v>21</v>
      </c>
      <c r="C45" t="s">
        <v>79</v>
      </c>
      <c r="D45" t="s">
        <v>23</v>
      </c>
      <c r="E45">
        <v>1</v>
      </c>
      <c r="F45">
        <v>0</v>
      </c>
      <c r="G45">
        <v>0</v>
      </c>
      <c r="H45">
        <v>6.0154448411224433</v>
      </c>
      <c r="I45">
        <v>8.5678458213806152E-2</v>
      </c>
      <c r="J45">
        <v>4.8835132729754118</v>
      </c>
      <c r="K45">
        <v>0.46529781818389893</v>
      </c>
      <c r="L45">
        <v>6.0079441070556641</v>
      </c>
      <c r="M45">
        <v>0.10836756229400631</v>
      </c>
      <c r="N45">
        <v>6.1449825763702393E-2</v>
      </c>
      <c r="O45">
        <v>1.999426126480103</v>
      </c>
      <c r="P45">
        <v>5.067227840423584</v>
      </c>
      <c r="Q45">
        <v>0.76497900485992432</v>
      </c>
      <c r="R45">
        <v>-0.17248350381851199</v>
      </c>
      <c r="S45">
        <v>1.5555622577667241</v>
      </c>
      <c r="T45">
        <v>10.519903898239139</v>
      </c>
    </row>
    <row r="46" spans="1:20" x14ac:dyDescent="0.25">
      <c r="A46" s="54" t="s">
        <v>82</v>
      </c>
      <c r="B46" t="s">
        <v>21</v>
      </c>
      <c r="C46" t="s">
        <v>73</v>
      </c>
      <c r="D46" t="s">
        <v>23</v>
      </c>
      <c r="E46">
        <v>1</v>
      </c>
      <c r="F46">
        <v>1</v>
      </c>
      <c r="G46">
        <v>100</v>
      </c>
      <c r="H46">
        <v>6.4328892443345147</v>
      </c>
      <c r="I46">
        <v>0.54114413261413574</v>
      </c>
      <c r="J46">
        <v>4.8259224023564897</v>
      </c>
      <c r="K46">
        <v>0.95010840892791748</v>
      </c>
      <c r="L46">
        <v>6.356968879699707</v>
      </c>
      <c r="M46">
        <v>0.65471303462982178</v>
      </c>
      <c r="N46">
        <v>8.6851716041564941E-2</v>
      </c>
      <c r="O46">
        <v>1.9956622123718259</v>
      </c>
      <c r="P46">
        <v>5.5847358703613281</v>
      </c>
      <c r="Q46">
        <v>1.1887825727462771</v>
      </c>
      <c r="R46">
        <v>-0.46635907888412481</v>
      </c>
      <c r="S46">
        <v>1.159423828125</v>
      </c>
      <c r="T46">
        <v>10.557131841778761</v>
      </c>
    </row>
    <row r="47" spans="1:20" x14ac:dyDescent="0.25">
      <c r="A47" s="54" t="s">
        <v>83</v>
      </c>
      <c r="B47" t="s">
        <v>21</v>
      </c>
      <c r="C47" t="s">
        <v>62</v>
      </c>
      <c r="D47" t="s">
        <v>23</v>
      </c>
      <c r="E47">
        <v>1</v>
      </c>
      <c r="F47">
        <v>1</v>
      </c>
      <c r="G47">
        <v>100</v>
      </c>
      <c r="H47">
        <v>6.2836772098522484</v>
      </c>
      <c r="I47">
        <v>0.22859776020050049</v>
      </c>
      <c r="J47">
        <v>4.7740847137353084</v>
      </c>
      <c r="K47">
        <v>0.46125602722167969</v>
      </c>
      <c r="L47">
        <v>6.2487382888793954</v>
      </c>
      <c r="M47">
        <v>0.26262736320495611</v>
      </c>
      <c r="N47">
        <v>0.1719098091125488</v>
      </c>
      <c r="O47">
        <v>1.9981615543365481</v>
      </c>
      <c r="P47">
        <v>4.8849830627441406</v>
      </c>
      <c r="Q47">
        <v>0.79162997007369995</v>
      </c>
      <c r="R47">
        <v>-0.10059443116188049</v>
      </c>
      <c r="S47">
        <v>1.518781900405884</v>
      </c>
      <c r="T47">
        <v>7.8220278024673462</v>
      </c>
    </row>
    <row r="48" spans="1:20" x14ac:dyDescent="0.25">
      <c r="A48" s="54" t="s">
        <v>84</v>
      </c>
      <c r="B48" t="s">
        <v>21</v>
      </c>
      <c r="C48" t="s">
        <v>62</v>
      </c>
      <c r="D48" t="s">
        <v>23</v>
      </c>
      <c r="E48">
        <v>1</v>
      </c>
      <c r="F48">
        <v>0</v>
      </c>
      <c r="G48">
        <v>0</v>
      </c>
      <c r="H48">
        <v>6.2836772098522484</v>
      </c>
      <c r="I48">
        <v>0.22859776020050049</v>
      </c>
      <c r="J48">
        <v>4.7740847137353084</v>
      </c>
      <c r="K48">
        <v>0.46125602722167969</v>
      </c>
      <c r="L48">
        <v>6.2487382888793954</v>
      </c>
      <c r="M48">
        <v>0.26262736320495611</v>
      </c>
      <c r="N48">
        <v>0.1719098091125488</v>
      </c>
      <c r="O48">
        <v>1.9981615543365481</v>
      </c>
      <c r="P48">
        <v>4.8849830627441406</v>
      </c>
      <c r="Q48">
        <v>0.79162997007369995</v>
      </c>
      <c r="R48">
        <v>-0.10059443116188049</v>
      </c>
      <c r="S48">
        <v>1.518781900405884</v>
      </c>
      <c r="T48">
        <v>7.8220278024673462</v>
      </c>
    </row>
    <row r="49" spans="1:20" x14ac:dyDescent="0.25">
      <c r="A49" s="54" t="s">
        <v>85</v>
      </c>
      <c r="B49" t="s">
        <v>21</v>
      </c>
      <c r="C49" t="s">
        <v>86</v>
      </c>
      <c r="D49" t="s">
        <v>23</v>
      </c>
      <c r="E49">
        <v>1</v>
      </c>
      <c r="F49">
        <v>1</v>
      </c>
      <c r="G49">
        <v>100</v>
      </c>
      <c r="H49">
        <v>6.1997444812545028</v>
      </c>
      <c r="I49">
        <v>0.43090081214904791</v>
      </c>
      <c r="J49">
        <v>4.6732400756831884</v>
      </c>
      <c r="K49">
        <v>0.59756207466125488</v>
      </c>
      <c r="L49">
        <v>6.0319623947143546</v>
      </c>
      <c r="M49">
        <v>0.36299785971641541</v>
      </c>
      <c r="N49">
        <v>0.32002180814743042</v>
      </c>
      <c r="O49">
        <v>1.997011661529541</v>
      </c>
      <c r="P49">
        <v>4.9935016632080078</v>
      </c>
      <c r="Q49">
        <v>0.89125227928161621</v>
      </c>
      <c r="R49">
        <v>-0.26189857721328741</v>
      </c>
      <c r="S49">
        <v>1.385806083679199</v>
      </c>
      <c r="T49">
        <v>2.8859316371381278</v>
      </c>
    </row>
    <row r="50" spans="1:20" x14ac:dyDescent="0.25">
      <c r="A50" s="54" t="s">
        <v>87</v>
      </c>
      <c r="B50" t="s">
        <v>21</v>
      </c>
      <c r="C50" t="s">
        <v>86</v>
      </c>
      <c r="D50" t="s">
        <v>23</v>
      </c>
      <c r="E50">
        <v>1</v>
      </c>
      <c r="F50">
        <v>0</v>
      </c>
      <c r="G50">
        <v>0</v>
      </c>
      <c r="H50">
        <v>6.1997444812545028</v>
      </c>
      <c r="I50">
        <v>0.43090081214904791</v>
      </c>
      <c r="J50">
        <v>4.6732400756831884</v>
      </c>
      <c r="K50">
        <v>0.59756207466125488</v>
      </c>
      <c r="L50">
        <v>6.0319623947143546</v>
      </c>
      <c r="M50">
        <v>0.36299785971641541</v>
      </c>
      <c r="N50">
        <v>0.32002180814743042</v>
      </c>
      <c r="O50">
        <v>1.997011661529541</v>
      </c>
      <c r="P50">
        <v>4.9935016632080078</v>
      </c>
      <c r="Q50">
        <v>0.89125227928161621</v>
      </c>
      <c r="R50">
        <v>-0.26189857721328741</v>
      </c>
      <c r="S50">
        <v>1.385806083679199</v>
      </c>
      <c r="T50">
        <v>2.8859316371381278</v>
      </c>
    </row>
    <row r="51" spans="1:20" x14ac:dyDescent="0.25">
      <c r="A51" s="54" t="s">
        <v>88</v>
      </c>
      <c r="B51" t="s">
        <v>21</v>
      </c>
      <c r="C51" t="s">
        <v>86</v>
      </c>
      <c r="D51" t="s">
        <v>23</v>
      </c>
      <c r="E51">
        <v>1</v>
      </c>
      <c r="F51">
        <v>0</v>
      </c>
      <c r="G51">
        <v>0</v>
      </c>
      <c r="H51">
        <v>6.1997444812545028</v>
      </c>
      <c r="I51">
        <v>0.43090081214904791</v>
      </c>
      <c r="J51">
        <v>4.6732400756831884</v>
      </c>
      <c r="K51">
        <v>0.59756207466125488</v>
      </c>
      <c r="L51">
        <v>6.0319623947143546</v>
      </c>
      <c r="M51">
        <v>0.36299785971641541</v>
      </c>
      <c r="N51">
        <v>0.32002180814743042</v>
      </c>
      <c r="O51">
        <v>1.997011661529541</v>
      </c>
      <c r="P51">
        <v>4.9935016632080078</v>
      </c>
      <c r="Q51">
        <v>0.89125227928161621</v>
      </c>
      <c r="R51">
        <v>-0.26189857721328741</v>
      </c>
      <c r="S51">
        <v>1.385806083679199</v>
      </c>
      <c r="T51">
        <v>2.8859316371381278</v>
      </c>
    </row>
    <row r="52" spans="1:20" x14ac:dyDescent="0.25">
      <c r="A52" s="54" t="s">
        <v>89</v>
      </c>
      <c r="B52" t="s">
        <v>21</v>
      </c>
      <c r="C52" t="s">
        <v>86</v>
      </c>
      <c r="D52" t="s">
        <v>23</v>
      </c>
      <c r="E52">
        <v>1</v>
      </c>
      <c r="F52">
        <v>0</v>
      </c>
      <c r="G52">
        <v>0</v>
      </c>
      <c r="H52">
        <v>6.1997444812545028</v>
      </c>
      <c r="I52">
        <v>0.43090081214904791</v>
      </c>
      <c r="J52">
        <v>4.6732400756831884</v>
      </c>
      <c r="K52">
        <v>0.59756207466125488</v>
      </c>
      <c r="L52">
        <v>6.0319623947143546</v>
      </c>
      <c r="M52">
        <v>0.36299785971641541</v>
      </c>
      <c r="N52">
        <v>0.32002180814743042</v>
      </c>
      <c r="O52">
        <v>1.997011661529541</v>
      </c>
      <c r="P52">
        <v>4.9935016632080078</v>
      </c>
      <c r="Q52">
        <v>0.89125227928161621</v>
      </c>
      <c r="R52">
        <v>-0.26189857721328741</v>
      </c>
      <c r="S52">
        <v>1.385806083679199</v>
      </c>
      <c r="T52">
        <v>2.8859316371381278</v>
      </c>
    </row>
    <row r="53" spans="1:20" x14ac:dyDescent="0.25">
      <c r="A53" s="54" t="s">
        <v>90</v>
      </c>
      <c r="B53" t="s">
        <v>21</v>
      </c>
      <c r="C53" t="s">
        <v>91</v>
      </c>
      <c r="D53" t="s">
        <v>23</v>
      </c>
      <c r="E53">
        <v>1</v>
      </c>
      <c r="F53">
        <v>1</v>
      </c>
      <c r="G53">
        <v>100</v>
      </c>
      <c r="H53">
        <v>6.2438234647993847</v>
      </c>
      <c r="I53">
        <v>0.46539485454559332</v>
      </c>
      <c r="J53">
        <v>4.6332453082980614</v>
      </c>
      <c r="K53">
        <v>0.55364358425140381</v>
      </c>
      <c r="L53">
        <v>6.035029411315918</v>
      </c>
      <c r="M53">
        <v>0.32967621088027949</v>
      </c>
      <c r="N53">
        <v>0.42023950815200811</v>
      </c>
      <c r="O53">
        <v>1.996733665466309</v>
      </c>
      <c r="P53">
        <v>4.8216400146484384</v>
      </c>
      <c r="Q53">
        <v>0.89594924449920654</v>
      </c>
      <c r="R53">
        <v>-0.15524458885192871</v>
      </c>
      <c r="S53">
        <v>1.416113018989563</v>
      </c>
      <c r="T53">
        <v>1.828799769282341</v>
      </c>
    </row>
    <row r="54" spans="1:20" x14ac:dyDescent="0.25">
      <c r="A54" s="54" t="s">
        <v>92</v>
      </c>
      <c r="B54" t="s">
        <v>21</v>
      </c>
      <c r="C54" t="s">
        <v>91</v>
      </c>
      <c r="D54" t="s">
        <v>23</v>
      </c>
      <c r="E54">
        <v>1</v>
      </c>
      <c r="F54">
        <v>0</v>
      </c>
      <c r="G54">
        <v>0</v>
      </c>
      <c r="H54">
        <v>6.2438234647993847</v>
      </c>
      <c r="I54">
        <v>0.46539485454559332</v>
      </c>
      <c r="J54">
        <v>4.6332453082980614</v>
      </c>
      <c r="K54">
        <v>0.55364358425140381</v>
      </c>
      <c r="L54">
        <v>6.035029411315918</v>
      </c>
      <c r="M54">
        <v>0.32967621088027949</v>
      </c>
      <c r="N54">
        <v>0.42023950815200811</v>
      </c>
      <c r="O54">
        <v>1.996733665466309</v>
      </c>
      <c r="P54">
        <v>4.8216400146484384</v>
      </c>
      <c r="Q54">
        <v>0.89594924449920654</v>
      </c>
      <c r="R54">
        <v>-0.15524458885192871</v>
      </c>
      <c r="S54">
        <v>1.416113018989563</v>
      </c>
      <c r="T54">
        <v>1.828799769282341</v>
      </c>
    </row>
    <row r="55" spans="1:20" x14ac:dyDescent="0.25">
      <c r="A55" s="54" t="s">
        <v>93</v>
      </c>
      <c r="B55" t="s">
        <v>21</v>
      </c>
      <c r="C55" t="s">
        <v>91</v>
      </c>
      <c r="D55" t="s">
        <v>23</v>
      </c>
      <c r="E55">
        <v>1</v>
      </c>
      <c r="F55">
        <v>0</v>
      </c>
      <c r="G55">
        <v>0</v>
      </c>
      <c r="H55">
        <v>6.2438234647993847</v>
      </c>
      <c r="I55">
        <v>0.46539485454559332</v>
      </c>
      <c r="J55">
        <v>4.6332453082980614</v>
      </c>
      <c r="K55">
        <v>0.55364358425140381</v>
      </c>
      <c r="L55">
        <v>6.035029411315918</v>
      </c>
      <c r="M55">
        <v>0.32967621088027949</v>
      </c>
      <c r="N55">
        <v>0.42023950815200811</v>
      </c>
      <c r="O55">
        <v>1.996733665466309</v>
      </c>
      <c r="P55">
        <v>4.8216400146484384</v>
      </c>
      <c r="Q55">
        <v>0.89594924449920654</v>
      </c>
      <c r="R55">
        <v>-0.15524458885192871</v>
      </c>
      <c r="S55">
        <v>1.416113018989563</v>
      </c>
      <c r="T55">
        <v>1.828799769282341</v>
      </c>
    </row>
    <row r="56" spans="1:20" x14ac:dyDescent="0.25">
      <c r="A56" s="54" t="s">
        <v>94</v>
      </c>
      <c r="B56" t="s">
        <v>21</v>
      </c>
      <c r="C56" t="s">
        <v>76</v>
      </c>
      <c r="D56" t="s">
        <v>23</v>
      </c>
      <c r="E56">
        <v>1</v>
      </c>
      <c r="F56">
        <v>0</v>
      </c>
      <c r="G56">
        <v>0</v>
      </c>
      <c r="H56">
        <v>6.0626908707585994</v>
      </c>
      <c r="I56">
        <v>0.32759439945220947</v>
      </c>
      <c r="J56">
        <v>4.4751751325566786</v>
      </c>
      <c r="K56">
        <v>0.79607301950454712</v>
      </c>
      <c r="L56">
        <v>6.0156817436218262</v>
      </c>
      <c r="M56">
        <v>0.39392656087875372</v>
      </c>
      <c r="N56">
        <v>8.8326454162597656E-2</v>
      </c>
      <c r="O56">
        <v>1.998000860214233</v>
      </c>
      <c r="P56">
        <v>5.0411367416381836</v>
      </c>
      <c r="Q56">
        <v>1.0479264259338379</v>
      </c>
      <c r="R56">
        <v>-0.39759370684623718</v>
      </c>
      <c r="S56">
        <v>1.235278367996216</v>
      </c>
      <c r="T56">
        <v>8.3962474018335342</v>
      </c>
    </row>
    <row r="57" spans="1:20" x14ac:dyDescent="0.25">
      <c r="A57" s="54" t="s">
        <v>95</v>
      </c>
      <c r="B57" t="s">
        <v>21</v>
      </c>
      <c r="C57" t="s">
        <v>96</v>
      </c>
      <c r="D57" t="s">
        <v>23</v>
      </c>
      <c r="E57">
        <v>1</v>
      </c>
      <c r="F57">
        <v>1</v>
      </c>
      <c r="G57">
        <v>100</v>
      </c>
      <c r="H57">
        <v>6.1902659119433441</v>
      </c>
      <c r="I57">
        <v>0.22232294082641599</v>
      </c>
      <c r="J57">
        <v>4.4490813103373261</v>
      </c>
      <c r="K57">
        <v>0.43695133924484247</v>
      </c>
      <c r="L57">
        <v>6.1144657135009766</v>
      </c>
      <c r="M57">
        <v>0.2075875252485275</v>
      </c>
      <c r="N57">
        <v>0.26157566905021667</v>
      </c>
      <c r="O57">
        <v>1.9981468915939331</v>
      </c>
      <c r="P57">
        <v>4.4621729850769043</v>
      </c>
      <c r="Q57">
        <v>0.7980729341506958</v>
      </c>
      <c r="R57">
        <v>-1.1708773672580721E-2</v>
      </c>
      <c r="S57">
        <v>1.54858922958374</v>
      </c>
      <c r="T57">
        <v>1.722931861877441</v>
      </c>
    </row>
    <row r="58" spans="1:20" x14ac:dyDescent="0.25">
      <c r="A58" s="54" t="s">
        <v>97</v>
      </c>
      <c r="B58" t="s">
        <v>21</v>
      </c>
      <c r="C58" t="s">
        <v>96</v>
      </c>
      <c r="D58" t="s">
        <v>23</v>
      </c>
      <c r="E58">
        <v>1</v>
      </c>
      <c r="F58">
        <v>0</v>
      </c>
      <c r="G58">
        <v>0</v>
      </c>
      <c r="H58">
        <v>6.1902659119433441</v>
      </c>
      <c r="I58">
        <v>0.22232294082641599</v>
      </c>
      <c r="J58">
        <v>4.4490813103373261</v>
      </c>
      <c r="K58">
        <v>0.43695133924484247</v>
      </c>
      <c r="L58">
        <v>6.1144657135009766</v>
      </c>
      <c r="M58">
        <v>0.2075875252485275</v>
      </c>
      <c r="N58">
        <v>0.26157566905021667</v>
      </c>
      <c r="O58">
        <v>1.9981468915939331</v>
      </c>
      <c r="P58">
        <v>4.4621729850769043</v>
      </c>
      <c r="Q58">
        <v>0.7980729341506958</v>
      </c>
      <c r="R58">
        <v>-1.1708773672580721E-2</v>
      </c>
      <c r="S58">
        <v>1.54858922958374</v>
      </c>
      <c r="T58">
        <v>1.722931861877441</v>
      </c>
    </row>
    <row r="59" spans="1:20" x14ac:dyDescent="0.25">
      <c r="A59" s="54" t="s">
        <v>98</v>
      </c>
      <c r="B59" t="s">
        <v>21</v>
      </c>
      <c r="C59" t="s">
        <v>96</v>
      </c>
      <c r="D59" t="s">
        <v>23</v>
      </c>
      <c r="E59">
        <v>1</v>
      </c>
      <c r="F59">
        <v>0</v>
      </c>
      <c r="G59">
        <v>0</v>
      </c>
      <c r="H59">
        <v>6.1902659119433441</v>
      </c>
      <c r="I59">
        <v>0.22232294082641599</v>
      </c>
      <c r="J59">
        <v>4.4490813103373261</v>
      </c>
      <c r="K59">
        <v>0.43695133924484247</v>
      </c>
      <c r="L59">
        <v>6.1144657135009766</v>
      </c>
      <c r="M59">
        <v>0.2075875252485275</v>
      </c>
      <c r="N59">
        <v>0.26157566905021667</v>
      </c>
      <c r="O59">
        <v>1.9981468915939331</v>
      </c>
      <c r="P59">
        <v>4.4621729850769043</v>
      </c>
      <c r="Q59">
        <v>0.7980729341506958</v>
      </c>
      <c r="R59">
        <v>-1.1708773672580721E-2</v>
      </c>
      <c r="S59">
        <v>1.54858922958374</v>
      </c>
      <c r="T59">
        <v>1.722931861877441</v>
      </c>
    </row>
    <row r="60" spans="1:20" x14ac:dyDescent="0.25">
      <c r="A60" s="54" t="s">
        <v>99</v>
      </c>
      <c r="B60" t="s">
        <v>21</v>
      </c>
      <c r="C60" t="s">
        <v>27</v>
      </c>
      <c r="D60" t="s">
        <v>23</v>
      </c>
      <c r="E60">
        <v>1</v>
      </c>
      <c r="F60">
        <v>0</v>
      </c>
      <c r="G60">
        <v>0</v>
      </c>
      <c r="H60">
        <v>6.1170367843735303</v>
      </c>
      <c r="I60">
        <v>0.25791645050048828</v>
      </c>
      <c r="J60">
        <v>4.2825974951100951</v>
      </c>
      <c r="K60">
        <v>0.59765034914016724</v>
      </c>
      <c r="L60">
        <v>6.0601511001586914</v>
      </c>
      <c r="M60">
        <v>0.28547114133834839</v>
      </c>
      <c r="N60">
        <v>0.1518779844045639</v>
      </c>
      <c r="O60">
        <v>1.9978575706481929</v>
      </c>
      <c r="P60">
        <v>4.6183805465698242</v>
      </c>
      <c r="Q60">
        <v>0.87764406204223633</v>
      </c>
      <c r="R60">
        <v>-0.28115308284759521</v>
      </c>
      <c r="S60">
        <v>1.4154233932495119</v>
      </c>
      <c r="T60">
        <v>3.2220975495874882</v>
      </c>
    </row>
    <row r="61" spans="1:20" x14ac:dyDescent="0.25">
      <c r="A61" s="54" t="s">
        <v>100</v>
      </c>
      <c r="B61" t="s">
        <v>21</v>
      </c>
      <c r="C61" t="s">
        <v>27</v>
      </c>
      <c r="D61" t="s">
        <v>23</v>
      </c>
      <c r="E61">
        <v>1</v>
      </c>
      <c r="F61">
        <v>1</v>
      </c>
      <c r="G61">
        <v>100</v>
      </c>
      <c r="H61">
        <v>6.0625008909906866</v>
      </c>
      <c r="I61">
        <v>0.1725348234176636</v>
      </c>
      <c r="J61">
        <v>4.0091558685653901</v>
      </c>
      <c r="K61">
        <v>0.53457963466644287</v>
      </c>
      <c r="L61">
        <v>6.0337295532226563</v>
      </c>
      <c r="M61">
        <v>0.20162972807884219</v>
      </c>
      <c r="N61">
        <v>0.1194298267364502</v>
      </c>
      <c r="O61">
        <v>1.9983983039855959</v>
      </c>
      <c r="P61">
        <v>4.1874866485595703</v>
      </c>
      <c r="Q61">
        <v>0.87353992462158203</v>
      </c>
      <c r="R61">
        <v>-0.1504314988851547</v>
      </c>
      <c r="S61">
        <v>1.468208312988281</v>
      </c>
      <c r="T61">
        <v>1.1813876684755089</v>
      </c>
    </row>
    <row r="62" spans="1:20" x14ac:dyDescent="0.25">
      <c r="A62" s="54" t="s">
        <v>101</v>
      </c>
      <c r="B62" t="s">
        <v>21</v>
      </c>
      <c r="C62" t="s">
        <v>27</v>
      </c>
      <c r="D62" t="s">
        <v>23</v>
      </c>
      <c r="E62">
        <v>1</v>
      </c>
      <c r="F62">
        <v>0</v>
      </c>
      <c r="G62">
        <v>0</v>
      </c>
      <c r="H62">
        <v>6.0625008909906866</v>
      </c>
      <c r="I62">
        <v>0.1725348234176636</v>
      </c>
      <c r="J62">
        <v>4.0091558685653901</v>
      </c>
      <c r="K62">
        <v>0.53457963466644287</v>
      </c>
      <c r="L62">
        <v>6.0337295532226563</v>
      </c>
      <c r="M62">
        <v>0.20162972807884219</v>
      </c>
      <c r="N62">
        <v>0.1194298267364502</v>
      </c>
      <c r="O62">
        <v>1.9983983039855959</v>
      </c>
      <c r="P62">
        <v>4.1874866485595703</v>
      </c>
      <c r="Q62">
        <v>0.87353992462158203</v>
      </c>
      <c r="R62">
        <v>-0.1504314988851547</v>
      </c>
      <c r="S62">
        <v>1.468208312988281</v>
      </c>
      <c r="T62">
        <v>1.1813876684755089</v>
      </c>
    </row>
    <row r="63" spans="1:20" x14ac:dyDescent="0.25">
      <c r="A63" s="54" t="s">
        <v>102</v>
      </c>
      <c r="B63" t="s">
        <v>21</v>
      </c>
      <c r="C63" t="s">
        <v>45</v>
      </c>
      <c r="D63" t="s">
        <v>23</v>
      </c>
      <c r="E63">
        <v>1</v>
      </c>
      <c r="F63">
        <v>0</v>
      </c>
      <c r="G63">
        <v>0</v>
      </c>
      <c r="H63">
        <v>5.9803549573082631</v>
      </c>
      <c r="I63">
        <v>0.156772255897522</v>
      </c>
      <c r="J63">
        <v>3.7804496551942601</v>
      </c>
      <c r="K63">
        <v>0.60820651054382324</v>
      </c>
      <c r="L63">
        <v>5.9703264236450204</v>
      </c>
      <c r="M63">
        <v>0.1985971927642822</v>
      </c>
      <c r="N63">
        <v>6.322874128818512E-2</v>
      </c>
      <c r="O63">
        <v>1.998452425003052</v>
      </c>
      <c r="P63">
        <v>3.998328685760498</v>
      </c>
      <c r="Q63">
        <v>0.95269680023193359</v>
      </c>
      <c r="R63">
        <v>-0.16848695278167719</v>
      </c>
      <c r="S63">
        <v>1.4183975458145139</v>
      </c>
      <c r="T63">
        <v>0.85272663272917271</v>
      </c>
    </row>
    <row r="64" spans="1:20" x14ac:dyDescent="0.25">
      <c r="A64" s="54" t="s">
        <v>103</v>
      </c>
      <c r="B64" t="s">
        <v>21</v>
      </c>
      <c r="C64" t="s">
        <v>104</v>
      </c>
      <c r="D64" t="s">
        <v>23</v>
      </c>
      <c r="E64">
        <v>1</v>
      </c>
      <c r="F64">
        <v>1</v>
      </c>
      <c r="G64">
        <v>100</v>
      </c>
      <c r="H64">
        <v>5.8026681833371612</v>
      </c>
      <c r="I64">
        <v>0.1449624300003052</v>
      </c>
      <c r="J64">
        <v>3.7783361938868079</v>
      </c>
      <c r="K64">
        <v>0.75271570682525635</v>
      </c>
      <c r="L64">
        <v>5.7942953109741211</v>
      </c>
      <c r="M64">
        <v>0.18773336708545679</v>
      </c>
      <c r="N64">
        <v>4.3510869145393372E-2</v>
      </c>
      <c r="O64">
        <v>1.9984257221221919</v>
      </c>
      <c r="P64">
        <v>4.0888185501098633</v>
      </c>
      <c r="Q64">
        <v>1.0843297243118291</v>
      </c>
      <c r="R64">
        <v>-0.22615411877632141</v>
      </c>
      <c r="S64">
        <v>1.3424181938171389</v>
      </c>
      <c r="T64">
        <v>2.3749152664095159</v>
      </c>
    </row>
    <row r="65" spans="1:20" x14ac:dyDescent="0.25">
      <c r="A65" s="54" t="s">
        <v>105</v>
      </c>
      <c r="B65" t="s">
        <v>21</v>
      </c>
      <c r="C65" t="s">
        <v>104</v>
      </c>
      <c r="D65" t="s">
        <v>23</v>
      </c>
      <c r="E65">
        <v>1</v>
      </c>
      <c r="F65">
        <v>0</v>
      </c>
      <c r="G65">
        <v>0</v>
      </c>
      <c r="H65">
        <v>5.8026681833371612</v>
      </c>
      <c r="I65">
        <v>0.1449624300003052</v>
      </c>
      <c r="J65">
        <v>3.7783361938868079</v>
      </c>
      <c r="K65">
        <v>0.75271570682525635</v>
      </c>
      <c r="L65">
        <v>5.7942953109741211</v>
      </c>
      <c r="M65">
        <v>0.18773336708545679</v>
      </c>
      <c r="N65">
        <v>4.3510869145393372E-2</v>
      </c>
      <c r="O65">
        <v>1.9984257221221919</v>
      </c>
      <c r="P65">
        <v>4.0888185501098633</v>
      </c>
      <c r="Q65">
        <v>1.0843297243118291</v>
      </c>
      <c r="R65">
        <v>-0.22615411877632141</v>
      </c>
      <c r="S65">
        <v>1.3424181938171389</v>
      </c>
      <c r="T65">
        <v>2.3749152664095159</v>
      </c>
    </row>
    <row r="66" spans="1:20" x14ac:dyDescent="0.25">
      <c r="A66" s="54" t="s">
        <v>106</v>
      </c>
      <c r="B66" t="s">
        <v>21</v>
      </c>
      <c r="C66" t="s">
        <v>104</v>
      </c>
      <c r="D66" t="s">
        <v>23</v>
      </c>
      <c r="E66">
        <v>1</v>
      </c>
      <c r="F66">
        <v>0</v>
      </c>
      <c r="G66">
        <v>0</v>
      </c>
      <c r="H66">
        <v>5.8026681833371612</v>
      </c>
      <c r="I66">
        <v>0.1449624300003052</v>
      </c>
      <c r="J66">
        <v>3.7783361938868079</v>
      </c>
      <c r="K66">
        <v>0.75271570682525635</v>
      </c>
      <c r="L66">
        <v>5.7942953109741211</v>
      </c>
      <c r="M66">
        <v>0.18773336708545679</v>
      </c>
      <c r="N66">
        <v>4.3510869145393372E-2</v>
      </c>
      <c r="O66">
        <v>1.9984257221221919</v>
      </c>
      <c r="P66">
        <v>4.0888185501098633</v>
      </c>
      <c r="Q66">
        <v>1.0843297243118291</v>
      </c>
      <c r="R66">
        <v>-0.22615411877632141</v>
      </c>
      <c r="S66">
        <v>1.3424181938171389</v>
      </c>
      <c r="T66">
        <v>2.3749152664095159</v>
      </c>
    </row>
    <row r="67" spans="1:20" x14ac:dyDescent="0.25">
      <c r="A67" s="54" t="s">
        <v>107</v>
      </c>
      <c r="B67" t="s">
        <v>108</v>
      </c>
      <c r="C67" t="s">
        <v>91</v>
      </c>
      <c r="D67" t="s">
        <v>23</v>
      </c>
      <c r="E67">
        <v>1</v>
      </c>
      <c r="F67">
        <v>0</v>
      </c>
      <c r="G67">
        <v>65</v>
      </c>
      <c r="H67">
        <v>6.2030480031498474</v>
      </c>
      <c r="I67">
        <v>0.59107589721679688</v>
      </c>
      <c r="J67">
        <v>7.0786856139139811</v>
      </c>
      <c r="K67">
        <v>1.4469724893569951</v>
      </c>
      <c r="L67">
        <v>6.0059919357299796</v>
      </c>
      <c r="M67">
        <v>0.62674200534820557</v>
      </c>
      <c r="N67">
        <v>0.23026010394096369</v>
      </c>
      <c r="O67">
        <v>1.065413355827332</v>
      </c>
      <c r="P67">
        <v>5.6524772644042969</v>
      </c>
      <c r="Q67">
        <v>1.217391729354858</v>
      </c>
      <c r="R67">
        <v>0.6635286808013916</v>
      </c>
      <c r="S67">
        <v>1.984941720962524</v>
      </c>
      <c r="T67">
        <v>0</v>
      </c>
    </row>
    <row r="68" spans="1:20" x14ac:dyDescent="0.25">
      <c r="A68" s="54" t="s">
        <v>109</v>
      </c>
      <c r="B68" t="s">
        <v>108</v>
      </c>
      <c r="C68" t="s">
        <v>76</v>
      </c>
      <c r="D68" t="s">
        <v>23</v>
      </c>
      <c r="E68">
        <v>1</v>
      </c>
      <c r="F68">
        <v>1</v>
      </c>
      <c r="G68">
        <v>100</v>
      </c>
      <c r="H68">
        <v>6.2219545776668506</v>
      </c>
      <c r="I68">
        <v>0.50016248226165771</v>
      </c>
      <c r="J68">
        <v>7.0234310174563914</v>
      </c>
      <c r="K68">
        <v>1.25008761882782</v>
      </c>
      <c r="L68">
        <v>6.0800457000732422</v>
      </c>
      <c r="M68">
        <v>0.53893649578094482</v>
      </c>
      <c r="N68">
        <v>0.19366644322872159</v>
      </c>
      <c r="O68">
        <v>1.1897256374359131</v>
      </c>
      <c r="P68">
        <v>5.8280124664306641</v>
      </c>
      <c r="Q68">
        <v>1.174283027648926</v>
      </c>
      <c r="R68">
        <v>0.60307836532592773</v>
      </c>
      <c r="S68">
        <v>1.985558032989502</v>
      </c>
      <c r="T68">
        <v>0</v>
      </c>
    </row>
    <row r="69" spans="1:20" x14ac:dyDescent="0.25">
      <c r="A69" s="54" t="s">
        <v>110</v>
      </c>
      <c r="B69" t="s">
        <v>108</v>
      </c>
      <c r="C69" t="s">
        <v>53</v>
      </c>
      <c r="D69" t="s">
        <v>23</v>
      </c>
      <c r="E69">
        <v>1</v>
      </c>
      <c r="F69">
        <v>1</v>
      </c>
      <c r="G69">
        <v>80</v>
      </c>
      <c r="H69">
        <v>6.1082219036736589</v>
      </c>
      <c r="I69">
        <v>0.54294812679290771</v>
      </c>
      <c r="J69">
        <v>6.7092506746321252</v>
      </c>
      <c r="K69">
        <v>1.1374343633651729</v>
      </c>
      <c r="L69">
        <v>5.9923992156982422</v>
      </c>
      <c r="M69">
        <v>0.60580903291702271</v>
      </c>
      <c r="N69">
        <v>0.1410295367240906</v>
      </c>
      <c r="O69">
        <v>1.1134181022644041</v>
      </c>
      <c r="P69">
        <v>5.6465749740600586</v>
      </c>
      <c r="Q69">
        <v>1.142491221427917</v>
      </c>
      <c r="R69">
        <v>0.56588679552078247</v>
      </c>
      <c r="S69">
        <v>1.985743045806885</v>
      </c>
      <c r="T69">
        <v>0</v>
      </c>
    </row>
    <row r="70" spans="1:20" x14ac:dyDescent="0.25">
      <c r="A70" s="54" t="s">
        <v>111</v>
      </c>
      <c r="B70" t="s">
        <v>108</v>
      </c>
      <c r="C70" t="s">
        <v>27</v>
      </c>
      <c r="D70" t="s">
        <v>23</v>
      </c>
      <c r="E70">
        <v>1</v>
      </c>
      <c r="F70">
        <v>0</v>
      </c>
      <c r="G70">
        <v>65</v>
      </c>
      <c r="H70">
        <v>6.0879180645292088</v>
      </c>
      <c r="I70">
        <v>0.50228142738342285</v>
      </c>
      <c r="J70">
        <v>6.6647152089786967</v>
      </c>
      <c r="K70">
        <v>1.048519968986511</v>
      </c>
      <c r="L70">
        <v>5.9500455856323242</v>
      </c>
      <c r="M70">
        <v>0.54343497753143311</v>
      </c>
      <c r="N70">
        <v>0.18681085109710691</v>
      </c>
      <c r="O70">
        <v>1.205653190612793</v>
      </c>
      <c r="P70">
        <v>5.6950931549072266</v>
      </c>
      <c r="Q70">
        <v>1.0794024467468259</v>
      </c>
      <c r="R70">
        <v>0.55043482780456543</v>
      </c>
      <c r="S70">
        <v>1.986590623855591</v>
      </c>
      <c r="T70">
        <v>0</v>
      </c>
    </row>
    <row r="71" spans="1:20" x14ac:dyDescent="0.25">
      <c r="A71" s="54" t="s">
        <v>112</v>
      </c>
      <c r="B71" t="s">
        <v>108</v>
      </c>
      <c r="C71" t="s">
        <v>64</v>
      </c>
      <c r="D71" t="s">
        <v>23</v>
      </c>
      <c r="E71">
        <v>1</v>
      </c>
      <c r="F71">
        <v>1</v>
      </c>
      <c r="G71">
        <v>95</v>
      </c>
      <c r="H71">
        <v>6.0791765832349522</v>
      </c>
      <c r="I71">
        <v>0.56979024410247803</v>
      </c>
      <c r="J71">
        <v>6.6512094224889262</v>
      </c>
      <c r="K71">
        <v>1.1510970592498779</v>
      </c>
      <c r="L71">
        <v>5.9836030006408691</v>
      </c>
      <c r="M71">
        <v>0.64625859260559082</v>
      </c>
      <c r="N71">
        <v>0.1091292425990105</v>
      </c>
      <c r="O71">
        <v>1.065392732620239</v>
      </c>
      <c r="P71">
        <v>5.5964870452880859</v>
      </c>
      <c r="Q71">
        <v>1.211968660354614</v>
      </c>
      <c r="R71">
        <v>0.53891909122467041</v>
      </c>
      <c r="S71">
        <v>1.984684824943542</v>
      </c>
      <c r="T71">
        <v>0</v>
      </c>
    </row>
    <row r="72" spans="1:20" x14ac:dyDescent="0.25">
      <c r="A72" s="54" t="s">
        <v>113</v>
      </c>
      <c r="B72" t="s">
        <v>108</v>
      </c>
      <c r="C72" t="s">
        <v>22</v>
      </c>
      <c r="D72" t="s">
        <v>23</v>
      </c>
      <c r="E72">
        <v>1</v>
      </c>
      <c r="F72">
        <v>1</v>
      </c>
      <c r="G72">
        <v>90</v>
      </c>
      <c r="H72">
        <v>6.167401822755032</v>
      </c>
      <c r="I72">
        <v>0.44571995735168463</v>
      </c>
      <c r="J72">
        <v>6.64232229256538</v>
      </c>
      <c r="K72">
        <v>0.85425269603729248</v>
      </c>
      <c r="L72">
        <v>6.0617313385009766</v>
      </c>
      <c r="M72">
        <v>0.49114960432052612</v>
      </c>
      <c r="N72">
        <v>0.15891680121421811</v>
      </c>
      <c r="O72">
        <v>1.2798600196838379</v>
      </c>
      <c r="P72">
        <v>5.9218835830688477</v>
      </c>
      <c r="Q72">
        <v>1.0487134456634519</v>
      </c>
      <c r="R72">
        <v>0.44917252659797668</v>
      </c>
      <c r="S72">
        <v>1.987037658691406</v>
      </c>
      <c r="T72">
        <v>0</v>
      </c>
    </row>
    <row r="73" spans="1:20" x14ac:dyDescent="0.25">
      <c r="A73" s="54" t="s">
        <v>114</v>
      </c>
      <c r="B73" t="s">
        <v>108</v>
      </c>
      <c r="C73" t="s">
        <v>42</v>
      </c>
      <c r="D73" t="s">
        <v>23</v>
      </c>
      <c r="E73">
        <v>1</v>
      </c>
      <c r="F73">
        <v>1</v>
      </c>
      <c r="G73">
        <v>95</v>
      </c>
      <c r="H73">
        <v>6.2144523392728246</v>
      </c>
      <c r="I73">
        <v>0.44754147529602051</v>
      </c>
      <c r="J73">
        <v>6.6350802348714488</v>
      </c>
      <c r="K73">
        <v>0.74368381500244141</v>
      </c>
      <c r="L73">
        <v>6.2503762245178223</v>
      </c>
      <c r="M73">
        <v>0.55302339792251587</v>
      </c>
      <c r="N73">
        <v>-4.8182904720306403E-2</v>
      </c>
      <c r="O73">
        <v>1.1861332654953001</v>
      </c>
      <c r="P73">
        <v>6.0847029685974121</v>
      </c>
      <c r="Q73">
        <v>1.0607209205627439</v>
      </c>
      <c r="R73">
        <v>0.35619020462036127</v>
      </c>
      <c r="S73">
        <v>1.986862897872925</v>
      </c>
      <c r="T73">
        <v>0</v>
      </c>
    </row>
    <row r="74" spans="1:20" x14ac:dyDescent="0.25">
      <c r="A74" s="54" t="s">
        <v>115</v>
      </c>
      <c r="B74" t="s">
        <v>108</v>
      </c>
      <c r="C74" t="s">
        <v>76</v>
      </c>
      <c r="D74" t="s">
        <v>23</v>
      </c>
      <c r="E74">
        <v>1</v>
      </c>
      <c r="F74">
        <v>1</v>
      </c>
      <c r="G74">
        <v>90</v>
      </c>
      <c r="H74">
        <v>6.0163924819434609</v>
      </c>
      <c r="I74">
        <v>0.53093957901000977</v>
      </c>
      <c r="J74">
        <v>6.6000839451089606</v>
      </c>
      <c r="K74">
        <v>1.0809710025787349</v>
      </c>
      <c r="L74">
        <v>5.8738903999328613</v>
      </c>
      <c r="M74">
        <v>0.57721114158630371</v>
      </c>
      <c r="N74">
        <v>0.181828498840332</v>
      </c>
      <c r="O74">
        <v>1.1670293807983401</v>
      </c>
      <c r="P74">
        <v>5.5918846130371094</v>
      </c>
      <c r="Q74">
        <v>1.0907468795776369</v>
      </c>
      <c r="R74">
        <v>0.56322479248046875</v>
      </c>
      <c r="S74">
        <v>1.986358761787415</v>
      </c>
      <c r="T74">
        <v>0</v>
      </c>
    </row>
    <row r="75" spans="1:20" x14ac:dyDescent="0.25">
      <c r="A75" s="54" t="s">
        <v>116</v>
      </c>
      <c r="B75" t="s">
        <v>108</v>
      </c>
      <c r="C75" t="s">
        <v>32</v>
      </c>
      <c r="D75" t="s">
        <v>23</v>
      </c>
      <c r="E75">
        <v>1</v>
      </c>
      <c r="F75">
        <v>1</v>
      </c>
      <c r="G75">
        <v>100</v>
      </c>
      <c r="H75">
        <v>6.1956758015006379</v>
      </c>
      <c r="I75">
        <v>0.47078299522399902</v>
      </c>
      <c r="J75">
        <v>6.5721873987018142</v>
      </c>
      <c r="K75">
        <v>0.76970386505126953</v>
      </c>
      <c r="L75">
        <v>6.2154455184936523</v>
      </c>
      <c r="M75">
        <v>0.57357823848724365</v>
      </c>
      <c r="N75">
        <v>-2.5538519024848941E-2</v>
      </c>
      <c r="O75">
        <v>1.1560490131378169</v>
      </c>
      <c r="P75">
        <v>5.9801421165466309</v>
      </c>
      <c r="Q75">
        <v>1.058372378349304</v>
      </c>
      <c r="R75">
        <v>0.3798801600933075</v>
      </c>
      <c r="S75">
        <v>1.9868583679199221</v>
      </c>
      <c r="T75">
        <v>0</v>
      </c>
    </row>
    <row r="76" spans="1:20" x14ac:dyDescent="0.25">
      <c r="A76" s="54" t="s">
        <v>117</v>
      </c>
      <c r="B76" t="s">
        <v>108</v>
      </c>
      <c r="C76" t="s">
        <v>42</v>
      </c>
      <c r="D76" t="s">
        <v>23</v>
      </c>
      <c r="E76">
        <v>1</v>
      </c>
      <c r="F76">
        <v>0</v>
      </c>
      <c r="G76">
        <v>65</v>
      </c>
      <c r="H76">
        <v>6.1985819823612527</v>
      </c>
      <c r="I76">
        <v>0.44915413856506348</v>
      </c>
      <c r="J76">
        <v>6.5562770906359216</v>
      </c>
      <c r="K76">
        <v>0.69422757625579834</v>
      </c>
      <c r="L76">
        <v>6.2295637130737296</v>
      </c>
      <c r="M76">
        <v>0.55355739593505859</v>
      </c>
      <c r="N76">
        <v>-4.1529104113578803E-2</v>
      </c>
      <c r="O76">
        <v>1.187677383422852</v>
      </c>
      <c r="P76">
        <v>6.0614414215087891</v>
      </c>
      <c r="Q76">
        <v>1.021417498588562</v>
      </c>
      <c r="R76">
        <v>0.33513879776000982</v>
      </c>
      <c r="S76">
        <v>1.987320184707642</v>
      </c>
      <c r="T76">
        <v>0</v>
      </c>
    </row>
    <row r="77" spans="1:20" x14ac:dyDescent="0.25">
      <c r="A77" s="54" t="s">
        <v>118</v>
      </c>
      <c r="B77" t="s">
        <v>108</v>
      </c>
      <c r="C77" t="s">
        <v>32</v>
      </c>
      <c r="D77" t="s">
        <v>23</v>
      </c>
      <c r="E77">
        <v>1</v>
      </c>
      <c r="F77">
        <v>0</v>
      </c>
      <c r="G77">
        <v>45</v>
      </c>
      <c r="H77">
        <v>6.1346940094454698</v>
      </c>
      <c r="I77">
        <v>0.49595034122467041</v>
      </c>
      <c r="J77">
        <v>6.5532072392088594</v>
      </c>
      <c r="K77">
        <v>0.89393055438995361</v>
      </c>
      <c r="L77">
        <v>6.1246109008789063</v>
      </c>
      <c r="M77">
        <v>0.59251320362091064</v>
      </c>
      <c r="N77">
        <v>1.2608136981725689E-2</v>
      </c>
      <c r="O77">
        <v>1.1361958980560301</v>
      </c>
      <c r="P77">
        <v>5.8056974411010742</v>
      </c>
      <c r="Q77">
        <v>1.1112961769103999</v>
      </c>
      <c r="R77">
        <v>0.44219473004341131</v>
      </c>
      <c r="S77">
        <v>1.9861404895782471</v>
      </c>
      <c r="T77">
        <v>0</v>
      </c>
    </row>
    <row r="78" spans="1:20" x14ac:dyDescent="0.25">
      <c r="A78" s="54" t="s">
        <v>119</v>
      </c>
      <c r="B78" t="s">
        <v>108</v>
      </c>
      <c r="C78" t="s">
        <v>35</v>
      </c>
      <c r="D78" t="s">
        <v>23</v>
      </c>
      <c r="E78">
        <v>1</v>
      </c>
      <c r="F78">
        <v>1</v>
      </c>
      <c r="G78">
        <v>100</v>
      </c>
      <c r="H78">
        <v>6.1484565179843216</v>
      </c>
      <c r="I78">
        <v>0.4688105583190918</v>
      </c>
      <c r="J78">
        <v>6.5469608535035677</v>
      </c>
      <c r="K78">
        <v>0.80578398704528809</v>
      </c>
      <c r="L78">
        <v>6.152287483215332</v>
      </c>
      <c r="M78">
        <v>0.56711441278457642</v>
      </c>
      <c r="N78">
        <v>-5.0099864602088928E-3</v>
      </c>
      <c r="O78">
        <v>1.17301344871521</v>
      </c>
      <c r="P78">
        <v>5.9049568176269531</v>
      </c>
      <c r="Q78">
        <v>1.066128730773926</v>
      </c>
      <c r="R78">
        <v>0.40391775965690607</v>
      </c>
      <c r="S78">
        <v>1.9867427349090581</v>
      </c>
      <c r="T78">
        <v>0</v>
      </c>
    </row>
    <row r="79" spans="1:20" x14ac:dyDescent="0.25">
      <c r="A79" s="54" t="s">
        <v>120</v>
      </c>
      <c r="B79" t="s">
        <v>108</v>
      </c>
      <c r="C79" t="s">
        <v>73</v>
      </c>
      <c r="D79" t="s">
        <v>23</v>
      </c>
      <c r="E79">
        <v>1</v>
      </c>
      <c r="F79">
        <v>1</v>
      </c>
      <c r="G79">
        <v>75</v>
      </c>
      <c r="H79">
        <v>6.0748058150510893</v>
      </c>
      <c r="I79">
        <v>0.48542392253875732</v>
      </c>
      <c r="J79">
        <v>6.5464626974339328</v>
      </c>
      <c r="K79">
        <v>0.8885422945022583</v>
      </c>
      <c r="L79">
        <v>5.962677001953125</v>
      </c>
      <c r="M79">
        <v>0.53691911697387695</v>
      </c>
      <c r="N79">
        <v>0.15437513589859009</v>
      </c>
      <c r="O79">
        <v>1.2217732667922969</v>
      </c>
      <c r="P79">
        <v>5.7791385650634766</v>
      </c>
      <c r="Q79">
        <v>1.0496281385421751</v>
      </c>
      <c r="R79">
        <v>0.47100886702537542</v>
      </c>
      <c r="S79">
        <v>1.986952543258667</v>
      </c>
      <c r="T79">
        <v>0</v>
      </c>
    </row>
    <row r="80" spans="1:20" x14ac:dyDescent="0.25">
      <c r="A80" s="54" t="s">
        <v>121</v>
      </c>
      <c r="B80" t="s">
        <v>108</v>
      </c>
      <c r="C80" t="s">
        <v>69</v>
      </c>
      <c r="D80" t="s">
        <v>23</v>
      </c>
      <c r="E80">
        <v>1</v>
      </c>
      <c r="F80">
        <v>1</v>
      </c>
      <c r="G80">
        <v>100</v>
      </c>
      <c r="H80">
        <v>6.1240175430900274</v>
      </c>
      <c r="I80">
        <v>0.49838364124298101</v>
      </c>
      <c r="J80">
        <v>6.5316521359491233</v>
      </c>
      <c r="K80">
        <v>0.86876964569091797</v>
      </c>
      <c r="L80">
        <v>6.0863380432128906</v>
      </c>
      <c r="M80">
        <v>0.58584141731262207</v>
      </c>
      <c r="N80">
        <v>4.7561794519424438E-2</v>
      </c>
      <c r="O80">
        <v>1.145666837692261</v>
      </c>
      <c r="P80">
        <v>5.8010120391845703</v>
      </c>
      <c r="Q80">
        <v>1.071463346481323</v>
      </c>
      <c r="R80">
        <v>0.44717687368392939</v>
      </c>
      <c r="S80">
        <v>1.9866576194763179</v>
      </c>
      <c r="T80">
        <v>0</v>
      </c>
    </row>
    <row r="81" spans="1:20" x14ac:dyDescent="0.25">
      <c r="A81" s="54" t="s">
        <v>122</v>
      </c>
      <c r="B81" t="s">
        <v>108</v>
      </c>
      <c r="C81" t="s">
        <v>86</v>
      </c>
      <c r="D81" t="s">
        <v>23</v>
      </c>
      <c r="E81">
        <v>1</v>
      </c>
      <c r="F81">
        <v>0</v>
      </c>
      <c r="G81">
        <v>65</v>
      </c>
      <c r="H81">
        <v>6.1073914466087276</v>
      </c>
      <c r="I81">
        <v>0.52085423469543457</v>
      </c>
      <c r="J81">
        <v>6.5109823066596189</v>
      </c>
      <c r="K81">
        <v>0.92854118347167969</v>
      </c>
      <c r="L81">
        <v>6.0575933456420898</v>
      </c>
      <c r="M81">
        <v>0.60693824291229248</v>
      </c>
      <c r="N81">
        <v>6.0706630349159241E-2</v>
      </c>
      <c r="O81">
        <v>1.1175816059112551</v>
      </c>
      <c r="P81">
        <v>5.7484674453735352</v>
      </c>
      <c r="Q81">
        <v>1.1825602054595949</v>
      </c>
      <c r="R81">
        <v>0.4270053505897522</v>
      </c>
      <c r="S81">
        <v>1.9851212501525879</v>
      </c>
      <c r="T81">
        <v>0</v>
      </c>
    </row>
    <row r="82" spans="1:20" x14ac:dyDescent="0.25">
      <c r="A82" s="54" t="s">
        <v>123</v>
      </c>
      <c r="B82" t="s">
        <v>108</v>
      </c>
      <c r="C82" t="s">
        <v>42</v>
      </c>
      <c r="D82" t="s">
        <v>23</v>
      </c>
      <c r="E82">
        <v>1</v>
      </c>
      <c r="F82">
        <v>0</v>
      </c>
      <c r="G82">
        <v>35</v>
      </c>
      <c r="H82">
        <v>6.1522233055854176</v>
      </c>
      <c r="I82">
        <v>0.35290110111236572</v>
      </c>
      <c r="J82">
        <v>6.5016814803681742</v>
      </c>
      <c r="K82">
        <v>0.6189647912979126</v>
      </c>
      <c r="L82">
        <v>6.1361293792724609</v>
      </c>
      <c r="M82">
        <v>0.43011754751205439</v>
      </c>
      <c r="N82">
        <v>2.788428217172623E-2</v>
      </c>
      <c r="O82">
        <v>1.402597188949585</v>
      </c>
      <c r="P82">
        <v>6.0980620384216309</v>
      </c>
      <c r="Q82">
        <v>0.96813702583312988</v>
      </c>
      <c r="R82">
        <v>0.29285383224487299</v>
      </c>
      <c r="S82">
        <v>1.98795473575592</v>
      </c>
      <c r="T82">
        <v>0</v>
      </c>
    </row>
    <row r="83" spans="1:20" x14ac:dyDescent="0.25">
      <c r="A83" s="54" t="s">
        <v>124</v>
      </c>
      <c r="B83" t="s">
        <v>108</v>
      </c>
      <c r="C83" t="s">
        <v>29</v>
      </c>
      <c r="D83" t="s">
        <v>23</v>
      </c>
      <c r="E83">
        <v>1</v>
      </c>
      <c r="F83">
        <v>1</v>
      </c>
      <c r="G83">
        <v>90</v>
      </c>
      <c r="H83">
        <v>6.0486607856333876</v>
      </c>
      <c r="I83">
        <v>0.43347406387329102</v>
      </c>
      <c r="J83">
        <v>6.4798661969417237</v>
      </c>
      <c r="K83">
        <v>0.81842207908630371</v>
      </c>
      <c r="L83">
        <v>5.9360804557800293</v>
      </c>
      <c r="M83">
        <v>0.47049853205680853</v>
      </c>
      <c r="N83">
        <v>0.17678163945674899</v>
      </c>
      <c r="O83">
        <v>1.334698081016541</v>
      </c>
      <c r="P83">
        <v>5.7752237319946289</v>
      </c>
      <c r="Q83">
        <v>0.97352218627929688</v>
      </c>
      <c r="R83">
        <v>0.46885299682617188</v>
      </c>
      <c r="S83">
        <v>1.9879171848297119</v>
      </c>
      <c r="T83">
        <v>0</v>
      </c>
    </row>
    <row r="84" spans="1:20" x14ac:dyDescent="0.25">
      <c r="A84" s="54" t="s">
        <v>125</v>
      </c>
      <c r="B84" t="s">
        <v>108</v>
      </c>
      <c r="C84" t="s">
        <v>42</v>
      </c>
      <c r="D84" t="s">
        <v>23</v>
      </c>
      <c r="E84">
        <v>1</v>
      </c>
      <c r="F84">
        <v>1</v>
      </c>
      <c r="G84">
        <v>100</v>
      </c>
      <c r="H84">
        <v>6.1519068927118568</v>
      </c>
      <c r="I84">
        <v>0.36362028121948242</v>
      </c>
      <c r="J84">
        <v>6.4777347837538937</v>
      </c>
      <c r="K84">
        <v>0.60825502872467041</v>
      </c>
      <c r="L84">
        <v>6.1378927230834961</v>
      </c>
      <c r="M84">
        <v>0.44331282377243042</v>
      </c>
      <c r="N84">
        <v>2.3530043661594391E-2</v>
      </c>
      <c r="O84">
        <v>1.378954410552979</v>
      </c>
      <c r="P84">
        <v>6.0852475166320801</v>
      </c>
      <c r="Q84">
        <v>0.95824098587036133</v>
      </c>
      <c r="R84">
        <v>0.28907078504562378</v>
      </c>
      <c r="S84">
        <v>1.9880663156509399</v>
      </c>
      <c r="T84">
        <v>0</v>
      </c>
    </row>
    <row r="85" spans="1:20" x14ac:dyDescent="0.25">
      <c r="A85" s="54" t="s">
        <v>126</v>
      </c>
      <c r="B85" t="s">
        <v>108</v>
      </c>
      <c r="C85" t="s">
        <v>42</v>
      </c>
      <c r="D85" t="s">
        <v>23</v>
      </c>
      <c r="E85">
        <v>1</v>
      </c>
      <c r="F85">
        <v>1</v>
      </c>
      <c r="G85">
        <v>80</v>
      </c>
      <c r="H85">
        <v>6.1728855587896749</v>
      </c>
      <c r="I85">
        <v>0.39001643657684332</v>
      </c>
      <c r="J85">
        <v>6.4489473432675624</v>
      </c>
      <c r="K85">
        <v>0.58557522296905518</v>
      </c>
      <c r="L85">
        <v>6.1931095123291016</v>
      </c>
      <c r="M85">
        <v>0.48639559745788569</v>
      </c>
      <c r="N85">
        <v>-3.0972316861152649E-2</v>
      </c>
      <c r="O85">
        <v>1.3033866882324221</v>
      </c>
      <c r="P85">
        <v>6.0877814292907706</v>
      </c>
      <c r="Q85">
        <v>0.94580709934234619</v>
      </c>
      <c r="R85">
        <v>0.2711862325668335</v>
      </c>
      <c r="S85">
        <v>1.9881992340087891</v>
      </c>
      <c r="T85">
        <v>0</v>
      </c>
    </row>
    <row r="86" spans="1:20" x14ac:dyDescent="0.25">
      <c r="A86" s="54" t="s">
        <v>127</v>
      </c>
      <c r="B86" t="s">
        <v>108</v>
      </c>
      <c r="C86" t="s">
        <v>45</v>
      </c>
      <c r="D86" t="s">
        <v>23</v>
      </c>
      <c r="E86">
        <v>1</v>
      </c>
      <c r="F86">
        <v>0</v>
      </c>
      <c r="G86">
        <v>15</v>
      </c>
      <c r="H86">
        <v>6.0901500313658463</v>
      </c>
      <c r="I86">
        <v>0.36628925800323492</v>
      </c>
      <c r="J86">
        <v>6.4385101522337767</v>
      </c>
      <c r="K86">
        <v>0.64769256114959717</v>
      </c>
      <c r="L86">
        <v>6.0260696411132813</v>
      </c>
      <c r="M86">
        <v>0.41890439391136169</v>
      </c>
      <c r="N86">
        <v>0.113713763654232</v>
      </c>
      <c r="O86">
        <v>1.425539612770081</v>
      </c>
      <c r="P86">
        <v>5.9708414077758789</v>
      </c>
      <c r="Q86">
        <v>0.94387829303741455</v>
      </c>
      <c r="R86">
        <v>0.34228754043579102</v>
      </c>
      <c r="S86">
        <v>1.988242387771606</v>
      </c>
      <c r="T86">
        <v>0</v>
      </c>
    </row>
    <row r="87" spans="1:20" x14ac:dyDescent="0.25">
      <c r="A87" s="54" t="s">
        <v>128</v>
      </c>
      <c r="B87" t="s">
        <v>108</v>
      </c>
      <c r="C87" t="s">
        <v>29</v>
      </c>
      <c r="D87" t="s">
        <v>23</v>
      </c>
      <c r="E87">
        <v>1</v>
      </c>
      <c r="F87">
        <v>1</v>
      </c>
      <c r="G87">
        <v>80</v>
      </c>
      <c r="H87">
        <v>6.0813653453240288</v>
      </c>
      <c r="I87">
        <v>0.48837816715240479</v>
      </c>
      <c r="J87">
        <v>6.4135588618272017</v>
      </c>
      <c r="K87">
        <v>0.80503463745117188</v>
      </c>
      <c r="L87">
        <v>6.1036272048950204</v>
      </c>
      <c r="M87">
        <v>0.59467029571533203</v>
      </c>
      <c r="N87">
        <v>-2.774628251791E-2</v>
      </c>
      <c r="O87">
        <v>1.1447961330413821</v>
      </c>
      <c r="P87">
        <v>5.7989959716796884</v>
      </c>
      <c r="Q87">
        <v>1.114905834197998</v>
      </c>
      <c r="R87">
        <v>0.37505185604095459</v>
      </c>
      <c r="S87">
        <v>1.985989570617676</v>
      </c>
      <c r="T87">
        <v>0</v>
      </c>
    </row>
    <row r="88" spans="1:20" x14ac:dyDescent="0.25">
      <c r="A88" s="54" t="s">
        <v>129</v>
      </c>
      <c r="B88" t="s">
        <v>108</v>
      </c>
      <c r="C88" t="s">
        <v>76</v>
      </c>
      <c r="D88" t="s">
        <v>23</v>
      </c>
      <c r="E88">
        <v>1</v>
      </c>
      <c r="F88">
        <v>1</v>
      </c>
      <c r="G88">
        <v>75</v>
      </c>
      <c r="H88">
        <v>6.0695410992510581</v>
      </c>
      <c r="I88">
        <v>0.38765382766723627</v>
      </c>
      <c r="J88">
        <v>6.398140048032797</v>
      </c>
      <c r="K88">
        <v>0.65389621257781982</v>
      </c>
      <c r="L88">
        <v>6.0081348419189453</v>
      </c>
      <c r="M88">
        <v>0.44662752747535711</v>
      </c>
      <c r="N88">
        <v>0.10231497138738629</v>
      </c>
      <c r="O88">
        <v>1.3800144195556641</v>
      </c>
      <c r="P88">
        <v>5.9228935241699219</v>
      </c>
      <c r="Q88">
        <v>0.94755536317825317</v>
      </c>
      <c r="R88">
        <v>0.34568405151367188</v>
      </c>
      <c r="S88">
        <v>1.988173723220825</v>
      </c>
      <c r="T88">
        <v>0</v>
      </c>
    </row>
    <row r="89" spans="1:20" x14ac:dyDescent="0.25">
      <c r="A89" s="54" t="s">
        <v>130</v>
      </c>
      <c r="B89" t="s">
        <v>108</v>
      </c>
      <c r="C89" t="s">
        <v>29</v>
      </c>
      <c r="D89" t="s">
        <v>23</v>
      </c>
      <c r="E89">
        <v>1</v>
      </c>
      <c r="F89">
        <v>1</v>
      </c>
      <c r="G89">
        <v>75</v>
      </c>
      <c r="H89">
        <v>6.1256722532129304</v>
      </c>
      <c r="I89">
        <v>0.43166458606719971</v>
      </c>
      <c r="J89">
        <v>6.386447084954793</v>
      </c>
      <c r="K89">
        <v>0.62393534183502197</v>
      </c>
      <c r="L89">
        <v>6.1498832702636719</v>
      </c>
      <c r="M89">
        <v>0.53354787826538086</v>
      </c>
      <c r="N89">
        <v>-3.3940892666578293E-2</v>
      </c>
      <c r="O89">
        <v>1.2325675487518311</v>
      </c>
      <c r="P89">
        <v>5.9761338233947754</v>
      </c>
      <c r="Q89">
        <v>0.97148787975311279</v>
      </c>
      <c r="R89">
        <v>0.29696288704872131</v>
      </c>
      <c r="S89">
        <v>1.987846374511719</v>
      </c>
      <c r="T89">
        <v>0</v>
      </c>
    </row>
    <row r="90" spans="1:20" x14ac:dyDescent="0.25">
      <c r="A90" s="54" t="s">
        <v>131</v>
      </c>
      <c r="B90" t="s">
        <v>108</v>
      </c>
      <c r="C90" t="s">
        <v>22</v>
      </c>
      <c r="D90" t="s">
        <v>23</v>
      </c>
      <c r="E90">
        <v>1</v>
      </c>
      <c r="F90">
        <v>0</v>
      </c>
      <c r="G90">
        <v>55</v>
      </c>
      <c r="H90">
        <v>6.0795757371455217</v>
      </c>
      <c r="I90">
        <v>0.38729667663574219</v>
      </c>
      <c r="J90">
        <v>6.3721815035321843</v>
      </c>
      <c r="K90">
        <v>0.6111912727355957</v>
      </c>
      <c r="L90">
        <v>6.0218038558959961</v>
      </c>
      <c r="M90">
        <v>0.44841080904006958</v>
      </c>
      <c r="N90">
        <v>9.5719590783119202E-2</v>
      </c>
      <c r="O90">
        <v>1.375746011734009</v>
      </c>
      <c r="P90">
        <v>5.94927978515625</v>
      </c>
      <c r="Q90">
        <v>0.92014485597610474</v>
      </c>
      <c r="R90">
        <v>0.32043421268463129</v>
      </c>
      <c r="S90">
        <v>1.988494873046875</v>
      </c>
      <c r="T90">
        <v>0</v>
      </c>
    </row>
    <row r="91" spans="1:20" x14ac:dyDescent="0.25">
      <c r="A91" s="54" t="s">
        <v>132</v>
      </c>
      <c r="B91" t="s">
        <v>108</v>
      </c>
      <c r="C91" t="s">
        <v>39</v>
      </c>
      <c r="D91" t="s">
        <v>23</v>
      </c>
      <c r="E91">
        <v>1</v>
      </c>
      <c r="F91">
        <v>1</v>
      </c>
      <c r="G91">
        <v>95</v>
      </c>
      <c r="H91">
        <v>6.1578801539597041</v>
      </c>
      <c r="I91">
        <v>0.44608664512634277</v>
      </c>
      <c r="J91">
        <v>6.3637839102677924</v>
      </c>
      <c r="K91">
        <v>0.55590927600860596</v>
      </c>
      <c r="L91">
        <v>6.2215538024902344</v>
      </c>
      <c r="M91">
        <v>0.55957949161529541</v>
      </c>
      <c r="N91">
        <v>-8.4509953856468201E-2</v>
      </c>
      <c r="O91">
        <v>1.1885474920272829</v>
      </c>
      <c r="P91">
        <v>6.0460796356201172</v>
      </c>
      <c r="Q91">
        <v>0.93099427223205566</v>
      </c>
      <c r="R91">
        <v>0.2445366978645325</v>
      </c>
      <c r="S91">
        <v>1.988324880599976</v>
      </c>
      <c r="T91">
        <v>0</v>
      </c>
    </row>
    <row r="92" spans="1:20" x14ac:dyDescent="0.25">
      <c r="A92" s="54" t="s">
        <v>133</v>
      </c>
      <c r="B92" t="s">
        <v>108</v>
      </c>
      <c r="C92" t="s">
        <v>42</v>
      </c>
      <c r="D92" t="s">
        <v>23</v>
      </c>
      <c r="E92">
        <v>1</v>
      </c>
      <c r="F92">
        <v>0</v>
      </c>
      <c r="G92">
        <v>70</v>
      </c>
      <c r="H92">
        <v>6.0707846880593426</v>
      </c>
      <c r="I92">
        <v>0.3109668493270874</v>
      </c>
      <c r="J92">
        <v>6.3536228544647608</v>
      </c>
      <c r="K92">
        <v>0.52948641777038574</v>
      </c>
      <c r="L92">
        <v>6.052067756652832</v>
      </c>
      <c r="M92">
        <v>0.38069009780883789</v>
      </c>
      <c r="N92">
        <v>3.6738980561494827E-2</v>
      </c>
      <c r="O92">
        <v>1.5071990489959719</v>
      </c>
      <c r="P92">
        <v>6.0511980056762704</v>
      </c>
      <c r="Q92">
        <v>0.88674277067184448</v>
      </c>
      <c r="R92">
        <v>0.24395376443862921</v>
      </c>
      <c r="S92">
        <v>1.9888671636581421</v>
      </c>
      <c r="T92">
        <v>0</v>
      </c>
    </row>
    <row r="93" spans="1:20" x14ac:dyDescent="0.25">
      <c r="A93" s="54" t="s">
        <v>134</v>
      </c>
      <c r="B93" t="s">
        <v>108</v>
      </c>
      <c r="C93" t="s">
        <v>53</v>
      </c>
      <c r="D93" t="s">
        <v>23</v>
      </c>
      <c r="E93">
        <v>1</v>
      </c>
      <c r="F93">
        <v>0</v>
      </c>
      <c r="G93">
        <v>20</v>
      </c>
      <c r="H93">
        <v>6.0554303752893386</v>
      </c>
      <c r="I93">
        <v>0.42318904399871832</v>
      </c>
      <c r="J93">
        <v>6.3487912864738796</v>
      </c>
      <c r="K93">
        <v>0.66327357292175293</v>
      </c>
      <c r="L93">
        <v>6.0577950477600098</v>
      </c>
      <c r="M93">
        <v>0.51764130592346191</v>
      </c>
      <c r="N93">
        <v>-3.4685097634792328E-3</v>
      </c>
      <c r="O93">
        <v>1.2690631151199341</v>
      </c>
      <c r="P93">
        <v>5.9007120132446289</v>
      </c>
      <c r="Q93">
        <v>1.015127539634705</v>
      </c>
      <c r="R93">
        <v>0.30924481153488159</v>
      </c>
      <c r="S93">
        <v>1.987266063690186</v>
      </c>
      <c r="T93">
        <v>0</v>
      </c>
    </row>
    <row r="94" spans="1:20" x14ac:dyDescent="0.25">
      <c r="A94" s="54" t="s">
        <v>135</v>
      </c>
      <c r="B94" t="s">
        <v>108</v>
      </c>
      <c r="C94" t="s">
        <v>53</v>
      </c>
      <c r="D94" t="s">
        <v>23</v>
      </c>
      <c r="E94">
        <v>1</v>
      </c>
      <c r="F94">
        <v>1</v>
      </c>
      <c r="G94">
        <v>90</v>
      </c>
      <c r="H94">
        <v>6.0715686799143738</v>
      </c>
      <c r="I94">
        <v>0.43969488143920898</v>
      </c>
      <c r="J94">
        <v>6.34785014506636</v>
      </c>
      <c r="K94">
        <v>0.62098526954650879</v>
      </c>
      <c r="L94">
        <v>6.2008028030395508</v>
      </c>
      <c r="M94">
        <v>0.56800174713134766</v>
      </c>
      <c r="N94">
        <v>-0.16803441941738129</v>
      </c>
      <c r="O94">
        <v>1.196414709091187</v>
      </c>
      <c r="P94">
        <v>5.9860210418701172</v>
      </c>
      <c r="Q94">
        <v>1.030660152435303</v>
      </c>
      <c r="R94">
        <v>0.25131338834762568</v>
      </c>
      <c r="S94">
        <v>1.9870419502258301</v>
      </c>
      <c r="T94">
        <v>0</v>
      </c>
    </row>
    <row r="95" spans="1:20" x14ac:dyDescent="0.25">
      <c r="A95" s="54" t="s">
        <v>136</v>
      </c>
      <c r="B95" t="s">
        <v>108</v>
      </c>
      <c r="C95" t="s">
        <v>53</v>
      </c>
      <c r="D95" t="s">
        <v>23</v>
      </c>
      <c r="E95">
        <v>1</v>
      </c>
      <c r="F95">
        <v>1</v>
      </c>
      <c r="G95">
        <v>70</v>
      </c>
      <c r="H95">
        <v>6.08944214966498</v>
      </c>
      <c r="I95">
        <v>0.43974173069000239</v>
      </c>
      <c r="J95">
        <v>6.3286444102279544</v>
      </c>
      <c r="K95">
        <v>0.61028993129730225</v>
      </c>
      <c r="L95">
        <v>6.104006290435791</v>
      </c>
      <c r="M95">
        <v>0.5396268367767334</v>
      </c>
      <c r="N95">
        <v>-2.041624486446381E-2</v>
      </c>
      <c r="O95">
        <v>1.2283239364624019</v>
      </c>
      <c r="P95">
        <v>5.946014404296875</v>
      </c>
      <c r="Q95">
        <v>0.97703272104263306</v>
      </c>
      <c r="R95">
        <v>0.27739894390106201</v>
      </c>
      <c r="S95">
        <v>1.987733006477356</v>
      </c>
      <c r="T95">
        <v>0</v>
      </c>
    </row>
    <row r="96" spans="1:20" x14ac:dyDescent="0.25">
      <c r="A96" s="54" t="s">
        <v>137</v>
      </c>
      <c r="B96" t="s">
        <v>108</v>
      </c>
      <c r="C96" t="s">
        <v>45</v>
      </c>
      <c r="D96" t="s">
        <v>23</v>
      </c>
      <c r="E96">
        <v>1</v>
      </c>
      <c r="F96">
        <v>1</v>
      </c>
      <c r="G96">
        <v>85</v>
      </c>
      <c r="H96">
        <v>6.0637738264133727</v>
      </c>
      <c r="I96">
        <v>0.53072535991668701</v>
      </c>
      <c r="J96">
        <v>6.3253633006702978</v>
      </c>
      <c r="K96">
        <v>0.83067107200622559</v>
      </c>
      <c r="L96">
        <v>6.0878705978393546</v>
      </c>
      <c r="M96">
        <v>0.64090955257415771</v>
      </c>
      <c r="N96">
        <v>-2.7828596532344822E-2</v>
      </c>
      <c r="O96">
        <v>1.082436680793762</v>
      </c>
      <c r="P96">
        <v>5.7238607406616211</v>
      </c>
      <c r="Q96">
        <v>1.2064099311828611</v>
      </c>
      <c r="R96">
        <v>0.34405699372291559</v>
      </c>
      <c r="S96">
        <v>1.9846401214599609</v>
      </c>
      <c r="T96">
        <v>0</v>
      </c>
    </row>
    <row r="97" spans="1:20" x14ac:dyDescent="0.25">
      <c r="A97" s="54" t="s">
        <v>138</v>
      </c>
      <c r="B97" t="s">
        <v>108</v>
      </c>
      <c r="C97" t="s">
        <v>69</v>
      </c>
      <c r="D97" t="s">
        <v>23</v>
      </c>
      <c r="E97">
        <v>1</v>
      </c>
      <c r="F97">
        <v>0</v>
      </c>
      <c r="G97">
        <v>0</v>
      </c>
      <c r="H97">
        <v>5.9973548469905449</v>
      </c>
      <c r="I97">
        <v>0.52919304370880127</v>
      </c>
      <c r="J97">
        <v>6.3140486893240428</v>
      </c>
      <c r="K97">
        <v>0.84819626808166504</v>
      </c>
      <c r="L97">
        <v>5.9882845878601074</v>
      </c>
      <c r="M97">
        <v>0.63068628311157227</v>
      </c>
      <c r="N97">
        <v>1.0641671717166901E-2</v>
      </c>
      <c r="O97">
        <v>1.105192184448242</v>
      </c>
      <c r="P97">
        <v>5.6548662185668954</v>
      </c>
      <c r="Q97">
        <v>1.152971744537354</v>
      </c>
      <c r="R97">
        <v>0.38679778575897222</v>
      </c>
      <c r="S97">
        <v>1.985321998596191</v>
      </c>
      <c r="T97">
        <v>0</v>
      </c>
    </row>
    <row r="98" spans="1:20" x14ac:dyDescent="0.25">
      <c r="A98" s="54" t="s">
        <v>139</v>
      </c>
      <c r="B98" t="s">
        <v>108</v>
      </c>
      <c r="C98" t="s">
        <v>91</v>
      </c>
      <c r="D98" t="s">
        <v>23</v>
      </c>
      <c r="E98">
        <v>1</v>
      </c>
      <c r="F98">
        <v>0</v>
      </c>
      <c r="G98">
        <v>40</v>
      </c>
      <c r="H98">
        <v>5.9467965991395193</v>
      </c>
      <c r="I98">
        <v>0.43528604507446289</v>
      </c>
      <c r="J98">
        <v>6.2930877400780432</v>
      </c>
      <c r="K98">
        <v>0.77323067188262939</v>
      </c>
      <c r="L98">
        <v>5.8496675491333008</v>
      </c>
      <c r="M98">
        <v>0.48319470882415771</v>
      </c>
      <c r="N98">
        <v>0.1488301903009415</v>
      </c>
      <c r="O98">
        <v>1.3272666931152339</v>
      </c>
      <c r="P98">
        <v>5.6312236785888672</v>
      </c>
      <c r="Q98">
        <v>0.92850792407989502</v>
      </c>
      <c r="R98">
        <v>0.46309617161750788</v>
      </c>
      <c r="S98">
        <v>1.988357782363892</v>
      </c>
      <c r="T98">
        <v>0</v>
      </c>
    </row>
    <row r="99" spans="1:20" x14ac:dyDescent="0.25">
      <c r="A99" s="54" t="s">
        <v>140</v>
      </c>
      <c r="B99" t="s">
        <v>108</v>
      </c>
      <c r="C99" t="s">
        <v>29</v>
      </c>
      <c r="D99" t="s">
        <v>23</v>
      </c>
      <c r="E99">
        <v>1</v>
      </c>
      <c r="F99">
        <v>1</v>
      </c>
      <c r="G99">
        <v>85</v>
      </c>
      <c r="H99">
        <v>6.0400337442345364</v>
      </c>
      <c r="I99">
        <v>0.4302908182144165</v>
      </c>
      <c r="J99">
        <v>6.2924528287042882</v>
      </c>
      <c r="K99">
        <v>0.64729881286621094</v>
      </c>
      <c r="L99">
        <v>6.0510163307189941</v>
      </c>
      <c r="M99">
        <v>0.52869701385498047</v>
      </c>
      <c r="N99">
        <v>-1.560335978865623E-2</v>
      </c>
      <c r="O99">
        <v>1.254559993743896</v>
      </c>
      <c r="P99">
        <v>5.8649530410766602</v>
      </c>
      <c r="Q99">
        <v>1.0052840709686279</v>
      </c>
      <c r="R99">
        <v>0.2991558313369751</v>
      </c>
      <c r="S99">
        <v>1.9873538017272949</v>
      </c>
      <c r="T99">
        <v>0</v>
      </c>
    </row>
    <row r="100" spans="1:20" x14ac:dyDescent="0.25">
      <c r="A100" s="54" t="s">
        <v>141</v>
      </c>
      <c r="B100" t="s">
        <v>108</v>
      </c>
      <c r="C100" t="s">
        <v>29</v>
      </c>
      <c r="D100" t="s">
        <v>23</v>
      </c>
      <c r="E100">
        <v>1</v>
      </c>
      <c r="F100">
        <v>0</v>
      </c>
      <c r="G100">
        <v>25</v>
      </c>
      <c r="H100">
        <v>6.0446262739117511</v>
      </c>
      <c r="I100">
        <v>0.37733733654022222</v>
      </c>
      <c r="J100">
        <v>6.2891505662329781</v>
      </c>
      <c r="K100">
        <v>0.5633089542388916</v>
      </c>
      <c r="L100">
        <v>5.9939761161804199</v>
      </c>
      <c r="M100">
        <v>0.44080358743667603</v>
      </c>
      <c r="N100">
        <v>8.5415109992027283E-2</v>
      </c>
      <c r="O100">
        <v>1.396502614021301</v>
      </c>
      <c r="P100">
        <v>5.9164047241210938</v>
      </c>
      <c r="Q100">
        <v>0.87379515171051025</v>
      </c>
      <c r="R100">
        <v>0.29985183477401728</v>
      </c>
      <c r="S100">
        <v>1.989015460014343</v>
      </c>
      <c r="T100">
        <v>0</v>
      </c>
    </row>
    <row r="101" spans="1:20" x14ac:dyDescent="0.25">
      <c r="A101" s="54" t="s">
        <v>142</v>
      </c>
      <c r="B101" t="s">
        <v>108</v>
      </c>
      <c r="C101" t="s">
        <v>45</v>
      </c>
      <c r="D101" t="s">
        <v>23</v>
      </c>
      <c r="E101">
        <v>1</v>
      </c>
      <c r="F101">
        <v>1</v>
      </c>
      <c r="G101">
        <v>95</v>
      </c>
      <c r="H101">
        <v>6.0434746719285233</v>
      </c>
      <c r="I101">
        <v>0.43183374404907232</v>
      </c>
      <c r="J101">
        <v>6.2828207883234022</v>
      </c>
      <c r="K101">
        <v>0.60461556911468506</v>
      </c>
      <c r="L101">
        <v>6.1171169281005859</v>
      </c>
      <c r="M101">
        <v>0.54868453741073608</v>
      </c>
      <c r="N101">
        <v>-9.99411940574646E-2</v>
      </c>
      <c r="O101">
        <v>1.2278919219970701</v>
      </c>
      <c r="P101">
        <v>5.9365510940551758</v>
      </c>
      <c r="Q101">
        <v>1.011379599571228</v>
      </c>
      <c r="R101">
        <v>0.24550993740558619</v>
      </c>
      <c r="S101">
        <v>1.987250089645386</v>
      </c>
      <c r="T101">
        <v>0</v>
      </c>
    </row>
    <row r="102" spans="1:20" x14ac:dyDescent="0.25">
      <c r="A102" s="54" t="s">
        <v>143</v>
      </c>
      <c r="B102" t="s">
        <v>108</v>
      </c>
      <c r="C102" t="s">
        <v>57</v>
      </c>
      <c r="D102" t="s">
        <v>23</v>
      </c>
      <c r="E102">
        <v>1</v>
      </c>
      <c r="F102">
        <v>1</v>
      </c>
      <c r="G102">
        <v>95</v>
      </c>
      <c r="H102">
        <v>6.0330887027399847</v>
      </c>
      <c r="I102">
        <v>0.35808169841766357</v>
      </c>
      <c r="J102">
        <v>6.2677620597753503</v>
      </c>
      <c r="K102">
        <v>0.58120667934417725</v>
      </c>
      <c r="L102">
        <v>5.971104621887207</v>
      </c>
      <c r="M102">
        <v>0.41038697957992548</v>
      </c>
      <c r="N102">
        <v>0.1121501699090004</v>
      </c>
      <c r="O102">
        <v>1.4509986639022829</v>
      </c>
      <c r="P102">
        <v>5.8504610061645508</v>
      </c>
      <c r="Q102">
        <v>0.84980237483978271</v>
      </c>
      <c r="R102">
        <v>0.33922147750854492</v>
      </c>
      <c r="S102">
        <v>1.989312887191772</v>
      </c>
      <c r="T102">
        <v>0</v>
      </c>
    </row>
    <row r="103" spans="1:20" x14ac:dyDescent="0.25">
      <c r="A103" s="54" t="s">
        <v>144</v>
      </c>
      <c r="B103" t="s">
        <v>108</v>
      </c>
      <c r="C103" t="s">
        <v>91</v>
      </c>
      <c r="D103" t="s">
        <v>23</v>
      </c>
      <c r="E103">
        <v>1</v>
      </c>
      <c r="F103">
        <v>1</v>
      </c>
      <c r="G103">
        <v>75</v>
      </c>
      <c r="H103">
        <v>5.8873656564455379</v>
      </c>
      <c r="I103">
        <v>0.48659348487853998</v>
      </c>
      <c r="J103">
        <v>6.2629237351903759</v>
      </c>
      <c r="K103">
        <v>0.83152985572814941</v>
      </c>
      <c r="L103">
        <v>5.7731647491455078</v>
      </c>
      <c r="M103">
        <v>0.53713101148605347</v>
      </c>
      <c r="N103">
        <v>0.15707886219024661</v>
      </c>
      <c r="O103">
        <v>1.232650995254517</v>
      </c>
      <c r="P103">
        <v>5.543940544128418</v>
      </c>
      <c r="Q103">
        <v>0.98177957534790039</v>
      </c>
      <c r="R103">
        <v>0.47291415929794312</v>
      </c>
      <c r="S103">
        <v>1.9874475002288821</v>
      </c>
      <c r="T103">
        <v>0</v>
      </c>
    </row>
    <row r="104" spans="1:20" x14ac:dyDescent="0.25">
      <c r="A104" s="54" t="s">
        <v>145</v>
      </c>
      <c r="B104" t="s">
        <v>108</v>
      </c>
      <c r="C104" t="s">
        <v>96</v>
      </c>
      <c r="D104" t="s">
        <v>23</v>
      </c>
      <c r="E104">
        <v>1</v>
      </c>
      <c r="F104">
        <v>0</v>
      </c>
      <c r="G104">
        <v>5</v>
      </c>
      <c r="H104">
        <v>5.9192882278065113</v>
      </c>
      <c r="I104">
        <v>0.49851393699646002</v>
      </c>
      <c r="J104">
        <v>6.2590715401929682</v>
      </c>
      <c r="K104">
        <v>0.81804406642913818</v>
      </c>
      <c r="L104">
        <v>5.8174848556518546</v>
      </c>
      <c r="M104">
        <v>0.55870580673217773</v>
      </c>
      <c r="N104">
        <v>0.1347251683473587</v>
      </c>
      <c r="O104">
        <v>1.201522588729858</v>
      </c>
      <c r="P104">
        <v>5.5704317092895508</v>
      </c>
      <c r="Q104">
        <v>1.007529497146606</v>
      </c>
      <c r="R104">
        <v>0.44798684120178223</v>
      </c>
      <c r="S104">
        <v>1.9869393110275271</v>
      </c>
      <c r="T104">
        <v>0</v>
      </c>
    </row>
    <row r="105" spans="1:20" x14ac:dyDescent="0.25">
      <c r="A105" s="54" t="s">
        <v>146</v>
      </c>
      <c r="B105" t="s">
        <v>108</v>
      </c>
      <c r="C105" t="s">
        <v>39</v>
      </c>
      <c r="D105" t="s">
        <v>23</v>
      </c>
      <c r="E105">
        <v>1</v>
      </c>
      <c r="F105">
        <v>0</v>
      </c>
      <c r="G105">
        <v>20</v>
      </c>
      <c r="H105">
        <v>6.1036859771050587</v>
      </c>
      <c r="I105">
        <v>0.4221339225769043</v>
      </c>
      <c r="J105">
        <v>6.2538981210728153</v>
      </c>
      <c r="K105">
        <v>0.48327863216400152</v>
      </c>
      <c r="L105">
        <v>6.2170476913452148</v>
      </c>
      <c r="M105">
        <v>0.54622209072113037</v>
      </c>
      <c r="N105">
        <v>-0.15347790718078611</v>
      </c>
      <c r="O105">
        <v>1.2245961427688601</v>
      </c>
      <c r="P105">
        <v>6.0341396331787109</v>
      </c>
      <c r="Q105">
        <v>0.87429136037826538</v>
      </c>
      <c r="R105">
        <v>0.1832599937915802</v>
      </c>
      <c r="S105">
        <v>1.988938689231873</v>
      </c>
      <c r="T105">
        <v>0</v>
      </c>
    </row>
    <row r="106" spans="1:20" x14ac:dyDescent="0.25">
      <c r="A106" s="54" t="s">
        <v>147</v>
      </c>
      <c r="B106" t="s">
        <v>108</v>
      </c>
      <c r="C106" t="s">
        <v>27</v>
      </c>
      <c r="D106" t="s">
        <v>23</v>
      </c>
      <c r="E106">
        <v>1</v>
      </c>
      <c r="F106">
        <v>1</v>
      </c>
      <c r="G106">
        <v>80</v>
      </c>
      <c r="H106">
        <v>5.9683400305332626</v>
      </c>
      <c r="I106">
        <v>0.47632420063018799</v>
      </c>
      <c r="J106">
        <v>6.250831180109218</v>
      </c>
      <c r="K106">
        <v>0.73277223110198975</v>
      </c>
      <c r="L106">
        <v>5.8774194717407227</v>
      </c>
      <c r="M106">
        <v>0.53740692138671875</v>
      </c>
      <c r="N106">
        <v>0.12536609172821039</v>
      </c>
      <c r="O106">
        <v>1.2368618249893191</v>
      </c>
      <c r="P106">
        <v>5.6718049049377441</v>
      </c>
      <c r="Q106">
        <v>0.97911286354064941</v>
      </c>
      <c r="R106">
        <v>0.39805865287780762</v>
      </c>
      <c r="S106">
        <v>1.9875912666320801</v>
      </c>
      <c r="T106">
        <v>0</v>
      </c>
    </row>
    <row r="107" spans="1:20" x14ac:dyDescent="0.25">
      <c r="A107" s="54" t="s">
        <v>148</v>
      </c>
      <c r="B107" t="s">
        <v>108</v>
      </c>
      <c r="C107" t="s">
        <v>104</v>
      </c>
      <c r="D107" t="s">
        <v>23</v>
      </c>
      <c r="E107">
        <v>1</v>
      </c>
      <c r="F107">
        <v>1</v>
      </c>
      <c r="G107">
        <v>70</v>
      </c>
      <c r="H107">
        <v>6.02774325459972</v>
      </c>
      <c r="I107">
        <v>0.48926043510437012</v>
      </c>
      <c r="J107">
        <v>6.2463137618247222</v>
      </c>
      <c r="K107">
        <v>0.6760406494140625</v>
      </c>
      <c r="L107">
        <v>6.1309938430786133</v>
      </c>
      <c r="M107">
        <v>0.61558842658996582</v>
      </c>
      <c r="N107">
        <v>-0.1240653991699219</v>
      </c>
      <c r="O107">
        <v>1.1293290853500371</v>
      </c>
      <c r="P107">
        <v>5.8521919250488281</v>
      </c>
      <c r="Q107">
        <v>1.120248079299927</v>
      </c>
      <c r="R107">
        <v>0.25182563066482538</v>
      </c>
      <c r="S107">
        <v>1.9857733249664311</v>
      </c>
      <c r="T107">
        <v>0</v>
      </c>
    </row>
    <row r="108" spans="1:20" x14ac:dyDescent="0.25">
      <c r="A108" s="54" t="s">
        <v>149</v>
      </c>
      <c r="B108" t="s">
        <v>108</v>
      </c>
      <c r="C108" t="s">
        <v>76</v>
      </c>
      <c r="D108" t="s">
        <v>23</v>
      </c>
      <c r="E108">
        <v>1</v>
      </c>
      <c r="F108">
        <v>1</v>
      </c>
      <c r="G108">
        <v>80</v>
      </c>
      <c r="H108">
        <v>6.0377571112161093</v>
      </c>
      <c r="I108">
        <v>0.41291391849517822</v>
      </c>
      <c r="J108">
        <v>6.2334427657830087</v>
      </c>
      <c r="K108">
        <v>0.54504108428955078</v>
      </c>
      <c r="L108">
        <v>6.1729602813720703</v>
      </c>
      <c r="M108">
        <v>0.54162132740020752</v>
      </c>
      <c r="N108">
        <v>-0.18431149423122409</v>
      </c>
      <c r="O108">
        <v>1.2464132308959961</v>
      </c>
      <c r="P108">
        <v>5.9672708511352539</v>
      </c>
      <c r="Q108">
        <v>0.96575218439102173</v>
      </c>
      <c r="R108">
        <v>0.2003018856048584</v>
      </c>
      <c r="S108">
        <v>1.9877898693084719</v>
      </c>
      <c r="T108">
        <v>0</v>
      </c>
    </row>
    <row r="109" spans="1:20" x14ac:dyDescent="0.25">
      <c r="A109" s="54" t="s">
        <v>150</v>
      </c>
      <c r="B109" t="s">
        <v>108</v>
      </c>
      <c r="C109" t="s">
        <v>32</v>
      </c>
      <c r="D109" t="s">
        <v>23</v>
      </c>
      <c r="E109">
        <v>1</v>
      </c>
      <c r="F109">
        <v>1</v>
      </c>
      <c r="G109">
        <v>85</v>
      </c>
      <c r="H109">
        <v>6.0119522286761526</v>
      </c>
      <c r="I109">
        <v>0.49801337718963617</v>
      </c>
      <c r="J109">
        <v>6.2303902918055822</v>
      </c>
      <c r="K109">
        <v>0.69256842136383057</v>
      </c>
      <c r="L109">
        <v>6.0896759033203116</v>
      </c>
      <c r="M109">
        <v>0.61975789070129395</v>
      </c>
      <c r="N109">
        <v>-9.2759020626544952E-2</v>
      </c>
      <c r="O109">
        <v>1.1241282224655149</v>
      </c>
      <c r="P109">
        <v>5.799555778503418</v>
      </c>
      <c r="Q109">
        <v>1.112707138061523</v>
      </c>
      <c r="R109">
        <v>0.27489292621612549</v>
      </c>
      <c r="S109">
        <v>1.9858717918396001</v>
      </c>
      <c r="T109">
        <v>0</v>
      </c>
    </row>
    <row r="110" spans="1:20" x14ac:dyDescent="0.25">
      <c r="A110" s="54" t="s">
        <v>151</v>
      </c>
      <c r="B110" t="s">
        <v>108</v>
      </c>
      <c r="C110" t="s">
        <v>76</v>
      </c>
      <c r="D110" t="s">
        <v>23</v>
      </c>
      <c r="E110">
        <v>1</v>
      </c>
      <c r="F110">
        <v>0</v>
      </c>
      <c r="G110">
        <v>85</v>
      </c>
      <c r="H110">
        <v>5.9899114780698142</v>
      </c>
      <c r="I110">
        <v>0.3617703914642334</v>
      </c>
      <c r="J110">
        <v>6.2283951001895694</v>
      </c>
      <c r="K110">
        <v>0.62265443801879883</v>
      </c>
      <c r="L110">
        <v>5.9293923377990723</v>
      </c>
      <c r="M110">
        <v>0.41602012515068049</v>
      </c>
      <c r="N110">
        <v>0.1080460101366043</v>
      </c>
      <c r="O110">
        <v>1.4483006000518801</v>
      </c>
      <c r="P110">
        <v>5.7404775619506836</v>
      </c>
      <c r="Q110">
        <v>0.83986806869506836</v>
      </c>
      <c r="R110">
        <v>0.39216625690460211</v>
      </c>
      <c r="S110">
        <v>1.989432573318481</v>
      </c>
      <c r="T110">
        <v>0</v>
      </c>
    </row>
    <row r="111" spans="1:20" x14ac:dyDescent="0.25">
      <c r="A111" s="54" t="s">
        <v>152</v>
      </c>
      <c r="B111" t="s">
        <v>108</v>
      </c>
      <c r="C111" t="s">
        <v>39</v>
      </c>
      <c r="D111" t="s">
        <v>23</v>
      </c>
      <c r="E111">
        <v>1</v>
      </c>
      <c r="F111">
        <v>0</v>
      </c>
      <c r="G111">
        <v>45</v>
      </c>
      <c r="H111">
        <v>6.072308736106649</v>
      </c>
      <c r="I111">
        <v>0.37756383419036871</v>
      </c>
      <c r="J111">
        <v>6.2281316531222899</v>
      </c>
      <c r="K111">
        <v>0.43918073177337652</v>
      </c>
      <c r="L111">
        <v>6.2647924423217773</v>
      </c>
      <c r="M111">
        <v>0.51119107007980347</v>
      </c>
      <c r="N111">
        <v>-0.27448904514312739</v>
      </c>
      <c r="O111">
        <v>1.298131942749023</v>
      </c>
      <c r="P111">
        <v>6.0631122589111328</v>
      </c>
      <c r="Q111">
        <v>0.82851290702819824</v>
      </c>
      <c r="R111">
        <v>0.1463698893785477</v>
      </c>
      <c r="S111">
        <v>1.989464282989502</v>
      </c>
      <c r="T111">
        <v>0</v>
      </c>
    </row>
    <row r="112" spans="1:20" x14ac:dyDescent="0.25">
      <c r="A112" s="54" t="s">
        <v>153</v>
      </c>
      <c r="B112" t="s">
        <v>108</v>
      </c>
      <c r="C112" t="s">
        <v>35</v>
      </c>
      <c r="D112" t="s">
        <v>23</v>
      </c>
      <c r="E112">
        <v>1</v>
      </c>
      <c r="F112">
        <v>1</v>
      </c>
      <c r="G112">
        <v>95</v>
      </c>
      <c r="H112">
        <v>6.0046317255388653</v>
      </c>
      <c r="I112">
        <v>0.47176337242126459</v>
      </c>
      <c r="J112">
        <v>6.2242847364204579</v>
      </c>
      <c r="K112">
        <v>0.65517687797546387</v>
      </c>
      <c r="L112">
        <v>6.077855110168457</v>
      </c>
      <c r="M112">
        <v>0.59128040075302124</v>
      </c>
      <c r="N112">
        <v>-9.2120766639709473E-2</v>
      </c>
      <c r="O112">
        <v>1.167727470397949</v>
      </c>
      <c r="P112">
        <v>5.8277640342712402</v>
      </c>
      <c r="Q112">
        <v>1.068025588989258</v>
      </c>
      <c r="R112">
        <v>0.26464653015136719</v>
      </c>
      <c r="S112">
        <v>1.9864649772644041</v>
      </c>
      <c r="T112">
        <v>0</v>
      </c>
    </row>
    <row r="113" spans="1:20" x14ac:dyDescent="0.25">
      <c r="A113" s="54" t="s">
        <v>154</v>
      </c>
      <c r="B113" t="s">
        <v>108</v>
      </c>
      <c r="C113" t="s">
        <v>45</v>
      </c>
      <c r="D113" t="s">
        <v>23</v>
      </c>
      <c r="E113">
        <v>1</v>
      </c>
      <c r="F113">
        <v>0</v>
      </c>
      <c r="G113">
        <v>10</v>
      </c>
      <c r="H113">
        <v>6.0670693334021628</v>
      </c>
      <c r="I113">
        <v>0.33298099040985107</v>
      </c>
      <c r="J113">
        <v>6.2230096122744856</v>
      </c>
      <c r="K113">
        <v>0.45317292213439941</v>
      </c>
      <c r="L113">
        <v>6.0728349685668954</v>
      </c>
      <c r="M113">
        <v>0.41845634579658508</v>
      </c>
      <c r="N113">
        <v>-1.046062633395195E-2</v>
      </c>
      <c r="O113">
        <v>1.442467212677002</v>
      </c>
      <c r="P113">
        <v>6.0226097106933594</v>
      </c>
      <c r="Q113">
        <v>0.82571542263031006</v>
      </c>
      <c r="R113">
        <v>0.1771274209022522</v>
      </c>
      <c r="S113">
        <v>1.9895110130310061</v>
      </c>
      <c r="T113">
        <v>0</v>
      </c>
    </row>
    <row r="114" spans="1:20" x14ac:dyDescent="0.25">
      <c r="A114" s="54" t="s">
        <v>155</v>
      </c>
      <c r="B114" t="s">
        <v>108</v>
      </c>
      <c r="C114" t="s">
        <v>39</v>
      </c>
      <c r="D114" t="s">
        <v>23</v>
      </c>
      <c r="E114">
        <v>1</v>
      </c>
      <c r="F114">
        <v>0</v>
      </c>
      <c r="G114">
        <v>65</v>
      </c>
      <c r="H114">
        <v>6.0458538096992847</v>
      </c>
      <c r="I114">
        <v>0.42119503021240229</v>
      </c>
      <c r="J114">
        <v>6.2224034126400589</v>
      </c>
      <c r="K114">
        <v>0.52354347705841064</v>
      </c>
      <c r="L114">
        <v>6.1340408325195313</v>
      </c>
      <c r="M114">
        <v>0.54089641571044922</v>
      </c>
      <c r="N114">
        <v>-0.1211419776082039</v>
      </c>
      <c r="O114">
        <v>1.2416951656341551</v>
      </c>
      <c r="P114">
        <v>5.9642724990844727</v>
      </c>
      <c r="Q114">
        <v>0.92539334297180176</v>
      </c>
      <c r="R114">
        <v>0.202291414141655</v>
      </c>
      <c r="S114">
        <v>1.9882938861846919</v>
      </c>
      <c r="T114">
        <v>0</v>
      </c>
    </row>
    <row r="115" spans="1:20" x14ac:dyDescent="0.25">
      <c r="A115" s="54" t="s">
        <v>156</v>
      </c>
      <c r="B115" t="s">
        <v>108</v>
      </c>
      <c r="C115" t="s">
        <v>79</v>
      </c>
      <c r="D115" t="s">
        <v>23</v>
      </c>
      <c r="E115">
        <v>1</v>
      </c>
      <c r="F115">
        <v>1</v>
      </c>
      <c r="G115">
        <v>70</v>
      </c>
      <c r="H115">
        <v>6.127541943860936</v>
      </c>
      <c r="I115">
        <v>0.35525524616241461</v>
      </c>
      <c r="J115">
        <v>6.2131053784783266</v>
      </c>
      <c r="K115">
        <v>0.40583419799804688</v>
      </c>
      <c r="L115">
        <v>6.1333823204040527</v>
      </c>
      <c r="M115">
        <v>0.44294458627700811</v>
      </c>
      <c r="N115">
        <v>-9.974505752325058E-3</v>
      </c>
      <c r="O115">
        <v>1.3871220350265501</v>
      </c>
      <c r="P115">
        <v>6.072695255279541</v>
      </c>
      <c r="Q115">
        <v>0.77643871307373047</v>
      </c>
      <c r="R115">
        <v>0.13311897218227389</v>
      </c>
      <c r="S115">
        <v>1.990072965621948</v>
      </c>
      <c r="T115">
        <v>0</v>
      </c>
    </row>
    <row r="116" spans="1:20" x14ac:dyDescent="0.25">
      <c r="A116" s="54" t="s">
        <v>157</v>
      </c>
      <c r="B116" t="s">
        <v>108</v>
      </c>
      <c r="C116" t="s">
        <v>62</v>
      </c>
      <c r="D116" t="s">
        <v>23</v>
      </c>
      <c r="E116">
        <v>1</v>
      </c>
      <c r="F116">
        <v>0</v>
      </c>
      <c r="G116">
        <v>45</v>
      </c>
      <c r="H116">
        <v>5.9087310806183684</v>
      </c>
      <c r="I116">
        <v>0.4579613208770752</v>
      </c>
      <c r="J116">
        <v>6.2057249124949578</v>
      </c>
      <c r="K116">
        <v>0.74353039264678955</v>
      </c>
      <c r="L116">
        <v>5.8106107711791992</v>
      </c>
      <c r="M116">
        <v>0.51089918613433838</v>
      </c>
      <c r="N116">
        <v>0.14219892024993899</v>
      </c>
      <c r="O116">
        <v>1.2842210531234739</v>
      </c>
      <c r="P116">
        <v>5.5904483795166016</v>
      </c>
      <c r="Q116">
        <v>0.93823361396789551</v>
      </c>
      <c r="R116">
        <v>0.4332205057144165</v>
      </c>
      <c r="S116">
        <v>1.988142848014832</v>
      </c>
      <c r="T116">
        <v>0</v>
      </c>
    </row>
    <row r="117" spans="1:20" x14ac:dyDescent="0.25">
      <c r="A117" s="54" t="s">
        <v>158</v>
      </c>
      <c r="B117" t="s">
        <v>108</v>
      </c>
      <c r="C117" t="s">
        <v>39</v>
      </c>
      <c r="D117" t="s">
        <v>23</v>
      </c>
      <c r="E117">
        <v>1</v>
      </c>
      <c r="F117">
        <v>0</v>
      </c>
      <c r="G117">
        <v>50</v>
      </c>
      <c r="H117">
        <v>6.060440209585682</v>
      </c>
      <c r="I117">
        <v>0.38705384731292719</v>
      </c>
      <c r="J117">
        <v>6.1923434036829921</v>
      </c>
      <c r="K117">
        <v>0.42704284191131592</v>
      </c>
      <c r="L117">
        <v>6.2249956130981454</v>
      </c>
      <c r="M117">
        <v>0.51839250326156616</v>
      </c>
      <c r="N117">
        <v>-0.23290945589542389</v>
      </c>
      <c r="O117">
        <v>1.28482973575592</v>
      </c>
      <c r="P117">
        <v>6.0453376770019531</v>
      </c>
      <c r="Q117">
        <v>0.81762218475341797</v>
      </c>
      <c r="R117">
        <v>0.13252308964729309</v>
      </c>
      <c r="S117">
        <v>1.9895703792572019</v>
      </c>
      <c r="T117">
        <v>0</v>
      </c>
    </row>
    <row r="118" spans="1:20" x14ac:dyDescent="0.25">
      <c r="A118" s="54" t="s">
        <v>159</v>
      </c>
      <c r="B118" t="s">
        <v>108</v>
      </c>
      <c r="C118" t="s">
        <v>29</v>
      </c>
      <c r="D118" t="s">
        <v>23</v>
      </c>
      <c r="E118">
        <v>1</v>
      </c>
      <c r="F118">
        <v>0</v>
      </c>
      <c r="G118">
        <v>25</v>
      </c>
      <c r="H118">
        <v>6.0249331245229669</v>
      </c>
      <c r="I118">
        <v>0.44028878211975098</v>
      </c>
      <c r="J118">
        <v>6.1859767787605762</v>
      </c>
      <c r="K118">
        <v>0.54896759986877441</v>
      </c>
      <c r="L118">
        <v>6.1056108474731454</v>
      </c>
      <c r="M118">
        <v>0.55957996845245361</v>
      </c>
      <c r="N118">
        <v>-0.10720892995595931</v>
      </c>
      <c r="O118">
        <v>1.2142596244812009</v>
      </c>
      <c r="P118">
        <v>5.9111566543579102</v>
      </c>
      <c r="Q118">
        <v>0.96552038192749023</v>
      </c>
      <c r="R118">
        <v>0.20649866759777069</v>
      </c>
      <c r="S118">
        <v>1.987765789031982</v>
      </c>
      <c r="T118">
        <v>0</v>
      </c>
    </row>
    <row r="119" spans="1:20" x14ac:dyDescent="0.25">
      <c r="A119" s="54" t="s">
        <v>160</v>
      </c>
      <c r="B119" t="s">
        <v>108</v>
      </c>
      <c r="C119" t="s">
        <v>79</v>
      </c>
      <c r="D119" t="s">
        <v>23</v>
      </c>
      <c r="E119">
        <v>1</v>
      </c>
      <c r="F119">
        <v>0</v>
      </c>
      <c r="G119">
        <v>55</v>
      </c>
      <c r="H119">
        <v>5.9418043710506598</v>
      </c>
      <c r="I119">
        <v>0.45641744136810303</v>
      </c>
      <c r="J119">
        <v>6.1786910675975939</v>
      </c>
      <c r="K119">
        <v>0.67948293685913086</v>
      </c>
      <c r="L119">
        <v>5.8647546768188477</v>
      </c>
      <c r="M119">
        <v>0.52087903022766113</v>
      </c>
      <c r="N119">
        <v>0.109727568924427</v>
      </c>
      <c r="O119">
        <v>1.269809246063232</v>
      </c>
      <c r="P119">
        <v>5.6646184921264648</v>
      </c>
      <c r="Q119">
        <v>0.94984519481658936</v>
      </c>
      <c r="R119">
        <v>0.36925169825553888</v>
      </c>
      <c r="S119">
        <v>1.9879744052886961</v>
      </c>
      <c r="T119">
        <v>0</v>
      </c>
    </row>
    <row r="120" spans="1:20" x14ac:dyDescent="0.25">
      <c r="A120" s="54" t="s">
        <v>161</v>
      </c>
      <c r="B120" t="s">
        <v>108</v>
      </c>
      <c r="C120" t="s">
        <v>53</v>
      </c>
      <c r="D120" t="s">
        <v>23</v>
      </c>
      <c r="E120">
        <v>1</v>
      </c>
      <c r="F120">
        <v>1</v>
      </c>
      <c r="G120">
        <v>80</v>
      </c>
      <c r="H120">
        <v>5.9518599329819573</v>
      </c>
      <c r="I120">
        <v>0.52857434749603271</v>
      </c>
      <c r="J120">
        <v>6.1657382364107516</v>
      </c>
      <c r="K120">
        <v>0.75025975704193115</v>
      </c>
      <c r="L120">
        <v>5.9936046600341797</v>
      </c>
      <c r="M120">
        <v>0.64455699920654297</v>
      </c>
      <c r="N120">
        <v>-4.7974579036235809E-2</v>
      </c>
      <c r="O120">
        <v>1.097426176071167</v>
      </c>
      <c r="P120">
        <v>5.6690387725830078</v>
      </c>
      <c r="Q120">
        <v>1.162455081939697</v>
      </c>
      <c r="R120">
        <v>0.30047869682312012</v>
      </c>
      <c r="S120">
        <v>1.9851245880126951</v>
      </c>
      <c r="T120">
        <v>0</v>
      </c>
    </row>
    <row r="121" spans="1:20" x14ac:dyDescent="0.25">
      <c r="A121" s="54" t="s">
        <v>162</v>
      </c>
      <c r="B121" t="s">
        <v>108</v>
      </c>
      <c r="C121" t="s">
        <v>76</v>
      </c>
      <c r="D121" t="s">
        <v>23</v>
      </c>
      <c r="E121">
        <v>1</v>
      </c>
      <c r="F121">
        <v>0</v>
      </c>
      <c r="G121">
        <v>65</v>
      </c>
      <c r="H121">
        <v>6.0472100497291432</v>
      </c>
      <c r="I121">
        <v>0.3608778715133667</v>
      </c>
      <c r="J121">
        <v>6.1608918663853638</v>
      </c>
      <c r="K121">
        <v>0.42914462089538569</v>
      </c>
      <c r="L121">
        <v>6.1756753921508789</v>
      </c>
      <c r="M121">
        <v>0.48528629541397089</v>
      </c>
      <c r="N121">
        <v>-0.1953038573265076</v>
      </c>
      <c r="O121">
        <v>1.342050433158875</v>
      </c>
      <c r="P121">
        <v>6.0188250541687012</v>
      </c>
      <c r="Q121">
        <v>0.82650578022003174</v>
      </c>
      <c r="R121">
        <v>0.12680631875991821</v>
      </c>
      <c r="S121">
        <v>1.989443421363831</v>
      </c>
      <c r="T121">
        <v>0</v>
      </c>
    </row>
    <row r="122" spans="1:20" x14ac:dyDescent="0.25">
      <c r="A122" s="54" t="s">
        <v>163</v>
      </c>
      <c r="B122" t="s">
        <v>108</v>
      </c>
      <c r="C122" t="s">
        <v>29</v>
      </c>
      <c r="D122" t="s">
        <v>23</v>
      </c>
      <c r="E122">
        <v>1</v>
      </c>
      <c r="F122">
        <v>1</v>
      </c>
      <c r="G122">
        <v>75</v>
      </c>
      <c r="H122">
        <v>5.8500393541212752</v>
      </c>
      <c r="I122">
        <v>0.49874961376190191</v>
      </c>
      <c r="J122">
        <v>6.1510641801577268</v>
      </c>
      <c r="K122">
        <v>0.82576024532318115</v>
      </c>
      <c r="L122">
        <v>5.7737350463867188</v>
      </c>
      <c r="M122">
        <v>0.57146084308624268</v>
      </c>
      <c r="N122">
        <v>9.8922893404960632E-2</v>
      </c>
      <c r="O122">
        <v>1.1917321681976321</v>
      </c>
      <c r="P122">
        <v>5.4712462425231934</v>
      </c>
      <c r="Q122">
        <v>1.049098014831543</v>
      </c>
      <c r="R122">
        <v>0.42922466993331909</v>
      </c>
      <c r="S122">
        <v>1.986039996147156</v>
      </c>
      <c r="T122">
        <v>0</v>
      </c>
    </row>
    <row r="123" spans="1:20" x14ac:dyDescent="0.25">
      <c r="A123" s="54" t="s">
        <v>164</v>
      </c>
      <c r="B123" t="s">
        <v>108</v>
      </c>
      <c r="C123" t="s">
        <v>69</v>
      </c>
      <c r="D123" t="s">
        <v>23</v>
      </c>
      <c r="E123">
        <v>1</v>
      </c>
      <c r="F123">
        <v>0</v>
      </c>
      <c r="G123">
        <v>50</v>
      </c>
      <c r="H123">
        <v>6.0066952121430113</v>
      </c>
      <c r="I123">
        <v>0.48331534862518311</v>
      </c>
      <c r="J123">
        <v>6.1271243717413117</v>
      </c>
      <c r="K123">
        <v>0.55214154720306396</v>
      </c>
      <c r="L123">
        <v>6.0924105644226074</v>
      </c>
      <c r="M123">
        <v>0.6061629056930542</v>
      </c>
      <c r="N123">
        <v>-0.1046123430132866</v>
      </c>
      <c r="O123">
        <v>1.1454683542251589</v>
      </c>
      <c r="P123">
        <v>5.8628730773925781</v>
      </c>
      <c r="Q123">
        <v>0.98451685905456543</v>
      </c>
      <c r="R123">
        <v>0.19517657160758969</v>
      </c>
      <c r="S123">
        <v>1.987481355667114</v>
      </c>
      <c r="T123">
        <v>0</v>
      </c>
    </row>
    <row r="124" spans="1:20" x14ac:dyDescent="0.25">
      <c r="A124" s="54" t="s">
        <v>165</v>
      </c>
      <c r="B124" t="s">
        <v>108</v>
      </c>
      <c r="C124" t="s">
        <v>45</v>
      </c>
      <c r="D124" t="s">
        <v>23</v>
      </c>
      <c r="E124">
        <v>1</v>
      </c>
      <c r="F124">
        <v>0</v>
      </c>
      <c r="G124">
        <v>60</v>
      </c>
      <c r="H124">
        <v>5.9448455518707704</v>
      </c>
      <c r="I124">
        <v>0.47663283348083502</v>
      </c>
      <c r="J124">
        <v>6.1259824942697074</v>
      </c>
      <c r="K124">
        <v>0.68441891670227051</v>
      </c>
      <c r="L124">
        <v>5.9976043701171884</v>
      </c>
      <c r="M124">
        <v>0.59231603145599365</v>
      </c>
      <c r="N124">
        <v>-6.614387035369873E-2</v>
      </c>
      <c r="O124">
        <v>1.174999952316284</v>
      </c>
      <c r="P124">
        <v>5.7104520797729492</v>
      </c>
      <c r="Q124">
        <v>1.1138038635253911</v>
      </c>
      <c r="R124">
        <v>0.26564866304397577</v>
      </c>
      <c r="S124">
        <v>1.985779762268066</v>
      </c>
      <c r="T124">
        <v>0</v>
      </c>
    </row>
    <row r="125" spans="1:20" x14ac:dyDescent="0.25">
      <c r="A125" s="54" t="s">
        <v>166</v>
      </c>
      <c r="B125" t="s">
        <v>108</v>
      </c>
      <c r="C125" t="s">
        <v>27</v>
      </c>
      <c r="D125" t="s">
        <v>23</v>
      </c>
      <c r="E125">
        <v>1</v>
      </c>
      <c r="F125">
        <v>1</v>
      </c>
      <c r="G125">
        <v>95</v>
      </c>
      <c r="H125">
        <v>5.8958557948292851</v>
      </c>
      <c r="I125">
        <v>0.42535829544067377</v>
      </c>
      <c r="J125">
        <v>6.1179554062425527</v>
      </c>
      <c r="K125">
        <v>0.62338662147521973</v>
      </c>
      <c r="L125">
        <v>5.8195409774780273</v>
      </c>
      <c r="M125">
        <v>0.48395431041717529</v>
      </c>
      <c r="N125">
        <v>0.1169501394033432</v>
      </c>
      <c r="O125">
        <v>1.339189767837524</v>
      </c>
      <c r="P125">
        <v>5.6356096267700204</v>
      </c>
      <c r="Q125">
        <v>0.85216701030731201</v>
      </c>
      <c r="R125">
        <v>0.38342976570129389</v>
      </c>
      <c r="S125">
        <v>1.989206790924072</v>
      </c>
      <c r="T125">
        <v>0</v>
      </c>
    </row>
    <row r="126" spans="1:20" x14ac:dyDescent="0.25">
      <c r="A126" s="54" t="s">
        <v>167</v>
      </c>
      <c r="B126" t="s">
        <v>108</v>
      </c>
      <c r="C126" t="s">
        <v>22</v>
      </c>
      <c r="D126" t="s">
        <v>23</v>
      </c>
      <c r="E126">
        <v>1</v>
      </c>
      <c r="F126">
        <v>1</v>
      </c>
      <c r="G126">
        <v>90</v>
      </c>
      <c r="H126">
        <v>5.9769171071190392</v>
      </c>
      <c r="I126">
        <v>0.49782097339630133</v>
      </c>
      <c r="J126">
        <v>6.1151991772479501</v>
      </c>
      <c r="K126">
        <v>0.63898992538452148</v>
      </c>
      <c r="L126">
        <v>6.1057987213134766</v>
      </c>
      <c r="M126">
        <v>0.62997567653656006</v>
      </c>
      <c r="N126">
        <v>-0.150903195142746</v>
      </c>
      <c r="O126">
        <v>1.1188812255859379</v>
      </c>
      <c r="P126">
        <v>5.7983875274658203</v>
      </c>
      <c r="Q126">
        <v>1.125210046768188</v>
      </c>
      <c r="R126">
        <v>0.20425102114677429</v>
      </c>
      <c r="S126">
        <v>1.985599040985107</v>
      </c>
      <c r="T126">
        <v>0</v>
      </c>
    </row>
    <row r="127" spans="1:20" x14ac:dyDescent="0.25">
      <c r="A127" s="54" t="s">
        <v>168</v>
      </c>
      <c r="B127" t="s">
        <v>108</v>
      </c>
      <c r="C127" t="s">
        <v>22</v>
      </c>
      <c r="D127" t="s">
        <v>23</v>
      </c>
      <c r="E127">
        <v>1</v>
      </c>
      <c r="F127">
        <v>1</v>
      </c>
      <c r="G127">
        <v>70</v>
      </c>
      <c r="H127">
        <v>6.0736459411032282</v>
      </c>
      <c r="I127">
        <v>0.38489437103271479</v>
      </c>
      <c r="J127">
        <v>6.1099869572686014</v>
      </c>
      <c r="K127">
        <v>0.36980795860290527</v>
      </c>
      <c r="L127">
        <v>6.1950674057006836</v>
      </c>
      <c r="M127">
        <v>0.50914275646209717</v>
      </c>
      <c r="N127">
        <v>-0.17604102194309229</v>
      </c>
      <c r="O127">
        <v>1.2939436435699461</v>
      </c>
      <c r="P127">
        <v>6.0332202911376953</v>
      </c>
      <c r="Q127">
        <v>0.7474360466003418</v>
      </c>
      <c r="R127">
        <v>7.616133987903595E-2</v>
      </c>
      <c r="S127">
        <v>1.990336656570435</v>
      </c>
      <c r="T127">
        <v>0</v>
      </c>
    </row>
    <row r="128" spans="1:20" x14ac:dyDescent="0.25">
      <c r="A128" s="54" t="s">
        <v>169</v>
      </c>
      <c r="B128" t="s">
        <v>108</v>
      </c>
      <c r="C128" t="s">
        <v>69</v>
      </c>
      <c r="D128" t="s">
        <v>23</v>
      </c>
      <c r="E128">
        <v>1</v>
      </c>
      <c r="F128">
        <v>0</v>
      </c>
      <c r="G128">
        <v>0</v>
      </c>
      <c r="H128">
        <v>5.9663436474666689</v>
      </c>
      <c r="I128">
        <v>0.49640572071075439</v>
      </c>
      <c r="J128">
        <v>6.1041509278429196</v>
      </c>
      <c r="K128">
        <v>0.60720384120941162</v>
      </c>
      <c r="L128">
        <v>6.051063060760498</v>
      </c>
      <c r="M128">
        <v>0.62030160427093506</v>
      </c>
      <c r="N128">
        <v>-0.1010994017124176</v>
      </c>
      <c r="O128">
        <v>1.131804466247559</v>
      </c>
      <c r="P128">
        <v>5.7902727127075204</v>
      </c>
      <c r="Q128">
        <v>1.0564427375793459</v>
      </c>
      <c r="R128">
        <v>0.2149601876735687</v>
      </c>
      <c r="S128">
        <v>1.9865269660949709</v>
      </c>
      <c r="T128">
        <v>0</v>
      </c>
    </row>
    <row r="129" spans="1:20" x14ac:dyDescent="0.25">
      <c r="A129" s="54" t="s">
        <v>170</v>
      </c>
      <c r="B129" t="s">
        <v>108</v>
      </c>
      <c r="C129" t="s">
        <v>57</v>
      </c>
      <c r="D129" t="s">
        <v>23</v>
      </c>
      <c r="E129">
        <v>1</v>
      </c>
      <c r="F129">
        <v>1</v>
      </c>
      <c r="G129">
        <v>80</v>
      </c>
      <c r="H129">
        <v>5.8930386983001846</v>
      </c>
      <c r="I129">
        <v>0.39730405807495123</v>
      </c>
      <c r="J129">
        <v>6.1036008148688268</v>
      </c>
      <c r="K129">
        <v>0.6094508171081543</v>
      </c>
      <c r="L129">
        <v>5.8298931121826172</v>
      </c>
      <c r="M129">
        <v>0.45775407552719122</v>
      </c>
      <c r="N129">
        <v>0.10254126042127611</v>
      </c>
      <c r="O129">
        <v>1.3833228349685669</v>
      </c>
      <c r="P129">
        <v>5.6336030960083008</v>
      </c>
      <c r="Q129">
        <v>0.83623981475830078</v>
      </c>
      <c r="R129">
        <v>0.38136065006256098</v>
      </c>
      <c r="S129">
        <v>1.989394903182983</v>
      </c>
      <c r="T129">
        <v>0</v>
      </c>
    </row>
    <row r="130" spans="1:20" x14ac:dyDescent="0.25">
      <c r="A130" s="54" t="s">
        <v>171</v>
      </c>
      <c r="B130" t="s">
        <v>108</v>
      </c>
      <c r="C130" t="s">
        <v>86</v>
      </c>
      <c r="D130" t="s">
        <v>23</v>
      </c>
      <c r="E130">
        <v>1</v>
      </c>
      <c r="F130">
        <v>0</v>
      </c>
      <c r="G130">
        <v>60</v>
      </c>
      <c r="H130">
        <v>5.9461842207600384</v>
      </c>
      <c r="I130">
        <v>0.4246525764465332</v>
      </c>
      <c r="J130">
        <v>6.0996837874025438</v>
      </c>
      <c r="K130">
        <v>0.58469438552856445</v>
      </c>
      <c r="L130">
        <v>5.9203176498413086</v>
      </c>
      <c r="M130">
        <v>0.50881332159042358</v>
      </c>
      <c r="N130">
        <v>3.7570416927337653E-2</v>
      </c>
      <c r="O130">
        <v>1.2979972362518311</v>
      </c>
      <c r="P130">
        <v>5.7229623794555664</v>
      </c>
      <c r="Q130">
        <v>0.92126297950744629</v>
      </c>
      <c r="R130">
        <v>0.28794568777084351</v>
      </c>
      <c r="S130">
        <v>1.98828649520874</v>
      </c>
      <c r="T130">
        <v>0</v>
      </c>
    </row>
    <row r="131" spans="1:20" x14ac:dyDescent="0.25">
      <c r="A131" s="54" t="s">
        <v>172</v>
      </c>
      <c r="B131" t="s">
        <v>108</v>
      </c>
      <c r="C131" t="s">
        <v>79</v>
      </c>
      <c r="D131" t="s">
        <v>23</v>
      </c>
      <c r="E131">
        <v>1</v>
      </c>
      <c r="F131">
        <v>1</v>
      </c>
      <c r="G131">
        <v>70</v>
      </c>
      <c r="H131">
        <v>5.9648125649553467</v>
      </c>
      <c r="I131">
        <v>0.40026724338531489</v>
      </c>
      <c r="J131">
        <v>6.0950883996787191</v>
      </c>
      <c r="K131">
        <v>0.51309585571289063</v>
      </c>
      <c r="L131">
        <v>5.978179931640625</v>
      </c>
      <c r="M131">
        <v>0.49744006991386408</v>
      </c>
      <c r="N131">
        <v>-2.047682553529739E-2</v>
      </c>
      <c r="O131">
        <v>1.3201086521148679</v>
      </c>
      <c r="P131">
        <v>5.8203787803649902</v>
      </c>
      <c r="Q131">
        <v>0.88130927085876465</v>
      </c>
      <c r="R131">
        <v>0.2238613814115524</v>
      </c>
      <c r="S131">
        <v>1.988775253295898</v>
      </c>
      <c r="T131">
        <v>0</v>
      </c>
    </row>
    <row r="132" spans="1:20" x14ac:dyDescent="0.25">
      <c r="A132" s="54" t="s">
        <v>173</v>
      </c>
      <c r="B132" t="s">
        <v>108</v>
      </c>
      <c r="C132" t="s">
        <v>79</v>
      </c>
      <c r="D132" t="s">
        <v>23</v>
      </c>
      <c r="E132">
        <v>1</v>
      </c>
      <c r="F132">
        <v>0</v>
      </c>
      <c r="G132">
        <v>5</v>
      </c>
      <c r="H132">
        <v>5.9782960629539934</v>
      </c>
      <c r="I132">
        <v>0.44064021110534668</v>
      </c>
      <c r="J132">
        <v>6.0948031145600208</v>
      </c>
      <c r="K132">
        <v>0.51341879367828369</v>
      </c>
      <c r="L132">
        <v>6.0405941009521484</v>
      </c>
      <c r="M132">
        <v>0.55612146854400635</v>
      </c>
      <c r="N132">
        <v>-8.3788104355335236E-2</v>
      </c>
      <c r="O132">
        <v>1.226744532585144</v>
      </c>
      <c r="P132">
        <v>5.8590216636657706</v>
      </c>
      <c r="Q132">
        <v>0.92621779441833496</v>
      </c>
      <c r="R132">
        <v>0.18545486032962799</v>
      </c>
      <c r="S132">
        <v>1.9881992340087891</v>
      </c>
      <c r="T132">
        <v>0</v>
      </c>
    </row>
    <row r="133" spans="1:20" x14ac:dyDescent="0.25">
      <c r="A133" s="54" t="s">
        <v>174</v>
      </c>
      <c r="B133" t="s">
        <v>108</v>
      </c>
      <c r="C133" t="s">
        <v>39</v>
      </c>
      <c r="D133" t="s">
        <v>23</v>
      </c>
      <c r="E133">
        <v>1</v>
      </c>
      <c r="F133">
        <v>1</v>
      </c>
      <c r="G133">
        <v>85</v>
      </c>
      <c r="H133">
        <v>6.0547000613372166</v>
      </c>
      <c r="I133">
        <v>0.37347030639648438</v>
      </c>
      <c r="J133">
        <v>6.0874869320544294</v>
      </c>
      <c r="K133">
        <v>0.36961650848388672</v>
      </c>
      <c r="L133">
        <v>6.1477756500244141</v>
      </c>
      <c r="M133">
        <v>0.49134367704391479</v>
      </c>
      <c r="N133">
        <v>-0.14071810245513919</v>
      </c>
      <c r="O133">
        <v>1.325590133666992</v>
      </c>
      <c r="P133">
        <v>6.0118908882141113</v>
      </c>
      <c r="Q133">
        <v>0.7478368878364563</v>
      </c>
      <c r="R133">
        <v>7.4966095387935638E-2</v>
      </c>
      <c r="S133">
        <v>1.9903203248977659</v>
      </c>
      <c r="T133">
        <v>0</v>
      </c>
    </row>
    <row r="134" spans="1:20" x14ac:dyDescent="0.25">
      <c r="A134" s="54" t="s">
        <v>175</v>
      </c>
      <c r="B134" t="s">
        <v>108</v>
      </c>
      <c r="C134" t="s">
        <v>76</v>
      </c>
      <c r="D134" t="s">
        <v>23</v>
      </c>
      <c r="E134">
        <v>1</v>
      </c>
      <c r="F134">
        <v>0</v>
      </c>
      <c r="G134">
        <v>20</v>
      </c>
      <c r="H134">
        <v>6.0596501921313504</v>
      </c>
      <c r="I134">
        <v>0.29117298126220698</v>
      </c>
      <c r="J134">
        <v>6.0873030257768566</v>
      </c>
      <c r="K134">
        <v>0.32280075550079351</v>
      </c>
      <c r="L134">
        <v>6.0915727615356454</v>
      </c>
      <c r="M134">
        <v>0.3826640248298645</v>
      </c>
      <c r="N134">
        <v>-6.2306426465511322E-2</v>
      </c>
      <c r="O134">
        <v>1.515150308609009</v>
      </c>
      <c r="P134">
        <v>6.0559158325195313</v>
      </c>
      <c r="Q134">
        <v>0.67475026845932007</v>
      </c>
      <c r="R134">
        <v>3.4516423940658569E-2</v>
      </c>
      <c r="S134">
        <v>1.991153478622437</v>
      </c>
      <c r="T134">
        <v>0</v>
      </c>
    </row>
    <row r="135" spans="1:20" x14ac:dyDescent="0.25">
      <c r="A135" s="54" t="s">
        <v>176</v>
      </c>
      <c r="B135" t="s">
        <v>108</v>
      </c>
      <c r="C135" t="s">
        <v>86</v>
      </c>
      <c r="D135" t="s">
        <v>23</v>
      </c>
      <c r="E135">
        <v>1</v>
      </c>
      <c r="F135">
        <v>0</v>
      </c>
      <c r="G135">
        <v>0</v>
      </c>
      <c r="H135">
        <v>5.9839267449541564</v>
      </c>
      <c r="I135">
        <v>0.41467976570129389</v>
      </c>
      <c r="J135">
        <v>6.0700542324129314</v>
      </c>
      <c r="K135">
        <v>0.47776329517364502</v>
      </c>
      <c r="L135">
        <v>6.0314908027648926</v>
      </c>
      <c r="M135">
        <v>0.52427786588668823</v>
      </c>
      <c r="N135">
        <v>-6.8070784211158752E-2</v>
      </c>
      <c r="O135">
        <v>1.276459932327271</v>
      </c>
      <c r="P135">
        <v>5.8791093826293954</v>
      </c>
      <c r="Q135">
        <v>0.89043593406677246</v>
      </c>
      <c r="R135">
        <v>0.1572274565696716</v>
      </c>
      <c r="S135">
        <v>1.9886224269866939</v>
      </c>
      <c r="T135">
        <v>0</v>
      </c>
    </row>
    <row r="136" spans="1:20" x14ac:dyDescent="0.25">
      <c r="A136" s="54" t="s">
        <v>177</v>
      </c>
      <c r="B136" t="s">
        <v>108</v>
      </c>
      <c r="C136" t="s">
        <v>35</v>
      </c>
      <c r="D136" t="s">
        <v>23</v>
      </c>
      <c r="E136">
        <v>1</v>
      </c>
      <c r="F136">
        <v>1</v>
      </c>
      <c r="G136">
        <v>100</v>
      </c>
      <c r="H136">
        <v>6.0741146150501244</v>
      </c>
      <c r="I136">
        <v>0.33065712451934809</v>
      </c>
      <c r="J136">
        <v>6.0679328032550073</v>
      </c>
      <c r="K136">
        <v>0.31935250759124761</v>
      </c>
      <c r="L136">
        <v>6.1501398086547852</v>
      </c>
      <c r="M136">
        <v>0.44076263904571528</v>
      </c>
      <c r="N136">
        <v>-0.12822431325912481</v>
      </c>
      <c r="O136">
        <v>1.411542654037476</v>
      </c>
      <c r="P136">
        <v>6.0446672439575204</v>
      </c>
      <c r="Q136">
        <v>0.67190182209014893</v>
      </c>
      <c r="R136">
        <v>2.573640272021294E-2</v>
      </c>
      <c r="S136">
        <v>1.9911733865737919</v>
      </c>
      <c r="T136">
        <v>0</v>
      </c>
    </row>
    <row r="137" spans="1:20" x14ac:dyDescent="0.25">
      <c r="A137" s="54" t="s">
        <v>178</v>
      </c>
      <c r="B137" t="s">
        <v>108</v>
      </c>
      <c r="C137" t="s">
        <v>69</v>
      </c>
      <c r="D137" t="s">
        <v>23</v>
      </c>
      <c r="E137">
        <v>1</v>
      </c>
      <c r="F137">
        <v>0</v>
      </c>
      <c r="G137">
        <v>5</v>
      </c>
      <c r="H137">
        <v>5.9595043674005002</v>
      </c>
      <c r="I137">
        <v>0.4385448694229126</v>
      </c>
      <c r="J137">
        <v>6.0575763460704826</v>
      </c>
      <c r="K137">
        <v>0.50058162212371826</v>
      </c>
      <c r="L137">
        <v>6.0148215293884277</v>
      </c>
      <c r="M137">
        <v>0.55228292942047119</v>
      </c>
      <c r="N137">
        <v>-7.4648827314376831E-2</v>
      </c>
      <c r="O137">
        <v>1.234782218933105</v>
      </c>
      <c r="P137">
        <v>5.8319015502929688</v>
      </c>
      <c r="Q137">
        <v>0.90739536285400391</v>
      </c>
      <c r="R137">
        <v>0.18118929862976069</v>
      </c>
      <c r="S137">
        <v>1.9884107112884519</v>
      </c>
      <c r="T137">
        <v>0</v>
      </c>
    </row>
    <row r="138" spans="1:20" x14ac:dyDescent="0.25">
      <c r="A138" s="54" t="s">
        <v>179</v>
      </c>
      <c r="B138" t="s">
        <v>108</v>
      </c>
      <c r="C138" t="s">
        <v>76</v>
      </c>
      <c r="D138" t="s">
        <v>23</v>
      </c>
      <c r="E138">
        <v>1</v>
      </c>
      <c r="F138">
        <v>0</v>
      </c>
      <c r="G138">
        <v>0</v>
      </c>
      <c r="H138">
        <v>5.9536281818495604</v>
      </c>
      <c r="I138">
        <v>0.41877090930938721</v>
      </c>
      <c r="J138">
        <v>6.0510385930936792</v>
      </c>
      <c r="K138">
        <v>0.52673590183258057</v>
      </c>
      <c r="L138">
        <v>6.0335483551025391</v>
      </c>
      <c r="M138">
        <v>0.53779447078704834</v>
      </c>
      <c r="N138">
        <v>-0.11100934445858</v>
      </c>
      <c r="O138">
        <v>1.2631444931030269</v>
      </c>
      <c r="P138">
        <v>5.8237905502319336</v>
      </c>
      <c r="Q138">
        <v>0.96509855985641479</v>
      </c>
      <c r="R138">
        <v>0.17187698185443881</v>
      </c>
      <c r="S138">
        <v>1.9876692295074461</v>
      </c>
      <c r="T138">
        <v>0</v>
      </c>
    </row>
    <row r="139" spans="1:20" x14ac:dyDescent="0.25">
      <c r="A139" s="54" t="s">
        <v>180</v>
      </c>
      <c r="B139" t="s">
        <v>108</v>
      </c>
      <c r="C139" t="s">
        <v>35</v>
      </c>
      <c r="D139" t="s">
        <v>23</v>
      </c>
      <c r="E139">
        <v>1</v>
      </c>
      <c r="F139">
        <v>0</v>
      </c>
      <c r="G139">
        <v>0</v>
      </c>
      <c r="H139">
        <v>5.872259219368237</v>
      </c>
      <c r="I139">
        <v>0.52328312397003174</v>
      </c>
      <c r="J139">
        <v>6.0487330054711741</v>
      </c>
      <c r="K139">
        <v>0.72424662113189697</v>
      </c>
      <c r="L139">
        <v>5.9176845550537109</v>
      </c>
      <c r="M139">
        <v>0.64081835746765137</v>
      </c>
      <c r="N139">
        <v>-5.3845047950744629E-2</v>
      </c>
      <c r="O139">
        <v>1.116501569747925</v>
      </c>
      <c r="P139">
        <v>5.5886850357055664</v>
      </c>
      <c r="Q139">
        <v>1.1497476100921631</v>
      </c>
      <c r="R139">
        <v>0.28243988752365112</v>
      </c>
      <c r="S139">
        <v>1.985186100006104</v>
      </c>
      <c r="T139">
        <v>0</v>
      </c>
    </row>
    <row r="140" spans="1:20" x14ac:dyDescent="0.25">
      <c r="A140" s="54" t="s">
        <v>181</v>
      </c>
      <c r="B140" t="s">
        <v>108</v>
      </c>
      <c r="C140" t="s">
        <v>79</v>
      </c>
      <c r="D140" t="s">
        <v>23</v>
      </c>
      <c r="E140">
        <v>1</v>
      </c>
      <c r="F140">
        <v>1</v>
      </c>
      <c r="G140">
        <v>75</v>
      </c>
      <c r="H140">
        <v>5.9490472037135662</v>
      </c>
      <c r="I140">
        <v>0.41686451435089111</v>
      </c>
      <c r="J140">
        <v>6.0382930419742067</v>
      </c>
      <c r="K140">
        <v>0.50030815601348877</v>
      </c>
      <c r="L140">
        <v>5.9562292098999023</v>
      </c>
      <c r="M140">
        <v>0.51349937915802002</v>
      </c>
      <c r="N140">
        <v>-1.0762739926576609E-2</v>
      </c>
      <c r="O140">
        <v>1.2938311100006099</v>
      </c>
      <c r="P140">
        <v>5.7841792106628418</v>
      </c>
      <c r="Q140">
        <v>0.87547194957733154</v>
      </c>
      <c r="R140">
        <v>0.20940163731575009</v>
      </c>
      <c r="S140">
        <v>1.988796472549438</v>
      </c>
      <c r="T140">
        <v>0</v>
      </c>
    </row>
    <row r="141" spans="1:20" x14ac:dyDescent="0.25">
      <c r="A141" s="54" t="s">
        <v>182</v>
      </c>
      <c r="B141" t="s">
        <v>108</v>
      </c>
      <c r="C141" t="s">
        <v>64</v>
      </c>
      <c r="D141" t="s">
        <v>23</v>
      </c>
      <c r="E141">
        <v>1</v>
      </c>
      <c r="F141">
        <v>0</v>
      </c>
      <c r="G141">
        <v>65</v>
      </c>
      <c r="H141">
        <v>6.0466892917692867</v>
      </c>
      <c r="I141">
        <v>0.33274376392364502</v>
      </c>
      <c r="J141">
        <v>6.0342314073530741</v>
      </c>
      <c r="K141">
        <v>0.31775462627410889</v>
      </c>
      <c r="L141">
        <v>6.1203103065490723</v>
      </c>
      <c r="M141">
        <v>0.44272005558013922</v>
      </c>
      <c r="N141">
        <v>-0.1237749084830284</v>
      </c>
      <c r="O141">
        <v>1.4123381376266479</v>
      </c>
      <c r="P141">
        <v>6.0231256484985352</v>
      </c>
      <c r="Q141">
        <v>0.67473697662353516</v>
      </c>
      <c r="R141">
        <v>1.2184181250631809E-2</v>
      </c>
      <c r="S141">
        <v>1.991118431091309</v>
      </c>
      <c r="T141">
        <v>0</v>
      </c>
    </row>
    <row r="142" spans="1:20" x14ac:dyDescent="0.25">
      <c r="A142" s="54" t="s">
        <v>183</v>
      </c>
      <c r="B142" t="s">
        <v>108</v>
      </c>
      <c r="C142" t="s">
        <v>53</v>
      </c>
      <c r="D142" t="s">
        <v>23</v>
      </c>
      <c r="E142">
        <v>1</v>
      </c>
      <c r="F142">
        <v>0</v>
      </c>
      <c r="G142">
        <v>75</v>
      </c>
      <c r="H142">
        <v>5.9148742561035066</v>
      </c>
      <c r="I142">
        <v>0.39023697376251221</v>
      </c>
      <c r="J142">
        <v>6.0331692417831047</v>
      </c>
      <c r="K142">
        <v>0.55535697937011719</v>
      </c>
      <c r="L142">
        <v>5.8832769393920898</v>
      </c>
      <c r="M142">
        <v>0.46693497896194458</v>
      </c>
      <c r="N142">
        <v>5.0563246011734009E-2</v>
      </c>
      <c r="O142">
        <v>1.375005722045898</v>
      </c>
      <c r="P142">
        <v>5.6850671768188477</v>
      </c>
      <c r="Q142">
        <v>0.88957703113555908</v>
      </c>
      <c r="R142">
        <v>0.27745363116264338</v>
      </c>
      <c r="S142">
        <v>1.988664388656616</v>
      </c>
      <c r="T142">
        <v>0</v>
      </c>
    </row>
    <row r="143" spans="1:20" x14ac:dyDescent="0.25">
      <c r="A143" s="54" t="s">
        <v>184</v>
      </c>
      <c r="B143" t="s">
        <v>108</v>
      </c>
      <c r="C143" t="s">
        <v>42</v>
      </c>
      <c r="D143" t="s">
        <v>23</v>
      </c>
      <c r="E143">
        <v>1</v>
      </c>
      <c r="F143">
        <v>0</v>
      </c>
      <c r="G143">
        <v>20</v>
      </c>
      <c r="H143">
        <v>6.0323863541036227</v>
      </c>
      <c r="I143">
        <v>0.30102849006652832</v>
      </c>
      <c r="J143">
        <v>6.0291192454538027</v>
      </c>
      <c r="K143">
        <v>0.30525708198547358</v>
      </c>
      <c r="L143">
        <v>6.1352634429931641</v>
      </c>
      <c r="M143">
        <v>0.41555607318878168</v>
      </c>
      <c r="N143">
        <v>-0.18279244005680079</v>
      </c>
      <c r="O143">
        <v>1.47007691860199</v>
      </c>
      <c r="P143">
        <v>6.031456470489502</v>
      </c>
      <c r="Q143">
        <v>0.65433847904205322</v>
      </c>
      <c r="R143">
        <v>-2.8349012136459351E-3</v>
      </c>
      <c r="S143">
        <v>1.9913443326950071</v>
      </c>
      <c r="T143">
        <v>0</v>
      </c>
    </row>
    <row r="144" spans="1:20" x14ac:dyDescent="0.25">
      <c r="A144" s="54" t="s">
        <v>185</v>
      </c>
      <c r="B144" t="s">
        <v>108</v>
      </c>
      <c r="C144" t="s">
        <v>69</v>
      </c>
      <c r="D144" t="s">
        <v>23</v>
      </c>
      <c r="E144">
        <v>1</v>
      </c>
      <c r="F144">
        <v>0</v>
      </c>
      <c r="G144">
        <v>0</v>
      </c>
      <c r="H144">
        <v>5.9506846514849681</v>
      </c>
      <c r="I144">
        <v>0.42326045036315918</v>
      </c>
      <c r="J144">
        <v>6.0276936469224047</v>
      </c>
      <c r="K144">
        <v>0.47434854507446289</v>
      </c>
      <c r="L144">
        <v>5.9965190887451172</v>
      </c>
      <c r="M144">
        <v>0.53340160846710205</v>
      </c>
      <c r="N144">
        <v>-6.4132988452911377E-2</v>
      </c>
      <c r="O144">
        <v>1.26635217666626</v>
      </c>
      <c r="P144">
        <v>5.8319482803344727</v>
      </c>
      <c r="Q144">
        <v>0.87801218032836914</v>
      </c>
      <c r="R144">
        <v>0.1629694998264313</v>
      </c>
      <c r="S144">
        <v>1.988754034042358</v>
      </c>
      <c r="T144">
        <v>0</v>
      </c>
    </row>
    <row r="145" spans="1:20" x14ac:dyDescent="0.25">
      <c r="A145" s="54" t="s">
        <v>186</v>
      </c>
      <c r="B145" t="s">
        <v>108</v>
      </c>
      <c r="C145" t="s">
        <v>53</v>
      </c>
      <c r="D145" t="s">
        <v>23</v>
      </c>
      <c r="E145">
        <v>1</v>
      </c>
      <c r="F145">
        <v>0</v>
      </c>
      <c r="G145">
        <v>0</v>
      </c>
      <c r="H145">
        <v>5.9368308579842273</v>
      </c>
      <c r="I145">
        <v>0.44253194332122803</v>
      </c>
      <c r="J145">
        <v>6.0240290108671157</v>
      </c>
      <c r="K145">
        <v>0.52092790603637695</v>
      </c>
      <c r="L145">
        <v>6.0220508575439453</v>
      </c>
      <c r="M145">
        <v>0.56438523530960083</v>
      </c>
      <c r="N145">
        <v>-0.112489640712738</v>
      </c>
      <c r="O145">
        <v>1.2231376171112061</v>
      </c>
      <c r="P145">
        <v>5.8085803985595703</v>
      </c>
      <c r="Q145">
        <v>0.96358799934387207</v>
      </c>
      <c r="R145">
        <v>0.16396085917949679</v>
      </c>
      <c r="S145">
        <v>1.9876716136932371</v>
      </c>
      <c r="T145">
        <v>0</v>
      </c>
    </row>
    <row r="146" spans="1:20" x14ac:dyDescent="0.25">
      <c r="A146" s="54" t="s">
        <v>187</v>
      </c>
      <c r="B146" t="s">
        <v>108</v>
      </c>
      <c r="C146" t="s">
        <v>53</v>
      </c>
      <c r="D146" t="s">
        <v>23</v>
      </c>
      <c r="E146">
        <v>1</v>
      </c>
      <c r="F146">
        <v>0</v>
      </c>
      <c r="G146">
        <v>0</v>
      </c>
      <c r="H146">
        <v>5.9368308579842273</v>
      </c>
      <c r="I146">
        <v>0.44253194332122803</v>
      </c>
      <c r="J146">
        <v>6.0240290108671157</v>
      </c>
      <c r="K146">
        <v>0.52092790603637695</v>
      </c>
      <c r="L146">
        <v>6.0220508575439453</v>
      </c>
      <c r="M146">
        <v>0.56438523530960083</v>
      </c>
      <c r="N146">
        <v>-0.112489640712738</v>
      </c>
      <c r="O146">
        <v>1.2231376171112061</v>
      </c>
      <c r="P146">
        <v>5.8085803985595703</v>
      </c>
      <c r="Q146">
        <v>0.96358799934387207</v>
      </c>
      <c r="R146">
        <v>0.16396085917949679</v>
      </c>
      <c r="S146">
        <v>1.9876716136932371</v>
      </c>
      <c r="T146">
        <v>0</v>
      </c>
    </row>
    <row r="147" spans="1:20" x14ac:dyDescent="0.25">
      <c r="A147" s="54" t="s">
        <v>188</v>
      </c>
      <c r="B147" t="s">
        <v>108</v>
      </c>
      <c r="C147" t="s">
        <v>53</v>
      </c>
      <c r="D147" t="s">
        <v>23</v>
      </c>
      <c r="E147">
        <v>1</v>
      </c>
      <c r="F147">
        <v>0</v>
      </c>
      <c r="G147">
        <v>0</v>
      </c>
      <c r="H147">
        <v>5.9368308579842273</v>
      </c>
      <c r="I147">
        <v>0.44253194332122803</v>
      </c>
      <c r="J147">
        <v>6.0240290108671157</v>
      </c>
      <c r="K147">
        <v>0.52092790603637695</v>
      </c>
      <c r="L147">
        <v>6.0220508575439453</v>
      </c>
      <c r="M147">
        <v>0.56438523530960083</v>
      </c>
      <c r="N147">
        <v>-0.112489640712738</v>
      </c>
      <c r="O147">
        <v>1.2231376171112061</v>
      </c>
      <c r="P147">
        <v>5.8085803985595703</v>
      </c>
      <c r="Q147">
        <v>0.96358799934387207</v>
      </c>
      <c r="R147">
        <v>0.16396085917949679</v>
      </c>
      <c r="S147">
        <v>1.9876716136932371</v>
      </c>
      <c r="T147">
        <v>0</v>
      </c>
    </row>
    <row r="148" spans="1:20" x14ac:dyDescent="0.25">
      <c r="A148" s="54" t="s">
        <v>189</v>
      </c>
      <c r="B148" t="s">
        <v>108</v>
      </c>
      <c r="C148" t="s">
        <v>39</v>
      </c>
      <c r="D148" t="s">
        <v>23</v>
      </c>
      <c r="E148">
        <v>1</v>
      </c>
      <c r="F148">
        <v>0</v>
      </c>
      <c r="G148">
        <v>0</v>
      </c>
      <c r="H148">
        <v>6.0227422813819844</v>
      </c>
      <c r="I148">
        <v>0.30804586410522461</v>
      </c>
      <c r="J148">
        <v>6.0120422068831907</v>
      </c>
      <c r="K148">
        <v>0.30499804019927979</v>
      </c>
      <c r="L148">
        <v>6.0653972625732422</v>
      </c>
      <c r="M148">
        <v>0.40604329109191889</v>
      </c>
      <c r="N148">
        <v>-7.8435510396957397E-2</v>
      </c>
      <c r="O148">
        <v>1.479357838630676</v>
      </c>
      <c r="P148">
        <v>6.002171516418457</v>
      </c>
      <c r="Q148">
        <v>0.64810383319854736</v>
      </c>
      <c r="R148">
        <v>1.1334439739584919E-2</v>
      </c>
      <c r="S148">
        <v>1.991416931152344</v>
      </c>
      <c r="T148">
        <v>0</v>
      </c>
    </row>
    <row r="149" spans="1:20" x14ac:dyDescent="0.25">
      <c r="A149" s="54" t="s">
        <v>190</v>
      </c>
      <c r="B149" t="s">
        <v>108</v>
      </c>
      <c r="C149" t="s">
        <v>39</v>
      </c>
      <c r="D149" t="s">
        <v>23</v>
      </c>
      <c r="E149">
        <v>1</v>
      </c>
      <c r="F149">
        <v>1</v>
      </c>
      <c r="G149">
        <v>100</v>
      </c>
      <c r="H149">
        <v>6.0025277795004648</v>
      </c>
      <c r="I149">
        <v>0.34630298614501948</v>
      </c>
      <c r="J149">
        <v>6.0059249119629214</v>
      </c>
      <c r="K149">
        <v>0.33046269416809082</v>
      </c>
      <c r="L149">
        <v>6.0785360336303711</v>
      </c>
      <c r="M149">
        <v>0.45871123671531677</v>
      </c>
      <c r="N149">
        <v>-0.12327005714178089</v>
      </c>
      <c r="O149">
        <v>1.391155004501343</v>
      </c>
      <c r="P149">
        <v>5.9787225723266602</v>
      </c>
      <c r="Q149">
        <v>0.69341963529586792</v>
      </c>
      <c r="R149">
        <v>2.8908450156450272E-2</v>
      </c>
      <c r="S149">
        <v>1.990896940231323</v>
      </c>
      <c r="T149">
        <v>0</v>
      </c>
    </row>
    <row r="150" spans="1:20" x14ac:dyDescent="0.25">
      <c r="A150" s="54" t="s">
        <v>191</v>
      </c>
      <c r="B150" t="s">
        <v>108</v>
      </c>
      <c r="C150" t="s">
        <v>91</v>
      </c>
      <c r="D150" t="s">
        <v>23</v>
      </c>
      <c r="E150">
        <v>1</v>
      </c>
      <c r="F150">
        <v>1</v>
      </c>
      <c r="G150">
        <v>70</v>
      </c>
      <c r="H150">
        <v>5.8121014395220847</v>
      </c>
      <c r="I150">
        <v>0.50962579250335693</v>
      </c>
      <c r="J150">
        <v>6.0035348492196796</v>
      </c>
      <c r="K150">
        <v>0.70746147632598877</v>
      </c>
      <c r="L150">
        <v>5.8337583541870117</v>
      </c>
      <c r="M150">
        <v>0.62021005153656006</v>
      </c>
      <c r="N150">
        <v>-2.5950156152248379E-2</v>
      </c>
      <c r="O150">
        <v>1.1465921401977539</v>
      </c>
      <c r="P150">
        <v>5.5387277603149414</v>
      </c>
      <c r="Q150">
        <v>1.101886510848999</v>
      </c>
      <c r="R150">
        <v>0.29685312509536738</v>
      </c>
      <c r="S150">
        <v>1.985724091529846</v>
      </c>
      <c r="T150">
        <v>0</v>
      </c>
    </row>
    <row r="151" spans="1:20" x14ac:dyDescent="0.25">
      <c r="A151" s="54" t="s">
        <v>192</v>
      </c>
      <c r="B151" t="s">
        <v>108</v>
      </c>
      <c r="C151" t="s">
        <v>79</v>
      </c>
      <c r="D151" t="s">
        <v>23</v>
      </c>
      <c r="E151">
        <v>1</v>
      </c>
      <c r="F151">
        <v>0</v>
      </c>
      <c r="G151">
        <v>0</v>
      </c>
      <c r="H151">
        <v>5.9208178667882194</v>
      </c>
      <c r="I151">
        <v>0.42920458316802979</v>
      </c>
      <c r="J151">
        <v>6.0019821071358024</v>
      </c>
      <c r="K151">
        <v>0.48973238468170172</v>
      </c>
      <c r="L151">
        <v>5.9771027565002441</v>
      </c>
      <c r="M151">
        <v>0.54316294193267822</v>
      </c>
      <c r="N151">
        <v>-7.7640756964683533E-2</v>
      </c>
      <c r="O151">
        <v>1.257315039634705</v>
      </c>
      <c r="P151">
        <v>5.8020505905151367</v>
      </c>
      <c r="Q151">
        <v>0.90860885381698608</v>
      </c>
      <c r="R151">
        <v>0.16104274988174441</v>
      </c>
      <c r="S151">
        <v>1.9883556365966799</v>
      </c>
      <c r="T151">
        <v>0</v>
      </c>
    </row>
    <row r="152" spans="1:20" x14ac:dyDescent="0.25">
      <c r="A152" s="54" t="s">
        <v>193</v>
      </c>
      <c r="B152" t="s">
        <v>108</v>
      </c>
      <c r="C152" t="s">
        <v>96</v>
      </c>
      <c r="D152" t="s">
        <v>23</v>
      </c>
      <c r="E152">
        <v>1</v>
      </c>
      <c r="F152">
        <v>1</v>
      </c>
      <c r="G152">
        <v>95</v>
      </c>
      <c r="H152">
        <v>5.7864471221579956</v>
      </c>
      <c r="I152">
        <v>0.4621429443359375</v>
      </c>
      <c r="J152">
        <v>6.0009846707283714</v>
      </c>
      <c r="K152">
        <v>0.67179691791534424</v>
      </c>
      <c r="L152">
        <v>5.7186164855957031</v>
      </c>
      <c r="M152">
        <v>0.53301268815994263</v>
      </c>
      <c r="N152">
        <v>9.4417773187160492E-2</v>
      </c>
      <c r="O152">
        <v>1.275086402893066</v>
      </c>
      <c r="P152">
        <v>5.4880146980285636</v>
      </c>
      <c r="Q152">
        <v>0.93060261011123657</v>
      </c>
      <c r="R152">
        <v>0.37490937113761902</v>
      </c>
      <c r="S152">
        <v>1.988131999969482</v>
      </c>
      <c r="T152">
        <v>0</v>
      </c>
    </row>
    <row r="153" spans="1:20" x14ac:dyDescent="0.25">
      <c r="A153" s="54" t="s">
        <v>194</v>
      </c>
      <c r="B153" t="s">
        <v>108</v>
      </c>
      <c r="C153" t="s">
        <v>104</v>
      </c>
      <c r="D153" t="s">
        <v>23</v>
      </c>
      <c r="E153">
        <v>1</v>
      </c>
      <c r="F153">
        <v>1</v>
      </c>
      <c r="G153">
        <v>75</v>
      </c>
      <c r="H153">
        <v>5.8730848342322233</v>
      </c>
      <c r="I153">
        <v>0.53179216384887695</v>
      </c>
      <c r="J153">
        <v>5.9994577148715127</v>
      </c>
      <c r="K153">
        <v>0.70847773551940918</v>
      </c>
      <c r="L153">
        <v>5.9418120384216309</v>
      </c>
      <c r="M153">
        <v>0.65539807081222534</v>
      </c>
      <c r="N153">
        <v>-7.8284271061420441E-2</v>
      </c>
      <c r="O153">
        <v>1.098272919654846</v>
      </c>
      <c r="P153">
        <v>5.5938849449157706</v>
      </c>
      <c r="Q153">
        <v>1.1847279071807859</v>
      </c>
      <c r="R153">
        <v>0.24526934325695041</v>
      </c>
      <c r="S153">
        <v>1.984682679176331</v>
      </c>
      <c r="T153">
        <v>0</v>
      </c>
    </row>
    <row r="154" spans="1:20" x14ac:dyDescent="0.25">
      <c r="A154" s="54" t="s">
        <v>195</v>
      </c>
      <c r="B154" t="s">
        <v>108</v>
      </c>
      <c r="C154" t="s">
        <v>79</v>
      </c>
      <c r="D154" t="s">
        <v>23</v>
      </c>
      <c r="E154">
        <v>1</v>
      </c>
      <c r="F154">
        <v>1</v>
      </c>
      <c r="G154">
        <v>75</v>
      </c>
      <c r="H154">
        <v>5.957840178311768</v>
      </c>
      <c r="I154">
        <v>0.35251212120056152</v>
      </c>
      <c r="J154">
        <v>5.9981668862405462</v>
      </c>
      <c r="K154">
        <v>0.3947293758392334</v>
      </c>
      <c r="L154">
        <v>5.9697127342224121</v>
      </c>
      <c r="M154">
        <v>0.44405698776245123</v>
      </c>
      <c r="N154">
        <v>-2.011862397193909E-2</v>
      </c>
      <c r="O154">
        <v>1.4154179096221919</v>
      </c>
      <c r="P154">
        <v>5.8595809936523438</v>
      </c>
      <c r="Q154">
        <v>0.75327074527740479</v>
      </c>
      <c r="R154">
        <v>0.1351722776889801</v>
      </c>
      <c r="S154">
        <v>1.9902440309524541</v>
      </c>
      <c r="T154">
        <v>0</v>
      </c>
    </row>
    <row r="155" spans="1:20" x14ac:dyDescent="0.25">
      <c r="A155" s="54" t="s">
        <v>196</v>
      </c>
      <c r="B155" t="s">
        <v>108</v>
      </c>
      <c r="C155" t="s">
        <v>96</v>
      </c>
      <c r="D155" t="s">
        <v>23</v>
      </c>
      <c r="E155">
        <v>1</v>
      </c>
      <c r="F155">
        <v>0</v>
      </c>
      <c r="G155">
        <v>25</v>
      </c>
      <c r="H155">
        <v>5.9335496956005906</v>
      </c>
      <c r="I155">
        <v>0.46287286281585688</v>
      </c>
      <c r="J155">
        <v>5.9904014592533583</v>
      </c>
      <c r="K155">
        <v>0.50331294536590576</v>
      </c>
      <c r="L155">
        <v>6.0275335311889648</v>
      </c>
      <c r="M155">
        <v>0.58772033452987671</v>
      </c>
      <c r="N155">
        <v>-0.11878332495689389</v>
      </c>
      <c r="O155">
        <v>1.1875114440917971</v>
      </c>
      <c r="P155">
        <v>5.8042583465576172</v>
      </c>
      <c r="Q155">
        <v>0.95158290863037109</v>
      </c>
      <c r="R155">
        <v>0.1433262228965759</v>
      </c>
      <c r="S155">
        <v>1.9877951145172119</v>
      </c>
      <c r="T155">
        <v>0</v>
      </c>
    </row>
    <row r="156" spans="1:20" x14ac:dyDescent="0.25">
      <c r="A156" s="54" t="s">
        <v>197</v>
      </c>
      <c r="B156" t="s">
        <v>108</v>
      </c>
      <c r="C156" t="s">
        <v>35</v>
      </c>
      <c r="D156" t="s">
        <v>23</v>
      </c>
      <c r="E156">
        <v>1</v>
      </c>
      <c r="F156">
        <v>0</v>
      </c>
      <c r="G156">
        <v>65</v>
      </c>
      <c r="H156">
        <v>5.9573489062802034</v>
      </c>
      <c r="I156">
        <v>0.29386258125305181</v>
      </c>
      <c r="J156">
        <v>5.9804843222603834</v>
      </c>
      <c r="K156">
        <v>0.31299746036529541</v>
      </c>
      <c r="L156">
        <v>5.9757556915283203</v>
      </c>
      <c r="M156">
        <v>0.38079819083213812</v>
      </c>
      <c r="N156">
        <v>-3.6157071590423577E-2</v>
      </c>
      <c r="O156">
        <v>1.532147169113159</v>
      </c>
      <c r="P156">
        <v>5.9288616180419922</v>
      </c>
      <c r="Q156">
        <v>0.64156919717788696</v>
      </c>
      <c r="R156">
        <v>5.9820584952831268E-2</v>
      </c>
      <c r="S156">
        <v>1.9915046691894529</v>
      </c>
      <c r="T156">
        <v>0</v>
      </c>
    </row>
    <row r="157" spans="1:20" x14ac:dyDescent="0.25">
      <c r="A157" s="54" t="s">
        <v>198</v>
      </c>
      <c r="B157" t="s">
        <v>108</v>
      </c>
      <c r="C157" t="s">
        <v>69</v>
      </c>
      <c r="D157" t="s">
        <v>23</v>
      </c>
      <c r="E157">
        <v>1</v>
      </c>
      <c r="F157">
        <v>0</v>
      </c>
      <c r="G157">
        <v>45</v>
      </c>
      <c r="H157">
        <v>5.9813303999624177</v>
      </c>
      <c r="I157">
        <v>0.38542413711547852</v>
      </c>
      <c r="J157">
        <v>5.9702656672636696</v>
      </c>
      <c r="K157">
        <v>0.3399665355682373</v>
      </c>
      <c r="L157">
        <v>6.0583882331848136</v>
      </c>
      <c r="M157">
        <v>0.5013049840927124</v>
      </c>
      <c r="N157">
        <v>-0.11412206292152401</v>
      </c>
      <c r="O157">
        <v>1.319076299667358</v>
      </c>
      <c r="P157">
        <v>5.940584659576416</v>
      </c>
      <c r="Q157">
        <v>0.71245288848876953</v>
      </c>
      <c r="R157">
        <v>3.083568811416626E-2</v>
      </c>
      <c r="S157">
        <v>1.990659117698669</v>
      </c>
      <c r="T157">
        <v>0</v>
      </c>
    </row>
    <row r="158" spans="1:20" x14ac:dyDescent="0.25">
      <c r="A158" s="54" t="s">
        <v>199</v>
      </c>
      <c r="B158" t="s">
        <v>108</v>
      </c>
      <c r="C158" t="s">
        <v>79</v>
      </c>
      <c r="D158" t="s">
        <v>23</v>
      </c>
      <c r="E158">
        <v>1</v>
      </c>
      <c r="F158">
        <v>1</v>
      </c>
      <c r="G158">
        <v>90</v>
      </c>
      <c r="H158">
        <v>5.9705438124794572</v>
      </c>
      <c r="I158">
        <v>0.36884832382202148</v>
      </c>
      <c r="J158">
        <v>5.9665816656830204</v>
      </c>
      <c r="K158">
        <v>0.34353554248809809</v>
      </c>
      <c r="L158">
        <v>6.0638113021850586</v>
      </c>
      <c r="M158">
        <v>0.48772710561752319</v>
      </c>
      <c r="N158">
        <v>-0.14218264818191531</v>
      </c>
      <c r="O158">
        <v>1.3471969366073611</v>
      </c>
      <c r="P158">
        <v>5.9423666000366211</v>
      </c>
      <c r="Q158">
        <v>0.72311538457870483</v>
      </c>
      <c r="R158">
        <v>2.4955075234174728E-2</v>
      </c>
      <c r="S158">
        <v>1.9905281066894529</v>
      </c>
      <c r="T158">
        <v>0</v>
      </c>
    </row>
    <row r="159" spans="1:20" x14ac:dyDescent="0.25">
      <c r="A159" s="54" t="s">
        <v>200</v>
      </c>
      <c r="B159" t="s">
        <v>108</v>
      </c>
      <c r="C159" t="s">
        <v>104</v>
      </c>
      <c r="D159" t="s">
        <v>23</v>
      </c>
      <c r="E159">
        <v>1</v>
      </c>
      <c r="F159">
        <v>1</v>
      </c>
      <c r="G159">
        <v>95</v>
      </c>
      <c r="H159">
        <v>5.9546569563229834</v>
      </c>
      <c r="I159">
        <v>0.32632231712341309</v>
      </c>
      <c r="J159">
        <v>5.960248139792121</v>
      </c>
      <c r="K159">
        <v>0.3526160717010498</v>
      </c>
      <c r="L159">
        <v>6.0162906646728516</v>
      </c>
      <c r="M159">
        <v>0.43337228894233698</v>
      </c>
      <c r="N159">
        <v>-0.1061026975512505</v>
      </c>
      <c r="O159">
        <v>1.4434905052185061</v>
      </c>
      <c r="P159">
        <v>5.910679817199707</v>
      </c>
      <c r="Q159">
        <v>0.72752642631530762</v>
      </c>
      <c r="R159">
        <v>4.975283145904541E-2</v>
      </c>
      <c r="S159">
        <v>1.9904854297637939</v>
      </c>
      <c r="T159">
        <v>0</v>
      </c>
    </row>
    <row r="160" spans="1:20" x14ac:dyDescent="0.25">
      <c r="A160" s="54" t="s">
        <v>201</v>
      </c>
      <c r="B160" t="s">
        <v>108</v>
      </c>
      <c r="C160" t="s">
        <v>86</v>
      </c>
      <c r="D160" t="s">
        <v>23</v>
      </c>
      <c r="E160">
        <v>1</v>
      </c>
      <c r="F160">
        <v>1</v>
      </c>
      <c r="G160">
        <v>80</v>
      </c>
      <c r="H160">
        <v>5.9353942812188016</v>
      </c>
      <c r="I160">
        <v>0.29658973217010498</v>
      </c>
      <c r="J160">
        <v>5.9584001176765824</v>
      </c>
      <c r="K160">
        <v>0.32725310325622559</v>
      </c>
      <c r="L160">
        <v>5.9471635818481454</v>
      </c>
      <c r="M160">
        <v>0.38098502159118652</v>
      </c>
      <c r="N160">
        <v>-2.3143000900745388E-2</v>
      </c>
      <c r="O160">
        <v>1.5338859558105471</v>
      </c>
      <c r="P160">
        <v>5.8856754302978516</v>
      </c>
      <c r="Q160">
        <v>0.65812182426452637</v>
      </c>
      <c r="R160">
        <v>8.1940159201622009E-2</v>
      </c>
      <c r="S160">
        <v>1.991315603256226</v>
      </c>
      <c r="T160">
        <v>0</v>
      </c>
    </row>
    <row r="161" spans="1:20" x14ac:dyDescent="0.25">
      <c r="A161" s="54" t="s">
        <v>202</v>
      </c>
      <c r="B161" t="s">
        <v>108</v>
      </c>
      <c r="C161" t="s">
        <v>39</v>
      </c>
      <c r="D161" t="s">
        <v>23</v>
      </c>
      <c r="E161">
        <v>1</v>
      </c>
      <c r="F161">
        <v>0</v>
      </c>
      <c r="G161">
        <v>80</v>
      </c>
      <c r="H161">
        <v>5.9841886813962599</v>
      </c>
      <c r="I161">
        <v>0.2623666524887085</v>
      </c>
      <c r="J161">
        <v>5.9538539698972119</v>
      </c>
      <c r="K161">
        <v>0.26118659973144531</v>
      </c>
      <c r="L161">
        <v>6.0417032241821289</v>
      </c>
      <c r="M161">
        <v>0.36033213138580322</v>
      </c>
      <c r="N161">
        <v>-0.11873388290405271</v>
      </c>
      <c r="O161">
        <v>1.573554992675781</v>
      </c>
      <c r="P161">
        <v>6.0042219161987296</v>
      </c>
      <c r="Q161">
        <v>0.57734507322311401</v>
      </c>
      <c r="R161">
        <v>-6.498362123966217E-2</v>
      </c>
      <c r="S161">
        <v>1.992165088653564</v>
      </c>
      <c r="T161">
        <v>0</v>
      </c>
    </row>
    <row r="162" spans="1:20" x14ac:dyDescent="0.25">
      <c r="A162" s="54" t="s">
        <v>203</v>
      </c>
      <c r="B162" t="s">
        <v>108</v>
      </c>
      <c r="C162" t="s">
        <v>22</v>
      </c>
      <c r="D162" t="s">
        <v>23</v>
      </c>
      <c r="E162">
        <v>1</v>
      </c>
      <c r="F162">
        <v>0</v>
      </c>
      <c r="G162">
        <v>0</v>
      </c>
      <c r="H162">
        <v>5.8943141339834622</v>
      </c>
      <c r="I162">
        <v>0.4351353645324707</v>
      </c>
      <c r="J162">
        <v>5.949810596715488</v>
      </c>
      <c r="K162">
        <v>0.49280261993408198</v>
      </c>
      <c r="L162">
        <v>5.9617404937744141</v>
      </c>
      <c r="M162">
        <v>0.55285191535949707</v>
      </c>
      <c r="N162">
        <v>-9.102863073348999E-2</v>
      </c>
      <c r="O162">
        <v>1.247174978256226</v>
      </c>
      <c r="P162">
        <v>5.7599630355834961</v>
      </c>
      <c r="Q162">
        <v>0.92438697814941406</v>
      </c>
      <c r="R162">
        <v>0.14978894591331479</v>
      </c>
      <c r="S162">
        <v>1.988115072250366</v>
      </c>
      <c r="T162">
        <v>0</v>
      </c>
    </row>
    <row r="163" spans="1:20" x14ac:dyDescent="0.25">
      <c r="A163" s="54" t="s">
        <v>204</v>
      </c>
      <c r="B163" t="s">
        <v>108</v>
      </c>
      <c r="C163" t="s">
        <v>57</v>
      </c>
      <c r="D163" t="s">
        <v>23</v>
      </c>
      <c r="E163">
        <v>1</v>
      </c>
      <c r="F163">
        <v>0</v>
      </c>
      <c r="G163">
        <v>0</v>
      </c>
      <c r="H163">
        <v>5.8547955418974924</v>
      </c>
      <c r="I163">
        <v>0.45300197601318359</v>
      </c>
      <c r="J163">
        <v>5.9493543141557073</v>
      </c>
      <c r="K163">
        <v>0.55480277538299561</v>
      </c>
      <c r="L163">
        <v>5.8940105438232422</v>
      </c>
      <c r="M163">
        <v>0.56452691555023193</v>
      </c>
      <c r="N163">
        <v>-5.2603974938392639E-2</v>
      </c>
      <c r="O163">
        <v>1.232286691665649</v>
      </c>
      <c r="P163">
        <v>5.6778898239135742</v>
      </c>
      <c r="Q163">
        <v>0.98004770278930664</v>
      </c>
      <c r="R163">
        <v>0.19882102310657501</v>
      </c>
      <c r="S163">
        <v>1.9874114990234379</v>
      </c>
      <c r="T163">
        <v>0</v>
      </c>
    </row>
    <row r="164" spans="1:20" x14ac:dyDescent="0.25">
      <c r="A164" s="54" t="s">
        <v>205</v>
      </c>
      <c r="B164" t="s">
        <v>108</v>
      </c>
      <c r="C164" t="s">
        <v>29</v>
      </c>
      <c r="D164" t="s">
        <v>23</v>
      </c>
      <c r="E164">
        <v>1</v>
      </c>
      <c r="F164">
        <v>0</v>
      </c>
      <c r="G164">
        <v>40</v>
      </c>
      <c r="H164">
        <v>5.9593482510296916</v>
      </c>
      <c r="I164">
        <v>0.34797906875610352</v>
      </c>
      <c r="J164">
        <v>5.9473181782640623</v>
      </c>
      <c r="K164">
        <v>0.34921979904174799</v>
      </c>
      <c r="L164">
        <v>6.0290508270263672</v>
      </c>
      <c r="M164">
        <v>0.45932364463806152</v>
      </c>
      <c r="N164">
        <v>-0.1131613478064537</v>
      </c>
      <c r="O164">
        <v>1.396831750869751</v>
      </c>
      <c r="P164">
        <v>5.916499137878418</v>
      </c>
      <c r="Q164">
        <v>0.73153793811798096</v>
      </c>
      <c r="R164">
        <v>3.0870627611875531E-2</v>
      </c>
      <c r="S164">
        <v>1.9904215335845949</v>
      </c>
      <c r="T164">
        <v>0</v>
      </c>
    </row>
    <row r="165" spans="1:20" x14ac:dyDescent="0.25">
      <c r="A165" s="54" t="s">
        <v>206</v>
      </c>
      <c r="B165" t="s">
        <v>108</v>
      </c>
      <c r="C165" t="s">
        <v>91</v>
      </c>
      <c r="D165" t="s">
        <v>23</v>
      </c>
      <c r="E165">
        <v>1</v>
      </c>
      <c r="F165">
        <v>0</v>
      </c>
      <c r="G165">
        <v>0</v>
      </c>
      <c r="H165">
        <v>5.8757081151760886</v>
      </c>
      <c r="I165">
        <v>0.42700505256652832</v>
      </c>
      <c r="J165">
        <v>5.946384690197279</v>
      </c>
      <c r="K165">
        <v>0.50900161266326904</v>
      </c>
      <c r="L165">
        <v>5.903864860534668</v>
      </c>
      <c r="M165">
        <v>0.53273457288742065</v>
      </c>
      <c r="N165">
        <v>-4.0219582617282867E-2</v>
      </c>
      <c r="O165">
        <v>1.277552127838135</v>
      </c>
      <c r="P165">
        <v>5.7187128067016602</v>
      </c>
      <c r="Q165">
        <v>0.9223211407661438</v>
      </c>
      <c r="R165">
        <v>0.17815572023391721</v>
      </c>
      <c r="S165">
        <v>1.988140821456909</v>
      </c>
      <c r="T165">
        <v>0</v>
      </c>
    </row>
    <row r="166" spans="1:20" x14ac:dyDescent="0.25">
      <c r="A166" s="54" t="s">
        <v>207</v>
      </c>
      <c r="B166" t="s">
        <v>108</v>
      </c>
      <c r="C166" t="s">
        <v>104</v>
      </c>
      <c r="D166" t="s">
        <v>23</v>
      </c>
      <c r="E166">
        <v>1</v>
      </c>
      <c r="F166">
        <v>0</v>
      </c>
      <c r="G166">
        <v>50</v>
      </c>
      <c r="H166">
        <v>5.9721876741537301</v>
      </c>
      <c r="I166">
        <v>0.21571815013885501</v>
      </c>
      <c r="J166">
        <v>5.9441424984320648</v>
      </c>
      <c r="K166">
        <v>0.22857201099395749</v>
      </c>
      <c r="L166">
        <v>6.0195140838623047</v>
      </c>
      <c r="M166">
        <v>0.30260205268859858</v>
      </c>
      <c r="N166">
        <v>-0.11621601134538651</v>
      </c>
      <c r="O166">
        <v>1.6789253950119021</v>
      </c>
      <c r="P166">
        <v>6.0285615921020508</v>
      </c>
      <c r="Q166">
        <v>0.51300156116485596</v>
      </c>
      <c r="R166">
        <v>-0.121515154838562</v>
      </c>
      <c r="S166">
        <v>1.9928650856018071</v>
      </c>
      <c r="T166">
        <v>0</v>
      </c>
    </row>
    <row r="167" spans="1:20" x14ac:dyDescent="0.25">
      <c r="A167" s="54" t="s">
        <v>208</v>
      </c>
      <c r="B167" t="s">
        <v>108</v>
      </c>
      <c r="C167" t="s">
        <v>76</v>
      </c>
      <c r="D167" t="s">
        <v>23</v>
      </c>
      <c r="E167">
        <v>1</v>
      </c>
      <c r="F167">
        <v>0</v>
      </c>
      <c r="G167">
        <v>50</v>
      </c>
      <c r="H167">
        <v>5.9203638792045936</v>
      </c>
      <c r="I167">
        <v>0.34765446186065668</v>
      </c>
      <c r="J167">
        <v>5.9438415759525496</v>
      </c>
      <c r="K167">
        <v>0.398476243019104</v>
      </c>
      <c r="L167">
        <v>5.9591879844665527</v>
      </c>
      <c r="M167">
        <v>0.44955378770828253</v>
      </c>
      <c r="N167">
        <v>-6.4628802239894867E-2</v>
      </c>
      <c r="O167">
        <v>1.416321754455566</v>
      </c>
      <c r="P167">
        <v>5.8228464126586914</v>
      </c>
      <c r="Q167">
        <v>0.77573943138122559</v>
      </c>
      <c r="R167">
        <v>0.1139993369579315</v>
      </c>
      <c r="S167">
        <v>1.9899358749389651</v>
      </c>
      <c r="T167">
        <v>0</v>
      </c>
    </row>
    <row r="168" spans="1:20" x14ac:dyDescent="0.25">
      <c r="A168" s="54" t="s">
        <v>209</v>
      </c>
      <c r="B168" t="s">
        <v>108</v>
      </c>
      <c r="C168" t="s">
        <v>86</v>
      </c>
      <c r="D168" t="s">
        <v>23</v>
      </c>
      <c r="E168">
        <v>1</v>
      </c>
      <c r="F168">
        <v>1</v>
      </c>
      <c r="G168">
        <v>90</v>
      </c>
      <c r="H168">
        <v>5.937775309016641</v>
      </c>
      <c r="I168">
        <v>0.3510744571685791</v>
      </c>
      <c r="J168">
        <v>5.9335225589506324</v>
      </c>
      <c r="K168">
        <v>0.35405063629150391</v>
      </c>
      <c r="L168">
        <v>6.0043525695800781</v>
      </c>
      <c r="M168">
        <v>0.46207112073898321</v>
      </c>
      <c r="N168">
        <v>-0.10733847320079801</v>
      </c>
      <c r="O168">
        <v>1.3949323892593379</v>
      </c>
      <c r="P168">
        <v>5.8903713226318359</v>
      </c>
      <c r="Q168">
        <v>0.73500591516494751</v>
      </c>
      <c r="R168">
        <v>4.359142854809761E-2</v>
      </c>
      <c r="S168">
        <v>1.990382194519043</v>
      </c>
      <c r="T168">
        <v>0</v>
      </c>
    </row>
    <row r="169" spans="1:20" x14ac:dyDescent="0.25">
      <c r="A169" s="54" t="s">
        <v>210</v>
      </c>
      <c r="B169" t="s">
        <v>108</v>
      </c>
      <c r="C169" t="s">
        <v>32</v>
      </c>
      <c r="D169" t="s">
        <v>23</v>
      </c>
      <c r="E169">
        <v>1</v>
      </c>
      <c r="F169">
        <v>0</v>
      </c>
      <c r="G169">
        <v>30</v>
      </c>
      <c r="H169">
        <v>5.9182983386134822</v>
      </c>
      <c r="I169">
        <v>0.37326526641845698</v>
      </c>
      <c r="J169">
        <v>5.9319256537865961</v>
      </c>
      <c r="K169">
        <v>0.35641705989837652</v>
      </c>
      <c r="L169">
        <v>6.0730419158935547</v>
      </c>
      <c r="M169">
        <v>0.50492715835571289</v>
      </c>
      <c r="N169">
        <v>-0.22505965828895569</v>
      </c>
      <c r="O169">
        <v>1.3330979347228999</v>
      </c>
      <c r="P169">
        <v>5.9122295379638672</v>
      </c>
      <c r="Q169">
        <v>0.75297248363494873</v>
      </c>
      <c r="R169">
        <v>1.9583657383918759E-2</v>
      </c>
      <c r="S169">
        <v>1.990154504776001</v>
      </c>
      <c r="T169">
        <v>0</v>
      </c>
    </row>
    <row r="170" spans="1:20" x14ac:dyDescent="0.25">
      <c r="A170" s="54" t="s">
        <v>211</v>
      </c>
      <c r="B170" t="s">
        <v>108</v>
      </c>
      <c r="C170" t="s">
        <v>69</v>
      </c>
      <c r="D170" t="s">
        <v>23</v>
      </c>
      <c r="E170">
        <v>1</v>
      </c>
      <c r="F170">
        <v>1</v>
      </c>
      <c r="G170">
        <v>80</v>
      </c>
      <c r="H170">
        <v>5.9592425290381659</v>
      </c>
      <c r="I170">
        <v>0.3451840877532959</v>
      </c>
      <c r="J170">
        <v>5.9317316517961087</v>
      </c>
      <c r="K170">
        <v>0.3183441162109375</v>
      </c>
      <c r="L170">
        <v>6.0612506866455078</v>
      </c>
      <c r="M170">
        <v>0.46455654501914978</v>
      </c>
      <c r="N170">
        <v>-0.16258201003074649</v>
      </c>
      <c r="O170">
        <v>1.3916370868682859</v>
      </c>
      <c r="P170">
        <v>5.9424762725830078</v>
      </c>
      <c r="Q170">
        <v>0.68601119518280029</v>
      </c>
      <c r="R170">
        <v>-1.168876513838768E-2</v>
      </c>
      <c r="S170">
        <v>1.990929126739502</v>
      </c>
      <c r="T170">
        <v>0</v>
      </c>
    </row>
    <row r="171" spans="1:20" x14ac:dyDescent="0.25">
      <c r="A171" s="54" t="s">
        <v>212</v>
      </c>
      <c r="B171" t="s">
        <v>108</v>
      </c>
      <c r="C171" t="s">
        <v>86</v>
      </c>
      <c r="D171" t="s">
        <v>23</v>
      </c>
      <c r="E171">
        <v>1</v>
      </c>
      <c r="F171">
        <v>1</v>
      </c>
      <c r="G171">
        <v>85</v>
      </c>
      <c r="H171">
        <v>5.9564710185703644</v>
      </c>
      <c r="I171">
        <v>0.3620760440826416</v>
      </c>
      <c r="J171">
        <v>5.9302609457052968</v>
      </c>
      <c r="K171">
        <v>0.32881426811218262</v>
      </c>
      <c r="L171">
        <v>6.071845531463623</v>
      </c>
      <c r="M171">
        <v>0.48558935523033142</v>
      </c>
      <c r="N171">
        <v>-0.17559805512428281</v>
      </c>
      <c r="O171">
        <v>1.355993390083313</v>
      </c>
      <c r="P171">
        <v>5.9359426498413086</v>
      </c>
      <c r="Q171">
        <v>0.70618629455566406</v>
      </c>
      <c r="R171">
        <v>-5.9992261230945587E-3</v>
      </c>
      <c r="S171">
        <v>1.9906947612762449</v>
      </c>
      <c r="T171">
        <v>0</v>
      </c>
    </row>
    <row r="172" spans="1:20" x14ac:dyDescent="0.25">
      <c r="A172" s="54" t="s">
        <v>213</v>
      </c>
      <c r="B172" t="s">
        <v>108</v>
      </c>
      <c r="C172" t="s">
        <v>45</v>
      </c>
      <c r="D172" t="s">
        <v>23</v>
      </c>
      <c r="E172">
        <v>1</v>
      </c>
      <c r="F172">
        <v>1</v>
      </c>
      <c r="G172">
        <v>100</v>
      </c>
      <c r="H172">
        <v>5.8356609891595728</v>
      </c>
      <c r="I172">
        <v>0.54094982147216797</v>
      </c>
      <c r="J172">
        <v>5.9278096920465586</v>
      </c>
      <c r="K172">
        <v>0.68814599514007568</v>
      </c>
      <c r="L172">
        <v>5.9269266128540039</v>
      </c>
      <c r="M172">
        <v>0.6703416109085083</v>
      </c>
      <c r="N172">
        <v>-0.1011471003293991</v>
      </c>
      <c r="O172">
        <v>1.0856566429138179</v>
      </c>
      <c r="P172">
        <v>5.574223518371582</v>
      </c>
      <c r="Q172">
        <v>1.1994781494140621</v>
      </c>
      <c r="R172">
        <v>0.2131946533918381</v>
      </c>
      <c r="S172">
        <v>1.9844144582748411</v>
      </c>
      <c r="T172">
        <v>0</v>
      </c>
    </row>
    <row r="173" spans="1:20" x14ac:dyDescent="0.25">
      <c r="A173" s="54" t="s">
        <v>214</v>
      </c>
      <c r="B173" t="s">
        <v>108</v>
      </c>
      <c r="C173" t="s">
        <v>45</v>
      </c>
      <c r="D173" t="s">
        <v>23</v>
      </c>
      <c r="E173">
        <v>1</v>
      </c>
      <c r="F173">
        <v>0</v>
      </c>
      <c r="G173">
        <v>45</v>
      </c>
      <c r="H173">
        <v>5.9624340677150736</v>
      </c>
      <c r="I173">
        <v>0.34226620197296143</v>
      </c>
      <c r="J173">
        <v>5.9236253653972346</v>
      </c>
      <c r="K173">
        <v>0.33221518993377691</v>
      </c>
      <c r="L173">
        <v>6.1032419204711914</v>
      </c>
      <c r="M173">
        <v>0.46872824430465698</v>
      </c>
      <c r="N173">
        <v>-0.22075563669204709</v>
      </c>
      <c r="O173">
        <v>1.388616681098938</v>
      </c>
      <c r="P173">
        <v>5.933751106262207</v>
      </c>
      <c r="Q173">
        <v>0.71530932188034058</v>
      </c>
      <c r="R173">
        <v>-1.0924289003014559E-2</v>
      </c>
      <c r="S173">
        <v>1.990580797195435</v>
      </c>
      <c r="T173">
        <v>0</v>
      </c>
    </row>
    <row r="174" spans="1:20" x14ac:dyDescent="0.25">
      <c r="A174" s="54" t="s">
        <v>215</v>
      </c>
      <c r="B174" t="s">
        <v>108</v>
      </c>
      <c r="C174" t="s">
        <v>96</v>
      </c>
      <c r="D174" t="s">
        <v>23</v>
      </c>
      <c r="E174">
        <v>1</v>
      </c>
      <c r="F174">
        <v>1</v>
      </c>
      <c r="G174">
        <v>75</v>
      </c>
      <c r="H174">
        <v>5.7584192358616493</v>
      </c>
      <c r="I174">
        <v>0.5211021900177002</v>
      </c>
      <c r="J174">
        <v>5.9215651910677982</v>
      </c>
      <c r="K174">
        <v>0.68882787227630615</v>
      </c>
      <c r="L174">
        <v>5.7885580062866211</v>
      </c>
      <c r="M174">
        <v>0.63593554496765137</v>
      </c>
      <c r="N174">
        <v>-3.5125985741615302E-2</v>
      </c>
      <c r="O174">
        <v>1.1382472515106199</v>
      </c>
      <c r="P174">
        <v>5.4944086074829102</v>
      </c>
      <c r="Q174">
        <v>1.1087465286254881</v>
      </c>
      <c r="R174">
        <v>0.2733842134475708</v>
      </c>
      <c r="S174">
        <v>1.9856550693511961</v>
      </c>
      <c r="T174">
        <v>0</v>
      </c>
    </row>
    <row r="175" spans="1:20" x14ac:dyDescent="0.25">
      <c r="A175" s="54" t="s">
        <v>216</v>
      </c>
      <c r="B175" t="s">
        <v>108</v>
      </c>
      <c r="C175" t="s">
        <v>62</v>
      </c>
      <c r="D175" t="s">
        <v>23</v>
      </c>
      <c r="E175">
        <v>1</v>
      </c>
      <c r="F175">
        <v>0</v>
      </c>
      <c r="G175">
        <v>0</v>
      </c>
      <c r="H175">
        <v>5.8700772123792078</v>
      </c>
      <c r="I175">
        <v>0.44798791408538818</v>
      </c>
      <c r="J175">
        <v>5.9201990738059136</v>
      </c>
      <c r="K175">
        <v>0.50857222080230713</v>
      </c>
      <c r="L175">
        <v>5.9408597946166992</v>
      </c>
      <c r="M175">
        <v>0.5676497220993042</v>
      </c>
      <c r="N175">
        <v>-9.3592718243598938E-2</v>
      </c>
      <c r="O175">
        <v>1.228891849517822</v>
      </c>
      <c r="P175">
        <v>5.7271032333374023</v>
      </c>
      <c r="Q175">
        <v>0.95654881000518799</v>
      </c>
      <c r="R175">
        <v>0.14743213355541229</v>
      </c>
      <c r="S175">
        <v>1.987689256668091</v>
      </c>
      <c r="T175">
        <v>0</v>
      </c>
    </row>
    <row r="176" spans="1:20" x14ac:dyDescent="0.25">
      <c r="A176" s="54" t="s">
        <v>217</v>
      </c>
      <c r="B176" t="s">
        <v>108</v>
      </c>
      <c r="C176" t="s">
        <v>32</v>
      </c>
      <c r="D176" t="s">
        <v>23</v>
      </c>
      <c r="E176">
        <v>1</v>
      </c>
      <c r="F176">
        <v>0</v>
      </c>
      <c r="G176">
        <v>15</v>
      </c>
      <c r="H176">
        <v>5.9652563670911558</v>
      </c>
      <c r="I176">
        <v>0.31388020515441889</v>
      </c>
      <c r="J176">
        <v>5.9187892350201476</v>
      </c>
      <c r="K176">
        <v>0.27334451675415039</v>
      </c>
      <c r="L176">
        <v>6.1037898063659668</v>
      </c>
      <c r="M176">
        <v>0.43726265430450439</v>
      </c>
      <c r="N176">
        <v>-0.23223684728145599</v>
      </c>
      <c r="O176">
        <v>1.445961475372314</v>
      </c>
      <c r="P176">
        <v>5.9807319641113281</v>
      </c>
      <c r="Q176">
        <v>0.60657584667205811</v>
      </c>
      <c r="R176">
        <v>-7.5880721211433411E-2</v>
      </c>
      <c r="S176">
        <v>1.9918103218078611</v>
      </c>
      <c r="T176">
        <v>0</v>
      </c>
    </row>
    <row r="177" spans="1:20" x14ac:dyDescent="0.25">
      <c r="A177" s="54" t="s">
        <v>218</v>
      </c>
      <c r="B177" t="s">
        <v>108</v>
      </c>
      <c r="C177" t="s">
        <v>79</v>
      </c>
      <c r="D177" t="s">
        <v>23</v>
      </c>
      <c r="E177">
        <v>1</v>
      </c>
      <c r="F177">
        <v>1</v>
      </c>
      <c r="G177">
        <v>85</v>
      </c>
      <c r="H177">
        <v>5.828300197816171</v>
      </c>
      <c r="I177">
        <v>0.43944442272186279</v>
      </c>
      <c r="J177">
        <v>5.9180256646508482</v>
      </c>
      <c r="K177">
        <v>0.54229915142059326</v>
      </c>
      <c r="L177">
        <v>5.847813606262207</v>
      </c>
      <c r="M177">
        <v>0.5437697172164917</v>
      </c>
      <c r="N177">
        <v>-2.7200594544410709E-2</v>
      </c>
      <c r="O177">
        <v>1.2644015550613401</v>
      </c>
      <c r="P177">
        <v>5.6262979507446289</v>
      </c>
      <c r="Q177">
        <v>0.92694425582885742</v>
      </c>
      <c r="R177">
        <v>0.22401294112205511</v>
      </c>
      <c r="S177">
        <v>1.9880760908126831</v>
      </c>
      <c r="T177">
        <v>0</v>
      </c>
    </row>
    <row r="178" spans="1:20" x14ac:dyDescent="0.25">
      <c r="A178" s="54" t="s">
        <v>219</v>
      </c>
      <c r="B178" t="s">
        <v>108</v>
      </c>
      <c r="C178" t="s">
        <v>96</v>
      </c>
      <c r="D178" t="s">
        <v>23</v>
      </c>
      <c r="E178">
        <v>1</v>
      </c>
      <c r="F178">
        <v>0</v>
      </c>
      <c r="G178">
        <v>20</v>
      </c>
      <c r="H178">
        <v>5.9388876835540643</v>
      </c>
      <c r="I178">
        <v>0.24018764495849609</v>
      </c>
      <c r="J178">
        <v>5.915771824145418</v>
      </c>
      <c r="K178">
        <v>0.2335858345031738</v>
      </c>
      <c r="L178">
        <v>5.9878549575805664</v>
      </c>
      <c r="M178">
        <v>0.33216524124145508</v>
      </c>
      <c r="N178">
        <v>-0.1096861660480499</v>
      </c>
      <c r="O178">
        <v>1.6301670074462891</v>
      </c>
      <c r="P178">
        <v>5.9936017990112296</v>
      </c>
      <c r="Q178">
        <v>0.52316266298294067</v>
      </c>
      <c r="R178">
        <v>-0.11007657647132869</v>
      </c>
      <c r="S178">
        <v>1.9927452802658081</v>
      </c>
      <c r="T178">
        <v>0</v>
      </c>
    </row>
    <row r="179" spans="1:20" x14ac:dyDescent="0.25">
      <c r="A179" s="54" t="s">
        <v>220</v>
      </c>
      <c r="B179" t="s">
        <v>108</v>
      </c>
      <c r="C179" t="s">
        <v>57</v>
      </c>
      <c r="D179" t="s">
        <v>23</v>
      </c>
      <c r="E179">
        <v>1</v>
      </c>
      <c r="F179">
        <v>0</v>
      </c>
      <c r="G179">
        <v>65</v>
      </c>
      <c r="H179">
        <v>5.9029571572007464</v>
      </c>
      <c r="I179">
        <v>0.27331185340881348</v>
      </c>
      <c r="J179">
        <v>5.9081204123970092</v>
      </c>
      <c r="K179">
        <v>0.28603935241699219</v>
      </c>
      <c r="L179">
        <v>5.9248123168945313</v>
      </c>
      <c r="M179">
        <v>0.35927557945251459</v>
      </c>
      <c r="N179">
        <v>-4.5513182878494263E-2</v>
      </c>
      <c r="O179">
        <v>1.5803136825561519</v>
      </c>
      <c r="P179">
        <v>5.8708171844482422</v>
      </c>
      <c r="Q179">
        <v>0.59221923351287842</v>
      </c>
      <c r="R179">
        <v>4.6569004654884338E-2</v>
      </c>
      <c r="S179">
        <v>1.992035388946533</v>
      </c>
      <c r="T179">
        <v>0</v>
      </c>
    </row>
    <row r="180" spans="1:20" x14ac:dyDescent="0.25">
      <c r="A180" s="54" t="s">
        <v>221</v>
      </c>
      <c r="B180" t="s">
        <v>108</v>
      </c>
      <c r="C180" t="s">
        <v>86</v>
      </c>
      <c r="D180" t="s">
        <v>23</v>
      </c>
      <c r="E180">
        <v>1</v>
      </c>
      <c r="F180">
        <v>0</v>
      </c>
      <c r="G180">
        <v>45</v>
      </c>
      <c r="H180">
        <v>5.7758138753748813</v>
      </c>
      <c r="I180">
        <v>0.42979848384857178</v>
      </c>
      <c r="J180">
        <v>5.9059110047378143</v>
      </c>
      <c r="K180">
        <v>0.57890081405639648</v>
      </c>
      <c r="L180">
        <v>5.7664036750793457</v>
      </c>
      <c r="M180">
        <v>0.52290678024291992</v>
      </c>
      <c r="N180">
        <v>1.332797110080719E-2</v>
      </c>
      <c r="O180">
        <v>1.3030827045440669</v>
      </c>
      <c r="P180">
        <v>5.5504913330078116</v>
      </c>
      <c r="Q180">
        <v>0.93690431118011475</v>
      </c>
      <c r="R180">
        <v>0.26930123567581182</v>
      </c>
      <c r="S180">
        <v>1.9879710674285891</v>
      </c>
      <c r="T180">
        <v>0</v>
      </c>
    </row>
    <row r="181" spans="1:20" x14ac:dyDescent="0.25">
      <c r="A181" s="54" t="s">
        <v>222</v>
      </c>
      <c r="B181" t="s">
        <v>108</v>
      </c>
      <c r="C181" t="s">
        <v>73</v>
      </c>
      <c r="D181" t="s">
        <v>23</v>
      </c>
      <c r="E181">
        <v>1</v>
      </c>
      <c r="F181">
        <v>0</v>
      </c>
      <c r="G181">
        <v>45</v>
      </c>
      <c r="H181">
        <v>5.8184701672796226</v>
      </c>
      <c r="I181">
        <v>0.50111186504364014</v>
      </c>
      <c r="J181">
        <v>5.8933344623338559</v>
      </c>
      <c r="K181">
        <v>0.57845747470855713</v>
      </c>
      <c r="L181">
        <v>5.8954248428344727</v>
      </c>
      <c r="M181">
        <v>0.62578576803207397</v>
      </c>
      <c r="N181">
        <v>-9.1414347290992737E-2</v>
      </c>
      <c r="O181">
        <v>1.1483268737792971</v>
      </c>
      <c r="P181">
        <v>5.6307873725891113</v>
      </c>
      <c r="Q181">
        <v>1.045485377311707</v>
      </c>
      <c r="R181">
        <v>0.18232667446136469</v>
      </c>
      <c r="S181">
        <v>1.98650050163269</v>
      </c>
      <c r="T181">
        <v>0</v>
      </c>
    </row>
    <row r="182" spans="1:20" x14ac:dyDescent="0.25">
      <c r="A182" s="54" t="s">
        <v>223</v>
      </c>
      <c r="B182" t="s">
        <v>108</v>
      </c>
      <c r="C182" t="s">
        <v>64</v>
      </c>
      <c r="D182" t="s">
        <v>23</v>
      </c>
      <c r="E182">
        <v>1</v>
      </c>
      <c r="F182">
        <v>0</v>
      </c>
      <c r="G182">
        <v>0</v>
      </c>
      <c r="H182">
        <v>5.8391295403081998</v>
      </c>
      <c r="I182">
        <v>0.44983756542205811</v>
      </c>
      <c r="J182">
        <v>5.8897910782190319</v>
      </c>
      <c r="K182">
        <v>0.51413094997406006</v>
      </c>
      <c r="L182">
        <v>5.893247127532959</v>
      </c>
      <c r="M182">
        <v>0.56564748287200928</v>
      </c>
      <c r="N182">
        <v>-7.238953560590744E-2</v>
      </c>
      <c r="O182">
        <v>1.2358758449554439</v>
      </c>
      <c r="P182">
        <v>5.6792397499084473</v>
      </c>
      <c r="Q182">
        <v>0.95104265213012695</v>
      </c>
      <c r="R182">
        <v>0.16018623113632199</v>
      </c>
      <c r="S182">
        <v>1.987741112709045</v>
      </c>
      <c r="T182">
        <v>0</v>
      </c>
    </row>
    <row r="183" spans="1:20" x14ac:dyDescent="0.25">
      <c r="A183" s="54" t="s">
        <v>224</v>
      </c>
      <c r="B183" t="s">
        <v>108</v>
      </c>
      <c r="C183" t="s">
        <v>27</v>
      </c>
      <c r="D183" t="s">
        <v>23</v>
      </c>
      <c r="E183">
        <v>1</v>
      </c>
      <c r="F183">
        <v>0</v>
      </c>
      <c r="G183">
        <v>0</v>
      </c>
      <c r="H183">
        <v>5.8103536898899151</v>
      </c>
      <c r="I183">
        <v>0.44423365592956537</v>
      </c>
      <c r="J183">
        <v>5.885913811303749</v>
      </c>
      <c r="K183">
        <v>0.52210736274719238</v>
      </c>
      <c r="L183">
        <v>5.835540771484375</v>
      </c>
      <c r="M183">
        <v>0.55122983455657959</v>
      </c>
      <c r="N183">
        <v>-3.4415699541568763E-2</v>
      </c>
      <c r="O183">
        <v>1.2582976818084719</v>
      </c>
      <c r="P183">
        <v>5.6410059928894043</v>
      </c>
      <c r="Q183">
        <v>0.93363606929779053</v>
      </c>
      <c r="R183">
        <v>0.18861214816570279</v>
      </c>
      <c r="S183">
        <v>1.9879661798477171</v>
      </c>
      <c r="T183">
        <v>0</v>
      </c>
    </row>
    <row r="184" spans="1:20" x14ac:dyDescent="0.25">
      <c r="A184" s="54" t="s">
        <v>225</v>
      </c>
      <c r="B184" t="s">
        <v>108</v>
      </c>
      <c r="C184" t="s">
        <v>76</v>
      </c>
      <c r="D184" t="s">
        <v>23</v>
      </c>
      <c r="E184">
        <v>1</v>
      </c>
      <c r="F184">
        <v>0</v>
      </c>
      <c r="G184">
        <v>65</v>
      </c>
      <c r="H184">
        <v>5.8563065020927114</v>
      </c>
      <c r="I184">
        <v>0.38403642177581793</v>
      </c>
      <c r="J184">
        <v>5.885063622765708</v>
      </c>
      <c r="K184">
        <v>0.41444790363311768</v>
      </c>
      <c r="L184">
        <v>5.928490161895752</v>
      </c>
      <c r="M184">
        <v>0.5001990795135498</v>
      </c>
      <c r="N184">
        <v>-0.10853176563978199</v>
      </c>
      <c r="O184">
        <v>1.3438291549682619</v>
      </c>
      <c r="P184">
        <v>5.7898178100585938</v>
      </c>
      <c r="Q184">
        <v>0.83014339208602905</v>
      </c>
      <c r="R184">
        <v>8.375665545463562E-2</v>
      </c>
      <c r="S184">
        <v>1.9892270565032959</v>
      </c>
      <c r="T184">
        <v>0</v>
      </c>
    </row>
    <row r="185" spans="1:20" x14ac:dyDescent="0.25">
      <c r="A185" s="54" t="s">
        <v>226</v>
      </c>
      <c r="B185" t="s">
        <v>108</v>
      </c>
      <c r="C185" t="s">
        <v>57</v>
      </c>
      <c r="D185" t="s">
        <v>23</v>
      </c>
      <c r="E185">
        <v>1</v>
      </c>
      <c r="F185">
        <v>0</v>
      </c>
      <c r="G185">
        <v>20</v>
      </c>
      <c r="H185">
        <v>5.7406934247832471</v>
      </c>
      <c r="I185">
        <v>0.53108251094818115</v>
      </c>
      <c r="J185">
        <v>5.884673220097115</v>
      </c>
      <c r="K185">
        <v>0.68399786949157715</v>
      </c>
      <c r="L185">
        <v>5.7880096435546884</v>
      </c>
      <c r="M185">
        <v>0.65152633190155029</v>
      </c>
      <c r="N185">
        <v>-5.3782343864440918E-2</v>
      </c>
      <c r="O185">
        <v>1.123130202293396</v>
      </c>
      <c r="P185">
        <v>5.4805850982666016</v>
      </c>
      <c r="Q185">
        <v>1.127936840057373</v>
      </c>
      <c r="R185">
        <v>0.25585973262786871</v>
      </c>
      <c r="S185">
        <v>1.985388875007629</v>
      </c>
      <c r="T185">
        <v>0</v>
      </c>
    </row>
    <row r="186" spans="1:20" x14ac:dyDescent="0.25">
      <c r="A186" s="54" t="s">
        <v>227</v>
      </c>
      <c r="B186" t="s">
        <v>108</v>
      </c>
      <c r="C186" t="s">
        <v>29</v>
      </c>
      <c r="D186" t="s">
        <v>23</v>
      </c>
      <c r="E186">
        <v>1</v>
      </c>
      <c r="F186">
        <v>0</v>
      </c>
      <c r="G186">
        <v>50</v>
      </c>
      <c r="H186">
        <v>5.8851072816056984</v>
      </c>
      <c r="I186">
        <v>0.35056853294372559</v>
      </c>
      <c r="J186">
        <v>5.8826867674396448</v>
      </c>
      <c r="K186">
        <v>0.37508630752563482</v>
      </c>
      <c r="L186">
        <v>5.9210968017578116</v>
      </c>
      <c r="M186">
        <v>0.45208501815795898</v>
      </c>
      <c r="N186">
        <v>-5.9548720717430108E-2</v>
      </c>
      <c r="O186">
        <v>1.416638135910034</v>
      </c>
      <c r="P186">
        <v>5.7811803817749023</v>
      </c>
      <c r="Q186">
        <v>0.73996233940124512</v>
      </c>
      <c r="R186">
        <v>0.1002353206276894</v>
      </c>
      <c r="S186">
        <v>1.990325808525085</v>
      </c>
      <c r="T186">
        <v>0</v>
      </c>
    </row>
    <row r="187" spans="1:20" x14ac:dyDescent="0.25">
      <c r="A187" s="54" t="s">
        <v>228</v>
      </c>
      <c r="B187" t="s">
        <v>108</v>
      </c>
      <c r="C187" t="s">
        <v>64</v>
      </c>
      <c r="D187" t="s">
        <v>23</v>
      </c>
      <c r="E187">
        <v>1</v>
      </c>
      <c r="F187">
        <v>0</v>
      </c>
      <c r="G187">
        <v>65</v>
      </c>
      <c r="H187">
        <v>5.7825317733070349</v>
      </c>
      <c r="I187">
        <v>0.56156325340270996</v>
      </c>
      <c r="J187">
        <v>5.8823560421905263</v>
      </c>
      <c r="K187">
        <v>0.70918774604797363</v>
      </c>
      <c r="L187">
        <v>5.8458890914916992</v>
      </c>
      <c r="M187">
        <v>0.68699401617050171</v>
      </c>
      <c r="N187">
        <v>-6.8607732653617859E-2</v>
      </c>
      <c r="O187">
        <v>1.0713744163513179</v>
      </c>
      <c r="P187">
        <v>5.493354320526123</v>
      </c>
      <c r="Q187">
        <v>1.206864595413208</v>
      </c>
      <c r="R187">
        <v>0.2317563593387604</v>
      </c>
      <c r="S187">
        <v>1.984272956848145</v>
      </c>
      <c r="T187">
        <v>0</v>
      </c>
    </row>
    <row r="188" spans="1:20" x14ac:dyDescent="0.25">
      <c r="A188" s="54" t="s">
        <v>229</v>
      </c>
      <c r="B188" t="s">
        <v>108</v>
      </c>
      <c r="C188" t="s">
        <v>45</v>
      </c>
      <c r="D188" t="s">
        <v>23</v>
      </c>
      <c r="E188">
        <v>1</v>
      </c>
      <c r="F188">
        <v>0</v>
      </c>
      <c r="G188">
        <v>20</v>
      </c>
      <c r="H188">
        <v>5.8479648153172281</v>
      </c>
      <c r="I188">
        <v>0.45895254611968989</v>
      </c>
      <c r="J188">
        <v>5.8814058140575494</v>
      </c>
      <c r="K188">
        <v>0.51978874206542969</v>
      </c>
      <c r="L188">
        <v>5.9655551910400391</v>
      </c>
      <c r="M188">
        <v>0.58976352214813232</v>
      </c>
      <c r="N188">
        <v>-0.14862942695617681</v>
      </c>
      <c r="O188">
        <v>1.202407121658325</v>
      </c>
      <c r="P188">
        <v>5.7164549827575684</v>
      </c>
      <c r="Q188">
        <v>1.0066666603088379</v>
      </c>
      <c r="R188">
        <v>0.1207589879631996</v>
      </c>
      <c r="S188">
        <v>1.9870032072067261</v>
      </c>
      <c r="T188">
        <v>0</v>
      </c>
    </row>
    <row r="189" spans="1:20" x14ac:dyDescent="0.25">
      <c r="A189" s="54" t="s">
        <v>230</v>
      </c>
      <c r="B189" t="s">
        <v>108</v>
      </c>
      <c r="C189" t="s">
        <v>29</v>
      </c>
      <c r="D189" t="s">
        <v>23</v>
      </c>
      <c r="E189">
        <v>1</v>
      </c>
      <c r="F189">
        <v>0</v>
      </c>
      <c r="G189">
        <v>45</v>
      </c>
      <c r="H189">
        <v>5.9433187517444797</v>
      </c>
      <c r="I189">
        <v>0.2841259241104126</v>
      </c>
      <c r="J189">
        <v>5.8792378867315058</v>
      </c>
      <c r="K189">
        <v>0.26774835586547852</v>
      </c>
      <c r="L189">
        <v>6.0358219146728516</v>
      </c>
      <c r="M189">
        <v>0.39543992280960077</v>
      </c>
      <c r="N189">
        <v>-0.17291125655174261</v>
      </c>
      <c r="O189">
        <v>1.520592212677002</v>
      </c>
      <c r="P189">
        <v>5.9506511688232422</v>
      </c>
      <c r="Q189">
        <v>0.59647250175476074</v>
      </c>
      <c r="R189">
        <v>-8.9091286063194275E-2</v>
      </c>
      <c r="S189">
        <v>1.99190366268158</v>
      </c>
      <c r="T189">
        <v>0</v>
      </c>
    </row>
    <row r="190" spans="1:20" x14ac:dyDescent="0.25">
      <c r="A190" s="54" t="s">
        <v>231</v>
      </c>
      <c r="B190" t="s">
        <v>108</v>
      </c>
      <c r="C190" t="s">
        <v>35</v>
      </c>
      <c r="D190" t="s">
        <v>23</v>
      </c>
      <c r="E190">
        <v>1</v>
      </c>
      <c r="F190">
        <v>0</v>
      </c>
      <c r="G190">
        <v>45</v>
      </c>
      <c r="H190">
        <v>5.904161663586212</v>
      </c>
      <c r="I190">
        <v>0.34114587306976318</v>
      </c>
      <c r="J190">
        <v>5.8787997005177477</v>
      </c>
      <c r="K190">
        <v>0.34201133251190191</v>
      </c>
      <c r="L190">
        <v>6.00543212890625</v>
      </c>
      <c r="M190">
        <v>0.46081170439720148</v>
      </c>
      <c r="N190">
        <v>-0.16281385719776151</v>
      </c>
      <c r="O190">
        <v>1.407984733581543</v>
      </c>
      <c r="P190">
        <v>5.8718490600585938</v>
      </c>
      <c r="Q190">
        <v>0.72845792770385742</v>
      </c>
      <c r="R190">
        <v>6.6456319764256477E-3</v>
      </c>
      <c r="S190">
        <v>1.9904129505157471</v>
      </c>
      <c r="T190">
        <v>0</v>
      </c>
    </row>
    <row r="191" spans="1:20" x14ac:dyDescent="0.25">
      <c r="A191" s="54" t="s">
        <v>232</v>
      </c>
      <c r="B191" t="s">
        <v>108</v>
      </c>
      <c r="C191" t="s">
        <v>35</v>
      </c>
      <c r="D191" t="s">
        <v>23</v>
      </c>
      <c r="E191">
        <v>1</v>
      </c>
      <c r="F191">
        <v>0</v>
      </c>
      <c r="G191">
        <v>20</v>
      </c>
      <c r="H191">
        <v>5.9218657344088106</v>
      </c>
      <c r="I191">
        <v>0.27628159523010248</v>
      </c>
      <c r="J191">
        <v>5.8729276711553364</v>
      </c>
      <c r="K191">
        <v>0.24536991119384771</v>
      </c>
      <c r="L191">
        <v>5.9988908767700204</v>
      </c>
      <c r="M191">
        <v>0.38276910781860352</v>
      </c>
      <c r="N191">
        <v>-0.14913225173950201</v>
      </c>
      <c r="O191">
        <v>1.5449038743972781</v>
      </c>
      <c r="P191">
        <v>5.9548730850219727</v>
      </c>
      <c r="Q191">
        <v>0.54953902959823608</v>
      </c>
      <c r="R191">
        <v>-0.1104567125439644</v>
      </c>
      <c r="S191">
        <v>1.9924285411834719</v>
      </c>
      <c r="T191">
        <v>0</v>
      </c>
    </row>
    <row r="192" spans="1:20" x14ac:dyDescent="0.25">
      <c r="A192" s="54" t="s">
        <v>233</v>
      </c>
      <c r="B192" t="s">
        <v>108</v>
      </c>
      <c r="C192" t="s">
        <v>64</v>
      </c>
      <c r="D192" t="s">
        <v>23</v>
      </c>
      <c r="E192">
        <v>1</v>
      </c>
      <c r="F192">
        <v>0</v>
      </c>
      <c r="G192">
        <v>20</v>
      </c>
      <c r="H192">
        <v>5.8435638164965891</v>
      </c>
      <c r="I192">
        <v>0.47827553749084473</v>
      </c>
      <c r="J192">
        <v>5.8725748802078073</v>
      </c>
      <c r="K192">
        <v>0.51902782917022705</v>
      </c>
      <c r="L192">
        <v>5.9635105133056641</v>
      </c>
      <c r="M192">
        <v>0.61040270328521729</v>
      </c>
      <c r="N192">
        <v>-0.14653454720973971</v>
      </c>
      <c r="O192">
        <v>1.17192554473877</v>
      </c>
      <c r="P192">
        <v>5.7058963775634766</v>
      </c>
      <c r="Q192">
        <v>1.003550052642822</v>
      </c>
      <c r="R192">
        <v>0.12235429883003229</v>
      </c>
      <c r="S192">
        <v>1.9870375394821169</v>
      </c>
      <c r="T192">
        <v>0</v>
      </c>
    </row>
    <row r="193" spans="1:20" x14ac:dyDescent="0.25">
      <c r="A193" s="54" t="s">
        <v>234</v>
      </c>
      <c r="B193" t="s">
        <v>108</v>
      </c>
      <c r="C193" t="s">
        <v>96</v>
      </c>
      <c r="D193" t="s">
        <v>23</v>
      </c>
      <c r="E193">
        <v>1</v>
      </c>
      <c r="F193">
        <v>0</v>
      </c>
      <c r="G193">
        <v>65</v>
      </c>
      <c r="H193">
        <v>5.7362701085351704</v>
      </c>
      <c r="I193">
        <v>0.48956906795501709</v>
      </c>
      <c r="J193">
        <v>5.8711947121844119</v>
      </c>
      <c r="K193">
        <v>0.62959051132202148</v>
      </c>
      <c r="L193">
        <v>5.7749853134155273</v>
      </c>
      <c r="M193">
        <v>0.60449051856994629</v>
      </c>
      <c r="N193">
        <v>-4.7472655773162842E-2</v>
      </c>
      <c r="O193">
        <v>1.18307101726532</v>
      </c>
      <c r="P193">
        <v>5.4987220764160156</v>
      </c>
      <c r="Q193">
        <v>1.037705183029175</v>
      </c>
      <c r="R193">
        <v>0.25626868009567261</v>
      </c>
      <c r="S193">
        <v>1.986564993858337</v>
      </c>
      <c r="T193">
        <v>0</v>
      </c>
    </row>
    <row r="194" spans="1:20" x14ac:dyDescent="0.25">
      <c r="A194" s="54" t="s">
        <v>235</v>
      </c>
      <c r="B194" t="s">
        <v>108</v>
      </c>
      <c r="C194" t="s">
        <v>27</v>
      </c>
      <c r="D194" t="s">
        <v>23</v>
      </c>
      <c r="E194">
        <v>1</v>
      </c>
      <c r="F194">
        <v>0</v>
      </c>
      <c r="G194">
        <v>10</v>
      </c>
      <c r="H194">
        <v>5.8213486666891789</v>
      </c>
      <c r="I194">
        <v>0.47125744819641108</v>
      </c>
      <c r="J194">
        <v>5.8634930610696596</v>
      </c>
      <c r="K194">
        <v>0.5113755464553833</v>
      </c>
      <c r="L194">
        <v>5.8789873123168954</v>
      </c>
      <c r="M194">
        <v>0.58961641788482666</v>
      </c>
      <c r="N194">
        <v>-7.2685509920120239E-2</v>
      </c>
      <c r="O194">
        <v>1.200390100479126</v>
      </c>
      <c r="P194">
        <v>5.6623153686523438</v>
      </c>
      <c r="Q194">
        <v>0.95433968305587769</v>
      </c>
      <c r="R194">
        <v>0.1532834321260452</v>
      </c>
      <c r="S194">
        <v>1.9876770973205571</v>
      </c>
      <c r="T194">
        <v>0</v>
      </c>
    </row>
    <row r="195" spans="1:20" x14ac:dyDescent="0.25">
      <c r="A195" s="54" t="s">
        <v>236</v>
      </c>
      <c r="B195" t="s">
        <v>108</v>
      </c>
      <c r="C195" t="s">
        <v>69</v>
      </c>
      <c r="D195" t="s">
        <v>23</v>
      </c>
      <c r="E195">
        <v>1</v>
      </c>
      <c r="F195">
        <v>0</v>
      </c>
      <c r="G195">
        <v>15</v>
      </c>
      <c r="H195">
        <v>5.7817137708320878</v>
      </c>
      <c r="I195">
        <v>0.43211638927459722</v>
      </c>
      <c r="J195">
        <v>5.8598110715584628</v>
      </c>
      <c r="K195">
        <v>0.51397418975830078</v>
      </c>
      <c r="L195">
        <v>5.8201656341552734</v>
      </c>
      <c r="M195">
        <v>0.5423591136932373</v>
      </c>
      <c r="N195">
        <v>-5.2856199443340302E-2</v>
      </c>
      <c r="O195">
        <v>1.2733228206634519</v>
      </c>
      <c r="P195">
        <v>5.6066122055053711</v>
      </c>
      <c r="Q195">
        <v>0.9082636833190918</v>
      </c>
      <c r="R195">
        <v>0.2018576264381409</v>
      </c>
      <c r="S195">
        <v>1.988261938095093</v>
      </c>
      <c r="T195">
        <v>0</v>
      </c>
    </row>
    <row r="196" spans="1:20" x14ac:dyDescent="0.25">
      <c r="A196" s="54" t="s">
        <v>237</v>
      </c>
      <c r="B196" t="s">
        <v>108</v>
      </c>
      <c r="C196" t="s">
        <v>62</v>
      </c>
      <c r="D196" t="s">
        <v>23</v>
      </c>
      <c r="E196">
        <v>1</v>
      </c>
      <c r="F196">
        <v>1</v>
      </c>
      <c r="G196">
        <v>95</v>
      </c>
      <c r="H196">
        <v>5.7518874675501879</v>
      </c>
      <c r="I196">
        <v>0.55155158042907715</v>
      </c>
      <c r="J196">
        <v>5.854942810194558</v>
      </c>
      <c r="K196">
        <v>0.69399940967559814</v>
      </c>
      <c r="L196">
        <v>5.817171573638916</v>
      </c>
      <c r="M196">
        <v>0.67735809087753296</v>
      </c>
      <c r="N196">
        <v>-7.1486055850982666E-2</v>
      </c>
      <c r="O196">
        <v>1.0890911817550659</v>
      </c>
      <c r="P196">
        <v>5.4771347045898438</v>
      </c>
      <c r="Q196">
        <v>1.184558629989624</v>
      </c>
      <c r="R196">
        <v>0.2295489311218262</v>
      </c>
      <c r="S196">
        <v>1.984576940536499</v>
      </c>
      <c r="T196">
        <v>0</v>
      </c>
    </row>
    <row r="197" spans="1:20" x14ac:dyDescent="0.25">
      <c r="A197" s="54" t="s">
        <v>238</v>
      </c>
      <c r="B197" t="s">
        <v>108</v>
      </c>
      <c r="C197" t="s">
        <v>69</v>
      </c>
      <c r="D197" t="s">
        <v>23</v>
      </c>
      <c r="E197">
        <v>1</v>
      </c>
      <c r="F197">
        <v>0</v>
      </c>
      <c r="G197">
        <v>45</v>
      </c>
      <c r="H197">
        <v>5.9045277332033148</v>
      </c>
      <c r="I197">
        <v>0.28415524959564209</v>
      </c>
      <c r="J197">
        <v>5.8509790804826203</v>
      </c>
      <c r="K197">
        <v>0.26323330402374268</v>
      </c>
      <c r="L197">
        <v>5.972935676574707</v>
      </c>
      <c r="M197">
        <v>0.38929271697998052</v>
      </c>
      <c r="N197">
        <v>-0.13051912188529971</v>
      </c>
      <c r="O197">
        <v>1.5339231491088869</v>
      </c>
      <c r="P197">
        <v>5.9106655120849609</v>
      </c>
      <c r="Q197">
        <v>0.58414173126220703</v>
      </c>
      <c r="R197">
        <v>-7.6079621911048889E-2</v>
      </c>
      <c r="S197">
        <v>1.9920411109924321</v>
      </c>
      <c r="T197">
        <v>0</v>
      </c>
    </row>
    <row r="198" spans="1:20" x14ac:dyDescent="0.25">
      <c r="A198" s="54" t="s">
        <v>239</v>
      </c>
      <c r="B198" t="s">
        <v>108</v>
      </c>
      <c r="C198" t="s">
        <v>76</v>
      </c>
      <c r="D198" t="s">
        <v>23</v>
      </c>
      <c r="E198">
        <v>1</v>
      </c>
      <c r="F198">
        <v>1</v>
      </c>
      <c r="G198">
        <v>95</v>
      </c>
      <c r="H198">
        <v>5.8951440350668491</v>
      </c>
      <c r="I198">
        <v>0.3787992000579834</v>
      </c>
      <c r="J198">
        <v>5.8457439095062034</v>
      </c>
      <c r="K198">
        <v>0.36777925491333008</v>
      </c>
      <c r="L198">
        <v>6.0763969421386719</v>
      </c>
      <c r="M198">
        <v>0.5144885778427124</v>
      </c>
      <c r="N198">
        <v>-0.25790411233901978</v>
      </c>
      <c r="O198">
        <v>1.3235118389129641</v>
      </c>
      <c r="P198">
        <v>5.8500032424926758</v>
      </c>
      <c r="Q198">
        <v>0.78886091709136963</v>
      </c>
      <c r="R198">
        <v>-4.0335915982723236E-3</v>
      </c>
      <c r="S198">
        <v>1.989665746688843</v>
      </c>
      <c r="T198">
        <v>0</v>
      </c>
    </row>
    <row r="199" spans="1:20" x14ac:dyDescent="0.25">
      <c r="A199" s="54" t="s">
        <v>240</v>
      </c>
      <c r="B199" t="s">
        <v>108</v>
      </c>
      <c r="C199" t="s">
        <v>27</v>
      </c>
      <c r="D199" t="s">
        <v>23</v>
      </c>
      <c r="E199">
        <v>1</v>
      </c>
      <c r="F199">
        <v>1</v>
      </c>
      <c r="G199">
        <v>75</v>
      </c>
      <c r="H199">
        <v>5.8353983961829021</v>
      </c>
      <c r="I199">
        <v>0.46256816387176508</v>
      </c>
      <c r="J199">
        <v>5.8447195518331609</v>
      </c>
      <c r="K199">
        <v>0.49288070201873779</v>
      </c>
      <c r="L199">
        <v>5.9098682403564453</v>
      </c>
      <c r="M199">
        <v>0.58445453643798828</v>
      </c>
      <c r="N199">
        <v>-9.469468891620636E-2</v>
      </c>
      <c r="O199">
        <v>1.207274317741394</v>
      </c>
      <c r="P199">
        <v>5.6775436401367188</v>
      </c>
      <c r="Q199">
        <v>0.94439888000488281</v>
      </c>
      <c r="R199">
        <v>0.12940619885921481</v>
      </c>
      <c r="S199">
        <v>1.9877860546112061</v>
      </c>
      <c r="T199">
        <v>0</v>
      </c>
    </row>
    <row r="200" spans="1:20" x14ac:dyDescent="0.25">
      <c r="A200" s="54" t="s">
        <v>241</v>
      </c>
      <c r="B200" t="s">
        <v>108</v>
      </c>
      <c r="C200" t="s">
        <v>79</v>
      </c>
      <c r="D200" t="s">
        <v>23</v>
      </c>
      <c r="E200">
        <v>1</v>
      </c>
      <c r="F200">
        <v>0</v>
      </c>
      <c r="G200">
        <v>45</v>
      </c>
      <c r="H200">
        <v>5.8597720414043204</v>
      </c>
      <c r="I200">
        <v>0.39519894123077393</v>
      </c>
      <c r="J200">
        <v>5.836078493218654</v>
      </c>
      <c r="K200">
        <v>0.3466566801071167</v>
      </c>
      <c r="L200">
        <v>5.9605631828308114</v>
      </c>
      <c r="M200">
        <v>0.51923918724060059</v>
      </c>
      <c r="N200">
        <v>-0.14385351538658139</v>
      </c>
      <c r="O200">
        <v>1.3129839897155759</v>
      </c>
      <c r="P200">
        <v>5.8248310089111328</v>
      </c>
      <c r="Q200">
        <v>0.7359321117401123</v>
      </c>
      <c r="R200">
        <v>1.031159795820713E-2</v>
      </c>
      <c r="S200">
        <v>1.9903044700622561</v>
      </c>
      <c r="T200">
        <v>0</v>
      </c>
    </row>
    <row r="201" spans="1:20" x14ac:dyDescent="0.25">
      <c r="A201" s="54" t="s">
        <v>242</v>
      </c>
      <c r="B201" t="s">
        <v>108</v>
      </c>
      <c r="C201" t="s">
        <v>32</v>
      </c>
      <c r="D201" t="s">
        <v>23</v>
      </c>
      <c r="E201">
        <v>1</v>
      </c>
      <c r="F201">
        <v>0</v>
      </c>
      <c r="G201">
        <v>45</v>
      </c>
      <c r="H201">
        <v>5.8886589798471194</v>
      </c>
      <c r="I201">
        <v>0.2819211483001709</v>
      </c>
      <c r="J201">
        <v>5.8312862399520684</v>
      </c>
      <c r="K201">
        <v>0.26732409000396729</v>
      </c>
      <c r="L201">
        <v>5.9732465744018546</v>
      </c>
      <c r="M201">
        <v>0.39155742526054382</v>
      </c>
      <c r="N201">
        <v>-0.15989500284194949</v>
      </c>
      <c r="O201">
        <v>1.535072326660156</v>
      </c>
      <c r="P201">
        <v>5.9005846977233887</v>
      </c>
      <c r="Q201">
        <v>0.59509152173995972</v>
      </c>
      <c r="R201">
        <v>-8.6801506578922272E-2</v>
      </c>
      <c r="S201">
        <v>1.991901159286499</v>
      </c>
      <c r="T201">
        <v>0</v>
      </c>
    </row>
    <row r="202" spans="1:20" x14ac:dyDescent="0.25">
      <c r="A202" s="54" t="s">
        <v>243</v>
      </c>
      <c r="B202" t="s">
        <v>108</v>
      </c>
      <c r="C202" t="s">
        <v>64</v>
      </c>
      <c r="D202" t="s">
        <v>23</v>
      </c>
      <c r="E202">
        <v>1</v>
      </c>
      <c r="F202">
        <v>0</v>
      </c>
      <c r="G202">
        <v>20</v>
      </c>
      <c r="H202">
        <v>5.8520369605670748</v>
      </c>
      <c r="I202">
        <v>0.35256600379943848</v>
      </c>
      <c r="J202">
        <v>5.8300200852157946</v>
      </c>
      <c r="K202">
        <v>0.35862934589385992</v>
      </c>
      <c r="L202">
        <v>5.9231977462768546</v>
      </c>
      <c r="M202">
        <v>0.46611413359642029</v>
      </c>
      <c r="N202">
        <v>-0.1136976927518845</v>
      </c>
      <c r="O202">
        <v>1.4029805660247801</v>
      </c>
      <c r="P202">
        <v>5.784142017364502</v>
      </c>
      <c r="Q202">
        <v>0.74210667610168457</v>
      </c>
      <c r="R202">
        <v>4.4349756091833108E-2</v>
      </c>
      <c r="S202">
        <v>1.9902453422546389</v>
      </c>
      <c r="T202">
        <v>0</v>
      </c>
    </row>
    <row r="203" spans="1:20" x14ac:dyDescent="0.25">
      <c r="A203" s="54" t="s">
        <v>244</v>
      </c>
      <c r="B203" t="s">
        <v>108</v>
      </c>
      <c r="C203" t="s">
        <v>42</v>
      </c>
      <c r="D203" t="s">
        <v>23</v>
      </c>
      <c r="E203">
        <v>1</v>
      </c>
      <c r="F203">
        <v>1</v>
      </c>
      <c r="G203">
        <v>75</v>
      </c>
      <c r="H203">
        <v>5.895687226957067</v>
      </c>
      <c r="I203">
        <v>0.27560579776763922</v>
      </c>
      <c r="J203">
        <v>5.8285737301480491</v>
      </c>
      <c r="K203">
        <v>0.26501119136810303</v>
      </c>
      <c r="L203">
        <v>5.9907927513122559</v>
      </c>
      <c r="M203">
        <v>0.387014240026474</v>
      </c>
      <c r="N203">
        <v>-0.18131810426712039</v>
      </c>
      <c r="O203">
        <v>1.5440948009490969</v>
      </c>
      <c r="P203">
        <v>5.9072480201721191</v>
      </c>
      <c r="Q203">
        <v>0.59191060066223145</v>
      </c>
      <c r="R203">
        <v>-9.8712250590324402E-2</v>
      </c>
      <c r="S203">
        <v>1.991931200027466</v>
      </c>
      <c r="T203">
        <v>0</v>
      </c>
    </row>
    <row r="204" spans="1:20" x14ac:dyDescent="0.25">
      <c r="A204" s="54" t="s">
        <v>245</v>
      </c>
      <c r="B204" t="s">
        <v>108</v>
      </c>
      <c r="C204" t="s">
        <v>79</v>
      </c>
      <c r="D204" t="s">
        <v>23</v>
      </c>
      <c r="E204">
        <v>1</v>
      </c>
      <c r="F204">
        <v>0</v>
      </c>
      <c r="G204">
        <v>25</v>
      </c>
      <c r="H204">
        <v>5.8843022907699734</v>
      </c>
      <c r="I204">
        <v>0.26333451271057129</v>
      </c>
      <c r="J204">
        <v>5.8280093174821648</v>
      </c>
      <c r="K204">
        <v>0.2439955472946167</v>
      </c>
      <c r="L204">
        <v>5.9554176330566406</v>
      </c>
      <c r="M204">
        <v>0.36669093370437622</v>
      </c>
      <c r="N204">
        <v>-0.14357748627662659</v>
      </c>
      <c r="O204">
        <v>1.579087495803833</v>
      </c>
      <c r="P204">
        <v>5.9076991081237793</v>
      </c>
      <c r="Q204">
        <v>0.54614031314849854</v>
      </c>
      <c r="R204">
        <v>-0.108283594250679</v>
      </c>
      <c r="S204">
        <v>1.992451667785645</v>
      </c>
      <c r="T204">
        <v>0</v>
      </c>
    </row>
    <row r="205" spans="1:20" x14ac:dyDescent="0.25">
      <c r="A205" s="54" t="s">
        <v>246</v>
      </c>
      <c r="B205" t="s">
        <v>108</v>
      </c>
      <c r="C205" t="s">
        <v>79</v>
      </c>
      <c r="D205" t="s">
        <v>23</v>
      </c>
      <c r="E205">
        <v>1</v>
      </c>
      <c r="F205">
        <v>1</v>
      </c>
      <c r="G205">
        <v>80</v>
      </c>
      <c r="H205">
        <v>5.8860405043063624</v>
      </c>
      <c r="I205">
        <v>0.38632917404174799</v>
      </c>
      <c r="J205">
        <v>5.8274484134196429</v>
      </c>
      <c r="K205">
        <v>0.33246195316314697</v>
      </c>
      <c r="L205">
        <v>6.0174965858459473</v>
      </c>
      <c r="M205">
        <v>0.51560485363006592</v>
      </c>
      <c r="N205">
        <v>-0.18805952370166781</v>
      </c>
      <c r="O205">
        <v>1.317873001098633</v>
      </c>
      <c r="P205">
        <v>5.8563137054443359</v>
      </c>
      <c r="Q205">
        <v>0.7234376072883606</v>
      </c>
      <c r="R205">
        <v>-2.9948059469461441E-2</v>
      </c>
      <c r="S205">
        <v>1.9904284477233889</v>
      </c>
      <c r="T205">
        <v>0</v>
      </c>
    </row>
    <row r="206" spans="1:20" x14ac:dyDescent="0.25">
      <c r="A206" s="54" t="s">
        <v>247</v>
      </c>
      <c r="B206" t="s">
        <v>108</v>
      </c>
      <c r="C206" t="s">
        <v>22</v>
      </c>
      <c r="D206" t="s">
        <v>23</v>
      </c>
      <c r="E206">
        <v>1</v>
      </c>
      <c r="F206">
        <v>0</v>
      </c>
      <c r="G206">
        <v>50</v>
      </c>
      <c r="H206">
        <v>5.8876200206027702</v>
      </c>
      <c r="I206">
        <v>0.38601922988891602</v>
      </c>
      <c r="J206">
        <v>5.8273266366000538</v>
      </c>
      <c r="K206">
        <v>0.34045648574829102</v>
      </c>
      <c r="L206">
        <v>6.0475082397460938</v>
      </c>
      <c r="M206">
        <v>0.5197443962097168</v>
      </c>
      <c r="N206">
        <v>-0.22602489590644839</v>
      </c>
      <c r="O206">
        <v>1.313356876373291</v>
      </c>
      <c r="P206">
        <v>5.8565740585327148</v>
      </c>
      <c r="Q206">
        <v>0.74057316780090332</v>
      </c>
      <c r="R206">
        <v>-3.005049750208855E-2</v>
      </c>
      <c r="S206">
        <v>1.99022388458252</v>
      </c>
      <c r="T206">
        <v>0</v>
      </c>
    </row>
    <row r="207" spans="1:20" x14ac:dyDescent="0.25">
      <c r="A207" s="54" t="s">
        <v>248</v>
      </c>
      <c r="B207" t="s">
        <v>108</v>
      </c>
      <c r="C207" t="s">
        <v>64</v>
      </c>
      <c r="D207" t="s">
        <v>23</v>
      </c>
      <c r="E207">
        <v>1</v>
      </c>
      <c r="F207">
        <v>1</v>
      </c>
      <c r="G207">
        <v>80</v>
      </c>
      <c r="H207">
        <v>5.8412346444636354</v>
      </c>
      <c r="I207">
        <v>0.42243516445159912</v>
      </c>
      <c r="J207">
        <v>5.8205736299251569</v>
      </c>
      <c r="K207">
        <v>0.40067839622497559</v>
      </c>
      <c r="L207">
        <v>5.9858002662658691</v>
      </c>
      <c r="M207">
        <v>0.55652022361755371</v>
      </c>
      <c r="N207">
        <v>-0.19252438843250269</v>
      </c>
      <c r="O207">
        <v>1.258946895599365</v>
      </c>
      <c r="P207">
        <v>5.7894072532653809</v>
      </c>
      <c r="Q207">
        <v>0.84168601036071777</v>
      </c>
      <c r="R207">
        <v>2.7376862242817879E-2</v>
      </c>
      <c r="S207">
        <v>1.989022970199585</v>
      </c>
      <c r="T207">
        <v>0</v>
      </c>
    </row>
    <row r="208" spans="1:20" x14ac:dyDescent="0.25">
      <c r="A208" s="54" t="s">
        <v>249</v>
      </c>
      <c r="B208" t="s">
        <v>108</v>
      </c>
      <c r="C208" t="s">
        <v>86</v>
      </c>
      <c r="D208" t="s">
        <v>23</v>
      </c>
      <c r="E208">
        <v>1</v>
      </c>
      <c r="F208">
        <v>1</v>
      </c>
      <c r="G208">
        <v>85</v>
      </c>
      <c r="H208">
        <v>5.8437528561736922</v>
      </c>
      <c r="I208">
        <v>0.40257716178894037</v>
      </c>
      <c r="J208">
        <v>5.816367211541067</v>
      </c>
      <c r="K208">
        <v>0.37554061412811279</v>
      </c>
      <c r="L208">
        <v>5.9520969390869141</v>
      </c>
      <c r="M208">
        <v>0.52894133329391479</v>
      </c>
      <c r="N208">
        <v>-0.1518497169017792</v>
      </c>
      <c r="O208">
        <v>1.3001289367675779</v>
      </c>
      <c r="P208">
        <v>5.7985196113586426</v>
      </c>
      <c r="Q208">
        <v>0.79478800296783447</v>
      </c>
      <c r="R208">
        <v>1.6399838030338291E-2</v>
      </c>
      <c r="S208">
        <v>1.989592432975769</v>
      </c>
      <c r="T208">
        <v>0</v>
      </c>
    </row>
    <row r="209" spans="1:20" x14ac:dyDescent="0.25">
      <c r="A209" s="54" t="s">
        <v>250</v>
      </c>
      <c r="B209" t="s">
        <v>108</v>
      </c>
      <c r="C209" t="s">
        <v>45</v>
      </c>
      <c r="D209" t="s">
        <v>23</v>
      </c>
      <c r="E209">
        <v>1</v>
      </c>
      <c r="F209">
        <v>0</v>
      </c>
      <c r="G209">
        <v>40</v>
      </c>
      <c r="H209">
        <v>5.80191788273725</v>
      </c>
      <c r="I209">
        <v>0.38744497299194341</v>
      </c>
      <c r="J209">
        <v>5.813385300710129</v>
      </c>
      <c r="K209">
        <v>0.42349827289581299</v>
      </c>
      <c r="L209">
        <v>5.9014372825622559</v>
      </c>
      <c r="M209">
        <v>0.51142209768295288</v>
      </c>
      <c r="N209">
        <v>-0.14525344967842099</v>
      </c>
      <c r="O209">
        <v>1.3369452953338621</v>
      </c>
      <c r="P209">
        <v>5.7354631423950204</v>
      </c>
      <c r="Q209">
        <v>0.86210250854492188</v>
      </c>
      <c r="R209">
        <v>6.6650629043579102E-2</v>
      </c>
      <c r="S209">
        <v>1.988788962364197</v>
      </c>
      <c r="T209">
        <v>0</v>
      </c>
    </row>
    <row r="210" spans="1:20" x14ac:dyDescent="0.25">
      <c r="A210" s="54" t="s">
        <v>251</v>
      </c>
      <c r="B210" t="s">
        <v>108</v>
      </c>
      <c r="C210" t="s">
        <v>91</v>
      </c>
      <c r="D210" t="s">
        <v>23</v>
      </c>
      <c r="E210">
        <v>1</v>
      </c>
      <c r="F210">
        <v>0</v>
      </c>
      <c r="G210">
        <v>15</v>
      </c>
      <c r="H210">
        <v>5.754636289246676</v>
      </c>
      <c r="I210">
        <v>0.48012614250183111</v>
      </c>
      <c r="J210">
        <v>5.8122500479215242</v>
      </c>
      <c r="K210">
        <v>0.55067062377929688</v>
      </c>
      <c r="L210">
        <v>5.8216018676757813</v>
      </c>
      <c r="M210">
        <v>0.60217010974884033</v>
      </c>
      <c r="N210">
        <v>-8.2728736102581024E-2</v>
      </c>
      <c r="O210">
        <v>1.1914964914321899</v>
      </c>
      <c r="P210">
        <v>5.5689096450805664</v>
      </c>
      <c r="Q210">
        <v>1.0015202760696409</v>
      </c>
      <c r="R210">
        <v>0.17609380185604101</v>
      </c>
      <c r="S210">
        <v>1.9870269298553469</v>
      </c>
      <c r="T210">
        <v>0</v>
      </c>
    </row>
    <row r="211" spans="1:20" x14ac:dyDescent="0.25">
      <c r="A211" s="54" t="s">
        <v>252</v>
      </c>
      <c r="B211" t="s">
        <v>108</v>
      </c>
      <c r="C211" t="s">
        <v>73</v>
      </c>
      <c r="D211" t="s">
        <v>23</v>
      </c>
      <c r="E211">
        <v>1</v>
      </c>
      <c r="F211">
        <v>0</v>
      </c>
      <c r="G211">
        <v>5</v>
      </c>
      <c r="H211">
        <v>5.7326460010089164</v>
      </c>
      <c r="I211">
        <v>0.59015178680419922</v>
      </c>
      <c r="J211">
        <v>5.8117913110553818</v>
      </c>
      <c r="K211">
        <v>0.68415045738220215</v>
      </c>
      <c r="L211">
        <v>5.8110141754150391</v>
      </c>
      <c r="M211">
        <v>0.72098428010940552</v>
      </c>
      <c r="N211">
        <v>-8.0270923674106598E-2</v>
      </c>
      <c r="O211">
        <v>1.037209272384644</v>
      </c>
      <c r="P211">
        <v>5.4835538864135742</v>
      </c>
      <c r="Q211">
        <v>1.218580007553101</v>
      </c>
      <c r="R211">
        <v>0.19554278254508969</v>
      </c>
      <c r="S211">
        <v>1.9840434789657591</v>
      </c>
      <c r="T211">
        <v>0</v>
      </c>
    </row>
    <row r="212" spans="1:20" x14ac:dyDescent="0.25">
      <c r="A212" s="54" t="s">
        <v>253</v>
      </c>
      <c r="B212" t="s">
        <v>108</v>
      </c>
      <c r="C212" t="s">
        <v>62</v>
      </c>
      <c r="D212" t="s">
        <v>23</v>
      </c>
      <c r="E212">
        <v>1</v>
      </c>
      <c r="F212">
        <v>0</v>
      </c>
      <c r="G212">
        <v>65</v>
      </c>
      <c r="H212">
        <v>5.8038965902630766</v>
      </c>
      <c r="I212">
        <v>0.46136164665222168</v>
      </c>
      <c r="J212">
        <v>5.8094258077478651</v>
      </c>
      <c r="K212">
        <v>0.46662425994873052</v>
      </c>
      <c r="L212">
        <v>5.9305648803710938</v>
      </c>
      <c r="M212">
        <v>0.5948140025138855</v>
      </c>
      <c r="N212">
        <v>-0.15776145458221441</v>
      </c>
      <c r="O212">
        <v>1.2023329734802251</v>
      </c>
      <c r="P212">
        <v>5.7055559158325204</v>
      </c>
      <c r="Q212">
        <v>0.93761593103408813</v>
      </c>
      <c r="R212">
        <v>8.1691093742847443E-2</v>
      </c>
      <c r="S212">
        <v>1.9878392219543459</v>
      </c>
      <c r="T212">
        <v>0</v>
      </c>
    </row>
    <row r="213" spans="1:20" x14ac:dyDescent="0.25">
      <c r="A213" s="54" t="s">
        <v>254</v>
      </c>
      <c r="B213" t="s">
        <v>108</v>
      </c>
      <c r="C213" t="s">
        <v>104</v>
      </c>
      <c r="D213" t="s">
        <v>23</v>
      </c>
      <c r="E213">
        <v>1</v>
      </c>
      <c r="F213">
        <v>0</v>
      </c>
      <c r="G213">
        <v>10</v>
      </c>
      <c r="H213">
        <v>5.7693788337199834</v>
      </c>
      <c r="I213">
        <v>0.37261569499969482</v>
      </c>
      <c r="J213">
        <v>5.787484942700682</v>
      </c>
      <c r="K213">
        <v>0.44925379753112787</v>
      </c>
      <c r="L213">
        <v>5.8098325729370117</v>
      </c>
      <c r="M213">
        <v>0.47904783487319952</v>
      </c>
      <c r="N213">
        <v>-6.3940979540348053E-2</v>
      </c>
      <c r="O213">
        <v>1.3887509107589719</v>
      </c>
      <c r="P213">
        <v>5.6087980270385742</v>
      </c>
      <c r="Q213">
        <v>0.8342931866645813</v>
      </c>
      <c r="R213">
        <v>0.15408654510974881</v>
      </c>
      <c r="S213">
        <v>1.9891593456268311</v>
      </c>
      <c r="T213">
        <v>0</v>
      </c>
    </row>
    <row r="214" spans="1:20" x14ac:dyDescent="0.25">
      <c r="A214" s="54" t="s">
        <v>255</v>
      </c>
      <c r="B214" t="s">
        <v>108</v>
      </c>
      <c r="C214" t="s">
        <v>64</v>
      </c>
      <c r="D214" t="s">
        <v>23</v>
      </c>
      <c r="E214">
        <v>1</v>
      </c>
      <c r="F214">
        <v>1</v>
      </c>
      <c r="G214">
        <v>85</v>
      </c>
      <c r="H214">
        <v>5.8139101010013334</v>
      </c>
      <c r="I214">
        <v>0.3320925235748291</v>
      </c>
      <c r="J214">
        <v>5.7870675296176683</v>
      </c>
      <c r="K214">
        <v>0.34707367420196528</v>
      </c>
      <c r="L214">
        <v>5.8456106185913086</v>
      </c>
      <c r="M214">
        <v>0.43075501918792719</v>
      </c>
      <c r="N214">
        <v>-5.5161163210868842E-2</v>
      </c>
      <c r="O214">
        <v>1.465774297714233</v>
      </c>
      <c r="P214">
        <v>5.6899023056030273</v>
      </c>
      <c r="Q214">
        <v>0.6819612979888916</v>
      </c>
      <c r="R214">
        <v>0.1038412898778915</v>
      </c>
      <c r="S214">
        <v>1.99097204208374</v>
      </c>
      <c r="T214">
        <v>0</v>
      </c>
    </row>
    <row r="215" spans="1:20" x14ac:dyDescent="0.25">
      <c r="A215" s="54" t="s">
        <v>256</v>
      </c>
      <c r="B215" t="s">
        <v>108</v>
      </c>
      <c r="C215" t="s">
        <v>86</v>
      </c>
      <c r="D215" t="s">
        <v>23</v>
      </c>
      <c r="E215">
        <v>1</v>
      </c>
      <c r="F215">
        <v>1</v>
      </c>
      <c r="G215">
        <v>75</v>
      </c>
      <c r="H215">
        <v>5.775901925891092</v>
      </c>
      <c r="I215">
        <v>0.49476194381713873</v>
      </c>
      <c r="J215">
        <v>5.7773266837326709</v>
      </c>
      <c r="K215">
        <v>0.49564063549041748</v>
      </c>
      <c r="L215">
        <v>5.9411287307739258</v>
      </c>
      <c r="M215">
        <v>0.63620197772979736</v>
      </c>
      <c r="N215">
        <v>-0.19121260941028589</v>
      </c>
      <c r="O215">
        <v>1.1472480297088621</v>
      </c>
      <c r="P215">
        <v>5.6822280883789063</v>
      </c>
      <c r="Q215">
        <v>1.0068620443344121</v>
      </c>
      <c r="R215">
        <v>6.9751694798469543E-2</v>
      </c>
      <c r="S215">
        <v>1.986912727355957</v>
      </c>
      <c r="T215">
        <v>0</v>
      </c>
    </row>
    <row r="216" spans="1:20" x14ac:dyDescent="0.25">
      <c r="A216" s="54" t="s">
        <v>257</v>
      </c>
      <c r="B216" t="s">
        <v>108</v>
      </c>
      <c r="C216" t="s">
        <v>57</v>
      </c>
      <c r="D216" t="s">
        <v>23</v>
      </c>
      <c r="E216">
        <v>1</v>
      </c>
      <c r="F216">
        <v>1</v>
      </c>
      <c r="G216">
        <v>75</v>
      </c>
      <c r="H216">
        <v>5.6726335175901834</v>
      </c>
      <c r="I216">
        <v>0.44437587261199951</v>
      </c>
      <c r="J216">
        <v>5.7750672363384394</v>
      </c>
      <c r="K216">
        <v>0.5525897741317749</v>
      </c>
      <c r="L216">
        <v>5.7131514549255371</v>
      </c>
      <c r="M216">
        <v>0.55778312683105469</v>
      </c>
      <c r="N216">
        <v>-5.4014429450035102E-2</v>
      </c>
      <c r="O216">
        <v>1.269691467285156</v>
      </c>
      <c r="P216">
        <v>5.4745616912841797</v>
      </c>
      <c r="Q216">
        <v>0.94420576095581055</v>
      </c>
      <c r="R216">
        <v>0.22917443513870239</v>
      </c>
      <c r="S216">
        <v>1.9877854585647581</v>
      </c>
      <c r="T216">
        <v>0</v>
      </c>
    </row>
    <row r="217" spans="1:20" x14ac:dyDescent="0.25">
      <c r="A217" s="54" t="s">
        <v>258</v>
      </c>
      <c r="B217" t="s">
        <v>108</v>
      </c>
      <c r="C217" t="s">
        <v>39</v>
      </c>
      <c r="D217" t="s">
        <v>23</v>
      </c>
      <c r="E217">
        <v>1</v>
      </c>
      <c r="F217">
        <v>0</v>
      </c>
      <c r="G217">
        <v>0</v>
      </c>
      <c r="H217">
        <v>5.8071407057671323</v>
      </c>
      <c r="I217">
        <v>0.33037865161895752</v>
      </c>
      <c r="J217">
        <v>5.7718808804389434</v>
      </c>
      <c r="K217">
        <v>0.32568824291229248</v>
      </c>
      <c r="L217">
        <v>5.8636021614074707</v>
      </c>
      <c r="M217">
        <v>0.43785250186920172</v>
      </c>
      <c r="N217">
        <v>-9.5954306423664093E-2</v>
      </c>
      <c r="O217">
        <v>1.4584178924560549</v>
      </c>
      <c r="P217">
        <v>5.7273564338684082</v>
      </c>
      <c r="Q217">
        <v>0.67292618751525879</v>
      </c>
      <c r="R217">
        <v>4.8286810517311103E-2</v>
      </c>
      <c r="S217">
        <v>1.991041421890259</v>
      </c>
      <c r="T217">
        <v>0</v>
      </c>
    </row>
    <row r="218" spans="1:20" x14ac:dyDescent="0.25">
      <c r="A218" s="54" t="s">
        <v>259</v>
      </c>
      <c r="B218" t="s">
        <v>108</v>
      </c>
      <c r="C218" t="s">
        <v>69</v>
      </c>
      <c r="D218" t="s">
        <v>23</v>
      </c>
      <c r="E218">
        <v>1</v>
      </c>
      <c r="F218">
        <v>1</v>
      </c>
      <c r="G218">
        <v>100</v>
      </c>
      <c r="H218">
        <v>5.8231525605541874</v>
      </c>
      <c r="I218">
        <v>0.31521725654602051</v>
      </c>
      <c r="J218">
        <v>5.7650153945461886</v>
      </c>
      <c r="K218">
        <v>0.28079080581665039</v>
      </c>
      <c r="L218">
        <v>5.9120650291442871</v>
      </c>
      <c r="M218">
        <v>0.43061411380767822</v>
      </c>
      <c r="N218">
        <v>-0.15294131636619571</v>
      </c>
      <c r="O218">
        <v>1.4744405746459961</v>
      </c>
      <c r="P218">
        <v>5.8170442581176758</v>
      </c>
      <c r="Q218">
        <v>0.61990821361541748</v>
      </c>
      <c r="R218">
        <v>-6.2822625041007996E-2</v>
      </c>
      <c r="S218">
        <v>1.991600394248962</v>
      </c>
      <c r="T218">
        <v>0</v>
      </c>
    </row>
    <row r="219" spans="1:20" x14ac:dyDescent="0.25">
      <c r="A219" s="54" t="s">
        <v>260</v>
      </c>
      <c r="B219" t="s">
        <v>108</v>
      </c>
      <c r="C219" t="s">
        <v>62</v>
      </c>
      <c r="D219" t="s">
        <v>23</v>
      </c>
      <c r="E219">
        <v>1</v>
      </c>
      <c r="F219">
        <v>1</v>
      </c>
      <c r="G219">
        <v>95</v>
      </c>
      <c r="H219">
        <v>5.7524710218447002</v>
      </c>
      <c r="I219">
        <v>0.42569434642791748</v>
      </c>
      <c r="J219">
        <v>5.758980957652593</v>
      </c>
      <c r="K219">
        <v>0.44100391864776611</v>
      </c>
      <c r="L219">
        <v>5.843386173248291</v>
      </c>
      <c r="M219">
        <v>0.55082356929779053</v>
      </c>
      <c r="N219">
        <v>-0.1233361959457397</v>
      </c>
      <c r="O219">
        <v>1.278655529022217</v>
      </c>
      <c r="P219">
        <v>5.6584310531616211</v>
      </c>
      <c r="Q219">
        <v>0.88339173793792725</v>
      </c>
      <c r="R219">
        <v>8.3070352673530579E-2</v>
      </c>
      <c r="S219">
        <v>1.9884970188140869</v>
      </c>
      <c r="T219">
        <v>0</v>
      </c>
    </row>
    <row r="220" spans="1:20" x14ac:dyDescent="0.25">
      <c r="A220" s="54" t="s">
        <v>261</v>
      </c>
      <c r="B220" t="s">
        <v>108</v>
      </c>
      <c r="C220" t="s">
        <v>73</v>
      </c>
      <c r="D220" t="s">
        <v>23</v>
      </c>
      <c r="E220">
        <v>1</v>
      </c>
      <c r="F220">
        <v>0</v>
      </c>
      <c r="G220">
        <v>65</v>
      </c>
      <c r="H220">
        <v>5.6962499874969126</v>
      </c>
      <c r="I220">
        <v>0.56028389930725098</v>
      </c>
      <c r="J220">
        <v>5.7519365346444893</v>
      </c>
      <c r="K220">
        <v>0.63575315475463867</v>
      </c>
      <c r="L220">
        <v>5.7957639694213867</v>
      </c>
      <c r="M220">
        <v>0.69447565078735352</v>
      </c>
      <c r="N220">
        <v>-0.1059235781431198</v>
      </c>
      <c r="O220">
        <v>1.0773148536682129</v>
      </c>
      <c r="P220">
        <v>5.4810094833374023</v>
      </c>
      <c r="Q220">
        <v>1.167426586151123</v>
      </c>
      <c r="R220">
        <v>0.16912542283535001</v>
      </c>
      <c r="S220">
        <v>1.9847267866134639</v>
      </c>
      <c r="T220">
        <v>0</v>
      </c>
    </row>
    <row r="221" spans="1:20" x14ac:dyDescent="0.25">
      <c r="A221" s="54" t="s">
        <v>262</v>
      </c>
      <c r="B221" t="s">
        <v>108</v>
      </c>
      <c r="C221" t="s">
        <v>57</v>
      </c>
      <c r="D221" t="s">
        <v>23</v>
      </c>
      <c r="E221">
        <v>1</v>
      </c>
      <c r="F221">
        <v>0</v>
      </c>
      <c r="G221">
        <v>30</v>
      </c>
      <c r="H221">
        <v>5.7238945251648392</v>
      </c>
      <c r="I221">
        <v>0.4044116735458374</v>
      </c>
      <c r="J221">
        <v>5.7376251324118268</v>
      </c>
      <c r="K221">
        <v>0.49003326892852778</v>
      </c>
      <c r="L221">
        <v>5.7692975997924796</v>
      </c>
      <c r="M221">
        <v>0.51546883583068848</v>
      </c>
      <c r="N221">
        <v>-6.554432213306427E-2</v>
      </c>
      <c r="O221">
        <v>1.3286812305450439</v>
      </c>
      <c r="P221">
        <v>5.5108819007873544</v>
      </c>
      <c r="Q221">
        <v>0.88219785690307617</v>
      </c>
      <c r="R221">
        <v>0.18711599707603449</v>
      </c>
      <c r="S221">
        <v>1.9885386228561399</v>
      </c>
      <c r="T221">
        <v>0</v>
      </c>
    </row>
    <row r="222" spans="1:20" x14ac:dyDescent="0.25">
      <c r="A222" s="54" t="s">
        <v>263</v>
      </c>
      <c r="B222" t="s">
        <v>108</v>
      </c>
      <c r="C222" t="s">
        <v>91</v>
      </c>
      <c r="D222" t="s">
        <v>23</v>
      </c>
      <c r="E222">
        <v>1</v>
      </c>
      <c r="F222">
        <v>0</v>
      </c>
      <c r="G222">
        <v>55</v>
      </c>
      <c r="H222">
        <v>5.6824334749429752</v>
      </c>
      <c r="I222">
        <v>0.54054832458496094</v>
      </c>
      <c r="J222">
        <v>5.7370623553459623</v>
      </c>
      <c r="K222">
        <v>0.62375724315643311</v>
      </c>
      <c r="L222">
        <v>5.7672395706176758</v>
      </c>
      <c r="M222">
        <v>0.67103707790374756</v>
      </c>
      <c r="N222">
        <v>-9.3439683318138123E-2</v>
      </c>
      <c r="O222">
        <v>1.1085343360900879</v>
      </c>
      <c r="P222">
        <v>5.4491243362426758</v>
      </c>
      <c r="Q222">
        <v>1.123264074325562</v>
      </c>
      <c r="R222">
        <v>0.1866103261709213</v>
      </c>
      <c r="S222">
        <v>1.9853383302688601</v>
      </c>
      <c r="T222">
        <v>0</v>
      </c>
    </row>
    <row r="223" spans="1:20" x14ac:dyDescent="0.25">
      <c r="A223" s="54" t="s">
        <v>264</v>
      </c>
      <c r="B223" t="s">
        <v>108</v>
      </c>
      <c r="C223" t="s">
        <v>104</v>
      </c>
      <c r="D223" t="s">
        <v>23</v>
      </c>
      <c r="E223">
        <v>1</v>
      </c>
      <c r="F223">
        <v>0</v>
      </c>
      <c r="G223">
        <v>45</v>
      </c>
      <c r="H223">
        <v>5.7637273034534671</v>
      </c>
      <c r="I223">
        <v>0.36337101459503168</v>
      </c>
      <c r="J223">
        <v>5.7351595144108964</v>
      </c>
      <c r="K223">
        <v>0.36054039001464838</v>
      </c>
      <c r="L223">
        <v>5.8685436248779297</v>
      </c>
      <c r="M223">
        <v>0.48752290010452271</v>
      </c>
      <c r="N223">
        <v>-0.1599868834018707</v>
      </c>
      <c r="O223">
        <v>1.3856297731399541</v>
      </c>
      <c r="P223">
        <v>5.7338581085205078</v>
      </c>
      <c r="Q223">
        <v>0.77027177810668945</v>
      </c>
      <c r="R223">
        <v>4.2167585343122482E-4</v>
      </c>
      <c r="S223">
        <v>1.9898390769958501</v>
      </c>
      <c r="T223">
        <v>0</v>
      </c>
    </row>
    <row r="224" spans="1:20" x14ac:dyDescent="0.25">
      <c r="A224" s="54" t="s">
        <v>265</v>
      </c>
      <c r="B224" t="s">
        <v>108</v>
      </c>
      <c r="C224" t="s">
        <v>64</v>
      </c>
      <c r="D224" t="s">
        <v>23</v>
      </c>
      <c r="E224">
        <v>1</v>
      </c>
      <c r="F224">
        <v>0</v>
      </c>
      <c r="G224">
        <v>20</v>
      </c>
      <c r="H224">
        <v>5.7163369550519221</v>
      </c>
      <c r="I224">
        <v>0.48939311504364008</v>
      </c>
      <c r="J224">
        <v>5.733928069371359</v>
      </c>
      <c r="K224">
        <v>0.49766707420349121</v>
      </c>
      <c r="L224">
        <v>5.8299169540405273</v>
      </c>
      <c r="M224">
        <v>0.62314033508300781</v>
      </c>
      <c r="N224">
        <v>-0.13477197289466861</v>
      </c>
      <c r="O224">
        <v>1.173664808273315</v>
      </c>
      <c r="P224">
        <v>5.6027779579162598</v>
      </c>
      <c r="Q224">
        <v>0.98451483249664307</v>
      </c>
      <c r="R224">
        <v>9.7835935652256012E-2</v>
      </c>
      <c r="S224">
        <v>1.987190961837769</v>
      </c>
      <c r="T224">
        <v>0</v>
      </c>
    </row>
    <row r="225" spans="1:20" x14ac:dyDescent="0.25">
      <c r="A225" s="54" t="s">
        <v>266</v>
      </c>
      <c r="B225" t="s">
        <v>108</v>
      </c>
      <c r="C225" t="s">
        <v>35</v>
      </c>
      <c r="D225" t="s">
        <v>23</v>
      </c>
      <c r="E225">
        <v>1</v>
      </c>
      <c r="F225">
        <v>1</v>
      </c>
      <c r="G225">
        <v>70</v>
      </c>
      <c r="H225">
        <v>5.7963112305246556</v>
      </c>
      <c r="I225">
        <v>0.37522852420806879</v>
      </c>
      <c r="J225">
        <v>5.724375989780814</v>
      </c>
      <c r="K225">
        <v>0.35224580764770508</v>
      </c>
      <c r="L225">
        <v>5.9119539260864258</v>
      </c>
      <c r="M225">
        <v>0.50220561027526855</v>
      </c>
      <c r="N225">
        <v>-0.17038847506046301</v>
      </c>
      <c r="O225">
        <v>1.355201244354248</v>
      </c>
      <c r="P225">
        <v>5.7332210540771484</v>
      </c>
      <c r="Q225">
        <v>0.75736641883850098</v>
      </c>
      <c r="R225">
        <v>-9.5776543021202087E-3</v>
      </c>
      <c r="S225">
        <v>1.989982962608337</v>
      </c>
      <c r="T225">
        <v>0</v>
      </c>
    </row>
    <row r="226" spans="1:20" x14ac:dyDescent="0.25">
      <c r="A226" s="54" t="s">
        <v>267</v>
      </c>
      <c r="B226" t="s">
        <v>108</v>
      </c>
      <c r="C226" t="s">
        <v>73</v>
      </c>
      <c r="D226" t="s">
        <v>23</v>
      </c>
      <c r="E226">
        <v>1</v>
      </c>
      <c r="F226">
        <v>0</v>
      </c>
      <c r="G226">
        <v>60</v>
      </c>
      <c r="H226">
        <v>5.7174790142964902</v>
      </c>
      <c r="I226">
        <v>0.64997208118438721</v>
      </c>
      <c r="J226">
        <v>5.7219685352451908</v>
      </c>
      <c r="K226">
        <v>0.72799789905548096</v>
      </c>
      <c r="L226">
        <v>5.7838773727416992</v>
      </c>
      <c r="M226">
        <v>0.78186941146850586</v>
      </c>
      <c r="N226">
        <v>-6.2625810503959656E-2</v>
      </c>
      <c r="O226">
        <v>0.96947348117828369</v>
      </c>
      <c r="P226">
        <v>5.3894505500793457</v>
      </c>
      <c r="Q226">
        <v>1.3151435852050779</v>
      </c>
      <c r="R226">
        <v>0.18376544117927551</v>
      </c>
      <c r="S226">
        <v>1.982518672943115</v>
      </c>
      <c r="T226">
        <v>0</v>
      </c>
    </row>
    <row r="227" spans="1:20" x14ac:dyDescent="0.25">
      <c r="A227" s="54" t="s">
        <v>268</v>
      </c>
      <c r="B227" t="s">
        <v>108</v>
      </c>
      <c r="C227" t="s">
        <v>73</v>
      </c>
      <c r="D227" t="s">
        <v>23</v>
      </c>
      <c r="E227">
        <v>1</v>
      </c>
      <c r="F227">
        <v>1</v>
      </c>
      <c r="G227">
        <v>70</v>
      </c>
      <c r="H227">
        <v>5.7333978713627154</v>
      </c>
      <c r="I227">
        <v>0.47007298469543463</v>
      </c>
      <c r="J227">
        <v>5.7190585988417686</v>
      </c>
      <c r="K227">
        <v>0.46164166927337652</v>
      </c>
      <c r="L227">
        <v>5.8647890090942383</v>
      </c>
      <c r="M227">
        <v>0.60605871677398682</v>
      </c>
      <c r="N227">
        <v>-0.16034996509551999</v>
      </c>
      <c r="O227">
        <v>1.1979678869247441</v>
      </c>
      <c r="P227">
        <v>5.6498355865478516</v>
      </c>
      <c r="Q227">
        <v>0.95000481605529785</v>
      </c>
      <c r="R227">
        <v>5.3346514701843262E-2</v>
      </c>
      <c r="S227">
        <v>1.987609386444092</v>
      </c>
      <c r="T227">
        <v>0</v>
      </c>
    </row>
    <row r="228" spans="1:20" x14ac:dyDescent="0.25">
      <c r="A228" s="54" t="s">
        <v>269</v>
      </c>
      <c r="B228" t="s">
        <v>108</v>
      </c>
      <c r="C228" t="s">
        <v>62</v>
      </c>
      <c r="D228" t="s">
        <v>23</v>
      </c>
      <c r="E228">
        <v>1</v>
      </c>
      <c r="F228">
        <v>0</v>
      </c>
      <c r="G228">
        <v>5</v>
      </c>
      <c r="H228">
        <v>5.7582719304401833</v>
      </c>
      <c r="I228">
        <v>0.37634217739105219</v>
      </c>
      <c r="J228">
        <v>5.7092709387633533</v>
      </c>
      <c r="K228">
        <v>0.36320388317108149</v>
      </c>
      <c r="L228">
        <v>5.8622045516967773</v>
      </c>
      <c r="M228">
        <v>0.50140297412872314</v>
      </c>
      <c r="N228">
        <v>-0.1540179252624512</v>
      </c>
      <c r="O228">
        <v>1.36195969581604</v>
      </c>
      <c r="P228">
        <v>5.7030448913574219</v>
      </c>
      <c r="Q228">
        <v>0.77337324619293213</v>
      </c>
      <c r="R228">
        <v>4.8226732760667801E-3</v>
      </c>
      <c r="S228">
        <v>1.989790081977844</v>
      </c>
      <c r="T228">
        <v>0</v>
      </c>
    </row>
    <row r="229" spans="1:20" x14ac:dyDescent="0.25">
      <c r="A229" s="54" t="s">
        <v>270</v>
      </c>
      <c r="B229" t="s">
        <v>108</v>
      </c>
      <c r="C229" t="s">
        <v>73</v>
      </c>
      <c r="D229" t="s">
        <v>23</v>
      </c>
      <c r="E229">
        <v>1</v>
      </c>
      <c r="F229">
        <v>1</v>
      </c>
      <c r="G229">
        <v>85</v>
      </c>
      <c r="H229">
        <v>5.781025204793492</v>
      </c>
      <c r="I229">
        <v>0.34690988063812261</v>
      </c>
      <c r="J229">
        <v>5.7069067141113274</v>
      </c>
      <c r="K229">
        <v>0.31732380390167242</v>
      </c>
      <c r="L229">
        <v>5.9029784202575684</v>
      </c>
      <c r="M229">
        <v>0.47321403026580811</v>
      </c>
      <c r="N229">
        <v>-0.190483033657074</v>
      </c>
      <c r="O229">
        <v>1.4101274013519289</v>
      </c>
      <c r="P229">
        <v>5.7723865509033203</v>
      </c>
      <c r="Q229">
        <v>0.70230710506439209</v>
      </c>
      <c r="R229">
        <v>-7.0187672972679138E-2</v>
      </c>
      <c r="S229">
        <v>1.9906008243560791</v>
      </c>
      <c r="T229">
        <v>0</v>
      </c>
    </row>
    <row r="230" spans="1:20" x14ac:dyDescent="0.25">
      <c r="A230" s="54" t="s">
        <v>271</v>
      </c>
      <c r="B230" t="s">
        <v>108</v>
      </c>
      <c r="C230" t="s">
        <v>86</v>
      </c>
      <c r="D230" t="s">
        <v>23</v>
      </c>
      <c r="E230">
        <v>1</v>
      </c>
      <c r="F230">
        <v>0</v>
      </c>
      <c r="G230">
        <v>20</v>
      </c>
      <c r="H230">
        <v>5.6704669277376638</v>
      </c>
      <c r="I230">
        <v>0.48323214054107672</v>
      </c>
      <c r="J230">
        <v>5.6993432393802106</v>
      </c>
      <c r="K230">
        <v>0.50536119937896729</v>
      </c>
      <c r="L230">
        <v>5.7682523727416992</v>
      </c>
      <c r="M230">
        <v>0.61427253484725952</v>
      </c>
      <c r="N230">
        <v>-0.117889828979969</v>
      </c>
      <c r="O230">
        <v>1.1937710046768191</v>
      </c>
      <c r="P230">
        <v>5.5466117858886719</v>
      </c>
      <c r="Q230">
        <v>0.98403811454772949</v>
      </c>
      <c r="R230">
        <v>0.113632507622242</v>
      </c>
      <c r="S230">
        <v>1.987182140350342</v>
      </c>
      <c r="T230">
        <v>0</v>
      </c>
    </row>
    <row r="231" spans="1:20" x14ac:dyDescent="0.25">
      <c r="A231" s="54" t="s">
        <v>272</v>
      </c>
      <c r="B231" t="s">
        <v>108</v>
      </c>
      <c r="C231" t="s">
        <v>62</v>
      </c>
      <c r="D231" t="s">
        <v>23</v>
      </c>
      <c r="E231">
        <v>1</v>
      </c>
      <c r="F231">
        <v>0</v>
      </c>
      <c r="G231">
        <v>15</v>
      </c>
      <c r="H231">
        <v>5.7741700023658282</v>
      </c>
      <c r="I231">
        <v>0.32248187065124512</v>
      </c>
      <c r="J231">
        <v>5.6986669149859548</v>
      </c>
      <c r="K231">
        <v>0.31500494480133062</v>
      </c>
      <c r="L231">
        <v>5.8596944808959961</v>
      </c>
      <c r="M231">
        <v>0.43829336762428278</v>
      </c>
      <c r="N231">
        <v>-0.14503324031829831</v>
      </c>
      <c r="O231">
        <v>1.4683089256286621</v>
      </c>
      <c r="P231">
        <v>5.7178554534912109</v>
      </c>
      <c r="Q231">
        <v>0.68152570724487305</v>
      </c>
      <c r="R231">
        <v>-2.2211875766515728E-2</v>
      </c>
      <c r="S231">
        <v>1.990869998931885</v>
      </c>
      <c r="T231">
        <v>0</v>
      </c>
    </row>
    <row r="232" spans="1:20" x14ac:dyDescent="0.25">
      <c r="A232" s="54" t="s">
        <v>273</v>
      </c>
      <c r="B232" t="s">
        <v>108</v>
      </c>
      <c r="C232" t="s">
        <v>27</v>
      </c>
      <c r="D232" t="s">
        <v>23</v>
      </c>
      <c r="E232">
        <v>1</v>
      </c>
      <c r="F232">
        <v>0</v>
      </c>
      <c r="G232">
        <v>30</v>
      </c>
      <c r="H232">
        <v>5.69031425363948</v>
      </c>
      <c r="I232">
        <v>0.36324632167816162</v>
      </c>
      <c r="J232">
        <v>5.6928358408183453</v>
      </c>
      <c r="K232">
        <v>0.39180004596710211</v>
      </c>
      <c r="L232">
        <v>5.7329721450805664</v>
      </c>
      <c r="M232">
        <v>0.47065812349319458</v>
      </c>
      <c r="N232">
        <v>-6.7629501223564148E-2</v>
      </c>
      <c r="O232">
        <v>1.4175176620483401</v>
      </c>
      <c r="P232">
        <v>5.5976018905639648</v>
      </c>
      <c r="Q232">
        <v>0.78108656406402588</v>
      </c>
      <c r="R232">
        <v>8.9593462646007538E-2</v>
      </c>
      <c r="S232">
        <v>1.98973560333252</v>
      </c>
      <c r="T232">
        <v>0</v>
      </c>
    </row>
    <row r="233" spans="1:20" x14ac:dyDescent="0.25">
      <c r="A233" s="54" t="s">
        <v>274</v>
      </c>
      <c r="B233" t="s">
        <v>108</v>
      </c>
      <c r="C233" t="s">
        <v>104</v>
      </c>
      <c r="D233" t="s">
        <v>23</v>
      </c>
      <c r="E233">
        <v>1</v>
      </c>
      <c r="F233">
        <v>1</v>
      </c>
      <c r="G233">
        <v>80</v>
      </c>
      <c r="H233">
        <v>5.6873006708688294</v>
      </c>
      <c r="I233">
        <v>0.47179412841796881</v>
      </c>
      <c r="J233">
        <v>5.6881631072870311</v>
      </c>
      <c r="K233">
        <v>0.4799494743347168</v>
      </c>
      <c r="L233">
        <v>5.8533573150634766</v>
      </c>
      <c r="M233">
        <v>0.6141781210899353</v>
      </c>
      <c r="N233">
        <v>-0.1999574601650238</v>
      </c>
      <c r="O233">
        <v>1.19701087474823</v>
      </c>
      <c r="P233">
        <v>5.622471809387207</v>
      </c>
      <c r="Q233">
        <v>0.99215179681777954</v>
      </c>
      <c r="R233">
        <v>4.8736654222011573E-2</v>
      </c>
      <c r="S233">
        <v>1.9870367050170901</v>
      </c>
      <c r="T233">
        <v>0</v>
      </c>
    </row>
    <row r="234" spans="1:20" x14ac:dyDescent="0.25">
      <c r="A234" s="54" t="s">
        <v>275</v>
      </c>
      <c r="B234" t="s">
        <v>108</v>
      </c>
      <c r="C234" t="s">
        <v>91</v>
      </c>
      <c r="D234" t="s">
        <v>23</v>
      </c>
      <c r="E234">
        <v>1</v>
      </c>
      <c r="F234">
        <v>1</v>
      </c>
      <c r="G234">
        <v>85</v>
      </c>
      <c r="H234">
        <v>5.7611118423613172</v>
      </c>
      <c r="I234">
        <v>0.41404855251312261</v>
      </c>
      <c r="J234">
        <v>5.6862924167870146</v>
      </c>
      <c r="K234">
        <v>0.38083064556121832</v>
      </c>
      <c r="L234">
        <v>5.866459846496582</v>
      </c>
      <c r="M234">
        <v>0.5417865514755249</v>
      </c>
      <c r="N234">
        <v>-0.14408174157142639</v>
      </c>
      <c r="O234">
        <v>1.292760372161865</v>
      </c>
      <c r="P234">
        <v>5.6843194961547852</v>
      </c>
      <c r="Q234">
        <v>0.8132932186126709</v>
      </c>
      <c r="R234">
        <v>7.8142806887626648E-4</v>
      </c>
      <c r="S234">
        <v>1.9892886877059941</v>
      </c>
      <c r="T234">
        <v>0</v>
      </c>
    </row>
    <row r="235" spans="1:20" x14ac:dyDescent="0.25">
      <c r="A235" s="54" t="s">
        <v>276</v>
      </c>
      <c r="B235" t="s">
        <v>108</v>
      </c>
      <c r="C235" t="s">
        <v>91</v>
      </c>
      <c r="D235" t="s">
        <v>23</v>
      </c>
      <c r="E235">
        <v>1</v>
      </c>
      <c r="F235">
        <v>0</v>
      </c>
      <c r="G235">
        <v>40</v>
      </c>
      <c r="H235">
        <v>5.7427088393294596</v>
      </c>
      <c r="I235">
        <v>0.46556961536407471</v>
      </c>
      <c r="J235">
        <v>5.6813733577163248</v>
      </c>
      <c r="K235">
        <v>0.45840597152709961</v>
      </c>
      <c r="L235">
        <v>5.9664592742919922</v>
      </c>
      <c r="M235">
        <v>0.61317324638366699</v>
      </c>
      <c r="N235">
        <v>-0.26741504669189448</v>
      </c>
      <c r="O235">
        <v>1.192508339881897</v>
      </c>
      <c r="P235">
        <v>5.6621036529541016</v>
      </c>
      <c r="Q235">
        <v>0.97138333320617676</v>
      </c>
      <c r="R235">
        <v>1.458932459354401E-2</v>
      </c>
      <c r="S235">
        <v>1.9872869253158569</v>
      </c>
      <c r="T235">
        <v>0</v>
      </c>
    </row>
    <row r="236" spans="1:20" x14ac:dyDescent="0.25">
      <c r="A236" s="54" t="s">
        <v>277</v>
      </c>
      <c r="B236" t="s">
        <v>108</v>
      </c>
      <c r="C236" t="s">
        <v>53</v>
      </c>
      <c r="D236" t="s">
        <v>23</v>
      </c>
      <c r="E236">
        <v>1</v>
      </c>
      <c r="F236">
        <v>0</v>
      </c>
      <c r="G236">
        <v>20</v>
      </c>
      <c r="H236">
        <v>5.7131375645397338</v>
      </c>
      <c r="I236">
        <v>0.37604320049285889</v>
      </c>
      <c r="J236">
        <v>5.6810507486861974</v>
      </c>
      <c r="K236">
        <v>0.369873046875</v>
      </c>
      <c r="L236">
        <v>5.8080954551696777</v>
      </c>
      <c r="M236">
        <v>0.49972862005233759</v>
      </c>
      <c r="N236">
        <v>-0.14102545380592349</v>
      </c>
      <c r="O236">
        <v>1.37144947052002</v>
      </c>
      <c r="P236">
        <v>5.6591529846191406</v>
      </c>
      <c r="Q236">
        <v>0.77994692325592041</v>
      </c>
      <c r="R236">
        <v>2.0089723169803619E-2</v>
      </c>
      <c r="S236">
        <v>1.9897060394287109</v>
      </c>
      <c r="T236">
        <v>0</v>
      </c>
    </row>
    <row r="237" spans="1:20" x14ac:dyDescent="0.25">
      <c r="A237" s="54" t="s">
        <v>278</v>
      </c>
      <c r="B237" t="s">
        <v>108</v>
      </c>
      <c r="C237" t="s">
        <v>57</v>
      </c>
      <c r="D237" t="s">
        <v>23</v>
      </c>
      <c r="E237">
        <v>1</v>
      </c>
      <c r="F237">
        <v>0</v>
      </c>
      <c r="G237">
        <v>35</v>
      </c>
      <c r="H237">
        <v>5.7003121992202832</v>
      </c>
      <c r="I237">
        <v>0.48349463939666748</v>
      </c>
      <c r="J237">
        <v>5.6771420614954682</v>
      </c>
      <c r="K237">
        <v>0.46456658840179438</v>
      </c>
      <c r="L237">
        <v>5.8479452133178711</v>
      </c>
      <c r="M237">
        <v>0.62335759401321411</v>
      </c>
      <c r="N237">
        <v>-0.1746390163898468</v>
      </c>
      <c r="O237">
        <v>1.1783838272094731</v>
      </c>
      <c r="P237">
        <v>5.6099710464477539</v>
      </c>
      <c r="Q237">
        <v>0.95751500129699707</v>
      </c>
      <c r="R237">
        <v>5.1349379122257233E-2</v>
      </c>
      <c r="S237">
        <v>1.987486600875854</v>
      </c>
      <c r="T237">
        <v>0</v>
      </c>
    </row>
    <row r="238" spans="1:20" x14ac:dyDescent="0.25">
      <c r="A238" s="54" t="s">
        <v>279</v>
      </c>
      <c r="B238" t="s">
        <v>108</v>
      </c>
      <c r="C238" t="s">
        <v>73</v>
      </c>
      <c r="D238" t="s">
        <v>23</v>
      </c>
      <c r="E238">
        <v>1</v>
      </c>
      <c r="F238">
        <v>1</v>
      </c>
      <c r="G238">
        <v>75</v>
      </c>
      <c r="H238">
        <v>5.6410789803461494</v>
      </c>
      <c r="I238">
        <v>0.42650949954986572</v>
      </c>
      <c r="J238">
        <v>5.6751965905028694</v>
      </c>
      <c r="K238">
        <v>0.48029303550720209</v>
      </c>
      <c r="L238">
        <v>5.703404426574707</v>
      </c>
      <c r="M238">
        <v>0.54578471183776855</v>
      </c>
      <c r="N238">
        <v>-8.4960095584392548E-2</v>
      </c>
      <c r="O238">
        <v>1.299718856811523</v>
      </c>
      <c r="P238">
        <v>5.4802732467651367</v>
      </c>
      <c r="Q238">
        <v>0.89124250411987305</v>
      </c>
      <c r="R238">
        <v>0.15939775109291079</v>
      </c>
      <c r="S238">
        <v>1.9883884191513059</v>
      </c>
      <c r="T238">
        <v>0</v>
      </c>
    </row>
    <row r="239" spans="1:20" x14ac:dyDescent="0.25">
      <c r="A239" s="54" t="s">
        <v>280</v>
      </c>
      <c r="B239" t="s">
        <v>108</v>
      </c>
      <c r="C239" t="s">
        <v>64</v>
      </c>
      <c r="D239" t="s">
        <v>23</v>
      </c>
      <c r="E239">
        <v>1</v>
      </c>
      <c r="F239">
        <v>1</v>
      </c>
      <c r="G239">
        <v>80</v>
      </c>
      <c r="H239">
        <v>5.7416066649538804</v>
      </c>
      <c r="I239">
        <v>0.32534575462341309</v>
      </c>
      <c r="J239">
        <v>5.6738111711269221</v>
      </c>
      <c r="K239">
        <v>0.28637361526489258</v>
      </c>
      <c r="L239">
        <v>5.8689112663269043</v>
      </c>
      <c r="M239">
        <v>0.45128011703491211</v>
      </c>
      <c r="N239">
        <v>-0.20771223306655881</v>
      </c>
      <c r="O239">
        <v>1.456459760665894</v>
      </c>
      <c r="P239">
        <v>5.7801737785339364</v>
      </c>
      <c r="Q239">
        <v>0.642661452293396</v>
      </c>
      <c r="R239">
        <v>-0.12277144193649291</v>
      </c>
      <c r="S239">
        <v>1.991263866424561</v>
      </c>
      <c r="T239">
        <v>0</v>
      </c>
    </row>
    <row r="240" spans="1:20" x14ac:dyDescent="0.25">
      <c r="A240" s="54" t="s">
        <v>281</v>
      </c>
      <c r="B240" t="s">
        <v>108</v>
      </c>
      <c r="C240" t="s">
        <v>27</v>
      </c>
      <c r="D240" t="s">
        <v>23</v>
      </c>
      <c r="E240">
        <v>1</v>
      </c>
      <c r="F240">
        <v>0</v>
      </c>
      <c r="G240">
        <v>65</v>
      </c>
      <c r="H240">
        <v>5.6753242109496567</v>
      </c>
      <c r="I240">
        <v>0.48463332653045649</v>
      </c>
      <c r="J240">
        <v>5.6693325598104316</v>
      </c>
      <c r="K240">
        <v>0.47914695739746088</v>
      </c>
      <c r="L240">
        <v>5.8002767562866211</v>
      </c>
      <c r="M240">
        <v>0.62107968330383301</v>
      </c>
      <c r="N240">
        <v>-0.14865231513977051</v>
      </c>
      <c r="O240">
        <v>1.184626698493958</v>
      </c>
      <c r="P240">
        <v>5.5715246200561523</v>
      </c>
      <c r="Q240">
        <v>0.96844863891601563</v>
      </c>
      <c r="R240">
        <v>7.391086220741272E-2</v>
      </c>
      <c r="S240">
        <v>1.9873490333557129</v>
      </c>
      <c r="T240">
        <v>0</v>
      </c>
    </row>
    <row r="241" spans="1:20" x14ac:dyDescent="0.25">
      <c r="A241" s="54" t="s">
        <v>282</v>
      </c>
      <c r="B241" t="s">
        <v>108</v>
      </c>
      <c r="C241" t="s">
        <v>86</v>
      </c>
      <c r="D241" t="s">
        <v>23</v>
      </c>
      <c r="E241">
        <v>1</v>
      </c>
      <c r="F241">
        <v>0</v>
      </c>
      <c r="G241">
        <v>35</v>
      </c>
      <c r="H241">
        <v>5.7369453296770807</v>
      </c>
      <c r="I241">
        <v>0.40379095077514648</v>
      </c>
      <c r="J241">
        <v>5.6692782096143359</v>
      </c>
      <c r="K241">
        <v>0.34908545017242432</v>
      </c>
      <c r="L241">
        <v>5.9038195610046387</v>
      </c>
      <c r="M241">
        <v>0.54226934909820557</v>
      </c>
      <c r="N241">
        <v>-0.2261931300163269</v>
      </c>
      <c r="O241">
        <v>1.3026857376098631</v>
      </c>
      <c r="P241">
        <v>5.7300014495849609</v>
      </c>
      <c r="Q241">
        <v>0.76970207691192627</v>
      </c>
      <c r="R241">
        <v>-5.9459548443555832E-2</v>
      </c>
      <c r="S241">
        <v>1.9897806644439699</v>
      </c>
      <c r="T241">
        <v>0</v>
      </c>
    </row>
    <row r="242" spans="1:20" x14ac:dyDescent="0.25">
      <c r="A242" s="54" t="s">
        <v>283</v>
      </c>
      <c r="B242" t="s">
        <v>108</v>
      </c>
      <c r="C242" t="s">
        <v>53</v>
      </c>
      <c r="D242" t="s">
        <v>23</v>
      </c>
      <c r="E242">
        <v>1</v>
      </c>
      <c r="F242">
        <v>1</v>
      </c>
      <c r="G242">
        <v>85</v>
      </c>
      <c r="H242">
        <v>5.7715411931491492</v>
      </c>
      <c r="I242">
        <v>0.34682905673980707</v>
      </c>
      <c r="J242">
        <v>5.6669631657656154</v>
      </c>
      <c r="K242">
        <v>0.30262207984924322</v>
      </c>
      <c r="L242">
        <v>5.9156227111816406</v>
      </c>
      <c r="M242">
        <v>0.4772438108921051</v>
      </c>
      <c r="N242">
        <v>-0.2216848433017731</v>
      </c>
      <c r="O242">
        <v>1.406842112541199</v>
      </c>
      <c r="P242">
        <v>5.7527933120727539</v>
      </c>
      <c r="Q242">
        <v>0.67517215013504028</v>
      </c>
      <c r="R242">
        <v>-9.4822324812412262E-2</v>
      </c>
      <c r="S242">
        <v>1.990892648696899</v>
      </c>
      <c r="T242">
        <v>0</v>
      </c>
    </row>
    <row r="243" spans="1:20" x14ac:dyDescent="0.25">
      <c r="A243" s="54" t="s">
        <v>284</v>
      </c>
      <c r="B243" t="s">
        <v>108</v>
      </c>
      <c r="C243" t="s">
        <v>22</v>
      </c>
      <c r="D243" t="s">
        <v>23</v>
      </c>
      <c r="E243">
        <v>1</v>
      </c>
      <c r="F243">
        <v>0</v>
      </c>
      <c r="G243">
        <v>20</v>
      </c>
      <c r="H243">
        <v>5.7083251565702824</v>
      </c>
      <c r="I243">
        <v>0.4310150146484375</v>
      </c>
      <c r="J243">
        <v>5.6489941174559402</v>
      </c>
      <c r="K243">
        <v>0.38498020172119141</v>
      </c>
      <c r="L243">
        <v>5.8449273109436044</v>
      </c>
      <c r="M243">
        <v>0.56668746471405029</v>
      </c>
      <c r="N243">
        <v>-0.17791810631752011</v>
      </c>
      <c r="O243">
        <v>1.264223575592041</v>
      </c>
      <c r="P243">
        <v>5.6499390602111816</v>
      </c>
      <c r="Q243">
        <v>0.8236464262008667</v>
      </c>
      <c r="R243">
        <v>-1.7575211822986601E-3</v>
      </c>
      <c r="S243">
        <v>1.989140510559082</v>
      </c>
      <c r="T243">
        <v>0</v>
      </c>
    </row>
    <row r="244" spans="1:20" x14ac:dyDescent="0.25">
      <c r="A244" s="54" t="s">
        <v>285</v>
      </c>
      <c r="B244" t="s">
        <v>108</v>
      </c>
      <c r="C244" t="s">
        <v>22</v>
      </c>
      <c r="D244" t="s">
        <v>23</v>
      </c>
      <c r="E244">
        <v>1</v>
      </c>
      <c r="F244">
        <v>0</v>
      </c>
      <c r="G244">
        <v>20</v>
      </c>
      <c r="H244">
        <v>5.6962336076987139</v>
      </c>
      <c r="I244">
        <v>0.40772366523742681</v>
      </c>
      <c r="J244">
        <v>5.6472433055810018</v>
      </c>
      <c r="K244">
        <v>0.3646312952041626</v>
      </c>
      <c r="L244">
        <v>5.8345942497253418</v>
      </c>
      <c r="M244">
        <v>0.54269099235534668</v>
      </c>
      <c r="N244">
        <v>-0.1883269548416138</v>
      </c>
      <c r="O244">
        <v>1.3064107894897461</v>
      </c>
      <c r="P244">
        <v>5.6636433601379386</v>
      </c>
      <c r="Q244">
        <v>0.78671813011169434</v>
      </c>
      <c r="R244">
        <v>-1.6801254823803902E-2</v>
      </c>
      <c r="S244">
        <v>1.9895839691162109</v>
      </c>
      <c r="T244">
        <v>0</v>
      </c>
    </row>
    <row r="245" spans="1:20" x14ac:dyDescent="0.25">
      <c r="A245" s="54" t="s">
        <v>286</v>
      </c>
      <c r="B245" t="s">
        <v>108</v>
      </c>
      <c r="C245" t="s">
        <v>62</v>
      </c>
      <c r="D245" t="s">
        <v>23</v>
      </c>
      <c r="E245">
        <v>1</v>
      </c>
      <c r="F245">
        <v>1</v>
      </c>
      <c r="G245">
        <v>95</v>
      </c>
      <c r="H245">
        <v>5.6946352608801307</v>
      </c>
      <c r="I245">
        <v>0.38397383689880371</v>
      </c>
      <c r="J245">
        <v>5.6450590977977084</v>
      </c>
      <c r="K245">
        <v>0.37178957462310791</v>
      </c>
      <c r="L245">
        <v>5.8114643096923828</v>
      </c>
      <c r="M245">
        <v>0.51333081722259521</v>
      </c>
      <c r="N245">
        <v>-0.1690396070480347</v>
      </c>
      <c r="O245">
        <v>1.3545477390289311</v>
      </c>
      <c r="P245">
        <v>5.641289234161377</v>
      </c>
      <c r="Q245">
        <v>0.79276657104492188</v>
      </c>
      <c r="R245">
        <v>2.1110065281391139E-3</v>
      </c>
      <c r="S245">
        <v>1.989518404006958</v>
      </c>
      <c r="T245">
        <v>0</v>
      </c>
    </row>
    <row r="246" spans="1:20" x14ac:dyDescent="0.25">
      <c r="A246" s="54" t="s">
        <v>287</v>
      </c>
      <c r="B246" t="s">
        <v>108</v>
      </c>
      <c r="C246" t="s">
        <v>27</v>
      </c>
      <c r="D246" t="s">
        <v>23</v>
      </c>
      <c r="E246">
        <v>1</v>
      </c>
      <c r="F246">
        <v>1</v>
      </c>
      <c r="G246">
        <v>90</v>
      </c>
      <c r="H246">
        <v>5.7014314194674736</v>
      </c>
      <c r="I246">
        <v>0.40154361724853521</v>
      </c>
      <c r="J246">
        <v>5.6369270121603128</v>
      </c>
      <c r="K246">
        <v>0.34682869911193848</v>
      </c>
      <c r="L246">
        <v>5.8552227020263672</v>
      </c>
      <c r="M246">
        <v>0.53866750001907349</v>
      </c>
      <c r="N246">
        <v>-0.21012108027935031</v>
      </c>
      <c r="O246">
        <v>1.3137669563293459</v>
      </c>
      <c r="P246">
        <v>5.6988983154296884</v>
      </c>
      <c r="Q246">
        <v>0.76500570774078369</v>
      </c>
      <c r="R246">
        <v>-6.1312530189752579E-2</v>
      </c>
      <c r="S246">
        <v>1.989820003509521</v>
      </c>
      <c r="T246">
        <v>0</v>
      </c>
    </row>
    <row r="247" spans="1:20" x14ac:dyDescent="0.25">
      <c r="A247" s="54" t="s">
        <v>288</v>
      </c>
      <c r="B247" t="s">
        <v>108</v>
      </c>
      <c r="C247" t="s">
        <v>22</v>
      </c>
      <c r="D247" t="s">
        <v>23</v>
      </c>
      <c r="E247">
        <v>1</v>
      </c>
      <c r="F247">
        <v>1</v>
      </c>
      <c r="G247">
        <v>80</v>
      </c>
      <c r="H247">
        <v>5.6580638819223683</v>
      </c>
      <c r="I247">
        <v>0.4085080623626709</v>
      </c>
      <c r="J247">
        <v>5.6340288841810624</v>
      </c>
      <c r="K247">
        <v>0.40605688095092768</v>
      </c>
      <c r="L247">
        <v>5.7550325393676758</v>
      </c>
      <c r="M247">
        <v>0.53570187091827393</v>
      </c>
      <c r="N247">
        <v>-0.13421651721000671</v>
      </c>
      <c r="O247">
        <v>1.320303678512573</v>
      </c>
      <c r="P247">
        <v>5.5784177780151367</v>
      </c>
      <c r="Q247">
        <v>0.83841204643249512</v>
      </c>
      <c r="R247">
        <v>4.8532795161008828E-2</v>
      </c>
      <c r="S247">
        <v>1.9889769554138179</v>
      </c>
      <c r="T247">
        <v>0</v>
      </c>
    </row>
    <row r="248" spans="1:20" x14ac:dyDescent="0.25">
      <c r="A248" s="54" t="s">
        <v>289</v>
      </c>
      <c r="B248" t="s">
        <v>108</v>
      </c>
      <c r="C248" t="s">
        <v>57</v>
      </c>
      <c r="D248" t="s">
        <v>23</v>
      </c>
      <c r="E248">
        <v>1</v>
      </c>
      <c r="F248">
        <v>0</v>
      </c>
      <c r="G248">
        <v>45</v>
      </c>
      <c r="H248">
        <v>5.6792435451030929</v>
      </c>
      <c r="I248">
        <v>0.423056960105896</v>
      </c>
      <c r="J248">
        <v>5.6299696287662169</v>
      </c>
      <c r="K248">
        <v>0.41784036159515381</v>
      </c>
      <c r="L248">
        <v>5.7783489227294922</v>
      </c>
      <c r="M248">
        <v>0.55122482776641846</v>
      </c>
      <c r="N248">
        <v>-0.1332749426364899</v>
      </c>
      <c r="O248">
        <v>1.290893077850342</v>
      </c>
      <c r="P248">
        <v>5.5715951919555664</v>
      </c>
      <c r="Q248">
        <v>0.8620222806930542</v>
      </c>
      <c r="R248">
        <v>4.9507364630699158E-2</v>
      </c>
      <c r="S248">
        <v>1.988679051399231</v>
      </c>
      <c r="T248">
        <v>0</v>
      </c>
    </row>
    <row r="249" spans="1:20" x14ac:dyDescent="0.25">
      <c r="A249" s="54" t="s">
        <v>290</v>
      </c>
      <c r="B249" t="s">
        <v>108</v>
      </c>
      <c r="C249" t="s">
        <v>57</v>
      </c>
      <c r="D249" t="s">
        <v>23</v>
      </c>
      <c r="E249">
        <v>1</v>
      </c>
      <c r="F249">
        <v>1</v>
      </c>
      <c r="G249">
        <v>70</v>
      </c>
      <c r="H249">
        <v>5.6901718647626121</v>
      </c>
      <c r="I249">
        <v>0.40094530582427979</v>
      </c>
      <c r="J249">
        <v>5.6297420211105447</v>
      </c>
      <c r="K249">
        <v>0.39250564575195313</v>
      </c>
      <c r="L249">
        <v>5.7974562644958496</v>
      </c>
      <c r="M249">
        <v>0.5294879674911499</v>
      </c>
      <c r="N249">
        <v>-0.15009333193302149</v>
      </c>
      <c r="O249">
        <v>1.3258563280105591</v>
      </c>
      <c r="P249">
        <v>5.5968585014343262</v>
      </c>
      <c r="Q249">
        <v>0.8221280574798584</v>
      </c>
      <c r="R249">
        <v>2.852462604641914E-2</v>
      </c>
      <c r="S249">
        <v>1.9891648292541499</v>
      </c>
      <c r="T249">
        <v>0</v>
      </c>
    </row>
    <row r="250" spans="1:20" x14ac:dyDescent="0.25">
      <c r="A250" s="54" t="s">
        <v>291</v>
      </c>
      <c r="B250" t="s">
        <v>108</v>
      </c>
      <c r="C250" t="s">
        <v>96</v>
      </c>
      <c r="D250" t="s">
        <v>23</v>
      </c>
      <c r="E250">
        <v>1</v>
      </c>
      <c r="F250">
        <v>0</v>
      </c>
      <c r="G250">
        <v>40</v>
      </c>
      <c r="H250">
        <v>5.6262656642281152</v>
      </c>
      <c r="I250">
        <v>0.39659571647644037</v>
      </c>
      <c r="J250">
        <v>5.628137571488514</v>
      </c>
      <c r="K250">
        <v>0.44373130798339838</v>
      </c>
      <c r="L250">
        <v>5.70013427734375</v>
      </c>
      <c r="M250">
        <v>0.51699715852737427</v>
      </c>
      <c r="N250">
        <v>-0.10608939826488489</v>
      </c>
      <c r="O250">
        <v>1.347615122795105</v>
      </c>
      <c r="P250">
        <v>5.4617671966552734</v>
      </c>
      <c r="Q250">
        <v>0.83736294507980347</v>
      </c>
      <c r="R250">
        <v>0.14602601528167719</v>
      </c>
      <c r="S250">
        <v>1.989031076431274</v>
      </c>
      <c r="T250">
        <v>0</v>
      </c>
    </row>
    <row r="251" spans="1:20" x14ac:dyDescent="0.25">
      <c r="A251" s="54" t="s">
        <v>292</v>
      </c>
      <c r="B251" t="s">
        <v>108</v>
      </c>
      <c r="C251" t="s">
        <v>104</v>
      </c>
      <c r="D251" t="s">
        <v>23</v>
      </c>
      <c r="E251">
        <v>1</v>
      </c>
      <c r="F251">
        <v>1</v>
      </c>
      <c r="G251">
        <v>75</v>
      </c>
      <c r="H251">
        <v>5.6892713760159577</v>
      </c>
      <c r="I251">
        <v>0.45836460590362549</v>
      </c>
      <c r="J251">
        <v>5.6244622840328624</v>
      </c>
      <c r="K251">
        <v>0.43031084537506098</v>
      </c>
      <c r="L251">
        <v>5.9076929092407227</v>
      </c>
      <c r="M251">
        <v>0.60629302263259888</v>
      </c>
      <c r="N251">
        <v>-0.26405429840087891</v>
      </c>
      <c r="O251">
        <v>1.2119930982589719</v>
      </c>
      <c r="P251">
        <v>5.6428136825561523</v>
      </c>
      <c r="Q251">
        <v>0.92906677722930908</v>
      </c>
      <c r="R251">
        <v>-1.530974358320236E-2</v>
      </c>
      <c r="S251">
        <v>1.987788200378418</v>
      </c>
      <c r="T251">
        <v>0</v>
      </c>
    </row>
    <row r="252" spans="1:20" x14ac:dyDescent="0.25">
      <c r="A252" s="54" t="s">
        <v>293</v>
      </c>
      <c r="B252" t="s">
        <v>108</v>
      </c>
      <c r="C252" t="s">
        <v>27</v>
      </c>
      <c r="D252" t="s">
        <v>23</v>
      </c>
      <c r="E252">
        <v>1</v>
      </c>
      <c r="F252">
        <v>0</v>
      </c>
      <c r="G252">
        <v>65</v>
      </c>
      <c r="H252">
        <v>5.6627772303518533</v>
      </c>
      <c r="I252">
        <v>0.40621089935302729</v>
      </c>
      <c r="J252">
        <v>5.6222732882387803</v>
      </c>
      <c r="K252">
        <v>0.40746438503265381</v>
      </c>
      <c r="L252">
        <v>5.7522497177124023</v>
      </c>
      <c r="M252">
        <v>0.53125846385955811</v>
      </c>
      <c r="N252">
        <v>-0.12497524917125701</v>
      </c>
      <c r="O252">
        <v>1.3247730731964109</v>
      </c>
      <c r="P252">
        <v>5.5476980209350586</v>
      </c>
      <c r="Q252">
        <v>0.82932448387145996</v>
      </c>
      <c r="R252">
        <v>6.5994337201118469E-2</v>
      </c>
      <c r="S252">
        <v>1.9890918731689451</v>
      </c>
      <c r="T252">
        <v>0</v>
      </c>
    </row>
    <row r="253" spans="1:20" x14ac:dyDescent="0.25">
      <c r="A253" s="54" t="s">
        <v>294</v>
      </c>
      <c r="B253" t="s">
        <v>108</v>
      </c>
      <c r="C253" t="s">
        <v>32</v>
      </c>
      <c r="D253" t="s">
        <v>23</v>
      </c>
      <c r="E253">
        <v>1</v>
      </c>
      <c r="F253">
        <v>1</v>
      </c>
      <c r="G253">
        <v>80</v>
      </c>
      <c r="H253">
        <v>5.6749474478833246</v>
      </c>
      <c r="I253">
        <v>0.46739721298217768</v>
      </c>
      <c r="J253">
        <v>5.611966961949526</v>
      </c>
      <c r="K253">
        <v>0.41972577571868902</v>
      </c>
      <c r="L253">
        <v>5.8771867752075204</v>
      </c>
      <c r="M253">
        <v>0.61451232433319092</v>
      </c>
      <c r="N253">
        <v>-0.2412794828414917</v>
      </c>
      <c r="O253">
        <v>1.2000026702880859</v>
      </c>
      <c r="P253">
        <v>5.6398482322692871</v>
      </c>
      <c r="Q253">
        <v>0.91061651706695557</v>
      </c>
      <c r="R253">
        <v>-2.384263277053833E-2</v>
      </c>
      <c r="S253">
        <v>1.988013744354248</v>
      </c>
      <c r="T253">
        <v>0</v>
      </c>
    </row>
    <row r="254" spans="1:20" x14ac:dyDescent="0.25">
      <c r="A254" s="54" t="s">
        <v>295</v>
      </c>
      <c r="B254" t="s">
        <v>108</v>
      </c>
      <c r="C254" t="s">
        <v>91</v>
      </c>
      <c r="D254" t="s">
        <v>23</v>
      </c>
      <c r="E254">
        <v>1</v>
      </c>
      <c r="F254">
        <v>0</v>
      </c>
      <c r="G254">
        <v>35</v>
      </c>
      <c r="H254">
        <v>5.7047844145503488</v>
      </c>
      <c r="I254">
        <v>0.39294600486755371</v>
      </c>
      <c r="J254">
        <v>5.606518745158299</v>
      </c>
      <c r="K254">
        <v>0.36078596115112299</v>
      </c>
      <c r="L254">
        <v>5.8276205062866211</v>
      </c>
      <c r="M254">
        <v>0.52402079105377197</v>
      </c>
      <c r="N254">
        <v>-0.17321920394897461</v>
      </c>
      <c r="O254">
        <v>1.3342393636703489</v>
      </c>
      <c r="P254">
        <v>5.6346321105957031</v>
      </c>
      <c r="Q254">
        <v>0.78325426578521729</v>
      </c>
      <c r="R254">
        <v>-2.7794895693659779E-2</v>
      </c>
      <c r="S254">
        <v>1.989601135253906</v>
      </c>
      <c r="T254">
        <v>0</v>
      </c>
    </row>
    <row r="255" spans="1:20" x14ac:dyDescent="0.25">
      <c r="A255" s="54" t="s">
        <v>296</v>
      </c>
      <c r="B255" t="s">
        <v>108</v>
      </c>
      <c r="C255" t="s">
        <v>29</v>
      </c>
      <c r="D255" t="s">
        <v>23</v>
      </c>
      <c r="E255">
        <v>1</v>
      </c>
      <c r="F255">
        <v>0</v>
      </c>
      <c r="G255">
        <v>65</v>
      </c>
      <c r="H255">
        <v>5.6597483808990852</v>
      </c>
      <c r="I255">
        <v>0.43133413791656489</v>
      </c>
      <c r="J255">
        <v>5.5635788131234278</v>
      </c>
      <c r="K255">
        <v>0.36533451080322271</v>
      </c>
      <c r="L255">
        <v>5.8473539352416992</v>
      </c>
      <c r="M255">
        <v>0.57549625635147095</v>
      </c>
      <c r="N255">
        <v>-0.23885926604270941</v>
      </c>
      <c r="O255">
        <v>1.2631251811981199</v>
      </c>
      <c r="P255">
        <v>5.6431427001953116</v>
      </c>
      <c r="Q255">
        <v>0.81011652946472168</v>
      </c>
      <c r="R255">
        <v>-7.4080318212509155E-2</v>
      </c>
      <c r="S255">
        <v>1.989224433898926</v>
      </c>
      <c r="T255">
        <v>0</v>
      </c>
    </row>
    <row r="256" spans="1:20" x14ac:dyDescent="0.25">
      <c r="A256" s="54" t="s">
        <v>297</v>
      </c>
      <c r="B256" t="s">
        <v>108</v>
      </c>
      <c r="C256" t="s">
        <v>27</v>
      </c>
      <c r="D256" t="s">
        <v>23</v>
      </c>
      <c r="E256">
        <v>1</v>
      </c>
      <c r="F256">
        <v>0</v>
      </c>
      <c r="G256">
        <v>20</v>
      </c>
      <c r="H256">
        <v>5.6299839371392064</v>
      </c>
      <c r="I256">
        <v>0.37091159820556641</v>
      </c>
      <c r="J256">
        <v>5.5525232235030053</v>
      </c>
      <c r="K256">
        <v>0.36062240600585938</v>
      </c>
      <c r="L256">
        <v>5.7293987274169922</v>
      </c>
      <c r="M256">
        <v>0.49652057886123657</v>
      </c>
      <c r="N256">
        <v>-0.1483533978462219</v>
      </c>
      <c r="O256">
        <v>1.3912332057952881</v>
      </c>
      <c r="P256">
        <v>5.5353899002075204</v>
      </c>
      <c r="Q256">
        <v>0.76254642009735107</v>
      </c>
      <c r="R256">
        <v>1.5855716541409489E-2</v>
      </c>
      <c r="S256">
        <v>1.9898513555526729</v>
      </c>
      <c r="T256">
        <v>0</v>
      </c>
    </row>
    <row r="257" spans="1:20" x14ac:dyDescent="0.25">
      <c r="A257" s="54" t="s">
        <v>298</v>
      </c>
      <c r="B257" t="s">
        <v>108</v>
      </c>
      <c r="C257" t="s">
        <v>73</v>
      </c>
      <c r="D257" t="s">
        <v>23</v>
      </c>
      <c r="E257">
        <v>1</v>
      </c>
      <c r="F257">
        <v>0</v>
      </c>
      <c r="G257">
        <v>30</v>
      </c>
      <c r="H257">
        <v>5.5811106346046273</v>
      </c>
      <c r="I257">
        <v>0.47517037391662598</v>
      </c>
      <c r="J257">
        <v>5.5317967639538557</v>
      </c>
      <c r="K257">
        <v>0.43267512321472168</v>
      </c>
      <c r="L257">
        <v>5.7505769729614258</v>
      </c>
      <c r="M257">
        <v>0.62042653560638428</v>
      </c>
      <c r="N257">
        <v>-0.20095120370388031</v>
      </c>
      <c r="O257">
        <v>1.2057573795318599</v>
      </c>
      <c r="P257">
        <v>5.5438375473022461</v>
      </c>
      <c r="Q257">
        <v>0.93120431900024414</v>
      </c>
      <c r="R257">
        <v>-1.124772615730762E-2</v>
      </c>
      <c r="S257">
        <v>1.987707376480103</v>
      </c>
      <c r="T257">
        <v>0</v>
      </c>
    </row>
    <row r="258" spans="1:20" x14ac:dyDescent="0.25">
      <c r="A258" s="54" t="s">
        <v>299</v>
      </c>
      <c r="B258" t="s">
        <v>108</v>
      </c>
      <c r="C258" t="s">
        <v>45</v>
      </c>
      <c r="D258" t="s">
        <v>23</v>
      </c>
      <c r="E258">
        <v>1</v>
      </c>
      <c r="F258">
        <v>0</v>
      </c>
      <c r="G258">
        <v>45</v>
      </c>
      <c r="H258">
        <v>5.5773034129109504</v>
      </c>
      <c r="I258">
        <v>0.47906661033630371</v>
      </c>
      <c r="J258">
        <v>5.5309879435495102</v>
      </c>
      <c r="K258">
        <v>0.44400656223297119</v>
      </c>
      <c r="L258">
        <v>5.775637149810791</v>
      </c>
      <c r="M258">
        <v>0.628215491771698</v>
      </c>
      <c r="N258">
        <v>-0.23176264762878421</v>
      </c>
      <c r="O258">
        <v>1.1966128349304199</v>
      </c>
      <c r="P258">
        <v>5.5563411712646484</v>
      </c>
      <c r="Q258">
        <v>0.96216714382171631</v>
      </c>
      <c r="R258">
        <v>-2.12177187204361E-2</v>
      </c>
      <c r="S258">
        <v>1.9872968196868901</v>
      </c>
      <c r="T258">
        <v>0</v>
      </c>
    </row>
    <row r="259" spans="1:20" x14ac:dyDescent="0.25">
      <c r="A259" s="54" t="s">
        <v>300</v>
      </c>
      <c r="B259" t="s">
        <v>108</v>
      </c>
      <c r="C259" t="s">
        <v>22</v>
      </c>
      <c r="D259" t="s">
        <v>23</v>
      </c>
      <c r="E259">
        <v>1</v>
      </c>
      <c r="F259">
        <v>0</v>
      </c>
      <c r="G259">
        <v>0</v>
      </c>
      <c r="H259">
        <v>5.5994725895355799</v>
      </c>
      <c r="I259">
        <v>0.42945635318756098</v>
      </c>
      <c r="J259">
        <v>5.5066359241737572</v>
      </c>
      <c r="K259">
        <v>0.3602067232131958</v>
      </c>
      <c r="L259">
        <v>5.7910242080688477</v>
      </c>
      <c r="M259">
        <v>0.57516467571258545</v>
      </c>
      <c r="N259">
        <v>-0.24388392269611359</v>
      </c>
      <c r="O259">
        <v>1.274842262268066</v>
      </c>
      <c r="P259">
        <v>5.5984210968017578</v>
      </c>
      <c r="Q259">
        <v>0.80184656381607056</v>
      </c>
      <c r="R259">
        <v>-8.6340032517910004E-2</v>
      </c>
      <c r="S259">
        <v>1.9892897605896001</v>
      </c>
      <c r="T259">
        <v>0</v>
      </c>
    </row>
    <row r="260" spans="1:20" x14ac:dyDescent="0.25">
      <c r="A260" s="54" t="s">
        <v>301</v>
      </c>
      <c r="B260" t="s">
        <v>108</v>
      </c>
      <c r="C260" t="s">
        <v>64</v>
      </c>
      <c r="D260" t="s">
        <v>23</v>
      </c>
      <c r="E260">
        <v>1</v>
      </c>
      <c r="F260">
        <v>0</v>
      </c>
      <c r="G260">
        <v>10</v>
      </c>
      <c r="H260">
        <v>5.5716721602935326</v>
      </c>
      <c r="I260">
        <v>0.45614135265350342</v>
      </c>
      <c r="J260">
        <v>5.5011014666220284</v>
      </c>
      <c r="K260">
        <v>0.39648163318634028</v>
      </c>
      <c r="L260">
        <v>5.7476081848144531</v>
      </c>
      <c r="M260">
        <v>0.60171079635620117</v>
      </c>
      <c r="N260">
        <v>-0.2148716598749161</v>
      </c>
      <c r="O260">
        <v>1.2365841865539551</v>
      </c>
      <c r="P260">
        <v>5.5574760437011719</v>
      </c>
      <c r="Q260">
        <v>0.87067407369613647</v>
      </c>
      <c r="R260">
        <v>-4.9690432846546173E-2</v>
      </c>
      <c r="S260">
        <v>1.9884451627731321</v>
      </c>
      <c r="T260">
        <v>0</v>
      </c>
    </row>
    <row r="261" spans="1:20" x14ac:dyDescent="0.25">
      <c r="A261" s="54" t="s">
        <v>302</v>
      </c>
      <c r="B261" t="s">
        <v>108</v>
      </c>
      <c r="C261" t="s">
        <v>96</v>
      </c>
      <c r="D261" t="s">
        <v>23</v>
      </c>
      <c r="E261">
        <v>1</v>
      </c>
      <c r="F261">
        <v>0</v>
      </c>
      <c r="G261">
        <v>55</v>
      </c>
      <c r="H261">
        <v>5.6010917442195476</v>
      </c>
      <c r="I261">
        <v>0.33301353454589838</v>
      </c>
      <c r="J261">
        <v>5.4766374642402447</v>
      </c>
      <c r="K261">
        <v>0.28172636032104492</v>
      </c>
      <c r="L261">
        <v>5.7484607696533203</v>
      </c>
      <c r="M261">
        <v>0.46526777744293207</v>
      </c>
      <c r="N261">
        <v>-0.23205327987670901</v>
      </c>
      <c r="O261">
        <v>1.4573631286621089</v>
      </c>
      <c r="P261">
        <v>5.6260418891906738</v>
      </c>
      <c r="Q261">
        <v>0.63413673639297485</v>
      </c>
      <c r="R261">
        <v>-0.17327231168746951</v>
      </c>
      <c r="S261">
        <v>1.991253614425659</v>
      </c>
      <c r="T261">
        <v>0</v>
      </c>
    </row>
    <row r="262" spans="1:20" x14ac:dyDescent="0.25">
      <c r="A262" s="54" t="s">
        <v>303</v>
      </c>
      <c r="B262" t="s">
        <v>108</v>
      </c>
      <c r="C262" t="s">
        <v>73</v>
      </c>
      <c r="D262" t="s">
        <v>23</v>
      </c>
      <c r="E262">
        <v>1</v>
      </c>
      <c r="F262">
        <v>0</v>
      </c>
      <c r="G262">
        <v>45</v>
      </c>
      <c r="H262">
        <v>5.5430012180329644</v>
      </c>
      <c r="I262">
        <v>0.47796761989593511</v>
      </c>
      <c r="J262">
        <v>5.4732232003166397</v>
      </c>
      <c r="K262">
        <v>0.4367908239364624</v>
      </c>
      <c r="L262">
        <v>5.7188305854797363</v>
      </c>
      <c r="M262">
        <v>0.62498915195465088</v>
      </c>
      <c r="N262">
        <v>-0.2068478912115097</v>
      </c>
      <c r="O262">
        <v>1.206106901168823</v>
      </c>
      <c r="P262">
        <v>5.4988183975219727</v>
      </c>
      <c r="Q262">
        <v>0.9460676908493042</v>
      </c>
      <c r="R262">
        <v>-2.2128216922283169E-2</v>
      </c>
      <c r="S262">
        <v>1.987472295761108</v>
      </c>
      <c r="T262">
        <v>0</v>
      </c>
    </row>
    <row r="263" spans="1:20" x14ac:dyDescent="0.25">
      <c r="A263" s="54" t="s">
        <v>304</v>
      </c>
      <c r="B263" t="s">
        <v>108</v>
      </c>
      <c r="C263" t="s">
        <v>96</v>
      </c>
      <c r="D263" t="s">
        <v>23</v>
      </c>
      <c r="E263">
        <v>1</v>
      </c>
      <c r="F263">
        <v>0</v>
      </c>
      <c r="G263">
        <v>45</v>
      </c>
      <c r="H263">
        <v>5.5466645941479804</v>
      </c>
      <c r="I263">
        <v>0.40205562114715582</v>
      </c>
      <c r="J263">
        <v>5.4661708796734487</v>
      </c>
      <c r="K263">
        <v>0.36684668064117432</v>
      </c>
      <c r="L263">
        <v>5.6891207695007324</v>
      </c>
      <c r="M263">
        <v>0.54009890556335449</v>
      </c>
      <c r="N263">
        <v>-0.1943543553352356</v>
      </c>
      <c r="O263">
        <v>1.337458610534668</v>
      </c>
      <c r="P263">
        <v>5.4917516708374023</v>
      </c>
      <c r="Q263">
        <v>0.79542362689971924</v>
      </c>
      <c r="R263">
        <v>-2.4933056905865669E-2</v>
      </c>
      <c r="S263">
        <v>1.9893819093704219</v>
      </c>
      <c r="T263">
        <v>0</v>
      </c>
    </row>
    <row r="264" spans="1:20" x14ac:dyDescent="0.25">
      <c r="A264" s="54" t="s">
        <v>305</v>
      </c>
      <c r="B264" t="s">
        <v>108</v>
      </c>
      <c r="C264" t="s">
        <v>73</v>
      </c>
      <c r="D264" t="s">
        <v>23</v>
      </c>
      <c r="E264">
        <v>1</v>
      </c>
      <c r="F264">
        <v>0</v>
      </c>
      <c r="G264">
        <v>50</v>
      </c>
      <c r="H264">
        <v>5.5204877729656516</v>
      </c>
      <c r="I264">
        <v>0.38176608085632319</v>
      </c>
      <c r="J264">
        <v>5.346590972378463</v>
      </c>
      <c r="K264">
        <v>0.31519973278045649</v>
      </c>
      <c r="L264">
        <v>5.7329816818237296</v>
      </c>
      <c r="M264">
        <v>0.52752053737640381</v>
      </c>
      <c r="N264">
        <v>-0.29263636469840998</v>
      </c>
      <c r="O264">
        <v>1.370169520378113</v>
      </c>
      <c r="P264">
        <v>5.5502853393554688</v>
      </c>
      <c r="Q264">
        <v>0.70827531814575195</v>
      </c>
      <c r="R264">
        <v>-0.21105705201625821</v>
      </c>
      <c r="S264">
        <v>1.9902858734130859</v>
      </c>
      <c r="T264">
        <v>0</v>
      </c>
    </row>
    <row r="265" spans="1:20" x14ac:dyDescent="0.25">
      <c r="A265" s="54" t="s">
        <v>306</v>
      </c>
      <c r="B265" t="s">
        <v>108</v>
      </c>
      <c r="C265" t="s">
        <v>62</v>
      </c>
      <c r="D265" t="s">
        <v>23</v>
      </c>
      <c r="E265">
        <v>1</v>
      </c>
      <c r="F265">
        <v>0</v>
      </c>
      <c r="G265">
        <v>35</v>
      </c>
      <c r="H265">
        <v>5.4743779259607184</v>
      </c>
      <c r="I265">
        <v>0.46754884719848627</v>
      </c>
      <c r="J265">
        <v>5.2656583096946648</v>
      </c>
      <c r="K265">
        <v>0.3810354471206665</v>
      </c>
      <c r="L265">
        <v>5.7808904647827148</v>
      </c>
      <c r="M265">
        <v>0.62545621395111084</v>
      </c>
      <c r="N265">
        <v>-0.35312077403068542</v>
      </c>
      <c r="O265">
        <v>1.2243669033050539</v>
      </c>
      <c r="P265">
        <v>5.4730501174926758</v>
      </c>
      <c r="Q265">
        <v>0.86303496360778809</v>
      </c>
      <c r="R265">
        <v>-0.181048184633255</v>
      </c>
      <c r="S265">
        <v>1.9883348941802981</v>
      </c>
      <c r="T265">
        <v>0</v>
      </c>
    </row>
    <row r="266" spans="1:20" x14ac:dyDescent="0.25">
      <c r="A266" s="54" t="s">
        <v>307</v>
      </c>
      <c r="B266" t="s">
        <v>308</v>
      </c>
      <c r="C266" t="s">
        <v>42</v>
      </c>
      <c r="D266" t="s">
        <v>23</v>
      </c>
      <c r="E266">
        <v>1</v>
      </c>
      <c r="F266">
        <v>1</v>
      </c>
      <c r="G266">
        <v>80</v>
      </c>
      <c r="H266">
        <v>6.5513379239686369</v>
      </c>
      <c r="I266">
        <v>0.69359946250915527</v>
      </c>
      <c r="J266">
        <v>8.090482328826468</v>
      </c>
      <c r="K266">
        <v>2.3949975967407231</v>
      </c>
      <c r="L266">
        <v>6.3641839027404794</v>
      </c>
      <c r="M266">
        <v>0.76199686527252197</v>
      </c>
      <c r="N266">
        <v>0.1798241585493088</v>
      </c>
      <c r="O266">
        <v>0.86535978317260742</v>
      </c>
      <c r="P266">
        <v>5.6337471008300781</v>
      </c>
      <c r="Q266">
        <v>1.385476231575012</v>
      </c>
      <c r="R266">
        <v>0.85990077257156372</v>
      </c>
      <c r="S266">
        <v>1.9828929901123049</v>
      </c>
      <c r="T266">
        <v>0</v>
      </c>
    </row>
    <row r="267" spans="1:20" x14ac:dyDescent="0.25">
      <c r="A267" s="54" t="s">
        <v>309</v>
      </c>
      <c r="B267" t="s">
        <v>308</v>
      </c>
      <c r="C267" t="s">
        <v>39</v>
      </c>
      <c r="D267" t="s">
        <v>23</v>
      </c>
      <c r="E267">
        <v>1</v>
      </c>
      <c r="F267">
        <v>1</v>
      </c>
      <c r="G267">
        <v>90</v>
      </c>
      <c r="H267">
        <v>6.5073854648634804</v>
      </c>
      <c r="I267">
        <v>0.66862857341766357</v>
      </c>
      <c r="J267">
        <v>7.8668823727315083</v>
      </c>
      <c r="K267">
        <v>2.1483526229858398</v>
      </c>
      <c r="L267">
        <v>6.3062243461608887</v>
      </c>
      <c r="M267">
        <v>0.72655594348907471</v>
      </c>
      <c r="N267">
        <v>0.202651172876358</v>
      </c>
      <c r="O267">
        <v>0.90438973903656006</v>
      </c>
      <c r="P267">
        <v>5.6648616790771484</v>
      </c>
      <c r="Q267">
        <v>1.3560782670974729</v>
      </c>
      <c r="R267">
        <v>0.81573647260665894</v>
      </c>
      <c r="S267">
        <v>1.98326563835144</v>
      </c>
      <c r="T267">
        <v>0</v>
      </c>
    </row>
    <row r="268" spans="1:20" x14ac:dyDescent="0.25">
      <c r="A268" s="54" t="s">
        <v>310</v>
      </c>
      <c r="B268" t="s">
        <v>308</v>
      </c>
      <c r="C268" t="s">
        <v>29</v>
      </c>
      <c r="D268" t="s">
        <v>23</v>
      </c>
      <c r="E268">
        <v>1</v>
      </c>
      <c r="F268">
        <v>1</v>
      </c>
      <c r="G268">
        <v>95</v>
      </c>
      <c r="H268">
        <v>6.3970069575558819</v>
      </c>
      <c r="I268">
        <v>0.64843881130218506</v>
      </c>
      <c r="J268">
        <v>7.5400078819982124</v>
      </c>
      <c r="K268">
        <v>1.8612774610519409</v>
      </c>
      <c r="L268">
        <v>6.2012753486633301</v>
      </c>
      <c r="M268">
        <v>0.70275580883026123</v>
      </c>
      <c r="N268">
        <v>0.20401504635810849</v>
      </c>
      <c r="O268">
        <v>0.94505488872528076</v>
      </c>
      <c r="P268">
        <v>5.6509132385253906</v>
      </c>
      <c r="Q268">
        <v>1.322672843933105</v>
      </c>
      <c r="R268">
        <v>0.75404316186904907</v>
      </c>
      <c r="S268">
        <v>1.9836254119873049</v>
      </c>
      <c r="T268">
        <v>0</v>
      </c>
    </row>
    <row r="269" spans="1:20" x14ac:dyDescent="0.25">
      <c r="A269" s="54" t="s">
        <v>311</v>
      </c>
      <c r="B269" t="s">
        <v>308</v>
      </c>
      <c r="C269" t="s">
        <v>39</v>
      </c>
      <c r="D269" t="s">
        <v>23</v>
      </c>
      <c r="E269">
        <v>1</v>
      </c>
      <c r="F269">
        <v>1</v>
      </c>
      <c r="G269">
        <v>95</v>
      </c>
      <c r="H269">
        <v>6.4255219428731296</v>
      </c>
      <c r="I269">
        <v>0.6517561674118042</v>
      </c>
      <c r="J269">
        <v>7.48807456269844</v>
      </c>
      <c r="K269">
        <v>1.8442419767379761</v>
      </c>
      <c r="L269">
        <v>6.2639894485473633</v>
      </c>
      <c r="M269">
        <v>0.71952396631240845</v>
      </c>
      <c r="N269">
        <v>0.164715051651001</v>
      </c>
      <c r="O269">
        <v>0.92411541938781738</v>
      </c>
      <c r="P269">
        <v>5.6219711303710938</v>
      </c>
      <c r="Q269">
        <v>1.3389332294464109</v>
      </c>
      <c r="R269">
        <v>0.7430422306060791</v>
      </c>
      <c r="S269">
        <v>1.983350992202759</v>
      </c>
      <c r="T269">
        <v>0</v>
      </c>
    </row>
    <row r="270" spans="1:20" x14ac:dyDescent="0.25">
      <c r="A270" s="54" t="s">
        <v>312</v>
      </c>
      <c r="B270" t="s">
        <v>308</v>
      </c>
      <c r="C270" t="s">
        <v>76</v>
      </c>
      <c r="D270" t="s">
        <v>23</v>
      </c>
      <c r="E270">
        <v>1</v>
      </c>
      <c r="F270">
        <v>1</v>
      </c>
      <c r="G270">
        <v>95</v>
      </c>
      <c r="H270">
        <v>6.3483356678087146</v>
      </c>
      <c r="I270">
        <v>0.5953986644744873</v>
      </c>
      <c r="J270">
        <v>7.4410465539193593</v>
      </c>
      <c r="K270">
        <v>1.7175337076187129</v>
      </c>
      <c r="L270">
        <v>6.1279144287109384</v>
      </c>
      <c r="M270">
        <v>0.62149339914321899</v>
      </c>
      <c r="N270">
        <v>0.25901740789413452</v>
      </c>
      <c r="O270">
        <v>1.0464832782745359</v>
      </c>
      <c r="P270">
        <v>5.7073755264282227</v>
      </c>
      <c r="Q270">
        <v>1.2762800455093379</v>
      </c>
      <c r="R270">
        <v>0.73038327693939209</v>
      </c>
      <c r="S270">
        <v>1.9842818975448611</v>
      </c>
      <c r="T270">
        <v>0</v>
      </c>
    </row>
    <row r="271" spans="1:20" x14ac:dyDescent="0.25">
      <c r="A271" s="54" t="s">
        <v>313</v>
      </c>
      <c r="B271" t="s">
        <v>308</v>
      </c>
      <c r="C271" t="s">
        <v>39</v>
      </c>
      <c r="D271" t="s">
        <v>23</v>
      </c>
      <c r="E271">
        <v>1</v>
      </c>
      <c r="F271">
        <v>1</v>
      </c>
      <c r="G271">
        <v>100</v>
      </c>
      <c r="H271">
        <v>6.332458688612121</v>
      </c>
      <c r="I271">
        <v>0.63761615753173828</v>
      </c>
      <c r="J271">
        <v>7.4310461112251254</v>
      </c>
      <c r="K271">
        <v>1.8072447776794429</v>
      </c>
      <c r="L271">
        <v>6.1156196594238281</v>
      </c>
      <c r="M271">
        <v>0.67939245700836182</v>
      </c>
      <c r="N271">
        <v>0.23345556855201721</v>
      </c>
      <c r="O271">
        <v>0.97995609045028687</v>
      </c>
      <c r="P271">
        <v>5.5988740921020508</v>
      </c>
      <c r="Q271">
        <v>1.299036860466003</v>
      </c>
      <c r="R271">
        <v>0.7476273775100708</v>
      </c>
      <c r="S271">
        <v>1.98390781879425</v>
      </c>
      <c r="T271">
        <v>0</v>
      </c>
    </row>
    <row r="272" spans="1:20" x14ac:dyDescent="0.25">
      <c r="A272" s="54" t="s">
        <v>314</v>
      </c>
      <c r="B272" t="s">
        <v>308</v>
      </c>
      <c r="C272" t="s">
        <v>39</v>
      </c>
      <c r="D272" t="s">
        <v>23</v>
      </c>
      <c r="E272">
        <v>1</v>
      </c>
      <c r="F272">
        <v>1</v>
      </c>
      <c r="G272">
        <v>85</v>
      </c>
      <c r="H272">
        <v>6.4149544593151973</v>
      </c>
      <c r="I272">
        <v>0.566375732421875</v>
      </c>
      <c r="J272">
        <v>7.4010600604095789</v>
      </c>
      <c r="K272">
        <v>1.579342365264893</v>
      </c>
      <c r="L272">
        <v>6.2016396522521973</v>
      </c>
      <c r="M272">
        <v>0.58656579256057739</v>
      </c>
      <c r="N272">
        <v>0.26547175645828253</v>
      </c>
      <c r="O272">
        <v>1.0813887119293211</v>
      </c>
      <c r="P272">
        <v>5.8285250663757324</v>
      </c>
      <c r="Q272">
        <v>1.2678573131561279</v>
      </c>
      <c r="R272">
        <v>0.68962347507476807</v>
      </c>
      <c r="S272">
        <v>1.9844250679016111</v>
      </c>
      <c r="T272">
        <v>0</v>
      </c>
    </row>
    <row r="273" spans="1:20" x14ac:dyDescent="0.25">
      <c r="A273" s="54" t="s">
        <v>315</v>
      </c>
      <c r="B273" t="s">
        <v>308</v>
      </c>
      <c r="C273" t="s">
        <v>22</v>
      </c>
      <c r="D273" t="s">
        <v>23</v>
      </c>
      <c r="E273">
        <v>1</v>
      </c>
      <c r="F273">
        <v>0</v>
      </c>
      <c r="G273">
        <v>55</v>
      </c>
      <c r="H273">
        <v>6.3191570588401564</v>
      </c>
      <c r="I273">
        <v>0.55207479000091553</v>
      </c>
      <c r="J273">
        <v>7.2891629785976626</v>
      </c>
      <c r="K273">
        <v>1.5298951864242549</v>
      </c>
      <c r="L273">
        <v>6.063166618347168</v>
      </c>
      <c r="M273">
        <v>0.53045308589935303</v>
      </c>
      <c r="N273">
        <v>0.34824654459953308</v>
      </c>
      <c r="O273">
        <v>1.1747971773147581</v>
      </c>
      <c r="P273">
        <v>5.7625150680541992</v>
      </c>
      <c r="Q273">
        <v>1.2168223857879641</v>
      </c>
      <c r="R273">
        <v>0.69403457641601563</v>
      </c>
      <c r="S273">
        <v>1.985079288482666</v>
      </c>
      <c r="T273">
        <v>0</v>
      </c>
    </row>
    <row r="274" spans="1:20" x14ac:dyDescent="0.25">
      <c r="A274" s="54" t="s">
        <v>316</v>
      </c>
      <c r="B274" t="s">
        <v>308</v>
      </c>
      <c r="C274" t="s">
        <v>45</v>
      </c>
      <c r="D274" t="s">
        <v>23</v>
      </c>
      <c r="E274">
        <v>1</v>
      </c>
      <c r="F274">
        <v>1</v>
      </c>
      <c r="G274">
        <v>85</v>
      </c>
      <c r="H274">
        <v>6.2506826082493996</v>
      </c>
      <c r="I274">
        <v>0.59564709663391113</v>
      </c>
      <c r="J274">
        <v>7.2325491296501827</v>
      </c>
      <c r="K274">
        <v>1.5722711086273189</v>
      </c>
      <c r="L274">
        <v>6.0230083465576172</v>
      </c>
      <c r="M274">
        <v>0.61604166030883789</v>
      </c>
      <c r="N274">
        <v>0.26967000961303711</v>
      </c>
      <c r="O274">
        <v>1.069570779800415</v>
      </c>
      <c r="P274">
        <v>5.6602592468261719</v>
      </c>
      <c r="Q274">
        <v>1.2360794544219971</v>
      </c>
      <c r="R274">
        <v>0.70026177167892456</v>
      </c>
      <c r="S274">
        <v>1.9847514629364009</v>
      </c>
      <c r="T274">
        <v>0</v>
      </c>
    </row>
    <row r="275" spans="1:20" x14ac:dyDescent="0.25">
      <c r="A275" s="54" t="s">
        <v>317</v>
      </c>
      <c r="B275" t="s">
        <v>308</v>
      </c>
      <c r="C275" t="s">
        <v>79</v>
      </c>
      <c r="D275" t="s">
        <v>23</v>
      </c>
      <c r="E275">
        <v>1</v>
      </c>
      <c r="F275">
        <v>1</v>
      </c>
      <c r="G275">
        <v>70</v>
      </c>
      <c r="H275">
        <v>6.2623326021151042</v>
      </c>
      <c r="I275">
        <v>0.57976067066192627</v>
      </c>
      <c r="J275">
        <v>7.229862546356288</v>
      </c>
      <c r="K275">
        <v>1.5477529764175419</v>
      </c>
      <c r="L275">
        <v>6.0375633239746094</v>
      </c>
      <c r="M275">
        <v>0.59567385911941528</v>
      </c>
      <c r="N275">
        <v>0.27518215775489813</v>
      </c>
      <c r="O275">
        <v>1.0945620536804199</v>
      </c>
      <c r="P275">
        <v>5.6832079887390137</v>
      </c>
      <c r="Q275">
        <v>1.2226278781890869</v>
      </c>
      <c r="R275">
        <v>0.69791316986083984</v>
      </c>
      <c r="S275">
        <v>1.984948873519897</v>
      </c>
      <c r="T275">
        <v>0</v>
      </c>
    </row>
    <row r="276" spans="1:20" x14ac:dyDescent="0.25">
      <c r="A276" s="54" t="s">
        <v>318</v>
      </c>
      <c r="B276" t="s">
        <v>308</v>
      </c>
      <c r="C276" t="s">
        <v>86</v>
      </c>
      <c r="D276" t="s">
        <v>23</v>
      </c>
      <c r="E276">
        <v>1</v>
      </c>
      <c r="F276">
        <v>1</v>
      </c>
      <c r="G276">
        <v>85</v>
      </c>
      <c r="H276">
        <v>6.2154683390923484</v>
      </c>
      <c r="I276">
        <v>0.65946221351623535</v>
      </c>
      <c r="J276">
        <v>7.1932313509959833</v>
      </c>
      <c r="K276">
        <v>1.725732684135437</v>
      </c>
      <c r="L276">
        <v>6.0354247093200684</v>
      </c>
      <c r="M276">
        <v>0.72155988216400146</v>
      </c>
      <c r="N276">
        <v>0.18302810192108149</v>
      </c>
      <c r="O276">
        <v>0.95294618606567383</v>
      </c>
      <c r="P276">
        <v>5.4684362411499023</v>
      </c>
      <c r="Q276">
        <v>1.3506594896316531</v>
      </c>
      <c r="R276">
        <v>0.70280146598815918</v>
      </c>
      <c r="S276">
        <v>1.982957005500793</v>
      </c>
      <c r="T276">
        <v>0</v>
      </c>
    </row>
    <row r="277" spans="1:20" x14ac:dyDescent="0.25">
      <c r="A277" s="54" t="s">
        <v>319</v>
      </c>
      <c r="B277" t="s">
        <v>308</v>
      </c>
      <c r="C277" t="s">
        <v>62</v>
      </c>
      <c r="D277" t="s">
        <v>23</v>
      </c>
      <c r="E277">
        <v>1</v>
      </c>
      <c r="F277">
        <v>1</v>
      </c>
      <c r="G277">
        <v>100</v>
      </c>
      <c r="H277">
        <v>6.2218660195875897</v>
      </c>
      <c r="I277">
        <v>0.64810836315155029</v>
      </c>
      <c r="J277">
        <v>7.1831157489398869</v>
      </c>
      <c r="K277">
        <v>1.6571735143661499</v>
      </c>
      <c r="L277">
        <v>6.0188107490539551</v>
      </c>
      <c r="M277">
        <v>0.69804120063781738</v>
      </c>
      <c r="N277">
        <v>0.21307612955570221</v>
      </c>
      <c r="O277">
        <v>0.97687637805938721</v>
      </c>
      <c r="P277">
        <v>5.5257387161254883</v>
      </c>
      <c r="Q277">
        <v>1.297082662582397</v>
      </c>
      <c r="R277">
        <v>0.70258247852325439</v>
      </c>
      <c r="S277">
        <v>1.983798027038574</v>
      </c>
      <c r="T277">
        <v>0</v>
      </c>
    </row>
    <row r="278" spans="1:20" x14ac:dyDescent="0.25">
      <c r="A278" s="54" t="s">
        <v>320</v>
      </c>
      <c r="B278" t="s">
        <v>308</v>
      </c>
      <c r="C278" t="s">
        <v>42</v>
      </c>
      <c r="D278" t="s">
        <v>23</v>
      </c>
      <c r="E278">
        <v>1</v>
      </c>
      <c r="F278">
        <v>1</v>
      </c>
      <c r="G278">
        <v>100</v>
      </c>
      <c r="H278">
        <v>6.38924128586366</v>
      </c>
      <c r="I278">
        <v>0.53670454025268555</v>
      </c>
      <c r="J278">
        <v>7.1310460258383834</v>
      </c>
      <c r="K278">
        <v>1.247520327568054</v>
      </c>
      <c r="L278">
        <v>6.1945242881774902</v>
      </c>
      <c r="M278">
        <v>0.55658811330795288</v>
      </c>
      <c r="N278">
        <v>0.25563448667526251</v>
      </c>
      <c r="O278">
        <v>1.129173278808594</v>
      </c>
      <c r="P278">
        <v>5.9535245895385742</v>
      </c>
      <c r="Q278">
        <v>1.2189457416534419</v>
      </c>
      <c r="R278">
        <v>0.58198153972625732</v>
      </c>
      <c r="S278">
        <v>1.9850167036056521</v>
      </c>
      <c r="T278">
        <v>0</v>
      </c>
    </row>
    <row r="279" spans="1:20" x14ac:dyDescent="0.25">
      <c r="A279" s="54" t="s">
        <v>321</v>
      </c>
      <c r="B279" t="s">
        <v>308</v>
      </c>
      <c r="C279" t="s">
        <v>69</v>
      </c>
      <c r="D279" t="s">
        <v>23</v>
      </c>
      <c r="E279">
        <v>1</v>
      </c>
      <c r="F279">
        <v>1</v>
      </c>
      <c r="G279">
        <v>90</v>
      </c>
      <c r="H279">
        <v>6.3629761850193676</v>
      </c>
      <c r="I279">
        <v>0.53151679039001465</v>
      </c>
      <c r="J279">
        <v>7.1194046080309086</v>
      </c>
      <c r="K279">
        <v>1.2842990159988401</v>
      </c>
      <c r="L279">
        <v>6.1257619857788086</v>
      </c>
      <c r="M279">
        <v>0.51550638675689697</v>
      </c>
      <c r="N279">
        <v>0.33270445466041559</v>
      </c>
      <c r="O279">
        <v>1.191264390945435</v>
      </c>
      <c r="P279">
        <v>5.8887271881103516</v>
      </c>
      <c r="Q279">
        <v>1.1992354393005371</v>
      </c>
      <c r="R279">
        <v>0.60710495710372925</v>
      </c>
      <c r="S279">
        <v>1.985274076461792</v>
      </c>
      <c r="T279">
        <v>0</v>
      </c>
    </row>
    <row r="280" spans="1:20" x14ac:dyDescent="0.25">
      <c r="A280" s="54" t="s">
        <v>322</v>
      </c>
      <c r="B280" t="s">
        <v>308</v>
      </c>
      <c r="C280" t="s">
        <v>42</v>
      </c>
      <c r="D280" t="s">
        <v>23</v>
      </c>
      <c r="E280">
        <v>1</v>
      </c>
      <c r="F280">
        <v>0</v>
      </c>
      <c r="G280">
        <v>95</v>
      </c>
      <c r="H280">
        <v>6.2907693224753647</v>
      </c>
      <c r="I280">
        <v>0.52774274349212646</v>
      </c>
      <c r="J280">
        <v>7.1115866275093538</v>
      </c>
      <c r="K280">
        <v>1.331135749816895</v>
      </c>
      <c r="L280">
        <v>6.1075439453125</v>
      </c>
      <c r="M280">
        <v>0.55037879943847656</v>
      </c>
      <c r="N280">
        <v>0.24361476302146909</v>
      </c>
      <c r="O280">
        <v>1.156464099884033</v>
      </c>
      <c r="P280">
        <v>5.8198566436767578</v>
      </c>
      <c r="Q280">
        <v>1.1910480260848999</v>
      </c>
      <c r="R280">
        <v>0.63040590286254883</v>
      </c>
      <c r="S280">
        <v>1.9853701591491699</v>
      </c>
      <c r="T280">
        <v>0</v>
      </c>
    </row>
    <row r="281" spans="1:20" x14ac:dyDescent="0.25">
      <c r="A281" s="54" t="s">
        <v>323</v>
      </c>
      <c r="B281" t="s">
        <v>308</v>
      </c>
      <c r="C281" t="s">
        <v>53</v>
      </c>
      <c r="D281" t="s">
        <v>23</v>
      </c>
      <c r="E281">
        <v>1</v>
      </c>
      <c r="F281">
        <v>0</v>
      </c>
      <c r="G281">
        <v>95</v>
      </c>
      <c r="H281">
        <v>6.2490350337369964</v>
      </c>
      <c r="I281">
        <v>0.52716100215911865</v>
      </c>
      <c r="J281">
        <v>7.0855877753196381</v>
      </c>
      <c r="K281">
        <v>1.3477520942687991</v>
      </c>
      <c r="L281">
        <v>6.0707712173461914</v>
      </c>
      <c r="M281">
        <v>0.55238485336303711</v>
      </c>
      <c r="N281">
        <v>0.23628599941730499</v>
      </c>
      <c r="O281">
        <v>1.1614339351654051</v>
      </c>
      <c r="P281">
        <v>5.7720928192138672</v>
      </c>
      <c r="Q281">
        <v>1.186223983764648</v>
      </c>
      <c r="R281">
        <v>0.6387714147567749</v>
      </c>
      <c r="S281">
        <v>1.98541271686554</v>
      </c>
      <c r="T281">
        <v>0</v>
      </c>
    </row>
    <row r="282" spans="1:20" x14ac:dyDescent="0.25">
      <c r="A282" s="54" t="s">
        <v>324</v>
      </c>
      <c r="B282" t="s">
        <v>308</v>
      </c>
      <c r="C282" t="s">
        <v>35</v>
      </c>
      <c r="D282" t="s">
        <v>23</v>
      </c>
      <c r="E282">
        <v>1</v>
      </c>
      <c r="F282">
        <v>0</v>
      </c>
      <c r="G282">
        <v>70</v>
      </c>
      <c r="H282">
        <v>6.2584870976805966</v>
      </c>
      <c r="I282">
        <v>0.53162705898284912</v>
      </c>
      <c r="J282">
        <v>7.0682142208517904</v>
      </c>
      <c r="K282">
        <v>1.3395557403564451</v>
      </c>
      <c r="L282">
        <v>6.0519428253173828</v>
      </c>
      <c r="M282">
        <v>0.5388912558555603</v>
      </c>
      <c r="N282">
        <v>0.27928018569946289</v>
      </c>
      <c r="O282">
        <v>1.1773115396499629</v>
      </c>
      <c r="P282">
        <v>5.7592897415161133</v>
      </c>
      <c r="Q282">
        <v>1.1674454212188721</v>
      </c>
      <c r="R282">
        <v>0.64392709732055664</v>
      </c>
      <c r="S282">
        <v>1.985661625862122</v>
      </c>
      <c r="T282">
        <v>0</v>
      </c>
    </row>
    <row r="283" spans="1:20" x14ac:dyDescent="0.25">
      <c r="A283" s="54" t="s">
        <v>325</v>
      </c>
      <c r="B283" t="s">
        <v>308</v>
      </c>
      <c r="C283" t="s">
        <v>64</v>
      </c>
      <c r="D283" t="s">
        <v>23</v>
      </c>
      <c r="E283">
        <v>1</v>
      </c>
      <c r="F283">
        <v>1</v>
      </c>
      <c r="G283">
        <v>90</v>
      </c>
      <c r="H283">
        <v>6.1736802179316026</v>
      </c>
      <c r="I283">
        <v>0.58719372749328613</v>
      </c>
      <c r="J283">
        <v>7.0597889161233223</v>
      </c>
      <c r="K283">
        <v>1.4730125665664671</v>
      </c>
      <c r="L283">
        <v>5.9614782333374023</v>
      </c>
      <c r="M283">
        <v>0.61248719692230225</v>
      </c>
      <c r="N283">
        <v>0.25324055552482599</v>
      </c>
      <c r="O283">
        <v>1.0882053375244141</v>
      </c>
      <c r="P283">
        <v>5.5971550941467294</v>
      </c>
      <c r="Q283">
        <v>1.200071334838867</v>
      </c>
      <c r="R283">
        <v>0.68076968193054199</v>
      </c>
      <c r="S283">
        <v>1.98516321182251</v>
      </c>
      <c r="T283">
        <v>0</v>
      </c>
    </row>
    <row r="284" spans="1:20" x14ac:dyDescent="0.25">
      <c r="A284" s="54" t="s">
        <v>326</v>
      </c>
      <c r="B284" t="s">
        <v>308</v>
      </c>
      <c r="C284" t="s">
        <v>42</v>
      </c>
      <c r="D284" t="s">
        <v>23</v>
      </c>
      <c r="E284">
        <v>1</v>
      </c>
      <c r="F284">
        <v>1</v>
      </c>
      <c r="G284">
        <v>90</v>
      </c>
      <c r="H284">
        <v>6.3338694159739823</v>
      </c>
      <c r="I284">
        <v>0.53585076332092285</v>
      </c>
      <c r="J284">
        <v>7.0375208566293956</v>
      </c>
      <c r="K284">
        <v>1.2005342245101931</v>
      </c>
      <c r="L284">
        <v>6.1652402877807617</v>
      </c>
      <c r="M284">
        <v>0.57074761390686035</v>
      </c>
      <c r="N284">
        <v>0.216707319021225</v>
      </c>
      <c r="O284">
        <v>1.1205959320068359</v>
      </c>
      <c r="P284">
        <v>5.9091691970825204</v>
      </c>
      <c r="Q284">
        <v>1.1871054172515869</v>
      </c>
      <c r="R284">
        <v>0.57513928413391113</v>
      </c>
      <c r="S284">
        <v>1.9854029417037959</v>
      </c>
      <c r="T284">
        <v>0</v>
      </c>
    </row>
    <row r="285" spans="1:20" x14ac:dyDescent="0.25">
      <c r="A285" s="54" t="s">
        <v>327</v>
      </c>
      <c r="B285" t="s">
        <v>308</v>
      </c>
      <c r="C285" t="s">
        <v>53</v>
      </c>
      <c r="D285" t="s">
        <v>23</v>
      </c>
      <c r="E285">
        <v>1</v>
      </c>
      <c r="F285">
        <v>1</v>
      </c>
      <c r="G285">
        <v>90</v>
      </c>
      <c r="H285">
        <v>6.2406056914474579</v>
      </c>
      <c r="I285">
        <v>0.55749309062957764</v>
      </c>
      <c r="J285">
        <v>7.0173563420413503</v>
      </c>
      <c r="K285">
        <v>1.335186243057251</v>
      </c>
      <c r="L285">
        <v>6.0833301544189453</v>
      </c>
      <c r="M285">
        <v>0.60425353050231934</v>
      </c>
      <c r="N285">
        <v>0.19124159216880801</v>
      </c>
      <c r="O285">
        <v>1.091051578521729</v>
      </c>
      <c r="P285">
        <v>5.7196884155273438</v>
      </c>
      <c r="Q285">
        <v>1.1871931552886961</v>
      </c>
      <c r="R285">
        <v>0.63323497772216797</v>
      </c>
      <c r="S285">
        <v>1.9853535890579219</v>
      </c>
      <c r="T285">
        <v>0</v>
      </c>
    </row>
    <row r="286" spans="1:20" x14ac:dyDescent="0.25">
      <c r="A286" s="54" t="s">
        <v>328</v>
      </c>
      <c r="B286" t="s">
        <v>308</v>
      </c>
      <c r="C286" t="s">
        <v>76</v>
      </c>
      <c r="D286" t="s">
        <v>23</v>
      </c>
      <c r="E286">
        <v>1</v>
      </c>
      <c r="F286">
        <v>1</v>
      </c>
      <c r="G286">
        <v>95</v>
      </c>
      <c r="H286">
        <v>6.2855373644413666</v>
      </c>
      <c r="I286">
        <v>0.50550222396850586</v>
      </c>
      <c r="J286">
        <v>7.014487695378083</v>
      </c>
      <c r="K286">
        <v>1.190753221511841</v>
      </c>
      <c r="L286">
        <v>6.1573934555053711</v>
      </c>
      <c r="M286">
        <v>0.55383747816085815</v>
      </c>
      <c r="N286">
        <v>0.17038574814796451</v>
      </c>
      <c r="O286">
        <v>1.157151341438293</v>
      </c>
      <c r="P286">
        <v>5.8978023529052734</v>
      </c>
      <c r="Q286">
        <v>1.184517383575439</v>
      </c>
      <c r="R286">
        <v>0.571738600730896</v>
      </c>
      <c r="S286">
        <v>1.985424399375916</v>
      </c>
      <c r="T286">
        <v>0</v>
      </c>
    </row>
    <row r="287" spans="1:20" x14ac:dyDescent="0.25">
      <c r="A287" s="54" t="s">
        <v>329</v>
      </c>
      <c r="B287" t="s">
        <v>308</v>
      </c>
      <c r="C287" t="s">
        <v>32</v>
      </c>
      <c r="D287" t="s">
        <v>23</v>
      </c>
      <c r="E287">
        <v>1</v>
      </c>
      <c r="F287">
        <v>1</v>
      </c>
      <c r="G287">
        <v>80</v>
      </c>
      <c r="H287">
        <v>6.1539772732608657</v>
      </c>
      <c r="I287">
        <v>0.58659708499908447</v>
      </c>
      <c r="J287">
        <v>6.9117687725586112</v>
      </c>
      <c r="K287">
        <v>1.3644498586654661</v>
      </c>
      <c r="L287">
        <v>6.0045862197875977</v>
      </c>
      <c r="M287">
        <v>0.64412921667098999</v>
      </c>
      <c r="N287">
        <v>0.17056348919868469</v>
      </c>
      <c r="O287">
        <v>1.0535116195678711</v>
      </c>
      <c r="P287">
        <v>5.5822353363037109</v>
      </c>
      <c r="Q287">
        <v>1.200715065002441</v>
      </c>
      <c r="R287">
        <v>0.63852465152740479</v>
      </c>
      <c r="S287">
        <v>1.9850624799728389</v>
      </c>
      <c r="T287">
        <v>0</v>
      </c>
    </row>
    <row r="288" spans="1:20" x14ac:dyDescent="0.25">
      <c r="A288" s="54" t="s">
        <v>330</v>
      </c>
      <c r="B288" t="s">
        <v>308</v>
      </c>
      <c r="C288" t="s">
        <v>79</v>
      </c>
      <c r="D288" t="s">
        <v>23</v>
      </c>
      <c r="E288">
        <v>1</v>
      </c>
      <c r="F288">
        <v>1</v>
      </c>
      <c r="G288">
        <v>100</v>
      </c>
      <c r="H288">
        <v>6.1828076394423164</v>
      </c>
      <c r="I288">
        <v>0.55299866199493408</v>
      </c>
      <c r="J288">
        <v>6.8853491471956101</v>
      </c>
      <c r="K288">
        <v>1.2260499000549321</v>
      </c>
      <c r="L288">
        <v>5.9831357002258301</v>
      </c>
      <c r="M288">
        <v>0.57314920425415039</v>
      </c>
      <c r="N288">
        <v>0.25463616847991938</v>
      </c>
      <c r="O288">
        <v>1.141212463378906</v>
      </c>
      <c r="P288">
        <v>5.7070779800415039</v>
      </c>
      <c r="Q288">
        <v>1.1331584453582759</v>
      </c>
      <c r="R288">
        <v>0.61146402359008789</v>
      </c>
      <c r="S288">
        <v>1.98602819442749</v>
      </c>
      <c r="T288">
        <v>0</v>
      </c>
    </row>
    <row r="289" spans="1:20" x14ac:dyDescent="0.25">
      <c r="A289" s="54" t="s">
        <v>331</v>
      </c>
      <c r="B289" t="s">
        <v>308</v>
      </c>
      <c r="C289" t="s">
        <v>35</v>
      </c>
      <c r="D289" t="s">
        <v>23</v>
      </c>
      <c r="E289">
        <v>1</v>
      </c>
      <c r="F289">
        <v>1</v>
      </c>
      <c r="G289">
        <v>85</v>
      </c>
      <c r="H289">
        <v>6.1229506147970163</v>
      </c>
      <c r="I289">
        <v>0.56615710258483887</v>
      </c>
      <c r="J289">
        <v>6.865448469677311</v>
      </c>
      <c r="K289">
        <v>1.3240599632263179</v>
      </c>
      <c r="L289">
        <v>6.0173377990722656</v>
      </c>
      <c r="M289">
        <v>0.6379014253616333</v>
      </c>
      <c r="N289">
        <v>0.12215521186590191</v>
      </c>
      <c r="O289">
        <v>1.0691606998443599</v>
      </c>
      <c r="P289">
        <v>5.5906524658203116</v>
      </c>
      <c r="Q289">
        <v>1.216855406761169</v>
      </c>
      <c r="R289">
        <v>0.61555945873260498</v>
      </c>
      <c r="S289">
        <v>1.984793424606323</v>
      </c>
      <c r="T289">
        <v>0</v>
      </c>
    </row>
    <row r="290" spans="1:20" x14ac:dyDescent="0.25">
      <c r="A290" s="54" t="s">
        <v>332</v>
      </c>
      <c r="B290" t="s">
        <v>308</v>
      </c>
      <c r="C290" t="s">
        <v>45</v>
      </c>
      <c r="D290" t="s">
        <v>23</v>
      </c>
      <c r="E290">
        <v>1</v>
      </c>
      <c r="F290">
        <v>1</v>
      </c>
      <c r="G290">
        <v>85</v>
      </c>
      <c r="H290">
        <v>6.1391766308948199</v>
      </c>
      <c r="I290">
        <v>0.5757676362991333</v>
      </c>
      <c r="J290">
        <v>6.8369387164965207</v>
      </c>
      <c r="K290">
        <v>1.290082573890686</v>
      </c>
      <c r="L290">
        <v>6.0176172256469727</v>
      </c>
      <c r="M290">
        <v>0.64284408092498779</v>
      </c>
      <c r="N290">
        <v>0.1393645703792572</v>
      </c>
      <c r="O290">
        <v>1.059267520904541</v>
      </c>
      <c r="P290">
        <v>5.6032838821411133</v>
      </c>
      <c r="Q290">
        <v>1.212204217910767</v>
      </c>
      <c r="R290">
        <v>0.60337150096893311</v>
      </c>
      <c r="S290">
        <v>1.9848699569702151</v>
      </c>
      <c r="T290">
        <v>0</v>
      </c>
    </row>
    <row r="291" spans="1:20" x14ac:dyDescent="0.25">
      <c r="A291" s="54" t="s">
        <v>333</v>
      </c>
      <c r="B291" t="s">
        <v>308</v>
      </c>
      <c r="C291" t="s">
        <v>32</v>
      </c>
      <c r="D291" t="s">
        <v>23</v>
      </c>
      <c r="E291">
        <v>1</v>
      </c>
      <c r="F291">
        <v>0</v>
      </c>
      <c r="G291">
        <v>30</v>
      </c>
      <c r="H291">
        <v>6.1660285078549268</v>
      </c>
      <c r="I291">
        <v>0.54447746276855469</v>
      </c>
      <c r="J291">
        <v>6.7812963564878501</v>
      </c>
      <c r="K291">
        <v>1.1520957946777339</v>
      </c>
      <c r="L291">
        <v>6.0666341781616211</v>
      </c>
      <c r="M291">
        <v>0.61469733715057373</v>
      </c>
      <c r="N291">
        <v>0.1193711385130882</v>
      </c>
      <c r="O291">
        <v>1.0929996967315669</v>
      </c>
      <c r="P291">
        <v>5.6983084678649902</v>
      </c>
      <c r="Q291">
        <v>1.1387870311737061</v>
      </c>
      <c r="R291">
        <v>0.57527381181716919</v>
      </c>
      <c r="S291">
        <v>1.9858889579772949</v>
      </c>
      <c r="T291">
        <v>0</v>
      </c>
    </row>
    <row r="292" spans="1:20" x14ac:dyDescent="0.25">
      <c r="A292" s="54" t="s">
        <v>334</v>
      </c>
      <c r="B292" t="s">
        <v>308</v>
      </c>
      <c r="C292" t="s">
        <v>32</v>
      </c>
      <c r="D292" t="s">
        <v>23</v>
      </c>
      <c r="E292">
        <v>1</v>
      </c>
      <c r="F292">
        <v>0</v>
      </c>
      <c r="G292">
        <v>55</v>
      </c>
      <c r="H292">
        <v>6.0872848082812467</v>
      </c>
      <c r="I292">
        <v>0.51766872406005859</v>
      </c>
      <c r="J292">
        <v>6.7662874284014833</v>
      </c>
      <c r="K292">
        <v>1.160586476325989</v>
      </c>
      <c r="L292">
        <v>5.9493541717529297</v>
      </c>
      <c r="M292">
        <v>0.56315106153488159</v>
      </c>
      <c r="N292">
        <v>0.18038009107112879</v>
      </c>
      <c r="O292">
        <v>1.1767022609710689</v>
      </c>
      <c r="P292">
        <v>5.6625804901123047</v>
      </c>
      <c r="Q292">
        <v>1.108096122741699</v>
      </c>
      <c r="R292">
        <v>0.59316360950469971</v>
      </c>
      <c r="S292">
        <v>1.986281633377075</v>
      </c>
      <c r="T292">
        <v>0</v>
      </c>
    </row>
    <row r="293" spans="1:20" x14ac:dyDescent="0.25">
      <c r="A293" s="54" t="s">
        <v>335</v>
      </c>
      <c r="B293" t="s">
        <v>308</v>
      </c>
      <c r="C293" t="s">
        <v>91</v>
      </c>
      <c r="D293" t="s">
        <v>23</v>
      </c>
      <c r="E293">
        <v>1</v>
      </c>
      <c r="F293">
        <v>1</v>
      </c>
      <c r="G293">
        <v>80</v>
      </c>
      <c r="H293">
        <v>6.0872388330576888</v>
      </c>
      <c r="I293">
        <v>0.54003751277923584</v>
      </c>
      <c r="J293">
        <v>6.7554931030176331</v>
      </c>
      <c r="K293">
        <v>1.1448631286621089</v>
      </c>
      <c r="L293">
        <v>5.9174423217773438</v>
      </c>
      <c r="M293">
        <v>0.57345914840698242</v>
      </c>
      <c r="N293">
        <v>0.2173187583684921</v>
      </c>
      <c r="O293">
        <v>1.1595771312713621</v>
      </c>
      <c r="P293">
        <v>5.6697826385498047</v>
      </c>
      <c r="Q293">
        <v>1.1027965545654299</v>
      </c>
      <c r="R293">
        <v>0.58837902545928955</v>
      </c>
      <c r="S293">
        <v>1.986356377601624</v>
      </c>
      <c r="T293">
        <v>0</v>
      </c>
    </row>
    <row r="294" spans="1:20" x14ac:dyDescent="0.25">
      <c r="A294" s="54" t="s">
        <v>336</v>
      </c>
      <c r="B294" t="s">
        <v>308</v>
      </c>
      <c r="C294" t="s">
        <v>42</v>
      </c>
      <c r="D294" t="s">
        <v>23</v>
      </c>
      <c r="E294">
        <v>1</v>
      </c>
      <c r="F294">
        <v>0</v>
      </c>
      <c r="G294">
        <v>90</v>
      </c>
      <c r="H294">
        <v>6.2422306527931628</v>
      </c>
      <c r="I294">
        <v>0.44405341148376459</v>
      </c>
      <c r="J294">
        <v>6.7383209420632966</v>
      </c>
      <c r="K294">
        <v>0.90573322772979736</v>
      </c>
      <c r="L294">
        <v>6.0927944183349609</v>
      </c>
      <c r="M294">
        <v>0.4577985405921936</v>
      </c>
      <c r="N294">
        <v>0.2390223145484924</v>
      </c>
      <c r="O294">
        <v>1.31699001789093</v>
      </c>
      <c r="P294">
        <v>5.9576206207275391</v>
      </c>
      <c r="Q294">
        <v>1.0750946998596189</v>
      </c>
      <c r="R294">
        <v>0.46976032853126531</v>
      </c>
      <c r="S294">
        <v>1.9867515563964839</v>
      </c>
      <c r="T294">
        <v>0</v>
      </c>
    </row>
    <row r="295" spans="1:20" x14ac:dyDescent="0.25">
      <c r="A295" s="54" t="s">
        <v>337</v>
      </c>
      <c r="B295" t="s">
        <v>308</v>
      </c>
      <c r="C295" t="s">
        <v>86</v>
      </c>
      <c r="D295" t="s">
        <v>23</v>
      </c>
      <c r="E295">
        <v>1</v>
      </c>
      <c r="F295">
        <v>1</v>
      </c>
      <c r="G295">
        <v>70</v>
      </c>
      <c r="H295">
        <v>6.1930354032412822</v>
      </c>
      <c r="I295">
        <v>0.47593772411346441</v>
      </c>
      <c r="J295">
        <v>6.7376475820074626</v>
      </c>
      <c r="K295">
        <v>0.99614596366882324</v>
      </c>
      <c r="L295">
        <v>6.0230064392089844</v>
      </c>
      <c r="M295">
        <v>0.4856879711151123</v>
      </c>
      <c r="N295">
        <v>0.2557680606842041</v>
      </c>
      <c r="O295">
        <v>1.2764313220977781</v>
      </c>
      <c r="P295">
        <v>5.8297796249389648</v>
      </c>
      <c r="Q295">
        <v>1.0624687671661379</v>
      </c>
      <c r="R295">
        <v>0.53143930435180664</v>
      </c>
      <c r="S295">
        <v>1.986914277076721</v>
      </c>
      <c r="T295">
        <v>0</v>
      </c>
    </row>
    <row r="296" spans="1:20" x14ac:dyDescent="0.25">
      <c r="A296" s="54" t="s">
        <v>338</v>
      </c>
      <c r="B296" t="s">
        <v>308</v>
      </c>
      <c r="C296" t="s">
        <v>104</v>
      </c>
      <c r="D296" t="s">
        <v>23</v>
      </c>
      <c r="E296">
        <v>1</v>
      </c>
      <c r="F296">
        <v>1</v>
      </c>
      <c r="G296">
        <v>85</v>
      </c>
      <c r="H296">
        <v>6.1187843922893013</v>
      </c>
      <c r="I296">
        <v>0.50911009311676025</v>
      </c>
      <c r="J296">
        <v>6.7358192171412936</v>
      </c>
      <c r="K296">
        <v>1.064785242080688</v>
      </c>
      <c r="L296">
        <v>5.9648838043212891</v>
      </c>
      <c r="M296">
        <v>0.54253244400024414</v>
      </c>
      <c r="N296">
        <v>0.20847046375274661</v>
      </c>
      <c r="O296">
        <v>1.201324462890625</v>
      </c>
      <c r="P296">
        <v>5.7463507652282706</v>
      </c>
      <c r="Q296">
        <v>1.0848604440689089</v>
      </c>
      <c r="R296">
        <v>0.55793386697769165</v>
      </c>
      <c r="S296">
        <v>1.9866044521331789</v>
      </c>
      <c r="T296">
        <v>0</v>
      </c>
    </row>
    <row r="297" spans="1:20" x14ac:dyDescent="0.25">
      <c r="A297" s="54" t="s">
        <v>339</v>
      </c>
      <c r="B297" t="s">
        <v>308</v>
      </c>
      <c r="C297" t="s">
        <v>29</v>
      </c>
      <c r="D297" t="s">
        <v>23</v>
      </c>
      <c r="E297">
        <v>1</v>
      </c>
      <c r="F297">
        <v>1</v>
      </c>
      <c r="G297">
        <v>90</v>
      </c>
      <c r="H297">
        <v>6.0646458369984986</v>
      </c>
      <c r="I297">
        <v>0.54957270622253418</v>
      </c>
      <c r="J297">
        <v>6.7153377117814763</v>
      </c>
      <c r="K297">
        <v>1.1780586242675779</v>
      </c>
      <c r="L297">
        <v>5.8864011764526367</v>
      </c>
      <c r="M297">
        <v>0.58081567287445068</v>
      </c>
      <c r="N297">
        <v>0.22505845129489899</v>
      </c>
      <c r="O297">
        <v>1.1519317626953121</v>
      </c>
      <c r="P297">
        <v>5.5881671905517578</v>
      </c>
      <c r="Q297">
        <v>1.103895306587219</v>
      </c>
      <c r="R297">
        <v>0.6032145619392395</v>
      </c>
      <c r="S297">
        <v>1.986300468444824</v>
      </c>
      <c r="T297">
        <v>0</v>
      </c>
    </row>
    <row r="298" spans="1:20" x14ac:dyDescent="0.25">
      <c r="A298" s="54" t="s">
        <v>340</v>
      </c>
      <c r="B298" t="s">
        <v>308</v>
      </c>
      <c r="C298" t="s">
        <v>39</v>
      </c>
      <c r="D298" t="s">
        <v>23</v>
      </c>
      <c r="E298">
        <v>1</v>
      </c>
      <c r="F298">
        <v>0</v>
      </c>
      <c r="G298">
        <v>25</v>
      </c>
      <c r="H298">
        <v>6.085658882092023</v>
      </c>
      <c r="I298">
        <v>0.55316257476806641</v>
      </c>
      <c r="J298">
        <v>6.707752550197819</v>
      </c>
      <c r="K298">
        <v>1.183497309684753</v>
      </c>
      <c r="L298">
        <v>5.9931378364562988</v>
      </c>
      <c r="M298">
        <v>0.62796306610107422</v>
      </c>
      <c r="N298">
        <v>0.1087835282087326</v>
      </c>
      <c r="O298">
        <v>1.089053869247437</v>
      </c>
      <c r="P298">
        <v>5.6048030853271484</v>
      </c>
      <c r="Q298">
        <v>1.195683479309082</v>
      </c>
      <c r="R298">
        <v>0.56217938661575317</v>
      </c>
      <c r="S298">
        <v>1.984979033470154</v>
      </c>
      <c r="T298">
        <v>0</v>
      </c>
    </row>
    <row r="299" spans="1:20" x14ac:dyDescent="0.25">
      <c r="A299" s="54" t="s">
        <v>341</v>
      </c>
      <c r="B299" t="s">
        <v>308</v>
      </c>
      <c r="C299" t="s">
        <v>35</v>
      </c>
      <c r="D299" t="s">
        <v>23</v>
      </c>
      <c r="E299">
        <v>1</v>
      </c>
      <c r="F299">
        <v>0</v>
      </c>
      <c r="G299">
        <v>25</v>
      </c>
      <c r="H299">
        <v>6.0831938186903702</v>
      </c>
      <c r="I299">
        <v>0.52521836757659912</v>
      </c>
      <c r="J299">
        <v>6.6609850973550042</v>
      </c>
      <c r="K299">
        <v>1.088254332542419</v>
      </c>
      <c r="L299">
        <v>5.9846601486206046</v>
      </c>
      <c r="M299">
        <v>0.59238278865814209</v>
      </c>
      <c r="N299">
        <v>0.1228666976094246</v>
      </c>
      <c r="O299">
        <v>1.13824987411499</v>
      </c>
      <c r="P299">
        <v>5.6596593856811523</v>
      </c>
      <c r="Q299">
        <v>1.1350400447845459</v>
      </c>
      <c r="R299">
        <v>0.54417324066162109</v>
      </c>
      <c r="S299">
        <v>1.9858331680297849</v>
      </c>
      <c r="T299">
        <v>0</v>
      </c>
    </row>
    <row r="300" spans="1:20" x14ac:dyDescent="0.25">
      <c r="A300" s="54" t="s">
        <v>342</v>
      </c>
      <c r="B300" t="s">
        <v>308</v>
      </c>
      <c r="C300" t="s">
        <v>104</v>
      </c>
      <c r="D300" t="s">
        <v>23</v>
      </c>
      <c r="E300">
        <v>1</v>
      </c>
      <c r="F300">
        <v>0</v>
      </c>
      <c r="G300">
        <v>35</v>
      </c>
      <c r="H300">
        <v>6.0728206052212697</v>
      </c>
      <c r="I300">
        <v>0.54180800914764404</v>
      </c>
      <c r="J300">
        <v>6.6578905159385933</v>
      </c>
      <c r="K300">
        <v>1.0781081914901729</v>
      </c>
      <c r="L300">
        <v>5.9067521095275879</v>
      </c>
      <c r="M300">
        <v>0.57797157764434814</v>
      </c>
      <c r="N300">
        <v>0.21100689470767969</v>
      </c>
      <c r="O300">
        <v>1.1551593542098999</v>
      </c>
      <c r="P300">
        <v>5.6511378288269043</v>
      </c>
      <c r="Q300">
        <v>1.084470272064209</v>
      </c>
      <c r="R300">
        <v>0.56493169069290161</v>
      </c>
      <c r="S300">
        <v>1.986534595489502</v>
      </c>
      <c r="T300">
        <v>0</v>
      </c>
    </row>
    <row r="301" spans="1:20" x14ac:dyDescent="0.25">
      <c r="A301" s="54" t="s">
        <v>343</v>
      </c>
      <c r="B301" t="s">
        <v>308</v>
      </c>
      <c r="C301" t="s">
        <v>32</v>
      </c>
      <c r="D301" t="s">
        <v>23</v>
      </c>
      <c r="E301">
        <v>1</v>
      </c>
      <c r="F301">
        <v>1</v>
      </c>
      <c r="G301">
        <v>100</v>
      </c>
      <c r="H301">
        <v>6.0866761996874494</v>
      </c>
      <c r="I301">
        <v>0.48894214630126948</v>
      </c>
      <c r="J301">
        <v>6.6495853070624289</v>
      </c>
      <c r="K301">
        <v>1.012051582336426</v>
      </c>
      <c r="L301">
        <v>5.9710454940795898</v>
      </c>
      <c r="M301">
        <v>0.53945553302764893</v>
      </c>
      <c r="N301">
        <v>0.15828388929367071</v>
      </c>
      <c r="O301">
        <v>1.214813709259033</v>
      </c>
      <c r="P301">
        <v>5.7219877243041992</v>
      </c>
      <c r="Q301">
        <v>1.0655844211578369</v>
      </c>
      <c r="R301">
        <v>0.5389244556427002</v>
      </c>
      <c r="S301">
        <v>1.9867920875549321</v>
      </c>
      <c r="T301">
        <v>0</v>
      </c>
    </row>
    <row r="302" spans="1:20" x14ac:dyDescent="0.25">
      <c r="A302" s="54" t="s">
        <v>344</v>
      </c>
      <c r="B302" t="s">
        <v>308</v>
      </c>
      <c r="C302" t="s">
        <v>79</v>
      </c>
      <c r="D302" t="s">
        <v>23</v>
      </c>
      <c r="E302">
        <v>1</v>
      </c>
      <c r="F302">
        <v>1</v>
      </c>
      <c r="G302">
        <v>70</v>
      </c>
      <c r="H302">
        <v>6.1631973423817197</v>
      </c>
      <c r="I302">
        <v>0.43322443962097168</v>
      </c>
      <c r="J302">
        <v>6.602918423132123</v>
      </c>
      <c r="K302">
        <v>0.80463302135467529</v>
      </c>
      <c r="L302">
        <v>6.0511302947998047</v>
      </c>
      <c r="M302">
        <v>0.47095507383346558</v>
      </c>
      <c r="N302">
        <v>0.17562271654605871</v>
      </c>
      <c r="O302">
        <v>1.3137927055358889</v>
      </c>
      <c r="P302">
        <v>5.9408969879150391</v>
      </c>
      <c r="Q302">
        <v>1.023276805877686</v>
      </c>
      <c r="R302">
        <v>0.42859005928039551</v>
      </c>
      <c r="S302">
        <v>1.987345337867737</v>
      </c>
      <c r="T302">
        <v>0</v>
      </c>
    </row>
    <row r="303" spans="1:20" x14ac:dyDescent="0.25">
      <c r="A303" s="54" t="s">
        <v>345</v>
      </c>
      <c r="B303" t="s">
        <v>308</v>
      </c>
      <c r="C303" t="s">
        <v>42</v>
      </c>
      <c r="D303" t="s">
        <v>23</v>
      </c>
      <c r="E303">
        <v>1</v>
      </c>
      <c r="F303">
        <v>1</v>
      </c>
      <c r="G303">
        <v>100</v>
      </c>
      <c r="H303">
        <v>6.1743410907718053</v>
      </c>
      <c r="I303">
        <v>0.36642372608184809</v>
      </c>
      <c r="J303">
        <v>6.5779021130606807</v>
      </c>
      <c r="K303">
        <v>0.68040812015533447</v>
      </c>
      <c r="L303">
        <v>6.105656623840332</v>
      </c>
      <c r="M303">
        <v>0.41585999727249151</v>
      </c>
      <c r="N303">
        <v>0.1225558370351791</v>
      </c>
      <c r="O303">
        <v>1.4158152341842649</v>
      </c>
      <c r="P303">
        <v>6.0968351364135742</v>
      </c>
      <c r="Q303">
        <v>1.008050203323364</v>
      </c>
      <c r="R303">
        <v>0.33127963542938232</v>
      </c>
      <c r="S303">
        <v>1.9875059127807619</v>
      </c>
      <c r="T303">
        <v>0</v>
      </c>
    </row>
    <row r="304" spans="1:20" x14ac:dyDescent="0.25">
      <c r="A304" s="54" t="s">
        <v>346</v>
      </c>
      <c r="B304" t="s">
        <v>308</v>
      </c>
      <c r="C304" t="s">
        <v>53</v>
      </c>
      <c r="D304" t="s">
        <v>23</v>
      </c>
      <c r="E304">
        <v>1</v>
      </c>
      <c r="F304">
        <v>1</v>
      </c>
      <c r="G304">
        <v>95</v>
      </c>
      <c r="H304">
        <v>6.1413821025678974</v>
      </c>
      <c r="I304">
        <v>0.40095889568328857</v>
      </c>
      <c r="J304">
        <v>6.5690945763734963</v>
      </c>
      <c r="K304">
        <v>0.79030346870422363</v>
      </c>
      <c r="L304">
        <v>6.0387363433837891</v>
      </c>
      <c r="M304">
        <v>0.43566340208053589</v>
      </c>
      <c r="N304">
        <v>0.17400699853897089</v>
      </c>
      <c r="O304">
        <v>1.3803801536560061</v>
      </c>
      <c r="P304">
        <v>5.9172654151916504</v>
      </c>
      <c r="Q304">
        <v>1.001112580299377</v>
      </c>
      <c r="R304">
        <v>0.43058127164840698</v>
      </c>
      <c r="S304">
        <v>1.987612366676331</v>
      </c>
      <c r="T304">
        <v>0</v>
      </c>
    </row>
    <row r="305" spans="1:20" x14ac:dyDescent="0.25">
      <c r="A305" s="54" t="s">
        <v>347</v>
      </c>
      <c r="B305" t="s">
        <v>308</v>
      </c>
      <c r="C305" t="s">
        <v>27</v>
      </c>
      <c r="D305" t="s">
        <v>23</v>
      </c>
      <c r="E305">
        <v>1</v>
      </c>
      <c r="F305">
        <v>0</v>
      </c>
      <c r="G305">
        <v>5</v>
      </c>
      <c r="H305">
        <v>6.0329290873993742</v>
      </c>
      <c r="I305">
        <v>0.54400360584259033</v>
      </c>
      <c r="J305">
        <v>6.5686935089893499</v>
      </c>
      <c r="K305">
        <v>1.0602362155914311</v>
      </c>
      <c r="L305">
        <v>5.8670272827148438</v>
      </c>
      <c r="M305">
        <v>0.58089083433151245</v>
      </c>
      <c r="N305">
        <v>0.20968079566955569</v>
      </c>
      <c r="O305">
        <v>1.153436660766602</v>
      </c>
      <c r="P305">
        <v>5.5848541259765616</v>
      </c>
      <c r="Q305">
        <v>1.0837244987487791</v>
      </c>
      <c r="R305">
        <v>0.55585765838623047</v>
      </c>
      <c r="S305">
        <v>1.9864063262939451</v>
      </c>
      <c r="T305">
        <v>0</v>
      </c>
    </row>
    <row r="306" spans="1:20" x14ac:dyDescent="0.25">
      <c r="A306" s="54" t="s">
        <v>348</v>
      </c>
      <c r="B306" t="s">
        <v>308</v>
      </c>
      <c r="C306" t="s">
        <v>64</v>
      </c>
      <c r="D306" t="s">
        <v>23</v>
      </c>
      <c r="E306">
        <v>1</v>
      </c>
      <c r="F306">
        <v>0</v>
      </c>
      <c r="G306">
        <v>55</v>
      </c>
      <c r="H306">
        <v>6.0808037899595266</v>
      </c>
      <c r="I306">
        <v>0.44195473194122309</v>
      </c>
      <c r="J306">
        <v>6.5433200464602539</v>
      </c>
      <c r="K306">
        <v>0.86035704612731934</v>
      </c>
      <c r="L306">
        <v>5.9606561660766602</v>
      </c>
      <c r="M306">
        <v>0.47634434700012213</v>
      </c>
      <c r="N306">
        <v>0.18608604371547699</v>
      </c>
      <c r="O306">
        <v>1.3182071447372441</v>
      </c>
      <c r="P306">
        <v>5.7922511100769043</v>
      </c>
      <c r="Q306">
        <v>0.99943935871124268</v>
      </c>
      <c r="R306">
        <v>0.48272073268890381</v>
      </c>
      <c r="S306">
        <v>1.9876211881637571</v>
      </c>
      <c r="T306">
        <v>0</v>
      </c>
    </row>
    <row r="307" spans="1:20" x14ac:dyDescent="0.25">
      <c r="A307" s="54" t="s">
        <v>349</v>
      </c>
      <c r="B307" t="s">
        <v>308</v>
      </c>
      <c r="C307" t="s">
        <v>45</v>
      </c>
      <c r="D307" t="s">
        <v>23</v>
      </c>
      <c r="E307">
        <v>1</v>
      </c>
      <c r="F307">
        <v>1</v>
      </c>
      <c r="G307">
        <v>70</v>
      </c>
      <c r="H307">
        <v>5.9987701049689957</v>
      </c>
      <c r="I307">
        <v>0.53070187568664551</v>
      </c>
      <c r="J307">
        <v>6.5231466006159309</v>
      </c>
      <c r="K307">
        <v>0.99967241287231445</v>
      </c>
      <c r="L307">
        <v>5.8263344764709473</v>
      </c>
      <c r="M307">
        <v>0.55835694074630737</v>
      </c>
      <c r="N307">
        <v>0.22652725875377661</v>
      </c>
      <c r="O307">
        <v>1.1958268880844121</v>
      </c>
      <c r="P307">
        <v>5.5945572853088379</v>
      </c>
      <c r="Q307">
        <v>1.019277691841125</v>
      </c>
      <c r="R307">
        <v>0.55731546878814697</v>
      </c>
      <c r="S307">
        <v>1.987327933311462</v>
      </c>
      <c r="T307">
        <v>0</v>
      </c>
    </row>
    <row r="308" spans="1:20" x14ac:dyDescent="0.25">
      <c r="A308" s="54" t="s">
        <v>350</v>
      </c>
      <c r="B308" t="s">
        <v>308</v>
      </c>
      <c r="C308" t="s">
        <v>76</v>
      </c>
      <c r="D308" t="s">
        <v>23</v>
      </c>
      <c r="E308">
        <v>1</v>
      </c>
      <c r="F308">
        <v>1</v>
      </c>
      <c r="G308">
        <v>85</v>
      </c>
      <c r="H308">
        <v>6.046601641021363</v>
      </c>
      <c r="I308">
        <v>0.45281600952148438</v>
      </c>
      <c r="J308">
        <v>6.5185717748181418</v>
      </c>
      <c r="K308">
        <v>0.87838101387023926</v>
      </c>
      <c r="L308">
        <v>5.929175853729248</v>
      </c>
      <c r="M308">
        <v>0.49224412441253662</v>
      </c>
      <c r="N308">
        <v>0.17621058225631711</v>
      </c>
      <c r="O308">
        <v>1.297821044921875</v>
      </c>
      <c r="P308">
        <v>5.7451620101928711</v>
      </c>
      <c r="Q308">
        <v>1.005074620246887</v>
      </c>
      <c r="R308">
        <v>0.49167376756668091</v>
      </c>
      <c r="S308">
        <v>1.987527132034302</v>
      </c>
      <c r="T308">
        <v>0</v>
      </c>
    </row>
    <row r="309" spans="1:20" x14ac:dyDescent="0.25">
      <c r="A309" s="54" t="s">
        <v>351</v>
      </c>
      <c r="B309" t="s">
        <v>308</v>
      </c>
      <c r="C309" t="s">
        <v>79</v>
      </c>
      <c r="D309" t="s">
        <v>23</v>
      </c>
      <c r="E309">
        <v>1</v>
      </c>
      <c r="F309">
        <v>1</v>
      </c>
      <c r="G309">
        <v>90</v>
      </c>
      <c r="H309">
        <v>6.1476794919859747</v>
      </c>
      <c r="I309">
        <v>0.46851778030395508</v>
      </c>
      <c r="J309">
        <v>6.5092602732876657</v>
      </c>
      <c r="K309">
        <v>0.78417503833770752</v>
      </c>
      <c r="L309">
        <v>5.9951362609863281</v>
      </c>
      <c r="M309">
        <v>0.48858708143234247</v>
      </c>
      <c r="N309">
        <v>0.22910639643669131</v>
      </c>
      <c r="O309">
        <v>1.2819429636001589</v>
      </c>
      <c r="P309">
        <v>5.8554768562316886</v>
      </c>
      <c r="Q309">
        <v>0.9792715311050415</v>
      </c>
      <c r="R309">
        <v>0.43962439894676208</v>
      </c>
      <c r="S309">
        <v>1.987858772277832</v>
      </c>
      <c r="T309">
        <v>0</v>
      </c>
    </row>
    <row r="310" spans="1:20" x14ac:dyDescent="0.25">
      <c r="A310" s="54" t="s">
        <v>352</v>
      </c>
      <c r="B310" t="s">
        <v>308</v>
      </c>
      <c r="C310" t="s">
        <v>64</v>
      </c>
      <c r="D310" t="s">
        <v>23</v>
      </c>
      <c r="E310">
        <v>1</v>
      </c>
      <c r="F310">
        <v>1</v>
      </c>
      <c r="G310">
        <v>90</v>
      </c>
      <c r="H310">
        <v>6.0461857019960661</v>
      </c>
      <c r="I310">
        <v>0.47613620758056641</v>
      </c>
      <c r="J310">
        <v>6.4884392253240453</v>
      </c>
      <c r="K310">
        <v>0.84892904758453369</v>
      </c>
      <c r="L310">
        <v>5.9344482421875</v>
      </c>
      <c r="M310">
        <v>0.52559804916381836</v>
      </c>
      <c r="N310">
        <v>0.1570948660373688</v>
      </c>
      <c r="O310">
        <v>1.2435951232910161</v>
      </c>
      <c r="P310">
        <v>5.7591843605041504</v>
      </c>
      <c r="Q310">
        <v>1.0135223865509031</v>
      </c>
      <c r="R310">
        <v>0.46664005517959589</v>
      </c>
      <c r="S310">
        <v>1.987379312515259</v>
      </c>
      <c r="T310">
        <v>0</v>
      </c>
    </row>
    <row r="311" spans="1:20" x14ac:dyDescent="0.25">
      <c r="A311" s="54" t="s">
        <v>353</v>
      </c>
      <c r="B311" t="s">
        <v>308</v>
      </c>
      <c r="C311" t="s">
        <v>76</v>
      </c>
      <c r="D311" t="s">
        <v>23</v>
      </c>
      <c r="E311">
        <v>1</v>
      </c>
      <c r="F311">
        <v>0</v>
      </c>
      <c r="G311">
        <v>50</v>
      </c>
      <c r="H311">
        <v>6.1271045962810557</v>
      </c>
      <c r="I311">
        <v>0.39345037937164312</v>
      </c>
      <c r="J311">
        <v>6.482341378034155</v>
      </c>
      <c r="K311">
        <v>0.67786085605621338</v>
      </c>
      <c r="L311">
        <v>6.0831279754638672</v>
      </c>
      <c r="M311">
        <v>0.46307140588760382</v>
      </c>
      <c r="N311">
        <v>7.0575408637523651E-2</v>
      </c>
      <c r="O311">
        <v>1.343522310256958</v>
      </c>
      <c r="P311">
        <v>5.9893765449523926</v>
      </c>
      <c r="Q311">
        <v>0.9819110631942749</v>
      </c>
      <c r="R311">
        <v>0.34629553556442261</v>
      </c>
      <c r="S311">
        <v>1.98778772354126</v>
      </c>
      <c r="T311">
        <v>0</v>
      </c>
    </row>
    <row r="312" spans="1:20" x14ac:dyDescent="0.25">
      <c r="A312" s="54" t="s">
        <v>354</v>
      </c>
      <c r="B312" t="s">
        <v>308</v>
      </c>
      <c r="C312" t="s">
        <v>104</v>
      </c>
      <c r="D312" t="s">
        <v>23</v>
      </c>
      <c r="E312">
        <v>1</v>
      </c>
      <c r="F312">
        <v>0</v>
      </c>
      <c r="G312">
        <v>80</v>
      </c>
      <c r="H312">
        <v>6.0161728244789856</v>
      </c>
      <c r="I312">
        <v>0.52264750003814697</v>
      </c>
      <c r="J312">
        <v>6.4821965145466134</v>
      </c>
      <c r="K312">
        <v>0.93630468845367432</v>
      </c>
      <c r="L312">
        <v>5.8574724197387704</v>
      </c>
      <c r="M312">
        <v>0.5567135214805603</v>
      </c>
      <c r="N312">
        <v>0.20949405431747439</v>
      </c>
      <c r="O312">
        <v>1.1955521106719971</v>
      </c>
      <c r="P312">
        <v>5.6372966766357422</v>
      </c>
      <c r="Q312">
        <v>1.020539283752441</v>
      </c>
      <c r="R312">
        <v>0.51932120323181152</v>
      </c>
      <c r="S312">
        <v>1.9872714281082151</v>
      </c>
      <c r="T312">
        <v>0</v>
      </c>
    </row>
    <row r="313" spans="1:20" x14ac:dyDescent="0.25">
      <c r="A313" s="54" t="s">
        <v>355</v>
      </c>
      <c r="B313" t="s">
        <v>308</v>
      </c>
      <c r="C313" t="s">
        <v>104</v>
      </c>
      <c r="D313" t="s">
        <v>23</v>
      </c>
      <c r="E313">
        <v>1</v>
      </c>
      <c r="F313">
        <v>0</v>
      </c>
      <c r="G313">
        <v>15</v>
      </c>
      <c r="H313">
        <v>6.0276456717809257</v>
      </c>
      <c r="I313">
        <v>0.46771097183227539</v>
      </c>
      <c r="J313">
        <v>6.4735195656356463</v>
      </c>
      <c r="K313">
        <v>0.8649672269821167</v>
      </c>
      <c r="L313">
        <v>5.9104251861572266</v>
      </c>
      <c r="M313">
        <v>0.51154494285583496</v>
      </c>
      <c r="N313">
        <v>0.16919766366481781</v>
      </c>
      <c r="O313">
        <v>1.2693028450012209</v>
      </c>
      <c r="P313">
        <v>5.7158279418945313</v>
      </c>
      <c r="Q313">
        <v>0.99899160861968994</v>
      </c>
      <c r="R313">
        <v>0.48619621992111212</v>
      </c>
      <c r="S313">
        <v>1.98756992816925</v>
      </c>
      <c r="T313">
        <v>0</v>
      </c>
    </row>
    <row r="314" spans="1:20" x14ac:dyDescent="0.25">
      <c r="A314" s="54" t="s">
        <v>356</v>
      </c>
      <c r="B314" t="s">
        <v>308</v>
      </c>
      <c r="C314" t="s">
        <v>64</v>
      </c>
      <c r="D314" t="s">
        <v>23</v>
      </c>
      <c r="E314">
        <v>1</v>
      </c>
      <c r="F314">
        <v>0</v>
      </c>
      <c r="G314">
        <v>70</v>
      </c>
      <c r="H314">
        <v>6.031781920692012</v>
      </c>
      <c r="I314">
        <v>0.41997742652893072</v>
      </c>
      <c r="J314">
        <v>6.4306721293366396</v>
      </c>
      <c r="K314">
        <v>0.80539143085479736</v>
      </c>
      <c r="L314">
        <v>5.9242348670959473</v>
      </c>
      <c r="M314">
        <v>0.45651888847351069</v>
      </c>
      <c r="N314">
        <v>0.17406156659126279</v>
      </c>
      <c r="O314">
        <v>1.362173795700073</v>
      </c>
      <c r="P314">
        <v>5.7287139892578116</v>
      </c>
      <c r="Q314">
        <v>0.93853604793548584</v>
      </c>
      <c r="R314">
        <v>0.4808657169342041</v>
      </c>
      <c r="S314">
        <v>1.9883372783660891</v>
      </c>
      <c r="T314">
        <v>0</v>
      </c>
    </row>
    <row r="315" spans="1:20" x14ac:dyDescent="0.25">
      <c r="A315" s="54" t="s">
        <v>357</v>
      </c>
      <c r="B315" t="s">
        <v>308</v>
      </c>
      <c r="C315" t="s">
        <v>104</v>
      </c>
      <c r="D315" t="s">
        <v>23</v>
      </c>
      <c r="E315">
        <v>1</v>
      </c>
      <c r="F315">
        <v>1</v>
      </c>
      <c r="G315">
        <v>95</v>
      </c>
      <c r="H315">
        <v>5.9847371266710168</v>
      </c>
      <c r="I315">
        <v>0.52825248241424561</v>
      </c>
      <c r="J315">
        <v>6.415850807558078</v>
      </c>
      <c r="K315">
        <v>0.91259777545928955</v>
      </c>
      <c r="L315">
        <v>5.8298435211181641</v>
      </c>
      <c r="M315">
        <v>0.56647217273712158</v>
      </c>
      <c r="N315">
        <v>0.20107260346412659</v>
      </c>
      <c r="O315">
        <v>1.1823195219039919</v>
      </c>
      <c r="P315">
        <v>5.5992612838745117</v>
      </c>
      <c r="Q315">
        <v>1.0123106241226201</v>
      </c>
      <c r="R315">
        <v>0.50949466228485107</v>
      </c>
      <c r="S315">
        <v>1.987279891967773</v>
      </c>
      <c r="T315">
        <v>0</v>
      </c>
    </row>
    <row r="316" spans="1:20" x14ac:dyDescent="0.25">
      <c r="A316" s="54" t="s">
        <v>358</v>
      </c>
      <c r="B316" t="s">
        <v>308</v>
      </c>
      <c r="C316" t="s">
        <v>73</v>
      </c>
      <c r="D316" t="s">
        <v>23</v>
      </c>
      <c r="E316">
        <v>1</v>
      </c>
      <c r="F316">
        <v>1</v>
      </c>
      <c r="G316">
        <v>95</v>
      </c>
      <c r="H316">
        <v>6.0017791347444307</v>
      </c>
      <c r="I316">
        <v>0.51596593856811523</v>
      </c>
      <c r="J316">
        <v>6.4102546613500131</v>
      </c>
      <c r="K316">
        <v>0.90969502925872803</v>
      </c>
      <c r="L316">
        <v>5.9649076461791992</v>
      </c>
      <c r="M316">
        <v>0.60677069425582886</v>
      </c>
      <c r="N316">
        <v>4.5035030692815781E-2</v>
      </c>
      <c r="O316">
        <v>1.134473323822021</v>
      </c>
      <c r="P316">
        <v>5.6529111862182617</v>
      </c>
      <c r="Q316">
        <v>1.137311697006226</v>
      </c>
      <c r="R316">
        <v>0.43837261199951172</v>
      </c>
      <c r="S316">
        <v>1.985537171363831</v>
      </c>
      <c r="T316">
        <v>0</v>
      </c>
    </row>
    <row r="317" spans="1:20" x14ac:dyDescent="0.25">
      <c r="A317" s="54" t="s">
        <v>359</v>
      </c>
      <c r="B317" t="s">
        <v>308</v>
      </c>
      <c r="C317" t="s">
        <v>35</v>
      </c>
      <c r="D317" t="s">
        <v>23</v>
      </c>
      <c r="E317">
        <v>1</v>
      </c>
      <c r="F317">
        <v>1</v>
      </c>
      <c r="G317">
        <v>100</v>
      </c>
      <c r="H317">
        <v>6.1109174703612421</v>
      </c>
      <c r="I317">
        <v>0.38259601593017578</v>
      </c>
      <c r="J317">
        <v>6.4053591320970762</v>
      </c>
      <c r="K317">
        <v>0.60415279865264893</v>
      </c>
      <c r="L317">
        <v>6.046356201171875</v>
      </c>
      <c r="M317">
        <v>0.43853318691253662</v>
      </c>
      <c r="N317">
        <v>0.10930675268173221</v>
      </c>
      <c r="O317">
        <v>1.386684894561768</v>
      </c>
      <c r="P317">
        <v>5.9967679977416992</v>
      </c>
      <c r="Q317">
        <v>0.924224853515625</v>
      </c>
      <c r="R317">
        <v>0.30971381068229681</v>
      </c>
      <c r="S317">
        <v>1.98845911026001</v>
      </c>
      <c r="T317">
        <v>0</v>
      </c>
    </row>
    <row r="318" spans="1:20" x14ac:dyDescent="0.25">
      <c r="A318" s="54" t="s">
        <v>360</v>
      </c>
      <c r="B318" t="s">
        <v>308</v>
      </c>
      <c r="C318" t="s">
        <v>91</v>
      </c>
      <c r="D318" t="s">
        <v>23</v>
      </c>
      <c r="E318">
        <v>1</v>
      </c>
      <c r="F318">
        <v>0</v>
      </c>
      <c r="G318">
        <v>50</v>
      </c>
      <c r="H318">
        <v>6.0808467068110623</v>
      </c>
      <c r="I318">
        <v>0.38823604583740229</v>
      </c>
      <c r="J318">
        <v>6.3959773998792109</v>
      </c>
      <c r="K318">
        <v>0.67043161392211914</v>
      </c>
      <c r="L318">
        <v>5.9910774230957031</v>
      </c>
      <c r="M318">
        <v>0.42861765623092651</v>
      </c>
      <c r="N318">
        <v>0.15503124892711639</v>
      </c>
      <c r="O318">
        <v>1.405448436737061</v>
      </c>
      <c r="P318">
        <v>5.8782129287719727</v>
      </c>
      <c r="Q318">
        <v>0.91842019557952881</v>
      </c>
      <c r="R318">
        <v>0.38235515356063843</v>
      </c>
      <c r="S318">
        <v>1.988549947738647</v>
      </c>
      <c r="T318">
        <v>0</v>
      </c>
    </row>
    <row r="319" spans="1:20" x14ac:dyDescent="0.25">
      <c r="A319" s="54" t="s">
        <v>361</v>
      </c>
      <c r="B319" t="s">
        <v>308</v>
      </c>
      <c r="C319" t="s">
        <v>86</v>
      </c>
      <c r="D319" t="s">
        <v>23</v>
      </c>
      <c r="E319">
        <v>1</v>
      </c>
      <c r="F319">
        <v>1</v>
      </c>
      <c r="G319">
        <v>85</v>
      </c>
      <c r="H319">
        <v>6.0861168840170734</v>
      </c>
      <c r="I319">
        <v>0.42672431468963617</v>
      </c>
      <c r="J319">
        <v>6.3795805290042829</v>
      </c>
      <c r="K319">
        <v>0.70734262466430664</v>
      </c>
      <c r="L319">
        <v>6.0107278823852539</v>
      </c>
      <c r="M319">
        <v>0.48573887348175049</v>
      </c>
      <c r="N319">
        <v>0.11505869030952449</v>
      </c>
      <c r="O319">
        <v>1.307156562805176</v>
      </c>
      <c r="P319">
        <v>5.8324995040893546</v>
      </c>
      <c r="Q319">
        <v>0.96691620349884033</v>
      </c>
      <c r="R319">
        <v>0.38312038779258728</v>
      </c>
      <c r="S319">
        <v>1.9879236221313481</v>
      </c>
      <c r="T319">
        <v>0</v>
      </c>
    </row>
    <row r="320" spans="1:20" x14ac:dyDescent="0.25">
      <c r="A320" s="54" t="s">
        <v>362</v>
      </c>
      <c r="B320" t="s">
        <v>308</v>
      </c>
      <c r="C320" t="s">
        <v>45</v>
      </c>
      <c r="D320" t="s">
        <v>23</v>
      </c>
      <c r="E320">
        <v>1</v>
      </c>
      <c r="F320">
        <v>0</v>
      </c>
      <c r="G320">
        <v>60</v>
      </c>
      <c r="H320">
        <v>5.9814640404816624</v>
      </c>
      <c r="I320">
        <v>0.45668041706085211</v>
      </c>
      <c r="J320">
        <v>6.3783493789919437</v>
      </c>
      <c r="K320">
        <v>0.8192058801651001</v>
      </c>
      <c r="L320">
        <v>5.8618783950805664</v>
      </c>
      <c r="M320">
        <v>0.49574905633926392</v>
      </c>
      <c r="N320">
        <v>0.17785643041133881</v>
      </c>
      <c r="O320">
        <v>1.30134105682373</v>
      </c>
      <c r="P320">
        <v>5.6601543426513672</v>
      </c>
      <c r="Q320">
        <v>0.94437265396118164</v>
      </c>
      <c r="R320">
        <v>0.48687589168548578</v>
      </c>
      <c r="S320">
        <v>1.9882187843322749</v>
      </c>
      <c r="T320">
        <v>0</v>
      </c>
    </row>
    <row r="321" spans="1:20" x14ac:dyDescent="0.25">
      <c r="A321" s="54" t="s">
        <v>363</v>
      </c>
      <c r="B321" t="s">
        <v>308</v>
      </c>
      <c r="C321" t="s">
        <v>69</v>
      </c>
      <c r="D321" t="s">
        <v>23</v>
      </c>
      <c r="E321">
        <v>1</v>
      </c>
      <c r="F321">
        <v>1</v>
      </c>
      <c r="G321">
        <v>100</v>
      </c>
      <c r="H321">
        <v>6.0313134590937594</v>
      </c>
      <c r="I321">
        <v>0.43591117858886719</v>
      </c>
      <c r="J321">
        <v>6.373865828875676</v>
      </c>
      <c r="K321">
        <v>0.73943328857421875</v>
      </c>
      <c r="L321">
        <v>5.9406380653381348</v>
      </c>
      <c r="M321">
        <v>0.48810786008834839</v>
      </c>
      <c r="N321">
        <v>0.13733658194541931</v>
      </c>
      <c r="O321">
        <v>1.310365676879883</v>
      </c>
      <c r="P321">
        <v>5.7695484161376953</v>
      </c>
      <c r="Q321">
        <v>0.94761276245117188</v>
      </c>
      <c r="R321">
        <v>0.4228702187538147</v>
      </c>
      <c r="S321">
        <v>1.9881687164306641</v>
      </c>
      <c r="T321">
        <v>0</v>
      </c>
    </row>
    <row r="322" spans="1:20" x14ac:dyDescent="0.25">
      <c r="A322" s="54" t="s">
        <v>364</v>
      </c>
      <c r="B322" t="s">
        <v>308</v>
      </c>
      <c r="C322" t="s">
        <v>45</v>
      </c>
      <c r="D322" t="s">
        <v>23</v>
      </c>
      <c r="E322">
        <v>1</v>
      </c>
      <c r="F322">
        <v>1</v>
      </c>
      <c r="G322">
        <v>95</v>
      </c>
      <c r="H322">
        <v>6.0766506191260801</v>
      </c>
      <c r="I322">
        <v>0.35977768898010248</v>
      </c>
      <c r="J322">
        <v>6.3676006017446296</v>
      </c>
      <c r="K322">
        <v>0.58391320705413818</v>
      </c>
      <c r="L322">
        <v>6.0301451683044434</v>
      </c>
      <c r="M322">
        <v>0.42214399576187128</v>
      </c>
      <c r="N322">
        <v>8.1945203244686127E-2</v>
      </c>
      <c r="O322">
        <v>1.4250862598419189</v>
      </c>
      <c r="P322">
        <v>5.987429141998291</v>
      </c>
      <c r="Q322">
        <v>0.91516637802124023</v>
      </c>
      <c r="R322">
        <v>0.29289838671684271</v>
      </c>
      <c r="S322">
        <v>1.9885444641113279</v>
      </c>
      <c r="T322">
        <v>0</v>
      </c>
    </row>
    <row r="323" spans="1:20" x14ac:dyDescent="0.25">
      <c r="A323" s="54" t="s">
        <v>365</v>
      </c>
      <c r="B323" t="s">
        <v>308</v>
      </c>
      <c r="C323" t="s">
        <v>73</v>
      </c>
      <c r="D323" t="s">
        <v>23</v>
      </c>
      <c r="E323">
        <v>1</v>
      </c>
      <c r="F323">
        <v>0</v>
      </c>
      <c r="G323">
        <v>20</v>
      </c>
      <c r="H323">
        <v>6.0053313869601066</v>
      </c>
      <c r="I323">
        <v>0.47891330718994141</v>
      </c>
      <c r="J323">
        <v>6.3560556691986534</v>
      </c>
      <c r="K323">
        <v>0.78242647647857666</v>
      </c>
      <c r="L323">
        <v>5.906712532043457</v>
      </c>
      <c r="M323">
        <v>0.53645479679107666</v>
      </c>
      <c r="N323">
        <v>0.13600809872150421</v>
      </c>
      <c r="O323">
        <v>1.236422538757324</v>
      </c>
      <c r="P323">
        <v>5.7148036956787109</v>
      </c>
      <c r="Q323">
        <v>0.99999231100082397</v>
      </c>
      <c r="R323">
        <v>0.42531943321228027</v>
      </c>
      <c r="S323">
        <v>1.987491130828857</v>
      </c>
      <c r="T323">
        <v>0</v>
      </c>
    </row>
    <row r="324" spans="1:20" x14ac:dyDescent="0.25">
      <c r="A324" s="54" t="s">
        <v>366</v>
      </c>
      <c r="B324" t="s">
        <v>308</v>
      </c>
      <c r="C324" t="s">
        <v>27</v>
      </c>
      <c r="D324" t="s">
        <v>23</v>
      </c>
      <c r="E324">
        <v>1</v>
      </c>
      <c r="F324">
        <v>0</v>
      </c>
      <c r="G324">
        <v>40</v>
      </c>
      <c r="H324">
        <v>5.9291980822593464</v>
      </c>
      <c r="I324">
        <v>0.45274221897125239</v>
      </c>
      <c r="J324">
        <v>6.3536699461378658</v>
      </c>
      <c r="K324">
        <v>0.85092628002166748</v>
      </c>
      <c r="L324">
        <v>5.8104639053344727</v>
      </c>
      <c r="M324">
        <v>0.49101001024246221</v>
      </c>
      <c r="N324">
        <v>0.17838867008686071</v>
      </c>
      <c r="O324">
        <v>1.317752599716187</v>
      </c>
      <c r="P324">
        <v>5.5811033248901367</v>
      </c>
      <c r="Q324">
        <v>0.91562962532043457</v>
      </c>
      <c r="R324">
        <v>0.52691549062728882</v>
      </c>
      <c r="S324">
        <v>1.988585472106934</v>
      </c>
      <c r="T324">
        <v>0</v>
      </c>
    </row>
    <row r="325" spans="1:20" x14ac:dyDescent="0.25">
      <c r="A325" s="54" t="s">
        <v>367</v>
      </c>
      <c r="B325" t="s">
        <v>308</v>
      </c>
      <c r="C325" t="s">
        <v>22</v>
      </c>
      <c r="D325" t="s">
        <v>23</v>
      </c>
      <c r="E325">
        <v>1</v>
      </c>
      <c r="F325">
        <v>1</v>
      </c>
      <c r="G325">
        <v>100</v>
      </c>
      <c r="H325">
        <v>5.9370954866896746</v>
      </c>
      <c r="I325">
        <v>0.45146715641021729</v>
      </c>
      <c r="J325">
        <v>6.316219425714511</v>
      </c>
      <c r="K325">
        <v>0.78891360759735107</v>
      </c>
      <c r="L325">
        <v>5.8293390274047852</v>
      </c>
      <c r="M325">
        <v>0.4968254566192627</v>
      </c>
      <c r="N325">
        <v>0.16027933359146121</v>
      </c>
      <c r="O325">
        <v>1.3043255805969241</v>
      </c>
      <c r="P325">
        <v>5.6351613998413086</v>
      </c>
      <c r="Q325">
        <v>0.93420374393463135</v>
      </c>
      <c r="R325">
        <v>0.47124278545379639</v>
      </c>
      <c r="S325">
        <v>1.988289952278137</v>
      </c>
      <c r="T325">
        <v>0</v>
      </c>
    </row>
    <row r="326" spans="1:20" x14ac:dyDescent="0.25">
      <c r="A326" s="54" t="s">
        <v>368</v>
      </c>
      <c r="B326" t="s">
        <v>308</v>
      </c>
      <c r="C326" t="s">
        <v>64</v>
      </c>
      <c r="D326" t="s">
        <v>23</v>
      </c>
      <c r="E326">
        <v>1</v>
      </c>
      <c r="F326">
        <v>1</v>
      </c>
      <c r="G326">
        <v>70</v>
      </c>
      <c r="H326">
        <v>5.9883419281168111</v>
      </c>
      <c r="I326">
        <v>0.49535226821899409</v>
      </c>
      <c r="J326">
        <v>6.2773942927132946</v>
      </c>
      <c r="K326">
        <v>0.77705442905426025</v>
      </c>
      <c r="L326">
        <v>5.9664335250854492</v>
      </c>
      <c r="M326">
        <v>0.58928132057189941</v>
      </c>
      <c r="N326">
        <v>2.7505397796630859E-2</v>
      </c>
      <c r="O326">
        <v>1.1654031276702881</v>
      </c>
      <c r="P326">
        <v>5.7034244537353516</v>
      </c>
      <c r="Q326">
        <v>1.1101753711700439</v>
      </c>
      <c r="R326">
        <v>0.35524356365203857</v>
      </c>
      <c r="S326">
        <v>1.985938191413879</v>
      </c>
      <c r="T326">
        <v>0</v>
      </c>
    </row>
    <row r="327" spans="1:20" x14ac:dyDescent="0.25">
      <c r="A327" s="54" t="s">
        <v>369</v>
      </c>
      <c r="B327" t="s">
        <v>308</v>
      </c>
      <c r="C327" t="s">
        <v>42</v>
      </c>
      <c r="D327" t="s">
        <v>23</v>
      </c>
      <c r="E327">
        <v>1</v>
      </c>
      <c r="F327">
        <v>0</v>
      </c>
      <c r="G327">
        <v>15</v>
      </c>
      <c r="H327">
        <v>6.0334369583075924</v>
      </c>
      <c r="I327">
        <v>0.36764955520629877</v>
      </c>
      <c r="J327">
        <v>6.2640064208084887</v>
      </c>
      <c r="K327">
        <v>0.57654488086700439</v>
      </c>
      <c r="L327">
        <v>6.0029468536376953</v>
      </c>
      <c r="M327">
        <v>0.44059395790100098</v>
      </c>
      <c r="N327">
        <v>5.1700334995985031E-2</v>
      </c>
      <c r="O327">
        <v>1.4019355773925779</v>
      </c>
      <c r="P327">
        <v>5.8917074203491211</v>
      </c>
      <c r="Q327">
        <v>0.90781110525131226</v>
      </c>
      <c r="R327">
        <v>0.28918841481208801</v>
      </c>
      <c r="S327">
        <v>1.9885761737823491</v>
      </c>
      <c r="T327">
        <v>0</v>
      </c>
    </row>
    <row r="328" spans="1:20" x14ac:dyDescent="0.25">
      <c r="A328" s="54" t="s">
        <v>370</v>
      </c>
      <c r="B328" t="s">
        <v>308</v>
      </c>
      <c r="C328" t="s">
        <v>86</v>
      </c>
      <c r="D328" t="s">
        <v>23</v>
      </c>
      <c r="E328">
        <v>1</v>
      </c>
      <c r="F328">
        <v>1</v>
      </c>
      <c r="G328">
        <v>85</v>
      </c>
      <c r="H328">
        <v>5.9164074633576256</v>
      </c>
      <c r="I328">
        <v>0.42490887641906738</v>
      </c>
      <c r="J328">
        <v>6.256721032976845</v>
      </c>
      <c r="K328">
        <v>0.73818850517272949</v>
      </c>
      <c r="L328">
        <v>5.8316559791564941</v>
      </c>
      <c r="M328">
        <v>0.47822278738021851</v>
      </c>
      <c r="N328">
        <v>0.1312371492385864</v>
      </c>
      <c r="O328">
        <v>1.343221187591553</v>
      </c>
      <c r="P328">
        <v>5.6342430114746094</v>
      </c>
      <c r="Q328">
        <v>0.90664732456207275</v>
      </c>
      <c r="R328">
        <v>0.44920447468757629</v>
      </c>
      <c r="S328">
        <v>1.988619327545166</v>
      </c>
      <c r="T328">
        <v>0</v>
      </c>
    </row>
    <row r="329" spans="1:20" x14ac:dyDescent="0.25">
      <c r="A329" s="54" t="s">
        <v>371</v>
      </c>
      <c r="B329" t="s">
        <v>308</v>
      </c>
      <c r="C329" t="s">
        <v>69</v>
      </c>
      <c r="D329" t="s">
        <v>23</v>
      </c>
      <c r="E329">
        <v>1</v>
      </c>
      <c r="F329">
        <v>1</v>
      </c>
      <c r="G329">
        <v>90</v>
      </c>
      <c r="H329">
        <v>6.05062288201154</v>
      </c>
      <c r="I329">
        <v>0.48771989345550543</v>
      </c>
      <c r="J329">
        <v>6.2435426905214193</v>
      </c>
      <c r="K329">
        <v>0.59830343723297119</v>
      </c>
      <c r="L329">
        <v>6.1177301406860352</v>
      </c>
      <c r="M329">
        <v>0.6059490442276001</v>
      </c>
      <c r="N329">
        <v>-8.2108639180660248E-2</v>
      </c>
      <c r="O329">
        <v>1.13689124584198</v>
      </c>
      <c r="P329">
        <v>5.9041299819946289</v>
      </c>
      <c r="Q329">
        <v>1.004924416542053</v>
      </c>
      <c r="R329">
        <v>0.24237120151519781</v>
      </c>
      <c r="S329">
        <v>1.9873087406158449</v>
      </c>
      <c r="T329">
        <v>0</v>
      </c>
    </row>
    <row r="330" spans="1:20" x14ac:dyDescent="0.25">
      <c r="A330" s="54" t="s">
        <v>372</v>
      </c>
      <c r="B330" t="s">
        <v>308</v>
      </c>
      <c r="C330" t="s">
        <v>35</v>
      </c>
      <c r="D330" t="s">
        <v>23</v>
      </c>
      <c r="E330">
        <v>1</v>
      </c>
      <c r="F330">
        <v>0</v>
      </c>
      <c r="G330">
        <v>45</v>
      </c>
      <c r="H330">
        <v>6.1165931429087319</v>
      </c>
      <c r="I330">
        <v>0.34911656379699713</v>
      </c>
      <c r="J330">
        <v>6.2401329966278931</v>
      </c>
      <c r="K330">
        <v>0.42769873142242432</v>
      </c>
      <c r="L330">
        <v>6.1138124465942383</v>
      </c>
      <c r="M330">
        <v>0.43237900733947748</v>
      </c>
      <c r="N330">
        <v>4.7409795224666604E-3</v>
      </c>
      <c r="O330">
        <v>1.4068888425827031</v>
      </c>
      <c r="P330">
        <v>6.0692434310913086</v>
      </c>
      <c r="Q330">
        <v>0.79717755317687988</v>
      </c>
      <c r="R330">
        <v>0.15687490999698639</v>
      </c>
      <c r="S330">
        <v>1.9898514747619629</v>
      </c>
      <c r="T330">
        <v>0</v>
      </c>
    </row>
    <row r="331" spans="1:20" x14ac:dyDescent="0.25">
      <c r="A331" s="54" t="s">
        <v>373</v>
      </c>
      <c r="B331" t="s">
        <v>308</v>
      </c>
      <c r="C331" t="s">
        <v>73</v>
      </c>
      <c r="D331" t="s">
        <v>23</v>
      </c>
      <c r="E331">
        <v>1</v>
      </c>
      <c r="F331">
        <v>1</v>
      </c>
      <c r="G331">
        <v>95</v>
      </c>
      <c r="H331">
        <v>5.791217532060112</v>
      </c>
      <c r="I331">
        <v>0.510672926902771</v>
      </c>
      <c r="J331">
        <v>6.2201317437049877</v>
      </c>
      <c r="K331">
        <v>0.90522849559783936</v>
      </c>
      <c r="L331">
        <v>5.6684055328369141</v>
      </c>
      <c r="M331">
        <v>0.56243735551834106</v>
      </c>
      <c r="N331">
        <v>0.16111791133880621</v>
      </c>
      <c r="O331">
        <v>1.199748158454895</v>
      </c>
      <c r="P331">
        <v>5.4084005355834961</v>
      </c>
      <c r="Q331">
        <v>0.99989014863967896</v>
      </c>
      <c r="R331">
        <v>0.51215344667434692</v>
      </c>
      <c r="S331">
        <v>1.986985445022583</v>
      </c>
      <c r="T331">
        <v>0</v>
      </c>
    </row>
    <row r="332" spans="1:20" x14ac:dyDescent="0.25">
      <c r="A332" s="54" t="s">
        <v>374</v>
      </c>
      <c r="B332" t="s">
        <v>308</v>
      </c>
      <c r="C332" t="s">
        <v>73</v>
      </c>
      <c r="D332" t="s">
        <v>23</v>
      </c>
      <c r="E332">
        <v>1</v>
      </c>
      <c r="F332">
        <v>0</v>
      </c>
      <c r="G332">
        <v>5</v>
      </c>
      <c r="H332">
        <v>5.9087297427766377</v>
      </c>
      <c r="I332">
        <v>0.42633891105651861</v>
      </c>
      <c r="J332">
        <v>6.1740182525224281</v>
      </c>
      <c r="K332">
        <v>0.67006981372833252</v>
      </c>
      <c r="L332">
        <v>5.8252182006835938</v>
      </c>
      <c r="M332">
        <v>0.48077303171157842</v>
      </c>
      <c r="N332">
        <v>0.1286594420671463</v>
      </c>
      <c r="O332">
        <v>1.3407497406005859</v>
      </c>
      <c r="P332">
        <v>5.6350412368774414</v>
      </c>
      <c r="Q332">
        <v>0.87685203552246094</v>
      </c>
      <c r="R332">
        <v>0.41059815883636469</v>
      </c>
      <c r="S332">
        <v>1.9889359474182129</v>
      </c>
      <c r="T332">
        <v>0</v>
      </c>
    </row>
    <row r="333" spans="1:20" x14ac:dyDescent="0.25">
      <c r="A333" s="54" t="s">
        <v>375</v>
      </c>
      <c r="B333" t="s">
        <v>308</v>
      </c>
      <c r="C333" t="s">
        <v>62</v>
      </c>
      <c r="D333" t="s">
        <v>23</v>
      </c>
      <c r="E333">
        <v>1</v>
      </c>
      <c r="F333">
        <v>0</v>
      </c>
      <c r="G333">
        <v>25</v>
      </c>
      <c r="H333">
        <v>5.9808682732902074</v>
      </c>
      <c r="I333">
        <v>0.35759449005126948</v>
      </c>
      <c r="J333">
        <v>6.1724989914117074</v>
      </c>
      <c r="K333">
        <v>0.52026271820068359</v>
      </c>
      <c r="L333">
        <v>5.9404201507568359</v>
      </c>
      <c r="M333">
        <v>0.42359203100204468</v>
      </c>
      <c r="N333">
        <v>7.1038402616977692E-2</v>
      </c>
      <c r="O333">
        <v>1.4397778511047361</v>
      </c>
      <c r="P333">
        <v>5.831244945526123</v>
      </c>
      <c r="Q333">
        <v>0.81086838245391846</v>
      </c>
      <c r="R333">
        <v>0.29577621817588812</v>
      </c>
      <c r="S333">
        <v>1.989718437194824</v>
      </c>
      <c r="T333">
        <v>0</v>
      </c>
    </row>
    <row r="334" spans="1:20" x14ac:dyDescent="0.25">
      <c r="A334" s="54" t="s">
        <v>376</v>
      </c>
      <c r="B334" t="s">
        <v>308</v>
      </c>
      <c r="C334" t="s">
        <v>32</v>
      </c>
      <c r="D334" t="s">
        <v>23</v>
      </c>
      <c r="E334">
        <v>1</v>
      </c>
      <c r="F334">
        <v>1</v>
      </c>
      <c r="G334">
        <v>75</v>
      </c>
      <c r="H334">
        <v>5.9810038802905847</v>
      </c>
      <c r="I334">
        <v>0.45973038673400879</v>
      </c>
      <c r="J334">
        <v>6.1723992873545388</v>
      </c>
      <c r="K334">
        <v>0.6130828857421875</v>
      </c>
      <c r="L334">
        <v>6.0303583145141602</v>
      </c>
      <c r="M334">
        <v>0.57289731502532959</v>
      </c>
      <c r="N334">
        <v>-6.4428813755512238E-2</v>
      </c>
      <c r="O334">
        <v>1.198006391525269</v>
      </c>
      <c r="P334">
        <v>5.8105411529541016</v>
      </c>
      <c r="Q334">
        <v>1.0118119716644289</v>
      </c>
      <c r="R334">
        <v>0.25552403926849371</v>
      </c>
      <c r="S334">
        <v>1.98716139793396</v>
      </c>
      <c r="T334">
        <v>0</v>
      </c>
    </row>
    <row r="335" spans="1:20" x14ac:dyDescent="0.25">
      <c r="A335" s="54" t="s">
        <v>377</v>
      </c>
      <c r="B335" t="s">
        <v>308</v>
      </c>
      <c r="C335" t="s">
        <v>79</v>
      </c>
      <c r="D335" t="s">
        <v>23</v>
      </c>
      <c r="E335">
        <v>1</v>
      </c>
      <c r="F335">
        <v>1</v>
      </c>
      <c r="G335">
        <v>95</v>
      </c>
      <c r="H335">
        <v>5.8848395069152089</v>
      </c>
      <c r="I335">
        <v>0.44674420356750488</v>
      </c>
      <c r="J335">
        <v>6.1704511151981318</v>
      </c>
      <c r="K335">
        <v>0.72654211521148682</v>
      </c>
      <c r="L335">
        <v>5.8045854568481454</v>
      </c>
      <c r="M335">
        <v>0.50752824544906616</v>
      </c>
      <c r="N335">
        <v>0.1171099692583084</v>
      </c>
      <c r="O335">
        <v>1.289342403411865</v>
      </c>
      <c r="P335">
        <v>5.5724430084228516</v>
      </c>
      <c r="Q335">
        <v>0.92313802242279053</v>
      </c>
      <c r="R335">
        <v>0.42857342958450317</v>
      </c>
      <c r="S335">
        <v>1.988273024559021</v>
      </c>
      <c r="T335">
        <v>0</v>
      </c>
    </row>
    <row r="336" spans="1:20" x14ac:dyDescent="0.25">
      <c r="A336" s="54" t="s">
        <v>378</v>
      </c>
      <c r="B336" t="s">
        <v>308</v>
      </c>
      <c r="C336" t="s">
        <v>53</v>
      </c>
      <c r="D336" t="s">
        <v>23</v>
      </c>
      <c r="E336">
        <v>1</v>
      </c>
      <c r="F336">
        <v>0</v>
      </c>
      <c r="G336">
        <v>95</v>
      </c>
      <c r="H336">
        <v>5.9923892549720588</v>
      </c>
      <c r="I336">
        <v>0.34409105777740479</v>
      </c>
      <c r="J336">
        <v>6.1617990951043158</v>
      </c>
      <c r="K336">
        <v>0.49749064445495611</v>
      </c>
      <c r="L336">
        <v>5.9548864364624023</v>
      </c>
      <c r="M336">
        <v>0.40924364328384399</v>
      </c>
      <c r="N336">
        <v>6.8123549222946167E-2</v>
      </c>
      <c r="O336">
        <v>1.464197516441345</v>
      </c>
      <c r="P336">
        <v>5.849515438079834</v>
      </c>
      <c r="Q336">
        <v>0.79523146152496338</v>
      </c>
      <c r="R336">
        <v>0.27768909931182861</v>
      </c>
      <c r="S336">
        <v>1.9898930788040159</v>
      </c>
      <c r="T336">
        <v>0</v>
      </c>
    </row>
    <row r="337" spans="1:20" x14ac:dyDescent="0.25">
      <c r="A337" s="54" t="s">
        <v>379</v>
      </c>
      <c r="B337" t="s">
        <v>308</v>
      </c>
      <c r="C337" t="s">
        <v>69</v>
      </c>
      <c r="D337" t="s">
        <v>23</v>
      </c>
      <c r="E337">
        <v>1</v>
      </c>
      <c r="F337">
        <v>0</v>
      </c>
      <c r="G337">
        <v>25</v>
      </c>
      <c r="H337">
        <v>5.9388333423073707</v>
      </c>
      <c r="I337">
        <v>0.35566210746765142</v>
      </c>
      <c r="J337">
        <v>6.1329855537986866</v>
      </c>
      <c r="K337">
        <v>0.56793045997619629</v>
      </c>
      <c r="L337">
        <v>5.8974380493164063</v>
      </c>
      <c r="M337">
        <v>0.42092621326446528</v>
      </c>
      <c r="N337">
        <v>7.3082521557807922E-2</v>
      </c>
      <c r="O337">
        <v>1.450797557830811</v>
      </c>
      <c r="P337">
        <v>5.7094345092773438</v>
      </c>
      <c r="Q337">
        <v>0.80373752117156982</v>
      </c>
      <c r="R337">
        <v>0.36006560921669012</v>
      </c>
      <c r="S337">
        <v>1.9898097515106199</v>
      </c>
      <c r="T337">
        <v>0</v>
      </c>
    </row>
    <row r="338" spans="1:20" x14ac:dyDescent="0.25">
      <c r="A338" s="54" t="s">
        <v>380</v>
      </c>
      <c r="B338" t="s">
        <v>308</v>
      </c>
      <c r="C338" t="s">
        <v>22</v>
      </c>
      <c r="D338" t="s">
        <v>23</v>
      </c>
      <c r="E338">
        <v>1</v>
      </c>
      <c r="F338">
        <v>1</v>
      </c>
      <c r="G338">
        <v>75</v>
      </c>
      <c r="H338">
        <v>5.8731800928146249</v>
      </c>
      <c r="I338">
        <v>0.39072883129119867</v>
      </c>
      <c r="J338">
        <v>6.131119382451141</v>
      </c>
      <c r="K338">
        <v>0.64695310592651367</v>
      </c>
      <c r="L338">
        <v>5.8155727386474609</v>
      </c>
      <c r="M338">
        <v>0.45334446430206299</v>
      </c>
      <c r="N338">
        <v>9.4226539134979248E-2</v>
      </c>
      <c r="O338">
        <v>1.3976713418960569</v>
      </c>
      <c r="P338">
        <v>5.6048688888549796</v>
      </c>
      <c r="Q338">
        <v>0.83433294296264648</v>
      </c>
      <c r="R338">
        <v>0.41867563128471369</v>
      </c>
      <c r="S338">
        <v>1.98945164680481</v>
      </c>
      <c r="T338">
        <v>0</v>
      </c>
    </row>
    <row r="339" spans="1:20" x14ac:dyDescent="0.25">
      <c r="A339" s="54" t="s">
        <v>381</v>
      </c>
      <c r="B339" t="s">
        <v>308</v>
      </c>
      <c r="C339" t="s">
        <v>22</v>
      </c>
      <c r="D339" t="s">
        <v>23</v>
      </c>
      <c r="E339">
        <v>1</v>
      </c>
      <c r="F339">
        <v>1</v>
      </c>
      <c r="G339">
        <v>95</v>
      </c>
      <c r="H339">
        <v>5.8251084506341257</v>
      </c>
      <c r="I339">
        <v>0.52928709983825684</v>
      </c>
      <c r="J339">
        <v>6.129071803240878</v>
      </c>
      <c r="K339">
        <v>0.88808953762054443</v>
      </c>
      <c r="L339">
        <v>5.7649917602539063</v>
      </c>
      <c r="M339">
        <v>0.61336028575897217</v>
      </c>
      <c r="N339">
        <v>7.2558000683784485E-2</v>
      </c>
      <c r="O339">
        <v>1.125421524047852</v>
      </c>
      <c r="P339">
        <v>5.3867263793945313</v>
      </c>
      <c r="Q339">
        <v>1.1040863990783689</v>
      </c>
      <c r="R339">
        <v>0.44216799736022949</v>
      </c>
      <c r="S339">
        <v>1.983779191970825</v>
      </c>
      <c r="T339">
        <v>0</v>
      </c>
    </row>
    <row r="340" spans="1:20" x14ac:dyDescent="0.25">
      <c r="A340" s="54" t="s">
        <v>382</v>
      </c>
      <c r="B340" t="s">
        <v>308</v>
      </c>
      <c r="C340" t="s">
        <v>86</v>
      </c>
      <c r="D340" t="s">
        <v>23</v>
      </c>
      <c r="E340">
        <v>1</v>
      </c>
      <c r="F340">
        <v>0</v>
      </c>
      <c r="G340">
        <v>15</v>
      </c>
      <c r="H340">
        <v>5.9380164406385774</v>
      </c>
      <c r="I340">
        <v>0.50596010684967041</v>
      </c>
      <c r="J340">
        <v>6.1051442218872527</v>
      </c>
      <c r="K340">
        <v>0.66110074520111084</v>
      </c>
      <c r="L340">
        <v>5.9875164031982422</v>
      </c>
      <c r="M340">
        <v>0.62254858016967773</v>
      </c>
      <c r="N340">
        <v>-5.9093475341796882E-2</v>
      </c>
      <c r="O340">
        <v>1.1301488876342769</v>
      </c>
      <c r="P340">
        <v>5.7083172798156738</v>
      </c>
      <c r="Q340">
        <v>1.0820925235748291</v>
      </c>
      <c r="R340">
        <v>0.26143360137939448</v>
      </c>
      <c r="S340">
        <v>1.986165046691895</v>
      </c>
      <c r="T340">
        <v>0</v>
      </c>
    </row>
    <row r="341" spans="1:20" x14ac:dyDescent="0.25">
      <c r="A341" s="54" t="s">
        <v>383</v>
      </c>
      <c r="B341" t="s">
        <v>308</v>
      </c>
      <c r="C341" t="s">
        <v>35</v>
      </c>
      <c r="D341" t="s">
        <v>23</v>
      </c>
      <c r="E341">
        <v>1</v>
      </c>
      <c r="F341">
        <v>0</v>
      </c>
      <c r="G341">
        <v>65</v>
      </c>
      <c r="H341">
        <v>5.8395529264253927</v>
      </c>
      <c r="I341">
        <v>0.45867741107940668</v>
      </c>
      <c r="J341">
        <v>6.1039973285040796</v>
      </c>
      <c r="K341">
        <v>0.73239541053771973</v>
      </c>
      <c r="L341">
        <v>5.7726421356201172</v>
      </c>
      <c r="M341">
        <v>0.52872884273529053</v>
      </c>
      <c r="N341">
        <v>9.3982227146625519E-2</v>
      </c>
      <c r="O341">
        <v>1.2597393989562991</v>
      </c>
      <c r="P341">
        <v>5.511134147644043</v>
      </c>
      <c r="Q341">
        <v>0.9508206844329834</v>
      </c>
      <c r="R341">
        <v>0.4158099889755249</v>
      </c>
      <c r="S341">
        <v>1.9877083301544189</v>
      </c>
      <c r="T341">
        <v>0</v>
      </c>
    </row>
    <row r="342" spans="1:20" x14ac:dyDescent="0.25">
      <c r="A342" s="54" t="s">
        <v>384</v>
      </c>
      <c r="B342" t="s">
        <v>308</v>
      </c>
      <c r="C342" t="s">
        <v>62</v>
      </c>
      <c r="D342" t="s">
        <v>23</v>
      </c>
      <c r="E342">
        <v>1</v>
      </c>
      <c r="F342">
        <v>1</v>
      </c>
      <c r="G342">
        <v>90</v>
      </c>
      <c r="H342">
        <v>5.8686165156438213</v>
      </c>
      <c r="I342">
        <v>0.44073951244354248</v>
      </c>
      <c r="J342">
        <v>6.0990729480988994</v>
      </c>
      <c r="K342">
        <v>0.66509664058685303</v>
      </c>
      <c r="L342">
        <v>5.7906208038330078</v>
      </c>
      <c r="M342">
        <v>0.50164008140563965</v>
      </c>
      <c r="N342">
        <v>0.1151757687330246</v>
      </c>
      <c r="O342">
        <v>1.3066526651382451</v>
      </c>
      <c r="P342">
        <v>5.5733537673950204</v>
      </c>
      <c r="Q342">
        <v>0.88799715042114258</v>
      </c>
      <c r="R342">
        <v>0.3977239727973938</v>
      </c>
      <c r="S342">
        <v>1.988712430000305</v>
      </c>
      <c r="T342">
        <v>0</v>
      </c>
    </row>
    <row r="343" spans="1:20" x14ac:dyDescent="0.25">
      <c r="A343" s="54" t="s">
        <v>385</v>
      </c>
      <c r="B343" t="s">
        <v>308</v>
      </c>
      <c r="C343" t="s">
        <v>64</v>
      </c>
      <c r="D343" t="s">
        <v>23</v>
      </c>
      <c r="E343">
        <v>1</v>
      </c>
      <c r="F343">
        <v>0</v>
      </c>
      <c r="G343">
        <v>55</v>
      </c>
      <c r="H343">
        <v>5.9787340555196078</v>
      </c>
      <c r="I343">
        <v>0.44071590900421143</v>
      </c>
      <c r="J343">
        <v>6.0887599738753639</v>
      </c>
      <c r="K343">
        <v>0.5344618558883667</v>
      </c>
      <c r="L343">
        <v>6.1234931945800781</v>
      </c>
      <c r="M343">
        <v>0.57332229614257813</v>
      </c>
      <c r="N343">
        <v>-0.18599653244018549</v>
      </c>
      <c r="O343">
        <v>1.2057380676269529</v>
      </c>
      <c r="P343">
        <v>5.8708000183105469</v>
      </c>
      <c r="Q343">
        <v>0.9896584153175354</v>
      </c>
      <c r="R343">
        <v>0.16109693050384519</v>
      </c>
      <c r="S343">
        <v>1.987377882003784</v>
      </c>
      <c r="T343">
        <v>0</v>
      </c>
    </row>
    <row r="344" spans="1:20" x14ac:dyDescent="0.25">
      <c r="A344" s="54" t="s">
        <v>386</v>
      </c>
      <c r="B344" t="s">
        <v>308</v>
      </c>
      <c r="C344" t="s">
        <v>62</v>
      </c>
      <c r="D344" t="s">
        <v>23</v>
      </c>
      <c r="E344">
        <v>1</v>
      </c>
      <c r="F344">
        <v>1</v>
      </c>
      <c r="G344">
        <v>95</v>
      </c>
      <c r="H344">
        <v>5.7953623574203261</v>
      </c>
      <c r="I344">
        <v>0.46523475646972662</v>
      </c>
      <c r="J344">
        <v>6.086336827190272</v>
      </c>
      <c r="K344">
        <v>0.73972094058990479</v>
      </c>
      <c r="L344">
        <v>5.7056107521057129</v>
      </c>
      <c r="M344">
        <v>0.52469372749328613</v>
      </c>
      <c r="N344">
        <v>0.12661972641944891</v>
      </c>
      <c r="O344">
        <v>1.2606749534606929</v>
      </c>
      <c r="P344">
        <v>5.4729132652282706</v>
      </c>
      <c r="Q344">
        <v>0.93043160438537598</v>
      </c>
      <c r="R344">
        <v>0.43467533588409418</v>
      </c>
      <c r="S344">
        <v>1.988034248352051</v>
      </c>
      <c r="T344">
        <v>0</v>
      </c>
    </row>
    <row r="345" spans="1:20" x14ac:dyDescent="0.25">
      <c r="A345" s="54" t="s">
        <v>387</v>
      </c>
      <c r="B345" t="s">
        <v>308</v>
      </c>
      <c r="C345" t="s">
        <v>27</v>
      </c>
      <c r="D345" t="s">
        <v>23</v>
      </c>
      <c r="E345">
        <v>1</v>
      </c>
      <c r="F345">
        <v>1</v>
      </c>
      <c r="G345">
        <v>90</v>
      </c>
      <c r="H345">
        <v>5.6586561331689564</v>
      </c>
      <c r="I345">
        <v>0.50008249282836914</v>
      </c>
      <c r="J345">
        <v>6.0856463970073396</v>
      </c>
      <c r="K345">
        <v>0.83307981491088867</v>
      </c>
      <c r="L345">
        <v>5.5506372451782227</v>
      </c>
      <c r="M345">
        <v>0.55737471580505371</v>
      </c>
      <c r="N345">
        <v>0.1431712806224823</v>
      </c>
      <c r="O345">
        <v>1.190667390823364</v>
      </c>
      <c r="P345">
        <v>5.3629550933837891</v>
      </c>
      <c r="Q345">
        <v>0.97853982448577881</v>
      </c>
      <c r="R345">
        <v>0.47628504037857061</v>
      </c>
      <c r="S345">
        <v>1.9869036674499509</v>
      </c>
      <c r="T345">
        <v>0</v>
      </c>
    </row>
    <row r="346" spans="1:20" x14ac:dyDescent="0.25">
      <c r="A346" s="54" t="s">
        <v>388</v>
      </c>
      <c r="B346" t="s">
        <v>308</v>
      </c>
      <c r="C346" t="s">
        <v>39</v>
      </c>
      <c r="D346" t="s">
        <v>23</v>
      </c>
      <c r="E346">
        <v>1</v>
      </c>
      <c r="F346">
        <v>0</v>
      </c>
      <c r="G346">
        <v>0</v>
      </c>
      <c r="H346">
        <v>5.9716195565815164</v>
      </c>
      <c r="I346">
        <v>0.416573166847229</v>
      </c>
      <c r="J346">
        <v>6.0810826583867472</v>
      </c>
      <c r="K346">
        <v>0.48511219024658198</v>
      </c>
      <c r="L346">
        <v>6.0237240791320801</v>
      </c>
      <c r="M346">
        <v>0.52780401706695557</v>
      </c>
      <c r="N346">
        <v>-7.3924221098423004E-2</v>
      </c>
      <c r="O346">
        <v>1.2732148170471189</v>
      </c>
      <c r="P346">
        <v>5.8666167259216309</v>
      </c>
      <c r="Q346">
        <v>0.88369143009185791</v>
      </c>
      <c r="R346">
        <v>0.17683760821819311</v>
      </c>
      <c r="S346">
        <v>1.9887211322784419</v>
      </c>
      <c r="T346">
        <v>0</v>
      </c>
    </row>
    <row r="347" spans="1:20" x14ac:dyDescent="0.25">
      <c r="A347" s="54" t="s">
        <v>389</v>
      </c>
      <c r="B347" t="s">
        <v>308</v>
      </c>
      <c r="C347" t="s">
        <v>35</v>
      </c>
      <c r="D347" t="s">
        <v>23</v>
      </c>
      <c r="E347">
        <v>1</v>
      </c>
      <c r="F347">
        <v>1</v>
      </c>
      <c r="G347">
        <v>80</v>
      </c>
      <c r="H347">
        <v>5.9903261123829052</v>
      </c>
      <c r="I347">
        <v>0.30271732807159418</v>
      </c>
      <c r="J347">
        <v>6.0740171831941634</v>
      </c>
      <c r="K347">
        <v>0.36613070964813232</v>
      </c>
      <c r="L347">
        <v>5.9926228523254386</v>
      </c>
      <c r="M347">
        <v>0.38294792175292969</v>
      </c>
      <c r="N347">
        <v>-4.569515585899353E-3</v>
      </c>
      <c r="O347">
        <v>1.5199301242828369</v>
      </c>
      <c r="P347">
        <v>5.9500422477722168</v>
      </c>
      <c r="Q347">
        <v>0.70279419422149658</v>
      </c>
      <c r="R347">
        <v>0.1300223171710968</v>
      </c>
      <c r="S347">
        <v>1.9908721446990969</v>
      </c>
      <c r="T347">
        <v>0</v>
      </c>
    </row>
    <row r="348" spans="1:20" x14ac:dyDescent="0.25">
      <c r="A348" s="54" t="s">
        <v>390</v>
      </c>
      <c r="B348" t="s">
        <v>308</v>
      </c>
      <c r="C348" t="s">
        <v>104</v>
      </c>
      <c r="D348" t="s">
        <v>23</v>
      </c>
      <c r="E348">
        <v>1</v>
      </c>
      <c r="F348">
        <v>1</v>
      </c>
      <c r="G348">
        <v>80</v>
      </c>
      <c r="H348">
        <v>5.8334053002080806</v>
      </c>
      <c r="I348">
        <v>0.42287695407867432</v>
      </c>
      <c r="J348">
        <v>6.0706946113212563</v>
      </c>
      <c r="K348">
        <v>0.664825439453125</v>
      </c>
      <c r="L348">
        <v>5.761721134185791</v>
      </c>
      <c r="M348">
        <v>0.48373705148696899</v>
      </c>
      <c r="N348">
        <v>0.10999689251184459</v>
      </c>
      <c r="O348">
        <v>1.344506144523621</v>
      </c>
      <c r="P348">
        <v>5.5304546356201172</v>
      </c>
      <c r="Q348">
        <v>0.85941231250762939</v>
      </c>
      <c r="R348">
        <v>0.41856878995895391</v>
      </c>
      <c r="S348">
        <v>1.9891009330749509</v>
      </c>
      <c r="T348">
        <v>0</v>
      </c>
    </row>
    <row r="349" spans="1:20" x14ac:dyDescent="0.25">
      <c r="A349" s="54" t="s">
        <v>391</v>
      </c>
      <c r="B349" t="s">
        <v>308</v>
      </c>
      <c r="C349" t="s">
        <v>104</v>
      </c>
      <c r="D349" t="s">
        <v>23</v>
      </c>
      <c r="E349">
        <v>1</v>
      </c>
      <c r="F349">
        <v>1</v>
      </c>
      <c r="G349">
        <v>70</v>
      </c>
      <c r="H349">
        <v>5.9248151152024047</v>
      </c>
      <c r="I349">
        <v>0.39642894268035889</v>
      </c>
      <c r="J349">
        <v>6.0702139106976016</v>
      </c>
      <c r="K349">
        <v>0.5726478099822998</v>
      </c>
      <c r="L349">
        <v>5.8994274139404297</v>
      </c>
      <c r="M349">
        <v>0.47694826126098627</v>
      </c>
      <c r="N349">
        <v>3.9650846272706992E-2</v>
      </c>
      <c r="O349">
        <v>1.3534725904464719</v>
      </c>
      <c r="P349">
        <v>5.6958866119384766</v>
      </c>
      <c r="Q349">
        <v>0.89535510540008545</v>
      </c>
      <c r="R349">
        <v>0.29450249671936041</v>
      </c>
      <c r="S349">
        <v>1.9885950088500981</v>
      </c>
      <c r="T349">
        <v>0</v>
      </c>
    </row>
    <row r="350" spans="1:20" x14ac:dyDescent="0.25">
      <c r="A350" s="54" t="s">
        <v>392</v>
      </c>
      <c r="B350" t="s">
        <v>308</v>
      </c>
      <c r="C350" t="s">
        <v>64</v>
      </c>
      <c r="D350" t="s">
        <v>23</v>
      </c>
      <c r="E350">
        <v>1</v>
      </c>
      <c r="F350">
        <v>0</v>
      </c>
      <c r="G350">
        <v>40</v>
      </c>
      <c r="H350">
        <v>5.9938949939924449</v>
      </c>
      <c r="I350">
        <v>0.28198707103729248</v>
      </c>
      <c r="J350">
        <v>6.0629868416950998</v>
      </c>
      <c r="K350">
        <v>0.34255301952362061</v>
      </c>
      <c r="L350">
        <v>5.9942922592163086</v>
      </c>
      <c r="M350">
        <v>0.35793483257293701</v>
      </c>
      <c r="N350">
        <v>-8.576810359954834E-4</v>
      </c>
      <c r="O350">
        <v>1.565098762512207</v>
      </c>
      <c r="P350">
        <v>5.9703812599182129</v>
      </c>
      <c r="Q350">
        <v>0.67670053243637085</v>
      </c>
      <c r="R350">
        <v>0.1013571098446846</v>
      </c>
      <c r="S350">
        <v>1.991155624389648</v>
      </c>
      <c r="T350">
        <v>0</v>
      </c>
    </row>
    <row r="351" spans="1:20" x14ac:dyDescent="0.25">
      <c r="A351" s="54" t="s">
        <v>393</v>
      </c>
      <c r="B351" t="s">
        <v>308</v>
      </c>
      <c r="C351" t="s">
        <v>29</v>
      </c>
      <c r="D351" t="s">
        <v>23</v>
      </c>
      <c r="E351">
        <v>1</v>
      </c>
      <c r="F351">
        <v>1</v>
      </c>
      <c r="G351">
        <v>85</v>
      </c>
      <c r="H351">
        <v>5.8759979951470456</v>
      </c>
      <c r="I351">
        <v>0.42178702354431152</v>
      </c>
      <c r="J351">
        <v>6.0619403002612682</v>
      </c>
      <c r="K351">
        <v>0.62091159820556641</v>
      </c>
      <c r="L351">
        <v>5.8197507858276367</v>
      </c>
      <c r="M351">
        <v>0.49099832773208618</v>
      </c>
      <c r="N351">
        <v>8.5050851106643677E-2</v>
      </c>
      <c r="O351">
        <v>1.3299369812011721</v>
      </c>
      <c r="P351">
        <v>5.5915737152099609</v>
      </c>
      <c r="Q351">
        <v>0.86689770221710205</v>
      </c>
      <c r="R351">
        <v>0.36978429555892939</v>
      </c>
      <c r="S351">
        <v>1.9889628887176509</v>
      </c>
      <c r="T351">
        <v>0</v>
      </c>
    </row>
    <row r="352" spans="1:20" x14ac:dyDescent="0.25">
      <c r="A352" s="54" t="s">
        <v>394</v>
      </c>
      <c r="B352" t="s">
        <v>308</v>
      </c>
      <c r="C352" t="s">
        <v>32</v>
      </c>
      <c r="D352" t="s">
        <v>23</v>
      </c>
      <c r="E352">
        <v>1</v>
      </c>
      <c r="F352">
        <v>1</v>
      </c>
      <c r="G352">
        <v>85</v>
      </c>
      <c r="H352">
        <v>6.0289328569371943</v>
      </c>
      <c r="I352">
        <v>0.32443547248840332</v>
      </c>
      <c r="J352">
        <v>6.0604653128215631</v>
      </c>
      <c r="K352">
        <v>0.34265029430389399</v>
      </c>
      <c r="L352">
        <v>6.0282669067382813</v>
      </c>
      <c r="M352">
        <v>0.40607166290283198</v>
      </c>
      <c r="N352">
        <v>1.0907575488090519E-3</v>
      </c>
      <c r="O352">
        <v>1.470519542694092</v>
      </c>
      <c r="P352">
        <v>5.9847049713134766</v>
      </c>
      <c r="Q352">
        <v>0.68946421146392822</v>
      </c>
      <c r="R352">
        <v>8.1574112176895142E-2</v>
      </c>
      <c r="S352">
        <v>1.9909960031509399</v>
      </c>
      <c r="T352">
        <v>0</v>
      </c>
    </row>
    <row r="353" spans="1:20" x14ac:dyDescent="0.25">
      <c r="A353" s="54" t="s">
        <v>395</v>
      </c>
      <c r="B353" t="s">
        <v>308</v>
      </c>
      <c r="C353" t="s">
        <v>45</v>
      </c>
      <c r="D353" t="s">
        <v>23</v>
      </c>
      <c r="E353">
        <v>1</v>
      </c>
      <c r="F353">
        <v>0</v>
      </c>
      <c r="G353">
        <v>60</v>
      </c>
      <c r="H353">
        <v>5.8995654016699408</v>
      </c>
      <c r="I353">
        <v>0.37868571281433111</v>
      </c>
      <c r="J353">
        <v>6.0604236143715191</v>
      </c>
      <c r="K353">
        <v>0.54667174816131592</v>
      </c>
      <c r="L353">
        <v>5.8461084365844727</v>
      </c>
      <c r="M353">
        <v>0.44135019183158869</v>
      </c>
      <c r="N353">
        <v>9.004250168800354E-2</v>
      </c>
      <c r="O353">
        <v>1.419248104095459</v>
      </c>
      <c r="P353">
        <v>5.6568598747253418</v>
      </c>
      <c r="Q353">
        <v>0.78159761428833008</v>
      </c>
      <c r="R353">
        <v>0.35425147414207458</v>
      </c>
      <c r="S353">
        <v>1.990038156509399</v>
      </c>
      <c r="T353">
        <v>0</v>
      </c>
    </row>
    <row r="354" spans="1:20" x14ac:dyDescent="0.25">
      <c r="A354" s="54" t="s">
        <v>396</v>
      </c>
      <c r="B354" t="s">
        <v>308</v>
      </c>
      <c r="C354" t="s">
        <v>35</v>
      </c>
      <c r="D354" t="s">
        <v>23</v>
      </c>
      <c r="E354">
        <v>1</v>
      </c>
      <c r="F354">
        <v>0</v>
      </c>
      <c r="G354">
        <v>45</v>
      </c>
      <c r="H354">
        <v>6.0001196287672824</v>
      </c>
      <c r="I354">
        <v>0.35289061069488531</v>
      </c>
      <c r="J354">
        <v>6.0532988011250168</v>
      </c>
      <c r="K354">
        <v>0.38472402095794678</v>
      </c>
      <c r="L354">
        <v>5.9586710929870614</v>
      </c>
      <c r="M354">
        <v>0.41729271411895752</v>
      </c>
      <c r="N354">
        <v>7.4024036526679993E-2</v>
      </c>
      <c r="O354">
        <v>1.4476714134216311</v>
      </c>
      <c r="P354">
        <v>5.8900060653686523</v>
      </c>
      <c r="Q354">
        <v>0.70770412683486938</v>
      </c>
      <c r="R354">
        <v>0.1686713248491287</v>
      </c>
      <c r="S354">
        <v>1.9908251762390139</v>
      </c>
      <c r="T354">
        <v>0</v>
      </c>
    </row>
    <row r="355" spans="1:20" x14ac:dyDescent="0.25">
      <c r="A355" s="54" t="s">
        <v>397</v>
      </c>
      <c r="B355" t="s">
        <v>308</v>
      </c>
      <c r="C355" t="s">
        <v>39</v>
      </c>
      <c r="D355" t="s">
        <v>23</v>
      </c>
      <c r="E355">
        <v>1</v>
      </c>
      <c r="F355">
        <v>1</v>
      </c>
      <c r="G355">
        <v>90</v>
      </c>
      <c r="H355">
        <v>5.9438511637995024</v>
      </c>
      <c r="I355">
        <v>0.39904618263244629</v>
      </c>
      <c r="J355">
        <v>6.0517841279454521</v>
      </c>
      <c r="K355">
        <v>0.51039457321166992</v>
      </c>
      <c r="L355">
        <v>5.9219064712524414</v>
      </c>
      <c r="M355">
        <v>0.4814872145652771</v>
      </c>
      <c r="N355">
        <v>3.377794474363327E-2</v>
      </c>
      <c r="O355">
        <v>1.3444497585296631</v>
      </c>
      <c r="P355">
        <v>5.7447214126586914</v>
      </c>
      <c r="Q355">
        <v>0.83353346586227417</v>
      </c>
      <c r="R355">
        <v>0.26094019412994379</v>
      </c>
      <c r="S355">
        <v>1.989350557327271</v>
      </c>
      <c r="T355">
        <v>0</v>
      </c>
    </row>
    <row r="356" spans="1:20" x14ac:dyDescent="0.25">
      <c r="A356" s="54" t="s">
        <v>398</v>
      </c>
      <c r="B356" t="s">
        <v>308</v>
      </c>
      <c r="C356" t="s">
        <v>42</v>
      </c>
      <c r="D356" t="s">
        <v>23</v>
      </c>
      <c r="E356">
        <v>1</v>
      </c>
      <c r="F356">
        <v>0</v>
      </c>
      <c r="G356">
        <v>20</v>
      </c>
      <c r="H356">
        <v>6.0052764017395521</v>
      </c>
      <c r="I356">
        <v>0.33633756637573242</v>
      </c>
      <c r="J356">
        <v>6.0499367449206476</v>
      </c>
      <c r="K356">
        <v>0.37760162353515619</v>
      </c>
      <c r="L356">
        <v>6.0310707092285156</v>
      </c>
      <c r="M356">
        <v>0.43125218152999878</v>
      </c>
      <c r="N356">
        <v>-4.4794201850891113E-2</v>
      </c>
      <c r="O356">
        <v>1.432915210723877</v>
      </c>
      <c r="P356">
        <v>5.9328985214233398</v>
      </c>
      <c r="Q356">
        <v>0.73409801721572876</v>
      </c>
      <c r="R356">
        <v>0.11775901913642881</v>
      </c>
      <c r="S356">
        <v>1.990487813949585</v>
      </c>
      <c r="T356">
        <v>0</v>
      </c>
    </row>
    <row r="357" spans="1:20" x14ac:dyDescent="0.25">
      <c r="A357" s="54" t="s">
        <v>399</v>
      </c>
      <c r="B357" t="s">
        <v>308</v>
      </c>
      <c r="C357" t="s">
        <v>91</v>
      </c>
      <c r="D357" t="s">
        <v>23</v>
      </c>
      <c r="E357">
        <v>1</v>
      </c>
      <c r="F357">
        <v>0</v>
      </c>
      <c r="G357">
        <v>60</v>
      </c>
      <c r="H357">
        <v>5.9941830146259054</v>
      </c>
      <c r="I357">
        <v>0.27279007434844971</v>
      </c>
      <c r="J357">
        <v>6.0464492502573606</v>
      </c>
      <c r="K357">
        <v>0.33743870258331299</v>
      </c>
      <c r="L357">
        <v>5.9976320266723633</v>
      </c>
      <c r="M357">
        <v>0.3488432765007019</v>
      </c>
      <c r="N357">
        <v>-7.4563808739185333E-3</v>
      </c>
      <c r="O357">
        <v>1.5824177265167241</v>
      </c>
      <c r="P357">
        <v>5.9543747901916504</v>
      </c>
      <c r="Q357">
        <v>0.66582822799682617</v>
      </c>
      <c r="R357">
        <v>0.102302148938179</v>
      </c>
      <c r="S357">
        <v>1.9912747144699099</v>
      </c>
      <c r="T357">
        <v>0</v>
      </c>
    </row>
    <row r="358" spans="1:20" x14ac:dyDescent="0.25">
      <c r="A358" s="54" t="s">
        <v>400</v>
      </c>
      <c r="B358" t="s">
        <v>308</v>
      </c>
      <c r="C358" t="s">
        <v>42</v>
      </c>
      <c r="D358" t="s">
        <v>23</v>
      </c>
      <c r="E358">
        <v>1</v>
      </c>
      <c r="F358">
        <v>0</v>
      </c>
      <c r="G358">
        <v>15</v>
      </c>
      <c r="H358">
        <v>5.9973131014369692</v>
      </c>
      <c r="I358">
        <v>0.33712291717529302</v>
      </c>
      <c r="J358">
        <v>6.0398340666834613</v>
      </c>
      <c r="K358">
        <v>0.37308156490325928</v>
      </c>
      <c r="L358">
        <v>6.0583562850952148</v>
      </c>
      <c r="M358">
        <v>0.44448316097259521</v>
      </c>
      <c r="N358">
        <v>-0.10237185657024379</v>
      </c>
      <c r="O358">
        <v>1.4156898260116579</v>
      </c>
      <c r="P358">
        <v>5.9501256942749023</v>
      </c>
      <c r="Q358">
        <v>0.74519121646881104</v>
      </c>
      <c r="R358">
        <v>8.8954173028469086E-2</v>
      </c>
      <c r="S358">
        <v>1.9903361797332759</v>
      </c>
      <c r="T358">
        <v>0</v>
      </c>
    </row>
    <row r="359" spans="1:20" x14ac:dyDescent="0.25">
      <c r="A359" s="54" t="s">
        <v>401</v>
      </c>
      <c r="B359" t="s">
        <v>308</v>
      </c>
      <c r="C359" t="s">
        <v>86</v>
      </c>
      <c r="D359" t="s">
        <v>23</v>
      </c>
      <c r="E359">
        <v>1</v>
      </c>
      <c r="F359">
        <v>1</v>
      </c>
      <c r="G359">
        <v>95</v>
      </c>
      <c r="H359">
        <v>5.9717567968362122</v>
      </c>
      <c r="I359">
        <v>0.30737161636352539</v>
      </c>
      <c r="J359">
        <v>6.0387374076837563</v>
      </c>
      <c r="K359">
        <v>0.37765359878540039</v>
      </c>
      <c r="L359">
        <v>5.974461555480957</v>
      </c>
      <c r="M359">
        <v>0.38863658905029302</v>
      </c>
      <c r="N359">
        <v>-5.3221359848976144E-3</v>
      </c>
      <c r="O359">
        <v>1.512403249740601</v>
      </c>
      <c r="P359">
        <v>5.8980121612548828</v>
      </c>
      <c r="Q359">
        <v>0.71344250440597534</v>
      </c>
      <c r="R359">
        <v>0.1448498219251633</v>
      </c>
      <c r="S359">
        <v>1.9907393455505371</v>
      </c>
      <c r="T359">
        <v>0</v>
      </c>
    </row>
    <row r="360" spans="1:20" x14ac:dyDescent="0.25">
      <c r="A360" s="54" t="s">
        <v>402</v>
      </c>
      <c r="B360" t="s">
        <v>308</v>
      </c>
      <c r="C360" t="s">
        <v>45</v>
      </c>
      <c r="D360" t="s">
        <v>23</v>
      </c>
      <c r="E360">
        <v>1</v>
      </c>
      <c r="F360">
        <v>0</v>
      </c>
      <c r="G360">
        <v>35</v>
      </c>
      <c r="H360">
        <v>6.0050019267753827</v>
      </c>
      <c r="I360">
        <v>0.38980495929718018</v>
      </c>
      <c r="J360">
        <v>6.0383096809867478</v>
      </c>
      <c r="K360">
        <v>0.37609398365020752</v>
      </c>
      <c r="L360">
        <v>5.9641752243041992</v>
      </c>
      <c r="M360">
        <v>0.46111595630645752</v>
      </c>
      <c r="N360">
        <v>6.6055983304977417E-2</v>
      </c>
      <c r="O360">
        <v>1.3690881729125981</v>
      </c>
      <c r="P360">
        <v>5.9172406196594238</v>
      </c>
      <c r="Q360">
        <v>0.72747337818145752</v>
      </c>
      <c r="R360">
        <v>0.1228279918432236</v>
      </c>
      <c r="S360">
        <v>1.990562915802002</v>
      </c>
      <c r="T360">
        <v>0</v>
      </c>
    </row>
    <row r="361" spans="1:20" x14ac:dyDescent="0.25">
      <c r="A361" s="54" t="s">
        <v>403</v>
      </c>
      <c r="B361" t="s">
        <v>308</v>
      </c>
      <c r="C361" t="s">
        <v>73</v>
      </c>
      <c r="D361" t="s">
        <v>23</v>
      </c>
      <c r="E361">
        <v>1</v>
      </c>
      <c r="F361">
        <v>1</v>
      </c>
      <c r="G361">
        <v>90</v>
      </c>
      <c r="H361">
        <v>5.81240522827372</v>
      </c>
      <c r="I361">
        <v>0.52419102191925049</v>
      </c>
      <c r="J361">
        <v>6.0372536063337554</v>
      </c>
      <c r="K361">
        <v>0.81464362144470215</v>
      </c>
      <c r="L361">
        <v>5.7930202484130859</v>
      </c>
      <c r="M361">
        <v>0.62281119823455811</v>
      </c>
      <c r="N361">
        <v>2.3065123707056049E-2</v>
      </c>
      <c r="O361">
        <v>1.130390882492065</v>
      </c>
      <c r="P361">
        <v>5.4145598411560059</v>
      </c>
      <c r="Q361">
        <v>1.1268482208251951</v>
      </c>
      <c r="R361">
        <v>0.37610194087028498</v>
      </c>
      <c r="S361">
        <v>1.984614372253418</v>
      </c>
      <c r="T361">
        <v>0</v>
      </c>
    </row>
    <row r="362" spans="1:20" x14ac:dyDescent="0.25">
      <c r="A362" s="54" t="s">
        <v>404</v>
      </c>
      <c r="B362" t="s">
        <v>308</v>
      </c>
      <c r="C362" t="s">
        <v>32</v>
      </c>
      <c r="D362" t="s">
        <v>23</v>
      </c>
      <c r="E362">
        <v>1</v>
      </c>
      <c r="F362">
        <v>0</v>
      </c>
      <c r="G362">
        <v>0</v>
      </c>
      <c r="H362">
        <v>5.9414075229395014</v>
      </c>
      <c r="I362">
        <v>0.41785967350006098</v>
      </c>
      <c r="J362">
        <v>6.0241158628912039</v>
      </c>
      <c r="K362">
        <v>0.47786593437194819</v>
      </c>
      <c r="L362">
        <v>6.0011873245239258</v>
      </c>
      <c r="M362">
        <v>0.5317491888999939</v>
      </c>
      <c r="N362">
        <v>-8.3999872207641602E-2</v>
      </c>
      <c r="O362">
        <v>1.272583603858948</v>
      </c>
      <c r="P362">
        <v>5.8274097442626953</v>
      </c>
      <c r="Q362">
        <v>0.88508075475692749</v>
      </c>
      <c r="R362">
        <v>0.1625978946685791</v>
      </c>
      <c r="S362">
        <v>1.9886634349823</v>
      </c>
      <c r="T362">
        <v>0</v>
      </c>
    </row>
    <row r="363" spans="1:20" x14ac:dyDescent="0.25">
      <c r="A363" s="54" t="s">
        <v>405</v>
      </c>
      <c r="B363" t="s">
        <v>308</v>
      </c>
      <c r="C363" t="s">
        <v>76</v>
      </c>
      <c r="D363" t="s">
        <v>23</v>
      </c>
      <c r="E363">
        <v>1</v>
      </c>
      <c r="F363">
        <v>0</v>
      </c>
      <c r="G363">
        <v>10</v>
      </c>
      <c r="H363">
        <v>5.9594820897728216</v>
      </c>
      <c r="I363">
        <v>0.3811333179473877</v>
      </c>
      <c r="J363">
        <v>6.0186981209314947</v>
      </c>
      <c r="K363">
        <v>0.4435354471206665</v>
      </c>
      <c r="L363">
        <v>6.0131793022155762</v>
      </c>
      <c r="M363">
        <v>0.4904094934463501</v>
      </c>
      <c r="N363">
        <v>-8.1879608333110809E-2</v>
      </c>
      <c r="O363">
        <v>1.3394255638122561</v>
      </c>
      <c r="P363">
        <v>5.8643646240234384</v>
      </c>
      <c r="Q363">
        <v>0.84737896919250488</v>
      </c>
      <c r="R363">
        <v>0.13354471325874329</v>
      </c>
      <c r="S363">
        <v>1.9891142845153811</v>
      </c>
      <c r="T363">
        <v>0</v>
      </c>
    </row>
    <row r="364" spans="1:20" x14ac:dyDescent="0.25">
      <c r="A364" s="54" t="s">
        <v>406</v>
      </c>
      <c r="B364" t="s">
        <v>308</v>
      </c>
      <c r="C364" t="s">
        <v>79</v>
      </c>
      <c r="D364" t="s">
        <v>23</v>
      </c>
      <c r="E364">
        <v>1</v>
      </c>
      <c r="F364">
        <v>0</v>
      </c>
      <c r="G364">
        <v>55</v>
      </c>
      <c r="H364">
        <v>5.9577911838001576</v>
      </c>
      <c r="I364">
        <v>0.40567171573638922</v>
      </c>
      <c r="J364">
        <v>6.0177141125566829</v>
      </c>
      <c r="K364">
        <v>0.45128536224365229</v>
      </c>
      <c r="L364">
        <v>5.9664573669433594</v>
      </c>
      <c r="M364">
        <v>0.50170409679412842</v>
      </c>
      <c r="N364">
        <v>-1.332483068108559E-2</v>
      </c>
      <c r="O364">
        <v>1.3135726451873779</v>
      </c>
      <c r="P364">
        <v>5.8208913803100586</v>
      </c>
      <c r="Q364">
        <v>0.82438945770263672</v>
      </c>
      <c r="R364">
        <v>0.17356547713279721</v>
      </c>
      <c r="S364">
        <v>1.9894101619720459</v>
      </c>
      <c r="T364">
        <v>0</v>
      </c>
    </row>
    <row r="365" spans="1:20" x14ac:dyDescent="0.25">
      <c r="A365" s="54" t="s">
        <v>407</v>
      </c>
      <c r="B365" t="s">
        <v>308</v>
      </c>
      <c r="C365" t="s">
        <v>27</v>
      </c>
      <c r="D365" t="s">
        <v>23</v>
      </c>
      <c r="E365">
        <v>1</v>
      </c>
      <c r="F365">
        <v>0</v>
      </c>
      <c r="G365">
        <v>50</v>
      </c>
      <c r="H365">
        <v>5.8964240142826743</v>
      </c>
      <c r="I365">
        <v>0.3428424596786499</v>
      </c>
      <c r="J365">
        <v>6.0142058269605689</v>
      </c>
      <c r="K365">
        <v>0.46353399753570562</v>
      </c>
      <c r="L365">
        <v>5.8736257553100586</v>
      </c>
      <c r="M365">
        <v>0.41675776243209839</v>
      </c>
      <c r="N365">
        <v>4.0602289140224457E-2</v>
      </c>
      <c r="O365">
        <v>1.468525886535645</v>
      </c>
      <c r="P365">
        <v>5.7217292785644531</v>
      </c>
      <c r="Q365">
        <v>0.73885297775268555</v>
      </c>
      <c r="R365">
        <v>0.27911314368247991</v>
      </c>
      <c r="S365">
        <v>1.9904934167861941</v>
      </c>
      <c r="T365">
        <v>0</v>
      </c>
    </row>
    <row r="366" spans="1:20" x14ac:dyDescent="0.25">
      <c r="A366" s="54" t="s">
        <v>408</v>
      </c>
      <c r="B366" t="s">
        <v>308</v>
      </c>
      <c r="C366" t="s">
        <v>69</v>
      </c>
      <c r="D366" t="s">
        <v>23</v>
      </c>
      <c r="E366">
        <v>1</v>
      </c>
      <c r="F366">
        <v>0</v>
      </c>
      <c r="G366">
        <v>0</v>
      </c>
      <c r="H366">
        <v>5.9382195676926717</v>
      </c>
      <c r="I366">
        <v>0.41683924198150629</v>
      </c>
      <c r="J366">
        <v>6.0136090554258024</v>
      </c>
      <c r="K366">
        <v>0.47693824768066412</v>
      </c>
      <c r="L366">
        <v>5.9551525115966797</v>
      </c>
      <c r="M366">
        <v>0.51717591285705566</v>
      </c>
      <c r="N366">
        <v>-2.458973228931427E-2</v>
      </c>
      <c r="O366">
        <v>1.2914261817932129</v>
      </c>
      <c r="P366">
        <v>5.7931289672851563</v>
      </c>
      <c r="Q366">
        <v>0.85869795083999634</v>
      </c>
      <c r="R366">
        <v>0.1865851879119873</v>
      </c>
      <c r="S366">
        <v>1.988993644714355</v>
      </c>
      <c r="T366">
        <v>0</v>
      </c>
    </row>
    <row r="367" spans="1:20" x14ac:dyDescent="0.25">
      <c r="A367" s="54" t="s">
        <v>409</v>
      </c>
      <c r="B367" t="s">
        <v>308</v>
      </c>
      <c r="C367" t="s">
        <v>96</v>
      </c>
      <c r="D367" t="s">
        <v>23</v>
      </c>
      <c r="E367">
        <v>1</v>
      </c>
      <c r="F367">
        <v>0</v>
      </c>
      <c r="G367">
        <v>15</v>
      </c>
      <c r="H367">
        <v>5.9882545892753969</v>
      </c>
      <c r="I367">
        <v>0.41222822666168207</v>
      </c>
      <c r="J367">
        <v>6.0123517476636046</v>
      </c>
      <c r="K367">
        <v>0.40770912170410162</v>
      </c>
      <c r="L367">
        <v>5.9979395866394043</v>
      </c>
      <c r="M367">
        <v>0.50902318954467773</v>
      </c>
      <c r="N367">
        <v>-1.4417409896850589E-2</v>
      </c>
      <c r="O367">
        <v>1.2964961528778081</v>
      </c>
      <c r="P367">
        <v>5.8752427101135254</v>
      </c>
      <c r="Q367">
        <v>0.78227865695953369</v>
      </c>
      <c r="R367">
        <v>0.12787789106369021</v>
      </c>
      <c r="S367">
        <v>1.989898681640625</v>
      </c>
      <c r="T367">
        <v>0</v>
      </c>
    </row>
    <row r="368" spans="1:20" x14ac:dyDescent="0.25">
      <c r="A368" s="54" t="s">
        <v>410</v>
      </c>
      <c r="B368" t="s">
        <v>308</v>
      </c>
      <c r="C368" t="s">
        <v>62</v>
      </c>
      <c r="D368" t="s">
        <v>23</v>
      </c>
      <c r="E368">
        <v>1</v>
      </c>
      <c r="F368">
        <v>0</v>
      </c>
      <c r="G368">
        <v>60</v>
      </c>
      <c r="H368">
        <v>5.8574676043286624</v>
      </c>
      <c r="I368">
        <v>0.41760754585266108</v>
      </c>
      <c r="J368">
        <v>6.009759866071299</v>
      </c>
      <c r="K368">
        <v>0.58841109275817871</v>
      </c>
      <c r="L368">
        <v>5.8039546012878418</v>
      </c>
      <c r="M368">
        <v>0.48761826753616327</v>
      </c>
      <c r="N368">
        <v>8.1343397498130798E-2</v>
      </c>
      <c r="O368">
        <v>1.3383059501647949</v>
      </c>
      <c r="P368">
        <v>5.5837678909301758</v>
      </c>
      <c r="Q368">
        <v>0.85442978143692017</v>
      </c>
      <c r="R368">
        <v>0.34259450435638428</v>
      </c>
      <c r="S368">
        <v>1.9890884160995479</v>
      </c>
      <c r="T368">
        <v>0</v>
      </c>
    </row>
    <row r="369" spans="1:20" x14ac:dyDescent="0.25">
      <c r="A369" s="54" t="s">
        <v>411</v>
      </c>
      <c r="B369" t="s">
        <v>308</v>
      </c>
      <c r="C369" t="s">
        <v>45</v>
      </c>
      <c r="D369" t="s">
        <v>23</v>
      </c>
      <c r="E369">
        <v>1</v>
      </c>
      <c r="F369">
        <v>0</v>
      </c>
      <c r="G369">
        <v>85</v>
      </c>
      <c r="H369">
        <v>5.8727696271311416</v>
      </c>
      <c r="I369">
        <v>0.3734508752822876</v>
      </c>
      <c r="J369">
        <v>6.0009111685651861</v>
      </c>
      <c r="K369">
        <v>0.51524651050567627</v>
      </c>
      <c r="L369">
        <v>5.8258762359619141</v>
      </c>
      <c r="M369">
        <v>0.43915620446205139</v>
      </c>
      <c r="N369">
        <v>7.935304194688797E-2</v>
      </c>
      <c r="O369">
        <v>1.428606390953064</v>
      </c>
      <c r="P369">
        <v>5.6282992362976074</v>
      </c>
      <c r="Q369">
        <v>0.74957722425460815</v>
      </c>
      <c r="R369">
        <v>0.34254741668701172</v>
      </c>
      <c r="S369">
        <v>1.9903876781463621</v>
      </c>
      <c r="T369">
        <v>0</v>
      </c>
    </row>
    <row r="370" spans="1:20" x14ac:dyDescent="0.25">
      <c r="A370" s="54" t="s">
        <v>412</v>
      </c>
      <c r="B370" t="s">
        <v>308</v>
      </c>
      <c r="C370" t="s">
        <v>35</v>
      </c>
      <c r="D370" t="s">
        <v>23</v>
      </c>
      <c r="E370">
        <v>1</v>
      </c>
      <c r="F370">
        <v>1</v>
      </c>
      <c r="G370">
        <v>100</v>
      </c>
      <c r="H370">
        <v>5.9188624395649327</v>
      </c>
      <c r="I370">
        <v>0.3815305233001709</v>
      </c>
      <c r="J370">
        <v>5.9960866412900504</v>
      </c>
      <c r="K370">
        <v>0.47707998752593989</v>
      </c>
      <c r="L370">
        <v>5.9230079650878906</v>
      </c>
      <c r="M370">
        <v>0.47352433204650879</v>
      </c>
      <c r="N370">
        <v>-7.0904269814491272E-3</v>
      </c>
      <c r="O370">
        <v>1.367956876754761</v>
      </c>
      <c r="P370">
        <v>5.7563376426696777</v>
      </c>
      <c r="Q370">
        <v>0.83633756637573242</v>
      </c>
      <c r="R370">
        <v>0.20546618103981021</v>
      </c>
      <c r="S370">
        <v>1.989266157150269</v>
      </c>
      <c r="T370">
        <v>0</v>
      </c>
    </row>
    <row r="371" spans="1:20" x14ac:dyDescent="0.25">
      <c r="A371" s="54" t="s">
        <v>413</v>
      </c>
      <c r="B371" t="s">
        <v>308</v>
      </c>
      <c r="C371" t="s">
        <v>96</v>
      </c>
      <c r="D371" t="s">
        <v>23</v>
      </c>
      <c r="E371">
        <v>1</v>
      </c>
      <c r="F371">
        <v>1</v>
      </c>
      <c r="G371">
        <v>95</v>
      </c>
      <c r="H371">
        <v>5.6435756798610281</v>
      </c>
      <c r="I371">
        <v>0.474556565284729</v>
      </c>
      <c r="J371">
        <v>5.994628778152685</v>
      </c>
      <c r="K371">
        <v>0.74474310874938965</v>
      </c>
      <c r="L371">
        <v>5.5629024505615234</v>
      </c>
      <c r="M371">
        <v>0.54061436653137207</v>
      </c>
      <c r="N371">
        <v>0.1105499044060707</v>
      </c>
      <c r="O371">
        <v>1.2320108413696289</v>
      </c>
      <c r="P371">
        <v>5.3732972145080566</v>
      </c>
      <c r="Q371">
        <v>0.92930877208709717</v>
      </c>
      <c r="R371">
        <v>0.4401201605796814</v>
      </c>
      <c r="S371">
        <v>1.9878547191619871</v>
      </c>
      <c r="T371">
        <v>0</v>
      </c>
    </row>
    <row r="372" spans="1:20" x14ac:dyDescent="0.25">
      <c r="A372" s="54" t="s">
        <v>414</v>
      </c>
      <c r="B372" t="s">
        <v>308</v>
      </c>
      <c r="C372" t="s">
        <v>35</v>
      </c>
      <c r="D372" t="s">
        <v>23</v>
      </c>
      <c r="E372">
        <v>1</v>
      </c>
      <c r="F372">
        <v>0</v>
      </c>
      <c r="G372">
        <v>5</v>
      </c>
      <c r="H372">
        <v>5.9395066261542731</v>
      </c>
      <c r="I372">
        <v>0.40567326545715332</v>
      </c>
      <c r="J372">
        <v>5.9923176851669107</v>
      </c>
      <c r="K372">
        <v>0.44307804107666021</v>
      </c>
      <c r="L372">
        <v>5.9943275451660156</v>
      </c>
      <c r="M372">
        <v>0.51736235618591309</v>
      </c>
      <c r="N372">
        <v>-7.9334840178489685E-2</v>
      </c>
      <c r="O372">
        <v>1.2967625856399541</v>
      </c>
      <c r="P372">
        <v>5.8343935012817383</v>
      </c>
      <c r="Q372">
        <v>0.8433871865272522</v>
      </c>
      <c r="R372">
        <v>0.13750183582305911</v>
      </c>
      <c r="S372">
        <v>1.9891505241394041</v>
      </c>
      <c r="T372">
        <v>0</v>
      </c>
    </row>
    <row r="373" spans="1:20" x14ac:dyDescent="0.25">
      <c r="A373" s="54" t="s">
        <v>415</v>
      </c>
      <c r="B373" t="s">
        <v>308</v>
      </c>
      <c r="C373" t="s">
        <v>73</v>
      </c>
      <c r="D373" t="s">
        <v>23</v>
      </c>
      <c r="E373">
        <v>1</v>
      </c>
      <c r="F373">
        <v>0</v>
      </c>
      <c r="G373">
        <v>50</v>
      </c>
      <c r="H373">
        <v>5.8827341236836332</v>
      </c>
      <c r="I373">
        <v>0.3491370677947998</v>
      </c>
      <c r="J373">
        <v>5.9901481846958413</v>
      </c>
      <c r="K373">
        <v>0.4776540994644165</v>
      </c>
      <c r="L373">
        <v>5.8583998680114746</v>
      </c>
      <c r="M373">
        <v>0.42330607771873469</v>
      </c>
      <c r="N373">
        <v>4.2571220546960831E-2</v>
      </c>
      <c r="O373">
        <v>1.4575074911117549</v>
      </c>
      <c r="P373">
        <v>5.6865911483764648</v>
      </c>
      <c r="Q373">
        <v>0.75842165946960449</v>
      </c>
      <c r="R373">
        <v>0.28190639615058899</v>
      </c>
      <c r="S373">
        <v>1.990248918533325</v>
      </c>
      <c r="T373">
        <v>0</v>
      </c>
    </row>
    <row r="374" spans="1:20" x14ac:dyDescent="0.25">
      <c r="A374" s="54" t="s">
        <v>416</v>
      </c>
      <c r="B374" t="s">
        <v>308</v>
      </c>
      <c r="C374" t="s">
        <v>86</v>
      </c>
      <c r="D374" t="s">
        <v>23</v>
      </c>
      <c r="E374">
        <v>1</v>
      </c>
      <c r="F374">
        <v>0</v>
      </c>
      <c r="G374">
        <v>40</v>
      </c>
      <c r="H374">
        <v>5.9537506874398431</v>
      </c>
      <c r="I374">
        <v>0.27709603309631348</v>
      </c>
      <c r="J374">
        <v>5.9861537928517166</v>
      </c>
      <c r="K374">
        <v>0.32121682167053223</v>
      </c>
      <c r="L374">
        <v>5.9719743728637704</v>
      </c>
      <c r="M374">
        <v>0.36153960227966309</v>
      </c>
      <c r="N374">
        <v>-3.7773251533508301E-2</v>
      </c>
      <c r="O374">
        <v>1.568051218986511</v>
      </c>
      <c r="P374">
        <v>5.9117898941040039</v>
      </c>
      <c r="Q374">
        <v>0.64359402656555176</v>
      </c>
      <c r="R374">
        <v>8.5540354251861572E-2</v>
      </c>
      <c r="S374">
        <v>1.991497159004211</v>
      </c>
      <c r="T374">
        <v>0</v>
      </c>
    </row>
    <row r="375" spans="1:20" x14ac:dyDescent="0.25">
      <c r="A375" s="54" t="s">
        <v>417</v>
      </c>
      <c r="B375" t="s">
        <v>308</v>
      </c>
      <c r="C375" t="s">
        <v>53</v>
      </c>
      <c r="D375" t="s">
        <v>23</v>
      </c>
      <c r="E375">
        <v>1</v>
      </c>
      <c r="F375">
        <v>0</v>
      </c>
      <c r="G375">
        <v>0</v>
      </c>
      <c r="H375">
        <v>5.9150295695831581</v>
      </c>
      <c r="I375">
        <v>0.43998110294342041</v>
      </c>
      <c r="J375">
        <v>5.9853539865080716</v>
      </c>
      <c r="K375">
        <v>0.51404297351837158</v>
      </c>
      <c r="L375">
        <v>5.9679956436157227</v>
      </c>
      <c r="M375">
        <v>0.55382776260375977</v>
      </c>
      <c r="N375">
        <v>-7.1433298289775848E-2</v>
      </c>
      <c r="O375">
        <v>1.240607738494873</v>
      </c>
      <c r="P375">
        <v>5.7646880149841309</v>
      </c>
      <c r="Q375">
        <v>0.94305253028869629</v>
      </c>
      <c r="R375">
        <v>0.17103905975818631</v>
      </c>
      <c r="S375">
        <v>1.9879134893417361</v>
      </c>
      <c r="T375">
        <v>0</v>
      </c>
    </row>
    <row r="376" spans="1:20" x14ac:dyDescent="0.25">
      <c r="A376" s="54" t="s">
        <v>418</v>
      </c>
      <c r="B376" t="s">
        <v>308</v>
      </c>
      <c r="C376" t="s">
        <v>86</v>
      </c>
      <c r="D376" t="s">
        <v>23</v>
      </c>
      <c r="E376">
        <v>1</v>
      </c>
      <c r="F376">
        <v>0</v>
      </c>
      <c r="G376">
        <v>0</v>
      </c>
      <c r="H376">
        <v>5.9396896652816071</v>
      </c>
      <c r="I376">
        <v>0.37249124050140381</v>
      </c>
      <c r="J376">
        <v>5.9815139792476382</v>
      </c>
      <c r="K376">
        <v>0.41762030124664312</v>
      </c>
      <c r="L376">
        <v>5.9689793586730957</v>
      </c>
      <c r="M376">
        <v>0.47314566373825068</v>
      </c>
      <c r="N376">
        <v>-4.6413831412792213E-2</v>
      </c>
      <c r="O376">
        <v>1.369502067565918</v>
      </c>
      <c r="P376">
        <v>5.8406152725219727</v>
      </c>
      <c r="Q376">
        <v>0.80187433958053589</v>
      </c>
      <c r="R376">
        <v>0.1291838139295578</v>
      </c>
      <c r="S376">
        <v>1.9896494150161741</v>
      </c>
      <c r="T376">
        <v>0</v>
      </c>
    </row>
    <row r="377" spans="1:20" x14ac:dyDescent="0.25">
      <c r="A377" s="54" t="s">
        <v>419</v>
      </c>
      <c r="B377" t="s">
        <v>308</v>
      </c>
      <c r="C377" t="s">
        <v>104</v>
      </c>
      <c r="D377" t="s">
        <v>23</v>
      </c>
      <c r="E377">
        <v>1</v>
      </c>
      <c r="F377">
        <v>0</v>
      </c>
      <c r="G377">
        <v>15</v>
      </c>
      <c r="H377">
        <v>5.9487794411414097</v>
      </c>
      <c r="I377">
        <v>0.35377657413482672</v>
      </c>
      <c r="J377">
        <v>5.9741716569953178</v>
      </c>
      <c r="K377">
        <v>0.38286864757537842</v>
      </c>
      <c r="L377">
        <v>5.9930000305175781</v>
      </c>
      <c r="M377">
        <v>0.4578094482421875</v>
      </c>
      <c r="N377">
        <v>-7.2257973253726959E-2</v>
      </c>
      <c r="O377">
        <v>1.3974723815917971</v>
      </c>
      <c r="P377">
        <v>5.8831520080566406</v>
      </c>
      <c r="Q377">
        <v>0.7653275728225708</v>
      </c>
      <c r="R377">
        <v>8.7685473263263702E-2</v>
      </c>
      <c r="S377">
        <v>1.9900639057159419</v>
      </c>
      <c r="T377">
        <v>0</v>
      </c>
    </row>
    <row r="378" spans="1:20" x14ac:dyDescent="0.25">
      <c r="A378" s="54" t="s">
        <v>420</v>
      </c>
      <c r="B378" t="s">
        <v>308</v>
      </c>
      <c r="C378" t="s">
        <v>32</v>
      </c>
      <c r="D378" t="s">
        <v>23</v>
      </c>
      <c r="E378">
        <v>1</v>
      </c>
      <c r="F378">
        <v>1</v>
      </c>
      <c r="G378">
        <v>85</v>
      </c>
      <c r="H378">
        <v>5.9080611417780986</v>
      </c>
      <c r="I378">
        <v>0.31609642505645752</v>
      </c>
      <c r="J378">
        <v>5.9729954972496193</v>
      </c>
      <c r="K378">
        <v>0.38485133647918701</v>
      </c>
      <c r="L378">
        <v>5.9068393707275391</v>
      </c>
      <c r="M378">
        <v>0.39716494083404541</v>
      </c>
      <c r="N378">
        <v>2.265047281980515E-3</v>
      </c>
      <c r="O378">
        <v>1.506216287612915</v>
      </c>
      <c r="P378">
        <v>5.7890734672546387</v>
      </c>
      <c r="Q378">
        <v>0.68615704774856567</v>
      </c>
      <c r="R378">
        <v>0.19442570209503171</v>
      </c>
      <c r="S378">
        <v>1.9910538196563721</v>
      </c>
      <c r="T378">
        <v>0</v>
      </c>
    </row>
    <row r="379" spans="1:20" x14ac:dyDescent="0.25">
      <c r="A379" s="54" t="s">
        <v>421</v>
      </c>
      <c r="B379" t="s">
        <v>308</v>
      </c>
      <c r="C379" t="s">
        <v>39</v>
      </c>
      <c r="D379" t="s">
        <v>23</v>
      </c>
      <c r="E379">
        <v>1</v>
      </c>
      <c r="F379">
        <v>0</v>
      </c>
      <c r="G379">
        <v>70</v>
      </c>
      <c r="H379">
        <v>5.9584755501292772</v>
      </c>
      <c r="I379">
        <v>0.27174937725067139</v>
      </c>
      <c r="J379">
        <v>5.9698917989471703</v>
      </c>
      <c r="K379">
        <v>0.30645084381103521</v>
      </c>
      <c r="L379">
        <v>5.9754056930541992</v>
      </c>
      <c r="M379">
        <v>0.35473096370697021</v>
      </c>
      <c r="N379">
        <v>-3.5690903663635247E-2</v>
      </c>
      <c r="O379">
        <v>1.579606771469116</v>
      </c>
      <c r="P379">
        <v>5.9088191986083984</v>
      </c>
      <c r="Q379">
        <v>0.62081015110015869</v>
      </c>
      <c r="R379">
        <v>7.2964146733283997E-2</v>
      </c>
      <c r="S379">
        <v>1.9917459487915039</v>
      </c>
      <c r="T379">
        <v>0</v>
      </c>
    </row>
    <row r="380" spans="1:20" x14ac:dyDescent="0.25">
      <c r="A380" s="54" t="s">
        <v>422</v>
      </c>
      <c r="B380" t="s">
        <v>308</v>
      </c>
      <c r="C380" t="s">
        <v>91</v>
      </c>
      <c r="D380" t="s">
        <v>23</v>
      </c>
      <c r="E380">
        <v>1</v>
      </c>
      <c r="F380">
        <v>0</v>
      </c>
      <c r="G380">
        <v>5</v>
      </c>
      <c r="H380">
        <v>5.9140452453435284</v>
      </c>
      <c r="I380">
        <v>0.40653443336486822</v>
      </c>
      <c r="J380">
        <v>5.9693019004719652</v>
      </c>
      <c r="K380">
        <v>0.48327898979187012</v>
      </c>
      <c r="L380">
        <v>5.9299240112304688</v>
      </c>
      <c r="M380">
        <v>0.50570088624954224</v>
      </c>
      <c r="N380">
        <v>-2.389921993017197E-2</v>
      </c>
      <c r="O380">
        <v>1.3136229515075679</v>
      </c>
      <c r="P380">
        <v>5.7552657127380371</v>
      </c>
      <c r="Q380">
        <v>0.87873250246047974</v>
      </c>
      <c r="R380">
        <v>0.17635452747344971</v>
      </c>
      <c r="S380">
        <v>1.988699197769165</v>
      </c>
      <c r="T380">
        <v>0</v>
      </c>
    </row>
    <row r="381" spans="1:20" x14ac:dyDescent="0.25">
      <c r="A381" s="54" t="s">
        <v>423</v>
      </c>
      <c r="B381" t="s">
        <v>308</v>
      </c>
      <c r="C381" t="s">
        <v>69</v>
      </c>
      <c r="D381" t="s">
        <v>23</v>
      </c>
      <c r="E381">
        <v>1</v>
      </c>
      <c r="F381">
        <v>1</v>
      </c>
      <c r="G381">
        <v>90</v>
      </c>
      <c r="H381">
        <v>5.9851048491001304</v>
      </c>
      <c r="I381">
        <v>0.26571762561798101</v>
      </c>
      <c r="J381">
        <v>5.9691296570061994</v>
      </c>
      <c r="K381">
        <v>0.26515007019042969</v>
      </c>
      <c r="L381">
        <v>6.0070290565490723</v>
      </c>
      <c r="M381">
        <v>0.34993427991867071</v>
      </c>
      <c r="N381">
        <v>-4.6858638525009162E-2</v>
      </c>
      <c r="O381">
        <v>1.5855650901794429</v>
      </c>
      <c r="P381">
        <v>5.9901413917541504</v>
      </c>
      <c r="Q381">
        <v>0.57630813121795654</v>
      </c>
      <c r="R381">
        <v>-2.7197247371077541E-2</v>
      </c>
      <c r="S381">
        <v>1.992202520370483</v>
      </c>
      <c r="T381">
        <v>0</v>
      </c>
    </row>
    <row r="382" spans="1:20" x14ac:dyDescent="0.25">
      <c r="A382" s="54" t="s">
        <v>424</v>
      </c>
      <c r="B382" t="s">
        <v>308</v>
      </c>
      <c r="C382" t="s">
        <v>57</v>
      </c>
      <c r="D382" t="s">
        <v>23</v>
      </c>
      <c r="E382">
        <v>1</v>
      </c>
      <c r="F382">
        <v>0</v>
      </c>
      <c r="G382">
        <v>0</v>
      </c>
      <c r="H382">
        <v>5.8692967491421948</v>
      </c>
      <c r="I382">
        <v>0.44296395778656011</v>
      </c>
      <c r="J382">
        <v>5.9690075717386506</v>
      </c>
      <c r="K382">
        <v>0.55845415592193604</v>
      </c>
      <c r="L382">
        <v>5.8802800178527832</v>
      </c>
      <c r="M382">
        <v>0.54433923959732056</v>
      </c>
      <c r="N382">
        <v>-1.527362689375877E-2</v>
      </c>
      <c r="O382">
        <v>1.257082462310791</v>
      </c>
      <c r="P382">
        <v>5.6691007614135742</v>
      </c>
      <c r="Q382">
        <v>0.95711147785186768</v>
      </c>
      <c r="R382">
        <v>0.22450870275497439</v>
      </c>
      <c r="S382">
        <v>1.9877245426177981</v>
      </c>
      <c r="T382">
        <v>0</v>
      </c>
    </row>
    <row r="383" spans="1:20" x14ac:dyDescent="0.25">
      <c r="A383" s="54" t="s">
        <v>425</v>
      </c>
      <c r="B383" t="s">
        <v>308</v>
      </c>
      <c r="C383" t="s">
        <v>57</v>
      </c>
      <c r="D383" t="s">
        <v>23</v>
      </c>
      <c r="E383">
        <v>1</v>
      </c>
      <c r="F383">
        <v>0</v>
      </c>
      <c r="G383">
        <v>0</v>
      </c>
      <c r="H383">
        <v>5.8692967491421948</v>
      </c>
      <c r="I383">
        <v>0.44296395778656011</v>
      </c>
      <c r="J383">
        <v>5.9690075717386506</v>
      </c>
      <c r="K383">
        <v>0.55845415592193604</v>
      </c>
      <c r="L383">
        <v>5.8802800178527832</v>
      </c>
      <c r="M383">
        <v>0.54433923959732056</v>
      </c>
      <c r="N383">
        <v>-1.527362689375877E-2</v>
      </c>
      <c r="O383">
        <v>1.257082462310791</v>
      </c>
      <c r="P383">
        <v>5.6691007614135742</v>
      </c>
      <c r="Q383">
        <v>0.95711147785186768</v>
      </c>
      <c r="R383">
        <v>0.22450870275497439</v>
      </c>
      <c r="S383">
        <v>1.9877245426177981</v>
      </c>
      <c r="T383">
        <v>0</v>
      </c>
    </row>
    <row r="384" spans="1:20" x14ac:dyDescent="0.25">
      <c r="A384" s="54" t="s">
        <v>426</v>
      </c>
      <c r="B384" t="s">
        <v>308</v>
      </c>
      <c r="C384" t="s">
        <v>35</v>
      </c>
      <c r="D384" t="s">
        <v>23</v>
      </c>
      <c r="E384">
        <v>1</v>
      </c>
      <c r="F384">
        <v>0</v>
      </c>
      <c r="G384">
        <v>0</v>
      </c>
      <c r="H384">
        <v>5.9057800473924633</v>
      </c>
      <c r="I384">
        <v>0.42799711227416992</v>
      </c>
      <c r="J384">
        <v>5.9682095531118806</v>
      </c>
      <c r="K384">
        <v>0.4901125431060791</v>
      </c>
      <c r="L384">
        <v>5.9607148170471191</v>
      </c>
      <c r="M384">
        <v>0.54170560836791992</v>
      </c>
      <c r="N384">
        <v>-7.5874008238315582E-2</v>
      </c>
      <c r="O384">
        <v>1.2619302272796631</v>
      </c>
      <c r="P384">
        <v>5.7636489868164063</v>
      </c>
      <c r="Q384">
        <v>0.90488064289093018</v>
      </c>
      <c r="R384">
        <v>0.16512908041477201</v>
      </c>
      <c r="S384">
        <v>1.9883807897567749</v>
      </c>
      <c r="T384">
        <v>0</v>
      </c>
    </row>
    <row r="385" spans="1:20" x14ac:dyDescent="0.25">
      <c r="A385" s="54" t="s">
        <v>427</v>
      </c>
      <c r="B385" t="s">
        <v>308</v>
      </c>
      <c r="C385" t="s">
        <v>29</v>
      </c>
      <c r="D385" t="s">
        <v>23</v>
      </c>
      <c r="E385">
        <v>1</v>
      </c>
      <c r="F385">
        <v>1</v>
      </c>
      <c r="G385">
        <v>90</v>
      </c>
      <c r="H385">
        <v>5.9892534930607511</v>
      </c>
      <c r="I385">
        <v>0.31545650959014893</v>
      </c>
      <c r="J385">
        <v>5.9583302095186461</v>
      </c>
      <c r="K385">
        <v>0.29688215255737299</v>
      </c>
      <c r="L385">
        <v>6.0275297164916992</v>
      </c>
      <c r="M385">
        <v>0.41300651431083679</v>
      </c>
      <c r="N385">
        <v>-6.9283373653888702E-2</v>
      </c>
      <c r="O385">
        <v>1.4711921215057371</v>
      </c>
      <c r="P385">
        <v>5.9651346206665039</v>
      </c>
      <c r="Q385">
        <v>0.6383967399597168</v>
      </c>
      <c r="R385">
        <v>-8.1121306866407394E-3</v>
      </c>
      <c r="S385">
        <v>1.9914958477020259</v>
      </c>
      <c r="T385">
        <v>0</v>
      </c>
    </row>
    <row r="386" spans="1:20" x14ac:dyDescent="0.25">
      <c r="A386" s="54" t="s">
        <v>428</v>
      </c>
      <c r="B386" t="s">
        <v>308</v>
      </c>
      <c r="C386" t="s">
        <v>76</v>
      </c>
      <c r="D386" t="s">
        <v>23</v>
      </c>
      <c r="E386">
        <v>1</v>
      </c>
      <c r="F386">
        <v>0</v>
      </c>
      <c r="G386">
        <v>55</v>
      </c>
      <c r="H386">
        <v>5.9659333687582077</v>
      </c>
      <c r="I386">
        <v>0.26074898242950439</v>
      </c>
      <c r="J386">
        <v>5.9572305573581108</v>
      </c>
      <c r="K386">
        <v>0.27390992641448969</v>
      </c>
      <c r="L386">
        <v>6.0050606727600098</v>
      </c>
      <c r="M386">
        <v>0.35183197259902949</v>
      </c>
      <c r="N386">
        <v>-8.2989774644374847E-2</v>
      </c>
      <c r="O386">
        <v>1.5883481502532959</v>
      </c>
      <c r="P386">
        <v>5.974024772644043</v>
      </c>
      <c r="Q386">
        <v>0.59342241287231445</v>
      </c>
      <c r="R386">
        <v>-2.1170195192098621E-2</v>
      </c>
      <c r="S386">
        <v>1.992005586624146</v>
      </c>
      <c r="T386">
        <v>0</v>
      </c>
    </row>
    <row r="387" spans="1:20" x14ac:dyDescent="0.25">
      <c r="A387" s="54" t="s">
        <v>429</v>
      </c>
      <c r="B387" t="s">
        <v>308</v>
      </c>
      <c r="C387" t="s">
        <v>62</v>
      </c>
      <c r="D387" t="s">
        <v>23</v>
      </c>
      <c r="E387">
        <v>1</v>
      </c>
      <c r="F387">
        <v>0</v>
      </c>
      <c r="G387">
        <v>60</v>
      </c>
      <c r="H387">
        <v>5.799774092104629</v>
      </c>
      <c r="I387">
        <v>0.38069510459899902</v>
      </c>
      <c r="J387">
        <v>5.9545952283625692</v>
      </c>
      <c r="K387">
        <v>0.55809676647186279</v>
      </c>
      <c r="L387">
        <v>5.7638711929321289</v>
      </c>
      <c r="M387">
        <v>0.45420140027999878</v>
      </c>
      <c r="N387">
        <v>5.8759383857250207E-2</v>
      </c>
      <c r="O387">
        <v>1.411235570907593</v>
      </c>
      <c r="P387">
        <v>5.5387344360351563</v>
      </c>
      <c r="Q387">
        <v>0.79145538806915283</v>
      </c>
      <c r="R387">
        <v>0.35963734984397888</v>
      </c>
      <c r="S387">
        <v>1.9898655414581301</v>
      </c>
      <c r="T387">
        <v>0</v>
      </c>
    </row>
    <row r="388" spans="1:20" x14ac:dyDescent="0.25">
      <c r="A388" s="54" t="s">
        <v>430</v>
      </c>
      <c r="B388" t="s">
        <v>308</v>
      </c>
      <c r="C388" t="s">
        <v>35</v>
      </c>
      <c r="D388" t="s">
        <v>23</v>
      </c>
      <c r="E388">
        <v>1</v>
      </c>
      <c r="F388">
        <v>0</v>
      </c>
      <c r="G388">
        <v>25</v>
      </c>
      <c r="H388">
        <v>5.975287107399998</v>
      </c>
      <c r="I388">
        <v>0.26543903350830078</v>
      </c>
      <c r="J388">
        <v>5.9533948308753626</v>
      </c>
      <c r="K388">
        <v>0.26009130477905268</v>
      </c>
      <c r="L388">
        <v>6.0194253921508789</v>
      </c>
      <c r="M388">
        <v>0.35909074544906622</v>
      </c>
      <c r="N388">
        <v>-9.164196252822876E-2</v>
      </c>
      <c r="O388">
        <v>1.5745581388473511</v>
      </c>
      <c r="P388">
        <v>5.9948000907897949</v>
      </c>
      <c r="Q388">
        <v>0.57248538732528687</v>
      </c>
      <c r="R388">
        <v>-5.3835995495319373E-2</v>
      </c>
      <c r="S388">
        <v>1.992226243019104</v>
      </c>
      <c r="T388">
        <v>0</v>
      </c>
    </row>
    <row r="389" spans="1:20" x14ac:dyDescent="0.25">
      <c r="A389" s="54" t="s">
        <v>431</v>
      </c>
      <c r="B389" t="s">
        <v>308</v>
      </c>
      <c r="C389" t="s">
        <v>39</v>
      </c>
      <c r="D389" t="s">
        <v>23</v>
      </c>
      <c r="E389">
        <v>1</v>
      </c>
      <c r="F389">
        <v>1</v>
      </c>
      <c r="G389">
        <v>90</v>
      </c>
      <c r="H389">
        <v>5.9917973649524061</v>
      </c>
      <c r="I389">
        <v>0.29799807071685791</v>
      </c>
      <c r="J389">
        <v>5.9523291531504414</v>
      </c>
      <c r="K389">
        <v>0.27292120456695562</v>
      </c>
      <c r="L389">
        <v>6.0559945106506348</v>
      </c>
      <c r="M389">
        <v>0.40249055624008179</v>
      </c>
      <c r="N389">
        <v>-0.1187520250678062</v>
      </c>
      <c r="O389">
        <v>1.494843721389771</v>
      </c>
      <c r="P389">
        <v>5.9916181564331046</v>
      </c>
      <c r="Q389">
        <v>0.59929800033569336</v>
      </c>
      <c r="R389">
        <v>-4.901605099439621E-2</v>
      </c>
      <c r="S389">
        <v>1.9919214248657231</v>
      </c>
      <c r="T389">
        <v>0</v>
      </c>
    </row>
    <row r="390" spans="1:20" x14ac:dyDescent="0.25">
      <c r="A390" s="54" t="s">
        <v>432</v>
      </c>
      <c r="B390" t="s">
        <v>308</v>
      </c>
      <c r="C390" t="s">
        <v>91</v>
      </c>
      <c r="D390" t="s">
        <v>23</v>
      </c>
      <c r="E390">
        <v>1</v>
      </c>
      <c r="F390">
        <v>0</v>
      </c>
      <c r="G390">
        <v>0</v>
      </c>
      <c r="H390">
        <v>5.8760366347895108</v>
      </c>
      <c r="I390">
        <v>0.41888225078582758</v>
      </c>
      <c r="J390">
        <v>5.9496153439933996</v>
      </c>
      <c r="K390">
        <v>0.5205765962600708</v>
      </c>
      <c r="L390">
        <v>5.8878240585327148</v>
      </c>
      <c r="M390">
        <v>0.51805412769317627</v>
      </c>
      <c r="N390">
        <v>-1.756470650434494E-2</v>
      </c>
      <c r="O390">
        <v>1.297240138053894</v>
      </c>
      <c r="P390">
        <v>5.6881542205810547</v>
      </c>
      <c r="Q390">
        <v>0.91293394565582275</v>
      </c>
      <c r="R390">
        <v>0.20584060251712799</v>
      </c>
      <c r="S390">
        <v>1.9882569313049321</v>
      </c>
      <c r="T390">
        <v>0</v>
      </c>
    </row>
    <row r="391" spans="1:20" x14ac:dyDescent="0.25">
      <c r="A391" s="54" t="s">
        <v>433</v>
      </c>
      <c r="B391" t="s">
        <v>308</v>
      </c>
      <c r="C391" t="s">
        <v>96</v>
      </c>
      <c r="D391" t="s">
        <v>23</v>
      </c>
      <c r="E391">
        <v>1</v>
      </c>
      <c r="F391">
        <v>0</v>
      </c>
      <c r="G391">
        <v>15</v>
      </c>
      <c r="H391">
        <v>5.8587319703834124</v>
      </c>
      <c r="I391">
        <v>0.49054992198944092</v>
      </c>
      <c r="J391">
        <v>5.9479890055164688</v>
      </c>
      <c r="K391">
        <v>0.58997464179992676</v>
      </c>
      <c r="L391">
        <v>5.9029426574707031</v>
      </c>
      <c r="M391">
        <v>0.6057049036026001</v>
      </c>
      <c r="N391">
        <v>-5.4293930530548103E-2</v>
      </c>
      <c r="O391">
        <v>1.164948105812073</v>
      </c>
      <c r="P391">
        <v>5.6367311477661133</v>
      </c>
      <c r="Q391">
        <v>1.017589807510376</v>
      </c>
      <c r="R391">
        <v>0.21958728134632111</v>
      </c>
      <c r="S391">
        <v>1.98686146736145</v>
      </c>
      <c r="T391">
        <v>0</v>
      </c>
    </row>
    <row r="392" spans="1:20" x14ac:dyDescent="0.25">
      <c r="A392" s="54" t="s">
        <v>434</v>
      </c>
      <c r="B392" t="s">
        <v>308</v>
      </c>
      <c r="C392" t="s">
        <v>22</v>
      </c>
      <c r="D392" t="s">
        <v>23</v>
      </c>
      <c r="E392">
        <v>1</v>
      </c>
      <c r="F392">
        <v>1</v>
      </c>
      <c r="G392">
        <v>70</v>
      </c>
      <c r="H392">
        <v>5.837788718017439</v>
      </c>
      <c r="I392">
        <v>0.35692989826202393</v>
      </c>
      <c r="J392">
        <v>5.9466862405951648</v>
      </c>
      <c r="K392">
        <v>0.47094011306762701</v>
      </c>
      <c r="L392">
        <v>5.8121213912963867</v>
      </c>
      <c r="M392">
        <v>0.43194130063056951</v>
      </c>
      <c r="N392">
        <v>4.4203996658325202E-2</v>
      </c>
      <c r="O392">
        <v>1.4491951465606689</v>
      </c>
      <c r="P392">
        <v>5.6355810165405273</v>
      </c>
      <c r="Q392">
        <v>0.73152852058410645</v>
      </c>
      <c r="R392">
        <v>0.29853379726409912</v>
      </c>
      <c r="S392">
        <v>1.990557193756104</v>
      </c>
      <c r="T392">
        <v>0</v>
      </c>
    </row>
    <row r="393" spans="1:20" x14ac:dyDescent="0.25">
      <c r="A393" s="54" t="s">
        <v>435</v>
      </c>
      <c r="B393" t="s">
        <v>308</v>
      </c>
      <c r="C393" t="s">
        <v>62</v>
      </c>
      <c r="D393" t="s">
        <v>23</v>
      </c>
      <c r="E393">
        <v>1</v>
      </c>
      <c r="F393">
        <v>0</v>
      </c>
      <c r="G393">
        <v>60</v>
      </c>
      <c r="H393">
        <v>5.9162437128689831</v>
      </c>
      <c r="I393">
        <v>0.32524311542510992</v>
      </c>
      <c r="J393">
        <v>5.945248315866472</v>
      </c>
      <c r="K393">
        <v>0.33979463577270508</v>
      </c>
      <c r="L393">
        <v>5.904883861541748</v>
      </c>
      <c r="M393">
        <v>0.40239861607551569</v>
      </c>
      <c r="N393">
        <v>2.091149985790253E-2</v>
      </c>
      <c r="O393">
        <v>1.4936186075210569</v>
      </c>
      <c r="P393">
        <v>5.8370180130004883</v>
      </c>
      <c r="Q393">
        <v>0.6577763557434082</v>
      </c>
      <c r="R393">
        <v>0.1208888441324234</v>
      </c>
      <c r="S393">
        <v>1.991333961486816</v>
      </c>
      <c r="T393">
        <v>0</v>
      </c>
    </row>
    <row r="394" spans="1:20" x14ac:dyDescent="0.25">
      <c r="A394" s="54" t="s">
        <v>436</v>
      </c>
      <c r="B394" t="s">
        <v>308</v>
      </c>
      <c r="C394" t="s">
        <v>35</v>
      </c>
      <c r="D394" t="s">
        <v>23</v>
      </c>
      <c r="E394">
        <v>1</v>
      </c>
      <c r="F394">
        <v>0</v>
      </c>
      <c r="G394">
        <v>0</v>
      </c>
      <c r="H394">
        <v>5.9167531170514129</v>
      </c>
      <c r="I394">
        <v>0.41421389579772949</v>
      </c>
      <c r="J394">
        <v>5.9403735431044256</v>
      </c>
      <c r="K394">
        <v>0.41776502132415771</v>
      </c>
      <c r="L394">
        <v>6.0094156265258789</v>
      </c>
      <c r="M394">
        <v>0.53659135103225708</v>
      </c>
      <c r="N394">
        <v>-0.12823906540870669</v>
      </c>
      <c r="O394">
        <v>1.2724108695983889</v>
      </c>
      <c r="P394">
        <v>5.8378052711486816</v>
      </c>
      <c r="Q394">
        <v>0.83287394046783447</v>
      </c>
      <c r="R394">
        <v>9.1326385736465454E-2</v>
      </c>
      <c r="S394">
        <v>1.989230632781982</v>
      </c>
      <c r="T394">
        <v>0</v>
      </c>
    </row>
    <row r="395" spans="1:20" x14ac:dyDescent="0.25">
      <c r="A395" s="54" t="s">
        <v>437</v>
      </c>
      <c r="B395" t="s">
        <v>308</v>
      </c>
      <c r="C395" t="s">
        <v>32</v>
      </c>
      <c r="D395" t="s">
        <v>23</v>
      </c>
      <c r="E395">
        <v>1</v>
      </c>
      <c r="F395">
        <v>0</v>
      </c>
      <c r="G395">
        <v>25</v>
      </c>
      <c r="H395">
        <v>5.957328747312971</v>
      </c>
      <c r="I395">
        <v>0.32268178462982178</v>
      </c>
      <c r="J395">
        <v>5.9372425688616728</v>
      </c>
      <c r="K395">
        <v>0.31293606758117681</v>
      </c>
      <c r="L395">
        <v>6.0023970603942871</v>
      </c>
      <c r="M395">
        <v>0.42382603883743292</v>
      </c>
      <c r="N395">
        <v>-7.9589948058128357E-2</v>
      </c>
      <c r="O395">
        <v>1.4578596353530879</v>
      </c>
      <c r="P395">
        <v>5.9146270751953116</v>
      </c>
      <c r="Q395">
        <v>0.65800178050994873</v>
      </c>
      <c r="R395">
        <v>2.4907100945711139E-2</v>
      </c>
      <c r="S395">
        <v>1.991276741027832</v>
      </c>
      <c r="T395">
        <v>0</v>
      </c>
    </row>
    <row r="396" spans="1:20" x14ac:dyDescent="0.25">
      <c r="A396" s="54" t="s">
        <v>438</v>
      </c>
      <c r="B396" t="s">
        <v>308</v>
      </c>
      <c r="C396" t="s">
        <v>27</v>
      </c>
      <c r="D396" t="s">
        <v>23</v>
      </c>
      <c r="E396">
        <v>1</v>
      </c>
      <c r="F396">
        <v>0</v>
      </c>
      <c r="G396">
        <v>10</v>
      </c>
      <c r="H396">
        <v>5.8336280758938823</v>
      </c>
      <c r="I396">
        <v>0.49362564086914063</v>
      </c>
      <c r="J396">
        <v>5.9347159986709759</v>
      </c>
      <c r="K396">
        <v>0.6050034761428833</v>
      </c>
      <c r="L396">
        <v>5.8677291870117188</v>
      </c>
      <c r="M396">
        <v>0.60676229000091553</v>
      </c>
      <c r="N396">
        <v>-4.1876107454299927E-2</v>
      </c>
      <c r="O396">
        <v>1.169326543807983</v>
      </c>
      <c r="P396">
        <v>5.6078519821166992</v>
      </c>
      <c r="Q396">
        <v>1.0342921018600459</v>
      </c>
      <c r="R396">
        <v>0.22622966766357419</v>
      </c>
      <c r="S396">
        <v>1.986668467521667</v>
      </c>
      <c r="T396">
        <v>0</v>
      </c>
    </row>
    <row r="397" spans="1:20" x14ac:dyDescent="0.25">
      <c r="A397" s="54" t="s">
        <v>439</v>
      </c>
      <c r="B397" t="s">
        <v>308</v>
      </c>
      <c r="C397" t="s">
        <v>45</v>
      </c>
      <c r="D397" t="s">
        <v>23</v>
      </c>
      <c r="E397">
        <v>1</v>
      </c>
      <c r="F397">
        <v>0</v>
      </c>
      <c r="G397">
        <v>45</v>
      </c>
      <c r="H397">
        <v>5.9266381729459461</v>
      </c>
      <c r="I397">
        <v>0.31931507587432861</v>
      </c>
      <c r="J397">
        <v>5.927284840145262</v>
      </c>
      <c r="K397">
        <v>0.34081530570983892</v>
      </c>
      <c r="L397">
        <v>5.9427633285522461</v>
      </c>
      <c r="M397">
        <v>0.40891051292419428</v>
      </c>
      <c r="N397">
        <v>-2.9526665806770321E-2</v>
      </c>
      <c r="O397">
        <v>1.4849264621734619</v>
      </c>
      <c r="P397">
        <v>5.8467388153076172</v>
      </c>
      <c r="Q397">
        <v>0.6815568208694458</v>
      </c>
      <c r="R397">
        <v>8.7065309286117554E-2</v>
      </c>
      <c r="S397">
        <v>1.9910316467285161</v>
      </c>
      <c r="T397">
        <v>0</v>
      </c>
    </row>
    <row r="398" spans="1:20" x14ac:dyDescent="0.25">
      <c r="A398" s="54" t="s">
        <v>440</v>
      </c>
      <c r="B398" t="s">
        <v>308</v>
      </c>
      <c r="C398" t="s">
        <v>96</v>
      </c>
      <c r="D398" t="s">
        <v>23</v>
      </c>
      <c r="E398">
        <v>1</v>
      </c>
      <c r="F398">
        <v>0</v>
      </c>
      <c r="G398">
        <v>65</v>
      </c>
      <c r="H398">
        <v>5.705391096388821</v>
      </c>
      <c r="I398">
        <v>0.44262635707855219</v>
      </c>
      <c r="J398">
        <v>5.9247571105596721</v>
      </c>
      <c r="K398">
        <v>0.66162621974945068</v>
      </c>
      <c r="L398">
        <v>5.6585597991943359</v>
      </c>
      <c r="M398">
        <v>0.52001416683197021</v>
      </c>
      <c r="N398">
        <v>6.6820546984672546E-2</v>
      </c>
      <c r="O398">
        <v>1.282724022865295</v>
      </c>
      <c r="P398">
        <v>5.4118423461914063</v>
      </c>
      <c r="Q398">
        <v>0.90221405029296875</v>
      </c>
      <c r="R398">
        <v>0.38463440537452698</v>
      </c>
      <c r="S398">
        <v>1.988292455673218</v>
      </c>
      <c r="T398">
        <v>0</v>
      </c>
    </row>
    <row r="399" spans="1:20" x14ac:dyDescent="0.25">
      <c r="A399" s="54" t="s">
        <v>441</v>
      </c>
      <c r="B399" t="s">
        <v>308</v>
      </c>
      <c r="C399" t="s">
        <v>39</v>
      </c>
      <c r="D399" t="s">
        <v>23</v>
      </c>
      <c r="E399">
        <v>1</v>
      </c>
      <c r="F399">
        <v>0</v>
      </c>
      <c r="G399">
        <v>55</v>
      </c>
      <c r="H399">
        <v>5.9605779169221904</v>
      </c>
      <c r="I399">
        <v>0.22846829891204831</v>
      </c>
      <c r="J399">
        <v>5.9202474863855574</v>
      </c>
      <c r="K399">
        <v>0.22387111186981201</v>
      </c>
      <c r="L399">
        <v>6.0131330490112296</v>
      </c>
      <c r="M399">
        <v>0.31964695453643799</v>
      </c>
      <c r="N399">
        <v>-0.12212885171175</v>
      </c>
      <c r="O399">
        <v>1.650793075561523</v>
      </c>
      <c r="P399">
        <v>6.0150718688964844</v>
      </c>
      <c r="Q399">
        <v>0.50349771976470947</v>
      </c>
      <c r="R399">
        <v>-0.13866487145423889</v>
      </c>
      <c r="S399">
        <v>1.992956161499023</v>
      </c>
      <c r="T399">
        <v>0</v>
      </c>
    </row>
    <row r="400" spans="1:20" x14ac:dyDescent="0.25">
      <c r="A400" s="54" t="s">
        <v>442</v>
      </c>
      <c r="B400" t="s">
        <v>308</v>
      </c>
      <c r="C400" t="s">
        <v>22</v>
      </c>
      <c r="D400" t="s">
        <v>23</v>
      </c>
      <c r="E400">
        <v>1</v>
      </c>
      <c r="F400">
        <v>0</v>
      </c>
      <c r="G400">
        <v>0</v>
      </c>
      <c r="H400">
        <v>5.866229912607948</v>
      </c>
      <c r="I400">
        <v>0.43637847900390619</v>
      </c>
      <c r="J400">
        <v>5.9173242979841483</v>
      </c>
      <c r="K400">
        <v>0.50344240665435791</v>
      </c>
      <c r="L400">
        <v>5.900507926940918</v>
      </c>
      <c r="M400">
        <v>0.54501223564147949</v>
      </c>
      <c r="N400">
        <v>-4.7257699072360992E-2</v>
      </c>
      <c r="O400">
        <v>1.260325074195862</v>
      </c>
      <c r="P400">
        <v>5.6942110061645508</v>
      </c>
      <c r="Q400">
        <v>0.91488552093505859</v>
      </c>
      <c r="R400">
        <v>0.1761987507343292</v>
      </c>
      <c r="S400">
        <v>1.988216876983643</v>
      </c>
      <c r="T400">
        <v>0</v>
      </c>
    </row>
    <row r="401" spans="1:20" x14ac:dyDescent="0.25">
      <c r="A401" s="54" t="s">
        <v>443</v>
      </c>
      <c r="B401" t="s">
        <v>308</v>
      </c>
      <c r="C401" t="s">
        <v>96</v>
      </c>
      <c r="D401" t="s">
        <v>23</v>
      </c>
      <c r="E401">
        <v>1</v>
      </c>
      <c r="F401">
        <v>0</v>
      </c>
      <c r="G401">
        <v>5</v>
      </c>
      <c r="H401">
        <v>5.8733432242635759</v>
      </c>
      <c r="I401">
        <v>0.42462217807769781</v>
      </c>
      <c r="J401">
        <v>5.9170336138488793</v>
      </c>
      <c r="K401">
        <v>0.48790860176086431</v>
      </c>
      <c r="L401">
        <v>5.896245002746582</v>
      </c>
      <c r="M401">
        <v>0.52837377786636353</v>
      </c>
      <c r="N401">
        <v>-3.2437227666378021E-2</v>
      </c>
      <c r="O401">
        <v>1.2830877304077151</v>
      </c>
      <c r="P401">
        <v>5.6936206817626953</v>
      </c>
      <c r="Q401">
        <v>0.87933933734893799</v>
      </c>
      <c r="R401">
        <v>0.18357577919960019</v>
      </c>
      <c r="S401">
        <v>1.9886646270751951</v>
      </c>
      <c r="T401">
        <v>0</v>
      </c>
    </row>
    <row r="402" spans="1:20" x14ac:dyDescent="0.25">
      <c r="A402" s="54" t="s">
        <v>444</v>
      </c>
      <c r="B402" t="s">
        <v>308</v>
      </c>
      <c r="C402" t="s">
        <v>42</v>
      </c>
      <c r="D402" t="s">
        <v>23</v>
      </c>
      <c r="E402">
        <v>1</v>
      </c>
      <c r="F402">
        <v>0</v>
      </c>
      <c r="G402">
        <v>90</v>
      </c>
      <c r="H402">
        <v>5.9537954056294291</v>
      </c>
      <c r="I402">
        <v>0.24927365779876709</v>
      </c>
      <c r="J402">
        <v>5.9110098362240224</v>
      </c>
      <c r="K402">
        <v>0.24479925632476809</v>
      </c>
      <c r="L402">
        <v>6.0184478759765616</v>
      </c>
      <c r="M402">
        <v>0.34797543287277222</v>
      </c>
      <c r="N402">
        <v>-0.13781663775444031</v>
      </c>
      <c r="O402">
        <v>1.6022505760192871</v>
      </c>
      <c r="P402">
        <v>5.9850897789001456</v>
      </c>
      <c r="Q402">
        <v>0.54710805416107178</v>
      </c>
      <c r="R402">
        <v>-0.1003199219703674</v>
      </c>
      <c r="S402">
        <v>1.992475748062134</v>
      </c>
      <c r="T402">
        <v>0</v>
      </c>
    </row>
    <row r="403" spans="1:20" x14ac:dyDescent="0.25">
      <c r="A403" s="54" t="s">
        <v>445</v>
      </c>
      <c r="B403" t="s">
        <v>308</v>
      </c>
      <c r="C403" t="s">
        <v>22</v>
      </c>
      <c r="D403" t="s">
        <v>23</v>
      </c>
      <c r="E403">
        <v>1</v>
      </c>
      <c r="F403">
        <v>0</v>
      </c>
      <c r="G403">
        <v>5</v>
      </c>
      <c r="H403">
        <v>5.8360643890298718</v>
      </c>
      <c r="I403">
        <v>0.46522271633148188</v>
      </c>
      <c r="J403">
        <v>5.9021369718954464</v>
      </c>
      <c r="K403">
        <v>0.55078458786010742</v>
      </c>
      <c r="L403">
        <v>5.8834457397460938</v>
      </c>
      <c r="M403">
        <v>0.58000659942626953</v>
      </c>
      <c r="N403">
        <v>-6.1031825840473182E-2</v>
      </c>
      <c r="O403">
        <v>1.2094070911407471</v>
      </c>
      <c r="P403">
        <v>5.6326675415039063</v>
      </c>
      <c r="Q403">
        <v>0.97413903474807739</v>
      </c>
      <c r="R403">
        <v>0.19960431754589081</v>
      </c>
      <c r="S403">
        <v>1.9874358177185061</v>
      </c>
      <c r="T403">
        <v>0</v>
      </c>
    </row>
    <row r="404" spans="1:20" x14ac:dyDescent="0.25">
      <c r="A404" s="54" t="s">
        <v>446</v>
      </c>
      <c r="B404" t="s">
        <v>308</v>
      </c>
      <c r="C404" t="s">
        <v>86</v>
      </c>
      <c r="D404" t="s">
        <v>23</v>
      </c>
      <c r="E404">
        <v>1</v>
      </c>
      <c r="F404">
        <v>1</v>
      </c>
      <c r="G404">
        <v>80</v>
      </c>
      <c r="H404">
        <v>5.9296800899242239</v>
      </c>
      <c r="I404">
        <v>0.32439994812011719</v>
      </c>
      <c r="J404">
        <v>5.9017722604701266</v>
      </c>
      <c r="K404">
        <v>0.30393242835998541</v>
      </c>
      <c r="L404">
        <v>5.9953713417053223</v>
      </c>
      <c r="M404">
        <v>0.43283361196517939</v>
      </c>
      <c r="N404">
        <v>-0.1129616349935532</v>
      </c>
      <c r="O404">
        <v>1.4491811990737919</v>
      </c>
      <c r="P404">
        <v>5.914362907409668</v>
      </c>
      <c r="Q404">
        <v>0.65598678588867188</v>
      </c>
      <c r="R404">
        <v>-1.439529471099377E-2</v>
      </c>
      <c r="S404">
        <v>1.991264700889587</v>
      </c>
      <c r="T404">
        <v>0</v>
      </c>
    </row>
    <row r="405" spans="1:20" x14ac:dyDescent="0.25">
      <c r="A405" s="54" t="s">
        <v>447</v>
      </c>
      <c r="B405" t="s">
        <v>308</v>
      </c>
      <c r="C405" t="s">
        <v>96</v>
      </c>
      <c r="D405" t="s">
        <v>23</v>
      </c>
      <c r="E405">
        <v>1</v>
      </c>
      <c r="F405">
        <v>0</v>
      </c>
      <c r="G405">
        <v>0</v>
      </c>
      <c r="H405">
        <v>5.8353181625256543</v>
      </c>
      <c r="I405">
        <v>0.43661069869995123</v>
      </c>
      <c r="J405">
        <v>5.8998912026848789</v>
      </c>
      <c r="K405">
        <v>0.51864898204803467</v>
      </c>
      <c r="L405">
        <v>5.8598928451538086</v>
      </c>
      <c r="M405">
        <v>0.54235291481018066</v>
      </c>
      <c r="N405">
        <v>-3.4012995660305023E-2</v>
      </c>
      <c r="O405">
        <v>1.266530513763428</v>
      </c>
      <c r="P405">
        <v>5.6449346542358398</v>
      </c>
      <c r="Q405">
        <v>0.91514462232589722</v>
      </c>
      <c r="R405">
        <v>0.20015376806259161</v>
      </c>
      <c r="S405">
        <v>1.9882054328918459</v>
      </c>
      <c r="T405">
        <v>0</v>
      </c>
    </row>
    <row r="406" spans="1:20" x14ac:dyDescent="0.25">
      <c r="A406" s="54" t="s">
        <v>448</v>
      </c>
      <c r="B406" t="s">
        <v>308</v>
      </c>
      <c r="C406" t="s">
        <v>91</v>
      </c>
      <c r="D406" t="s">
        <v>23</v>
      </c>
      <c r="E406">
        <v>1</v>
      </c>
      <c r="F406">
        <v>1</v>
      </c>
      <c r="G406">
        <v>75</v>
      </c>
      <c r="H406">
        <v>5.9153468220150582</v>
      </c>
      <c r="I406">
        <v>0.32095980644226069</v>
      </c>
      <c r="J406">
        <v>5.897988624047283</v>
      </c>
      <c r="K406">
        <v>0.33632957935333252</v>
      </c>
      <c r="L406">
        <v>5.934300422668457</v>
      </c>
      <c r="M406">
        <v>0.41204845905303961</v>
      </c>
      <c r="N406">
        <v>-3.4563980996608727E-2</v>
      </c>
      <c r="O406">
        <v>1.4809567928314209</v>
      </c>
      <c r="P406">
        <v>5.8267712593078613</v>
      </c>
      <c r="Q406">
        <v>0.67812895774841309</v>
      </c>
      <c r="R406">
        <v>7.6876886188983917E-2</v>
      </c>
      <c r="S406">
        <v>1.9910517930984499</v>
      </c>
      <c r="T406">
        <v>0</v>
      </c>
    </row>
    <row r="407" spans="1:20" x14ac:dyDescent="0.25">
      <c r="A407" s="54" t="s">
        <v>449</v>
      </c>
      <c r="B407" t="s">
        <v>308</v>
      </c>
      <c r="C407" t="s">
        <v>104</v>
      </c>
      <c r="D407" t="s">
        <v>23</v>
      </c>
      <c r="E407">
        <v>1</v>
      </c>
      <c r="F407">
        <v>0</v>
      </c>
      <c r="G407">
        <v>65</v>
      </c>
      <c r="H407">
        <v>5.8797758667684867</v>
      </c>
      <c r="I407">
        <v>0.32812988758087158</v>
      </c>
      <c r="J407">
        <v>5.8955345602631892</v>
      </c>
      <c r="K407">
        <v>0.40462338924407959</v>
      </c>
      <c r="L407">
        <v>5.8904805183410636</v>
      </c>
      <c r="M407">
        <v>0.41681906580924988</v>
      </c>
      <c r="N407">
        <v>-1.9459087401628491E-2</v>
      </c>
      <c r="O407">
        <v>1.4767613410949709</v>
      </c>
      <c r="P407">
        <v>5.7201557159423828</v>
      </c>
      <c r="Q407">
        <v>0.73974913358688354</v>
      </c>
      <c r="R407">
        <v>0.17164340615272519</v>
      </c>
      <c r="S407">
        <v>1.9903731346130371</v>
      </c>
      <c r="T407">
        <v>0</v>
      </c>
    </row>
    <row r="408" spans="1:20" x14ac:dyDescent="0.25">
      <c r="A408" s="54" t="s">
        <v>450</v>
      </c>
      <c r="B408" t="s">
        <v>308</v>
      </c>
      <c r="C408" t="s">
        <v>62</v>
      </c>
      <c r="D408" t="s">
        <v>23</v>
      </c>
      <c r="E408">
        <v>1</v>
      </c>
      <c r="F408">
        <v>0</v>
      </c>
      <c r="G408">
        <v>45</v>
      </c>
      <c r="H408">
        <v>5.9105991022792619</v>
      </c>
      <c r="I408">
        <v>0.27295458316802979</v>
      </c>
      <c r="J408">
        <v>5.8951331555416822</v>
      </c>
      <c r="K408">
        <v>0.26971578598022461</v>
      </c>
      <c r="L408">
        <v>5.9480276107788086</v>
      </c>
      <c r="M408">
        <v>0.36557596921920782</v>
      </c>
      <c r="N408">
        <v>-7.6440997421741486E-2</v>
      </c>
      <c r="O408">
        <v>1.570838928222656</v>
      </c>
      <c r="P408">
        <v>5.9005975723266602</v>
      </c>
      <c r="Q408">
        <v>0.57957828044891357</v>
      </c>
      <c r="R408">
        <v>-7.2472952306270599E-3</v>
      </c>
      <c r="S408">
        <v>1.992146968841553</v>
      </c>
      <c r="T408">
        <v>0</v>
      </c>
    </row>
    <row r="409" spans="1:20" x14ac:dyDescent="0.25">
      <c r="A409" s="54" t="s">
        <v>451</v>
      </c>
      <c r="B409" t="s">
        <v>308</v>
      </c>
      <c r="C409" t="s">
        <v>104</v>
      </c>
      <c r="D409" t="s">
        <v>23</v>
      </c>
      <c r="E409">
        <v>1</v>
      </c>
      <c r="F409">
        <v>1</v>
      </c>
      <c r="G409">
        <v>85</v>
      </c>
      <c r="H409">
        <v>5.8776782474947176</v>
      </c>
      <c r="I409">
        <v>0.43044531345367432</v>
      </c>
      <c r="J409">
        <v>5.8927196004699542</v>
      </c>
      <c r="K409">
        <v>0.46966719627380371</v>
      </c>
      <c r="L409">
        <v>5.948878288269043</v>
      </c>
      <c r="M409">
        <v>0.54907786846160889</v>
      </c>
      <c r="N409">
        <v>-9.6838884055614471E-2</v>
      </c>
      <c r="O409">
        <v>1.2565455436706541</v>
      </c>
      <c r="P409">
        <v>5.7426109313964844</v>
      </c>
      <c r="Q409">
        <v>0.90848028659820557</v>
      </c>
      <c r="R409">
        <v>0.12130482494831089</v>
      </c>
      <c r="S409">
        <v>1.988271236419678</v>
      </c>
      <c r="T409">
        <v>0</v>
      </c>
    </row>
    <row r="410" spans="1:20" x14ac:dyDescent="0.25">
      <c r="A410" s="54" t="s">
        <v>452</v>
      </c>
      <c r="B410" t="s">
        <v>308</v>
      </c>
      <c r="C410" t="s">
        <v>22</v>
      </c>
      <c r="D410" t="s">
        <v>23</v>
      </c>
      <c r="E410">
        <v>1</v>
      </c>
      <c r="F410">
        <v>0</v>
      </c>
      <c r="G410">
        <v>15</v>
      </c>
      <c r="H410">
        <v>5.8962650224094224</v>
      </c>
      <c r="I410">
        <v>0.28964531421661383</v>
      </c>
      <c r="J410">
        <v>5.8893564699579768</v>
      </c>
      <c r="K410">
        <v>0.28674805164337158</v>
      </c>
      <c r="L410">
        <v>5.9164700508117676</v>
      </c>
      <c r="M410">
        <v>0.37729740142822271</v>
      </c>
      <c r="N410">
        <v>-4.0126018226146698E-2</v>
      </c>
      <c r="O410">
        <v>1.54808521270752</v>
      </c>
      <c r="P410">
        <v>5.8687267303466797</v>
      </c>
      <c r="Q410">
        <v>0.60328686237335205</v>
      </c>
      <c r="R410">
        <v>2.5160033255815509E-2</v>
      </c>
      <c r="S410">
        <v>1.991889595985413</v>
      </c>
      <c r="T410">
        <v>0</v>
      </c>
    </row>
    <row r="411" spans="1:20" x14ac:dyDescent="0.25">
      <c r="A411" s="54" t="s">
        <v>453</v>
      </c>
      <c r="B411" t="s">
        <v>308</v>
      </c>
      <c r="C411" t="s">
        <v>53</v>
      </c>
      <c r="D411" t="s">
        <v>23</v>
      </c>
      <c r="E411">
        <v>1</v>
      </c>
      <c r="F411">
        <v>1</v>
      </c>
      <c r="G411">
        <v>100</v>
      </c>
      <c r="H411">
        <v>5.9229102033480316</v>
      </c>
      <c r="I411">
        <v>0.31549406051635742</v>
      </c>
      <c r="J411">
        <v>5.8883484088269586</v>
      </c>
      <c r="K411">
        <v>0.29790258407592768</v>
      </c>
      <c r="L411">
        <v>5.9814281463623047</v>
      </c>
      <c r="M411">
        <v>0.42084908485412598</v>
      </c>
      <c r="N411">
        <v>-0.1036686897277832</v>
      </c>
      <c r="O411">
        <v>1.4711422920227051</v>
      </c>
      <c r="P411">
        <v>5.9046030044555664</v>
      </c>
      <c r="Q411">
        <v>0.64444649219512939</v>
      </c>
      <c r="R411">
        <v>-1.9138414412736889E-2</v>
      </c>
      <c r="S411">
        <v>1.9913902282714839</v>
      </c>
      <c r="T411">
        <v>0</v>
      </c>
    </row>
    <row r="412" spans="1:20" x14ac:dyDescent="0.25">
      <c r="A412" s="54" t="s">
        <v>454</v>
      </c>
      <c r="B412" t="s">
        <v>308</v>
      </c>
      <c r="C412" t="s">
        <v>64</v>
      </c>
      <c r="D412" t="s">
        <v>23</v>
      </c>
      <c r="E412">
        <v>1</v>
      </c>
      <c r="F412">
        <v>0</v>
      </c>
      <c r="G412">
        <v>0</v>
      </c>
      <c r="H412">
        <v>5.8311124273046264</v>
      </c>
      <c r="I412">
        <v>0.44354760646820068</v>
      </c>
      <c r="J412">
        <v>5.8848465925014057</v>
      </c>
      <c r="K412">
        <v>0.53090441226959229</v>
      </c>
      <c r="L412">
        <v>5.8650121688842773</v>
      </c>
      <c r="M412">
        <v>0.55303239822387695</v>
      </c>
      <c r="N412">
        <v>-4.6409808099269867E-2</v>
      </c>
      <c r="O412">
        <v>1.253832221031189</v>
      </c>
      <c r="P412">
        <v>5.6334505081176758</v>
      </c>
      <c r="Q412">
        <v>0.9465407133102417</v>
      </c>
      <c r="R412">
        <v>0.1907802224159241</v>
      </c>
      <c r="S412">
        <v>1.9878015518188481</v>
      </c>
      <c r="T412">
        <v>0</v>
      </c>
    </row>
    <row r="413" spans="1:20" x14ac:dyDescent="0.25">
      <c r="A413" s="54" t="s">
        <v>455</v>
      </c>
      <c r="B413" t="s">
        <v>308</v>
      </c>
      <c r="C413" t="s">
        <v>22</v>
      </c>
      <c r="D413" t="s">
        <v>23</v>
      </c>
      <c r="E413">
        <v>1</v>
      </c>
      <c r="F413">
        <v>0</v>
      </c>
      <c r="G413">
        <v>55</v>
      </c>
      <c r="H413">
        <v>5.918605866509024</v>
      </c>
      <c r="I413">
        <v>0.2905876636505127</v>
      </c>
      <c r="J413">
        <v>5.8757928360119882</v>
      </c>
      <c r="K413">
        <v>0.26315975189208979</v>
      </c>
      <c r="L413">
        <v>5.9819517135620117</v>
      </c>
      <c r="M413">
        <v>0.39477133750915527</v>
      </c>
      <c r="N413">
        <v>-0.1193840503692627</v>
      </c>
      <c r="O413">
        <v>1.520694494247437</v>
      </c>
      <c r="P413">
        <v>5.9381742477416992</v>
      </c>
      <c r="Q413">
        <v>0.58449554443359375</v>
      </c>
      <c r="R413">
        <v>-7.9598799347877502E-2</v>
      </c>
      <c r="S413">
        <v>1.992044925689697</v>
      </c>
      <c r="T413">
        <v>0</v>
      </c>
    </row>
    <row r="414" spans="1:20" x14ac:dyDescent="0.25">
      <c r="A414" s="54" t="s">
        <v>456</v>
      </c>
      <c r="B414" t="s">
        <v>308</v>
      </c>
      <c r="C414" t="s">
        <v>27</v>
      </c>
      <c r="D414" t="s">
        <v>23</v>
      </c>
      <c r="E414">
        <v>1</v>
      </c>
      <c r="F414">
        <v>0</v>
      </c>
      <c r="G414">
        <v>5</v>
      </c>
      <c r="H414">
        <v>5.8028059860218537</v>
      </c>
      <c r="I414">
        <v>0.42126643657684332</v>
      </c>
      <c r="J414">
        <v>5.8747288663360173</v>
      </c>
      <c r="K414">
        <v>0.52376782894134521</v>
      </c>
      <c r="L414">
        <v>5.8207879066467294</v>
      </c>
      <c r="M414">
        <v>0.52359479665756226</v>
      </c>
      <c r="N414">
        <v>-2.5832157582044601E-2</v>
      </c>
      <c r="O414">
        <v>1.2992686033248899</v>
      </c>
      <c r="P414">
        <v>5.6003222465515137</v>
      </c>
      <c r="Q414">
        <v>0.9057614803314209</v>
      </c>
      <c r="R414">
        <v>0.21726235747337341</v>
      </c>
      <c r="S414">
        <v>1.988313555717468</v>
      </c>
      <c r="T414">
        <v>0</v>
      </c>
    </row>
    <row r="415" spans="1:20" x14ac:dyDescent="0.25">
      <c r="A415" s="54" t="s">
        <v>457</v>
      </c>
      <c r="B415" t="s">
        <v>308</v>
      </c>
      <c r="C415" t="s">
        <v>27</v>
      </c>
      <c r="D415" t="s">
        <v>23</v>
      </c>
      <c r="E415">
        <v>1</v>
      </c>
      <c r="F415">
        <v>1</v>
      </c>
      <c r="G415">
        <v>100</v>
      </c>
      <c r="H415">
        <v>5.8764501985438731</v>
      </c>
      <c r="I415">
        <v>0.3555067777633667</v>
      </c>
      <c r="J415">
        <v>5.8747234997593196</v>
      </c>
      <c r="K415">
        <v>0.38641691207885742</v>
      </c>
      <c r="L415">
        <v>5.8955459594726563</v>
      </c>
      <c r="M415">
        <v>0.45107662677764893</v>
      </c>
      <c r="N415">
        <v>-3.1862556934356689E-2</v>
      </c>
      <c r="O415">
        <v>1.416035413742065</v>
      </c>
      <c r="P415">
        <v>5.7477421760559082</v>
      </c>
      <c r="Q415">
        <v>0.74344569444656372</v>
      </c>
      <c r="R415">
        <v>0.12404037266969679</v>
      </c>
      <c r="S415">
        <v>1.990291953086853</v>
      </c>
      <c r="T415">
        <v>0</v>
      </c>
    </row>
    <row r="416" spans="1:20" x14ac:dyDescent="0.25">
      <c r="A416" s="54" t="s">
        <v>458</v>
      </c>
      <c r="B416" t="s">
        <v>308</v>
      </c>
      <c r="C416" t="s">
        <v>57</v>
      </c>
      <c r="D416" t="s">
        <v>23</v>
      </c>
      <c r="E416">
        <v>1</v>
      </c>
      <c r="F416">
        <v>0</v>
      </c>
      <c r="G416">
        <v>65</v>
      </c>
      <c r="H416">
        <v>5.9002756360614672</v>
      </c>
      <c r="I416">
        <v>0.24853205680847171</v>
      </c>
      <c r="J416">
        <v>5.8742982496738687</v>
      </c>
      <c r="K416">
        <v>0.25204932689666748</v>
      </c>
      <c r="L416">
        <v>5.9404802322387704</v>
      </c>
      <c r="M416">
        <v>0.33871537446975708</v>
      </c>
      <c r="N416">
        <v>-8.8492892682552338E-2</v>
      </c>
      <c r="O416">
        <v>1.62169337272644</v>
      </c>
      <c r="P416">
        <v>5.9029550552368164</v>
      </c>
      <c r="Q416">
        <v>0.55092072486877441</v>
      </c>
      <c r="R416">
        <v>-3.8944430649280548E-2</v>
      </c>
      <c r="S416">
        <v>1.9924501180648799</v>
      </c>
      <c r="T416">
        <v>0</v>
      </c>
    </row>
    <row r="417" spans="1:20" x14ac:dyDescent="0.25">
      <c r="A417" s="54" t="s">
        <v>459</v>
      </c>
      <c r="B417" t="s">
        <v>308</v>
      </c>
      <c r="C417" t="s">
        <v>27</v>
      </c>
      <c r="D417" t="s">
        <v>23</v>
      </c>
      <c r="E417">
        <v>1</v>
      </c>
      <c r="F417">
        <v>1</v>
      </c>
      <c r="G417">
        <v>95</v>
      </c>
      <c r="H417">
        <v>5.7906865802951346</v>
      </c>
      <c r="I417">
        <v>0.32432425022125239</v>
      </c>
      <c r="J417">
        <v>5.8671143168753019</v>
      </c>
      <c r="K417">
        <v>0.40616786479949951</v>
      </c>
      <c r="L417">
        <v>5.7951869964599609</v>
      </c>
      <c r="M417">
        <v>0.41033589839935303</v>
      </c>
      <c r="N417">
        <v>-8.3608366549015045E-3</v>
      </c>
      <c r="O417">
        <v>1.50168764591217</v>
      </c>
      <c r="P417">
        <v>5.6335287094116211</v>
      </c>
      <c r="Q417">
        <v>0.67814731597900391</v>
      </c>
      <c r="R417">
        <v>0.24587962031364441</v>
      </c>
      <c r="S417">
        <v>1.9911260604858401</v>
      </c>
      <c r="T417">
        <v>0</v>
      </c>
    </row>
    <row r="418" spans="1:20" x14ac:dyDescent="0.25">
      <c r="A418" s="54" t="s">
        <v>460</v>
      </c>
      <c r="B418" t="s">
        <v>308</v>
      </c>
      <c r="C418" t="s">
        <v>62</v>
      </c>
      <c r="D418" t="s">
        <v>23</v>
      </c>
      <c r="E418">
        <v>1</v>
      </c>
      <c r="F418">
        <v>1</v>
      </c>
      <c r="G418">
        <v>70</v>
      </c>
      <c r="H418">
        <v>5.8881729877133786</v>
      </c>
      <c r="I418">
        <v>0.36198723316192633</v>
      </c>
      <c r="J418">
        <v>5.8651287066944553</v>
      </c>
      <c r="K418">
        <v>0.3865889310836792</v>
      </c>
      <c r="L418">
        <v>5.9606599807739258</v>
      </c>
      <c r="M418">
        <v>0.47619879245758062</v>
      </c>
      <c r="N418">
        <v>-0.1135828271508217</v>
      </c>
      <c r="O418">
        <v>1.3793778419494629</v>
      </c>
      <c r="P418">
        <v>5.8109307289123544</v>
      </c>
      <c r="Q418">
        <v>0.79780542850494385</v>
      </c>
      <c r="R418">
        <v>4.9736738204956048E-2</v>
      </c>
      <c r="S418">
        <v>1.9895956516265869</v>
      </c>
      <c r="T418">
        <v>0</v>
      </c>
    </row>
    <row r="419" spans="1:20" x14ac:dyDescent="0.25">
      <c r="A419" s="54" t="s">
        <v>461</v>
      </c>
      <c r="B419" t="s">
        <v>308</v>
      </c>
      <c r="C419" t="s">
        <v>91</v>
      </c>
      <c r="D419" t="s">
        <v>23</v>
      </c>
      <c r="E419">
        <v>1</v>
      </c>
      <c r="F419">
        <v>1</v>
      </c>
      <c r="G419">
        <v>95</v>
      </c>
      <c r="H419">
        <v>5.8424211094985106</v>
      </c>
      <c r="I419">
        <v>0.38868951797485352</v>
      </c>
      <c r="J419">
        <v>5.8639690751369073</v>
      </c>
      <c r="K419">
        <v>0.44632267951965332</v>
      </c>
      <c r="L419">
        <v>5.8588190078735352</v>
      </c>
      <c r="M419">
        <v>0.48687326908111572</v>
      </c>
      <c r="N419">
        <v>-2.538091316819191E-2</v>
      </c>
      <c r="O419">
        <v>1.3551104068756099</v>
      </c>
      <c r="P419">
        <v>5.6645298004150391</v>
      </c>
      <c r="Q419">
        <v>0.80966830253601074</v>
      </c>
      <c r="R419">
        <v>0.17787887156009671</v>
      </c>
      <c r="S419">
        <v>1.9894957542419429</v>
      </c>
      <c r="T419">
        <v>0</v>
      </c>
    </row>
    <row r="420" spans="1:20" x14ac:dyDescent="0.25">
      <c r="A420" s="54" t="s">
        <v>462</v>
      </c>
      <c r="B420" t="s">
        <v>308</v>
      </c>
      <c r="C420" t="s">
        <v>69</v>
      </c>
      <c r="D420" t="s">
        <v>23</v>
      </c>
      <c r="E420">
        <v>1</v>
      </c>
      <c r="F420">
        <v>0</v>
      </c>
      <c r="G420">
        <v>65</v>
      </c>
      <c r="H420">
        <v>5.8458365832266246</v>
      </c>
      <c r="I420">
        <v>0.30499005317687988</v>
      </c>
      <c r="J420">
        <v>5.8548516475890668</v>
      </c>
      <c r="K420">
        <v>0.32145226001739502</v>
      </c>
      <c r="L420">
        <v>5.8736214637756348</v>
      </c>
      <c r="M420">
        <v>0.39849025011062622</v>
      </c>
      <c r="N420">
        <v>-5.2198320627212517E-2</v>
      </c>
      <c r="O420">
        <v>1.518644332885742</v>
      </c>
      <c r="P420">
        <v>5.768864631652832</v>
      </c>
      <c r="Q420">
        <v>0.63527143001556396</v>
      </c>
      <c r="R420">
        <v>9.9469810724258423E-2</v>
      </c>
      <c r="S420">
        <v>1.9915453195571899</v>
      </c>
      <c r="T420">
        <v>0</v>
      </c>
    </row>
    <row r="421" spans="1:20" x14ac:dyDescent="0.25">
      <c r="A421" s="54" t="s">
        <v>463</v>
      </c>
      <c r="B421" t="s">
        <v>308</v>
      </c>
      <c r="C421" t="s">
        <v>45</v>
      </c>
      <c r="D421" t="s">
        <v>23</v>
      </c>
      <c r="E421">
        <v>1</v>
      </c>
      <c r="F421">
        <v>0</v>
      </c>
      <c r="G421">
        <v>20</v>
      </c>
      <c r="H421">
        <v>5.837855019752606</v>
      </c>
      <c r="I421">
        <v>0.3519141674041748</v>
      </c>
      <c r="J421">
        <v>5.852916171738352</v>
      </c>
      <c r="K421">
        <v>0.4196162223815918</v>
      </c>
      <c r="L421">
        <v>5.8643007278442383</v>
      </c>
      <c r="M421">
        <v>0.45037358999252319</v>
      </c>
      <c r="N421">
        <v>-4.4083878397941589E-2</v>
      </c>
      <c r="O421">
        <v>1.424646854400635</v>
      </c>
      <c r="P421">
        <v>5.6754283905029297</v>
      </c>
      <c r="Q421">
        <v>0.77133947610855103</v>
      </c>
      <c r="R421">
        <v>0.1663179695606232</v>
      </c>
      <c r="S421">
        <v>1.989966869354248</v>
      </c>
      <c r="T421">
        <v>0</v>
      </c>
    </row>
    <row r="422" spans="1:20" x14ac:dyDescent="0.25">
      <c r="A422" s="54" t="s">
        <v>464</v>
      </c>
      <c r="B422" t="s">
        <v>308</v>
      </c>
      <c r="C422" t="s">
        <v>76</v>
      </c>
      <c r="D422" t="s">
        <v>23</v>
      </c>
      <c r="E422">
        <v>1</v>
      </c>
      <c r="F422">
        <v>0</v>
      </c>
      <c r="G422">
        <v>45</v>
      </c>
      <c r="H422">
        <v>5.8830304496130061</v>
      </c>
      <c r="I422">
        <v>0.25047039985656738</v>
      </c>
      <c r="J422">
        <v>5.852578566524814</v>
      </c>
      <c r="K422">
        <v>0.27057647705078119</v>
      </c>
      <c r="L422">
        <v>5.9226274490356454</v>
      </c>
      <c r="M422">
        <v>0.34084585309028631</v>
      </c>
      <c r="N422">
        <v>-8.6624443531036377E-2</v>
      </c>
      <c r="O422">
        <v>1.6201188564300539</v>
      </c>
      <c r="P422">
        <v>5.8390684127807617</v>
      </c>
      <c r="Q422">
        <v>0.57242095470428467</v>
      </c>
      <c r="R422">
        <v>1.7293104901909832E-2</v>
      </c>
      <c r="S422">
        <v>1.992225170135498</v>
      </c>
      <c r="T422">
        <v>0</v>
      </c>
    </row>
    <row r="423" spans="1:20" x14ac:dyDescent="0.25">
      <c r="A423" s="54" t="s">
        <v>465</v>
      </c>
      <c r="B423" t="s">
        <v>308</v>
      </c>
      <c r="C423" t="s">
        <v>91</v>
      </c>
      <c r="D423" t="s">
        <v>23</v>
      </c>
      <c r="E423">
        <v>1</v>
      </c>
      <c r="F423">
        <v>0</v>
      </c>
      <c r="G423">
        <v>50</v>
      </c>
      <c r="H423">
        <v>5.8435548465787637</v>
      </c>
      <c r="I423">
        <v>0.28176021575927729</v>
      </c>
      <c r="J423">
        <v>5.8522583097735348</v>
      </c>
      <c r="K423">
        <v>0.30759656429290771</v>
      </c>
      <c r="L423">
        <v>5.8679733276367188</v>
      </c>
      <c r="M423">
        <v>0.37061816453933721</v>
      </c>
      <c r="N423">
        <v>-4.9333438277244568E-2</v>
      </c>
      <c r="O423">
        <v>1.5689289569854741</v>
      </c>
      <c r="P423">
        <v>5.7641544342041016</v>
      </c>
      <c r="Q423">
        <v>0.60337448120117188</v>
      </c>
      <c r="R423">
        <v>0.1073577553033829</v>
      </c>
      <c r="S423">
        <v>1.9919166564941411</v>
      </c>
      <c r="T423">
        <v>0</v>
      </c>
    </row>
    <row r="424" spans="1:20" x14ac:dyDescent="0.25">
      <c r="A424" s="54" t="s">
        <v>466</v>
      </c>
      <c r="B424" t="s">
        <v>308</v>
      </c>
      <c r="C424" t="s">
        <v>57</v>
      </c>
      <c r="D424" t="s">
        <v>23</v>
      </c>
      <c r="E424">
        <v>1</v>
      </c>
      <c r="F424">
        <v>1</v>
      </c>
      <c r="G424">
        <v>70</v>
      </c>
      <c r="H424">
        <v>5.7550893424568166</v>
      </c>
      <c r="I424">
        <v>0.45362448692321777</v>
      </c>
      <c r="J424">
        <v>5.8519788174780532</v>
      </c>
      <c r="K424">
        <v>0.57741045951843262</v>
      </c>
      <c r="L424">
        <v>5.770777702331543</v>
      </c>
      <c r="M424">
        <v>0.55836701393127441</v>
      </c>
      <c r="N424">
        <v>-2.0965158939361569E-2</v>
      </c>
      <c r="O424">
        <v>1.2471485137939451</v>
      </c>
      <c r="P424">
        <v>5.5242271423339844</v>
      </c>
      <c r="Q424">
        <v>0.96925616264343262</v>
      </c>
      <c r="R424">
        <v>0.24222144484519961</v>
      </c>
      <c r="S424">
        <v>1.9874594211578369</v>
      </c>
      <c r="T424">
        <v>0</v>
      </c>
    </row>
    <row r="425" spans="1:20" x14ac:dyDescent="0.25">
      <c r="A425" s="54" t="s">
        <v>467</v>
      </c>
      <c r="B425" t="s">
        <v>308</v>
      </c>
      <c r="C425" t="s">
        <v>64</v>
      </c>
      <c r="D425" t="s">
        <v>23</v>
      </c>
      <c r="E425">
        <v>1</v>
      </c>
      <c r="F425">
        <v>0</v>
      </c>
      <c r="G425">
        <v>15</v>
      </c>
      <c r="H425">
        <v>5.8856293781352624</v>
      </c>
      <c r="I425">
        <v>0.32447731494903559</v>
      </c>
      <c r="J425">
        <v>5.8474895421000452</v>
      </c>
      <c r="K425">
        <v>0.32087671756744379</v>
      </c>
      <c r="L425">
        <v>5.9402289390563956</v>
      </c>
      <c r="M425">
        <v>0.42988801002502441</v>
      </c>
      <c r="N425">
        <v>-9.4833552837371826E-2</v>
      </c>
      <c r="O425">
        <v>1.460058331489563</v>
      </c>
      <c r="P425">
        <v>5.8298282623291016</v>
      </c>
      <c r="Q425">
        <v>0.67739629745483398</v>
      </c>
      <c r="R425">
        <v>1.844244264066219E-2</v>
      </c>
      <c r="S425">
        <v>1.9910075664520259</v>
      </c>
      <c r="T425">
        <v>0</v>
      </c>
    </row>
    <row r="426" spans="1:20" x14ac:dyDescent="0.25">
      <c r="A426" s="54" t="s">
        <v>468</v>
      </c>
      <c r="B426" t="s">
        <v>308</v>
      </c>
      <c r="C426" t="s">
        <v>57</v>
      </c>
      <c r="D426" t="s">
        <v>23</v>
      </c>
      <c r="E426">
        <v>1</v>
      </c>
      <c r="F426">
        <v>1</v>
      </c>
      <c r="G426">
        <v>90</v>
      </c>
      <c r="H426">
        <v>5.7508127706314456</v>
      </c>
      <c r="I426">
        <v>0.36027193069458008</v>
      </c>
      <c r="J426">
        <v>5.8291426989467494</v>
      </c>
      <c r="K426">
        <v>0.47811460494995123</v>
      </c>
      <c r="L426">
        <v>5.7404332160949707</v>
      </c>
      <c r="M426">
        <v>0.44400471448898321</v>
      </c>
      <c r="N426">
        <v>1.7437189817428589E-2</v>
      </c>
      <c r="O426">
        <v>1.437055826187134</v>
      </c>
      <c r="P426">
        <v>5.5174770355224609</v>
      </c>
      <c r="Q426">
        <v>0.74911218881607056</v>
      </c>
      <c r="R426">
        <v>0.29320609569549561</v>
      </c>
      <c r="S426">
        <v>1.9902887344360349</v>
      </c>
      <c r="T426">
        <v>0</v>
      </c>
    </row>
    <row r="427" spans="1:20" x14ac:dyDescent="0.25">
      <c r="A427" s="54" t="s">
        <v>469</v>
      </c>
      <c r="B427" t="s">
        <v>308</v>
      </c>
      <c r="C427" t="s">
        <v>57</v>
      </c>
      <c r="D427" t="s">
        <v>23</v>
      </c>
      <c r="E427">
        <v>1</v>
      </c>
      <c r="F427">
        <v>0</v>
      </c>
      <c r="G427">
        <v>10</v>
      </c>
      <c r="H427">
        <v>5.771829256385308</v>
      </c>
      <c r="I427">
        <v>0.30681812763214111</v>
      </c>
      <c r="J427">
        <v>5.8210924176967307</v>
      </c>
      <c r="K427">
        <v>0.35781466960906982</v>
      </c>
      <c r="L427">
        <v>5.7880392074584961</v>
      </c>
      <c r="M427">
        <v>0.39608275890350342</v>
      </c>
      <c r="N427">
        <v>-3.0623942613601681E-2</v>
      </c>
      <c r="O427">
        <v>1.5320725440978999</v>
      </c>
      <c r="P427">
        <v>5.6488170623779297</v>
      </c>
      <c r="Q427">
        <v>0.63733279705047607</v>
      </c>
      <c r="R427">
        <v>0.19610300660133359</v>
      </c>
      <c r="S427">
        <v>1.991557359695435</v>
      </c>
      <c r="T427">
        <v>0</v>
      </c>
    </row>
    <row r="428" spans="1:20" x14ac:dyDescent="0.25">
      <c r="A428" s="54" t="s">
        <v>470</v>
      </c>
      <c r="B428" t="s">
        <v>308</v>
      </c>
      <c r="C428" t="s">
        <v>96</v>
      </c>
      <c r="D428" t="s">
        <v>23</v>
      </c>
      <c r="E428">
        <v>1</v>
      </c>
      <c r="F428">
        <v>0</v>
      </c>
      <c r="G428">
        <v>20</v>
      </c>
      <c r="H428">
        <v>5.7791004465686262</v>
      </c>
      <c r="I428">
        <v>0.46660768985748291</v>
      </c>
      <c r="J428">
        <v>5.8142301910730723</v>
      </c>
      <c r="K428">
        <v>0.51643311977386475</v>
      </c>
      <c r="L428">
        <v>5.8426914215087891</v>
      </c>
      <c r="M428">
        <v>0.58662712574005127</v>
      </c>
      <c r="N428">
        <v>-8.0508150160312653E-2</v>
      </c>
      <c r="O428">
        <v>1.209963202476501</v>
      </c>
      <c r="P428">
        <v>5.5946226119995117</v>
      </c>
      <c r="Q428">
        <v>0.94809353351593018</v>
      </c>
      <c r="R428">
        <v>0.16821384429931641</v>
      </c>
      <c r="S428">
        <v>1.9877176284790039</v>
      </c>
      <c r="T428">
        <v>0</v>
      </c>
    </row>
    <row r="429" spans="1:20" x14ac:dyDescent="0.25">
      <c r="A429" s="54" t="s">
        <v>471</v>
      </c>
      <c r="B429" t="s">
        <v>308</v>
      </c>
      <c r="C429" t="s">
        <v>73</v>
      </c>
      <c r="D429" t="s">
        <v>23</v>
      </c>
      <c r="E429">
        <v>1</v>
      </c>
      <c r="F429">
        <v>0</v>
      </c>
      <c r="G429">
        <v>55</v>
      </c>
      <c r="H429">
        <v>5.8172461251767817</v>
      </c>
      <c r="I429">
        <v>0.29686260223388672</v>
      </c>
      <c r="J429">
        <v>5.7853905541428086</v>
      </c>
      <c r="K429">
        <v>0.31022906303405762</v>
      </c>
      <c r="L429">
        <v>5.8433322906494141</v>
      </c>
      <c r="M429">
        <v>0.38879984617233282</v>
      </c>
      <c r="N429">
        <v>-5.0178050994873047E-2</v>
      </c>
      <c r="O429">
        <v>1.539934635162354</v>
      </c>
      <c r="P429">
        <v>5.7178335189819336</v>
      </c>
      <c r="Q429">
        <v>0.62479746341705322</v>
      </c>
      <c r="R429">
        <v>7.9841062426567078E-2</v>
      </c>
      <c r="S429">
        <v>1.9916279315948491</v>
      </c>
      <c r="T429">
        <v>0</v>
      </c>
    </row>
    <row r="430" spans="1:20" x14ac:dyDescent="0.25">
      <c r="A430" s="54" t="s">
        <v>472</v>
      </c>
      <c r="B430" t="s">
        <v>308</v>
      </c>
      <c r="C430" t="s">
        <v>27</v>
      </c>
      <c r="D430" t="s">
        <v>23</v>
      </c>
      <c r="E430">
        <v>1</v>
      </c>
      <c r="F430">
        <v>0</v>
      </c>
      <c r="G430">
        <v>70</v>
      </c>
      <c r="H430">
        <v>5.8075091651779438</v>
      </c>
      <c r="I430">
        <v>0.28698194026947021</v>
      </c>
      <c r="J430">
        <v>5.7346413027880221</v>
      </c>
      <c r="K430">
        <v>0.27234601974487299</v>
      </c>
      <c r="L430">
        <v>5.8803882598876953</v>
      </c>
      <c r="M430">
        <v>0.39489614963531489</v>
      </c>
      <c r="N430">
        <v>-0.13692530989646909</v>
      </c>
      <c r="O430">
        <v>1.5392136573791499</v>
      </c>
      <c r="P430">
        <v>5.7929096221923828</v>
      </c>
      <c r="Q430">
        <v>0.60325658321380615</v>
      </c>
      <c r="R430">
        <v>-7.216576486825943E-2</v>
      </c>
      <c r="S430">
        <v>1.991776704788208</v>
      </c>
      <c r="T430">
        <v>0</v>
      </c>
    </row>
    <row r="431" spans="1:20" x14ac:dyDescent="0.25">
      <c r="A431" s="54" t="s">
        <v>473</v>
      </c>
      <c r="B431" t="s">
        <v>308</v>
      </c>
      <c r="C431" t="s">
        <v>79</v>
      </c>
      <c r="D431" t="s">
        <v>23</v>
      </c>
      <c r="E431">
        <v>1</v>
      </c>
      <c r="F431">
        <v>1</v>
      </c>
      <c r="G431">
        <v>80</v>
      </c>
      <c r="H431">
        <v>5.6607074156067956</v>
      </c>
      <c r="I431">
        <v>0.39867889881134028</v>
      </c>
      <c r="J431">
        <v>5.7331609883998622</v>
      </c>
      <c r="K431">
        <v>0.50946033000946045</v>
      </c>
      <c r="L431">
        <v>5.6870641708374023</v>
      </c>
      <c r="M431">
        <v>0.50279396772384644</v>
      </c>
      <c r="N431">
        <v>-3.9031311869621277E-2</v>
      </c>
      <c r="O431">
        <v>1.3481845855712891</v>
      </c>
      <c r="P431">
        <v>5.4189567565917969</v>
      </c>
      <c r="Q431">
        <v>0.82326173782348633</v>
      </c>
      <c r="R431">
        <v>0.27118727564811712</v>
      </c>
      <c r="S431">
        <v>1.989313006401062</v>
      </c>
      <c r="T431">
        <v>0</v>
      </c>
    </row>
    <row r="432" spans="1:20" x14ac:dyDescent="0.25">
      <c r="A432" s="54" t="s">
        <v>474</v>
      </c>
      <c r="B432" t="s">
        <v>308</v>
      </c>
      <c r="C432" t="s">
        <v>64</v>
      </c>
      <c r="D432" t="s">
        <v>23</v>
      </c>
      <c r="E432">
        <v>1</v>
      </c>
      <c r="F432">
        <v>0</v>
      </c>
      <c r="G432">
        <v>30</v>
      </c>
      <c r="H432">
        <v>5.8152561445249624</v>
      </c>
      <c r="I432">
        <v>0.32010173797607422</v>
      </c>
      <c r="J432">
        <v>5.7278564491156612</v>
      </c>
      <c r="K432">
        <v>0.30620443820953369</v>
      </c>
      <c r="L432">
        <v>5.8930721282958984</v>
      </c>
      <c r="M432">
        <v>0.43309494853019709</v>
      </c>
      <c r="N432">
        <v>-0.13338688015937811</v>
      </c>
      <c r="O432">
        <v>1.469472408294678</v>
      </c>
      <c r="P432">
        <v>5.7563610076904297</v>
      </c>
      <c r="Q432">
        <v>0.66663086414337158</v>
      </c>
      <c r="R432">
        <v>-3.254612535238266E-2</v>
      </c>
      <c r="S432">
        <v>1.9910545349121089</v>
      </c>
      <c r="T432">
        <v>0</v>
      </c>
    </row>
    <row r="433" spans="1:20" x14ac:dyDescent="0.25">
      <c r="A433" s="54" t="s">
        <v>475</v>
      </c>
      <c r="B433" t="s">
        <v>308</v>
      </c>
      <c r="C433" t="s">
        <v>96</v>
      </c>
      <c r="D433" t="s">
        <v>23</v>
      </c>
      <c r="E433">
        <v>1</v>
      </c>
      <c r="F433">
        <v>1</v>
      </c>
      <c r="G433">
        <v>90</v>
      </c>
      <c r="H433">
        <v>5.6821433270468571</v>
      </c>
      <c r="I433">
        <v>0.37429046630859381</v>
      </c>
      <c r="J433">
        <v>5.7093082181814214</v>
      </c>
      <c r="K433">
        <v>0.46875035762786871</v>
      </c>
      <c r="L433">
        <v>5.6884856224060059</v>
      </c>
      <c r="M433">
        <v>0.46815615892410278</v>
      </c>
      <c r="N433">
        <v>-1.013457775115967E-2</v>
      </c>
      <c r="O433">
        <v>1.408700227737427</v>
      </c>
      <c r="P433">
        <v>5.4233312606811523</v>
      </c>
      <c r="Q433">
        <v>0.76165688037872314</v>
      </c>
      <c r="R433">
        <v>0.26691180467605591</v>
      </c>
      <c r="S433">
        <v>1.9900660514831541</v>
      </c>
      <c r="T433">
        <v>0</v>
      </c>
    </row>
    <row r="434" spans="1:20" x14ac:dyDescent="0.25">
      <c r="A434" s="54" t="s">
        <v>476</v>
      </c>
      <c r="B434" t="s">
        <v>308</v>
      </c>
      <c r="C434" t="s">
        <v>32</v>
      </c>
      <c r="D434" t="s">
        <v>23</v>
      </c>
      <c r="E434">
        <v>1</v>
      </c>
      <c r="F434">
        <v>0</v>
      </c>
      <c r="G434">
        <v>65</v>
      </c>
      <c r="H434">
        <v>5.7873784332207627</v>
      </c>
      <c r="I434">
        <v>0.31663596630096441</v>
      </c>
      <c r="J434">
        <v>5.7029755426497006</v>
      </c>
      <c r="K434">
        <v>0.29121458530426031</v>
      </c>
      <c r="L434">
        <v>5.8965673446655273</v>
      </c>
      <c r="M434">
        <v>0.43737328052520752</v>
      </c>
      <c r="N434">
        <v>-0.1843826770782471</v>
      </c>
      <c r="O434">
        <v>1.4715424776077271</v>
      </c>
      <c r="P434">
        <v>5.7792434692382813</v>
      </c>
      <c r="Q434">
        <v>0.64832389354705811</v>
      </c>
      <c r="R434">
        <v>-8.8060557842254639E-2</v>
      </c>
      <c r="S434">
        <v>1.9912269115448</v>
      </c>
      <c r="T434">
        <v>0</v>
      </c>
    </row>
    <row r="435" spans="1:20" x14ac:dyDescent="0.25">
      <c r="A435" s="54" t="s">
        <v>477</v>
      </c>
      <c r="B435" t="s">
        <v>308</v>
      </c>
      <c r="C435" t="s">
        <v>22</v>
      </c>
      <c r="D435" t="s">
        <v>23</v>
      </c>
      <c r="E435">
        <v>1</v>
      </c>
      <c r="F435">
        <v>0</v>
      </c>
      <c r="G435">
        <v>55</v>
      </c>
      <c r="H435">
        <v>5.7792571837538471</v>
      </c>
      <c r="I435">
        <v>0.29251694679260248</v>
      </c>
      <c r="J435">
        <v>5.6982293008168297</v>
      </c>
      <c r="K435">
        <v>0.2697749137878418</v>
      </c>
      <c r="L435">
        <v>5.8650479316711426</v>
      </c>
      <c r="M435">
        <v>0.40507152676582342</v>
      </c>
      <c r="N435">
        <v>-0.1567475497722626</v>
      </c>
      <c r="O435">
        <v>1.527331590652466</v>
      </c>
      <c r="P435">
        <v>5.7513856887817383</v>
      </c>
      <c r="Q435">
        <v>0.59633499383926392</v>
      </c>
      <c r="R435">
        <v>-6.6833876073360443E-2</v>
      </c>
      <c r="S435">
        <v>1.991844654083252</v>
      </c>
      <c r="T435">
        <v>0</v>
      </c>
    </row>
    <row r="436" spans="1:20" x14ac:dyDescent="0.25">
      <c r="A436" s="54" t="s">
        <v>478</v>
      </c>
      <c r="B436" t="s">
        <v>308</v>
      </c>
      <c r="C436" t="s">
        <v>45</v>
      </c>
      <c r="D436" t="s">
        <v>23</v>
      </c>
      <c r="E436">
        <v>1</v>
      </c>
      <c r="F436">
        <v>0</v>
      </c>
      <c r="G436">
        <v>0</v>
      </c>
      <c r="H436">
        <v>5.800502693457819</v>
      </c>
      <c r="I436">
        <v>0.35525810718536383</v>
      </c>
      <c r="J436">
        <v>5.6893733007434184</v>
      </c>
      <c r="K436">
        <v>0.32674288749694819</v>
      </c>
      <c r="L436">
        <v>5.9576044082641602</v>
      </c>
      <c r="M436">
        <v>0.48782297968864441</v>
      </c>
      <c r="N436">
        <v>-0.23624873161315921</v>
      </c>
      <c r="O436">
        <v>1.3846892118453979</v>
      </c>
      <c r="P436">
        <v>5.7637977600097656</v>
      </c>
      <c r="Q436">
        <v>0.72519636154174805</v>
      </c>
      <c r="R436">
        <v>-7.6560348272323608E-2</v>
      </c>
      <c r="S436">
        <v>1.990317583084106</v>
      </c>
      <c r="T436">
        <v>0</v>
      </c>
    </row>
    <row r="437" spans="1:20" x14ac:dyDescent="0.25">
      <c r="A437" s="54" t="s">
        <v>479</v>
      </c>
      <c r="B437" t="s">
        <v>308</v>
      </c>
      <c r="C437" t="s">
        <v>69</v>
      </c>
      <c r="D437" t="s">
        <v>23</v>
      </c>
      <c r="E437">
        <v>1</v>
      </c>
      <c r="F437">
        <v>0</v>
      </c>
      <c r="G437">
        <v>30</v>
      </c>
      <c r="H437">
        <v>5.6964883581991774</v>
      </c>
      <c r="I437">
        <v>0.3368297815322876</v>
      </c>
      <c r="J437">
        <v>5.672067340692851</v>
      </c>
      <c r="K437">
        <v>0.34848535060882568</v>
      </c>
      <c r="L437">
        <v>5.7493562698364258</v>
      </c>
      <c r="M437">
        <v>0.44505214691162109</v>
      </c>
      <c r="N437">
        <v>-8.8557526469230652E-2</v>
      </c>
      <c r="O437">
        <v>1.4624049663543699</v>
      </c>
      <c r="P437">
        <v>5.5584111213684082</v>
      </c>
      <c r="Q437">
        <v>0.67223024368286133</v>
      </c>
      <c r="R437">
        <v>0.1239841729402542</v>
      </c>
      <c r="S437">
        <v>1.991048336029053</v>
      </c>
      <c r="T437">
        <v>0</v>
      </c>
    </row>
    <row r="438" spans="1:20" x14ac:dyDescent="0.25">
      <c r="A438" s="54" t="s">
        <v>480</v>
      </c>
      <c r="B438" t="s">
        <v>308</v>
      </c>
      <c r="C438" t="s">
        <v>91</v>
      </c>
      <c r="D438" t="s">
        <v>23</v>
      </c>
      <c r="E438">
        <v>1</v>
      </c>
      <c r="F438">
        <v>0</v>
      </c>
      <c r="G438">
        <v>30</v>
      </c>
      <c r="H438">
        <v>5.7191543525474868</v>
      </c>
      <c r="I438">
        <v>0.30199241638183588</v>
      </c>
      <c r="J438">
        <v>5.6673948850444473</v>
      </c>
      <c r="K438">
        <v>0.29493939876556402</v>
      </c>
      <c r="L438">
        <v>5.7734823226928711</v>
      </c>
      <c r="M438">
        <v>0.40661865472793579</v>
      </c>
      <c r="N438">
        <v>-9.9493362009525299E-2</v>
      </c>
      <c r="O438">
        <v>1.5279471874237061</v>
      </c>
      <c r="P438">
        <v>5.6329188346862793</v>
      </c>
      <c r="Q438">
        <v>0.61307811737060547</v>
      </c>
      <c r="R438">
        <v>4.1484355926513672E-2</v>
      </c>
      <c r="S438">
        <v>1.991695642471313</v>
      </c>
      <c r="T438">
        <v>0</v>
      </c>
    </row>
    <row r="439" spans="1:20" x14ac:dyDescent="0.25">
      <c r="A439" s="54" t="s">
        <v>481</v>
      </c>
      <c r="B439" t="s">
        <v>308</v>
      </c>
      <c r="C439" t="s">
        <v>96</v>
      </c>
      <c r="D439" t="s">
        <v>23</v>
      </c>
      <c r="E439">
        <v>1</v>
      </c>
      <c r="F439">
        <v>0</v>
      </c>
      <c r="G439">
        <v>0</v>
      </c>
      <c r="H439">
        <v>5.6895032109832648</v>
      </c>
      <c r="I439">
        <v>0.34887683391571039</v>
      </c>
      <c r="J439">
        <v>5.6646693304340001</v>
      </c>
      <c r="K439">
        <v>0.38647258281707758</v>
      </c>
      <c r="L439">
        <v>5.7218852043151864</v>
      </c>
      <c r="M439">
        <v>0.45082938671112061</v>
      </c>
      <c r="N439">
        <v>-5.3617216646671302E-2</v>
      </c>
      <c r="O439">
        <v>1.447759628295898</v>
      </c>
      <c r="P439">
        <v>5.495943546295166</v>
      </c>
      <c r="Q439">
        <v>0.7063484787940979</v>
      </c>
      <c r="R439">
        <v>0.17409572005271909</v>
      </c>
      <c r="S439">
        <v>1.990666389465332</v>
      </c>
      <c r="T439">
        <v>0</v>
      </c>
    </row>
    <row r="440" spans="1:20" x14ac:dyDescent="0.25">
      <c r="A440" s="54" t="s">
        <v>482</v>
      </c>
      <c r="B440" t="s">
        <v>308</v>
      </c>
      <c r="C440" t="s">
        <v>69</v>
      </c>
      <c r="D440" t="s">
        <v>23</v>
      </c>
      <c r="E440">
        <v>1</v>
      </c>
      <c r="F440">
        <v>0</v>
      </c>
      <c r="G440">
        <v>70</v>
      </c>
      <c r="H440">
        <v>5.6538889821810256</v>
      </c>
      <c r="I440">
        <v>0.29464256763458252</v>
      </c>
      <c r="J440">
        <v>5.6617465502383517</v>
      </c>
      <c r="K440">
        <v>0.33758652210235601</v>
      </c>
      <c r="L440">
        <v>5.7053284645080566</v>
      </c>
      <c r="M440">
        <v>0.39799195528030401</v>
      </c>
      <c r="N440">
        <v>-9.6276611089706421E-2</v>
      </c>
      <c r="O440">
        <v>1.553008556365967</v>
      </c>
      <c r="P440">
        <v>5.5130248069763184</v>
      </c>
      <c r="Q440">
        <v>0.61595845222473145</v>
      </c>
      <c r="R440">
        <v>0.1760904788970947</v>
      </c>
      <c r="S440">
        <v>1.9917300939559941</v>
      </c>
      <c r="T440">
        <v>0</v>
      </c>
    </row>
    <row r="441" spans="1:20" x14ac:dyDescent="0.25">
      <c r="A441" s="54" t="s">
        <v>483</v>
      </c>
      <c r="B441" t="s">
        <v>308</v>
      </c>
      <c r="C441" t="s">
        <v>64</v>
      </c>
      <c r="D441" t="s">
        <v>23</v>
      </c>
      <c r="E441">
        <v>1</v>
      </c>
      <c r="F441">
        <v>0</v>
      </c>
      <c r="G441">
        <v>35</v>
      </c>
      <c r="H441">
        <v>5.6760929174102381</v>
      </c>
      <c r="I441">
        <v>0.37279903888702393</v>
      </c>
      <c r="J441">
        <v>5.6595186295614024</v>
      </c>
      <c r="K441">
        <v>0.37899684906005859</v>
      </c>
      <c r="L441">
        <v>5.7660417556762704</v>
      </c>
      <c r="M441">
        <v>0.49547132849693298</v>
      </c>
      <c r="N441">
        <v>-0.13532547652721411</v>
      </c>
      <c r="O441">
        <v>1.3849014043807979</v>
      </c>
      <c r="P441">
        <v>5.6203861236572266</v>
      </c>
      <c r="Q441">
        <v>0.78940838575363159</v>
      </c>
      <c r="R441">
        <v>3.5547655075788498E-2</v>
      </c>
      <c r="S441">
        <v>1.9895865917205811</v>
      </c>
      <c r="T441">
        <v>0</v>
      </c>
    </row>
    <row r="442" spans="1:20" x14ac:dyDescent="0.25">
      <c r="A442" s="54" t="s">
        <v>484</v>
      </c>
      <c r="B442" t="s">
        <v>308</v>
      </c>
      <c r="C442" t="s">
        <v>73</v>
      </c>
      <c r="D442" t="s">
        <v>23</v>
      </c>
      <c r="E442">
        <v>1</v>
      </c>
      <c r="F442">
        <v>0</v>
      </c>
      <c r="G442">
        <v>45</v>
      </c>
      <c r="H442">
        <v>5.7486933001516221</v>
      </c>
      <c r="I442">
        <v>0.26794552803039551</v>
      </c>
      <c r="J442">
        <v>5.6377235139139046</v>
      </c>
      <c r="K442">
        <v>0.25538432598114008</v>
      </c>
      <c r="L442">
        <v>5.8300228118896484</v>
      </c>
      <c r="M442">
        <v>0.37635275721549988</v>
      </c>
      <c r="N442">
        <v>-0.1598569601774216</v>
      </c>
      <c r="O442">
        <v>1.583054900169373</v>
      </c>
      <c r="P442">
        <v>5.7319955825805664</v>
      </c>
      <c r="Q442">
        <v>0.57295483350753784</v>
      </c>
      <c r="R442">
        <v>-0.1218655109405518</v>
      </c>
      <c r="S442">
        <v>1.9920634031295781</v>
      </c>
      <c r="T442">
        <v>0</v>
      </c>
    </row>
    <row r="443" spans="1:20" x14ac:dyDescent="0.25">
      <c r="A443" s="54" t="s">
        <v>485</v>
      </c>
      <c r="B443" t="s">
        <v>308</v>
      </c>
      <c r="C443" t="s">
        <v>96</v>
      </c>
      <c r="D443" t="s">
        <v>23</v>
      </c>
      <c r="E443">
        <v>1</v>
      </c>
      <c r="F443">
        <v>1</v>
      </c>
      <c r="G443">
        <v>85</v>
      </c>
      <c r="H443">
        <v>5.6613440424069479</v>
      </c>
      <c r="I443">
        <v>0.39999532699584961</v>
      </c>
      <c r="J443">
        <v>5.6123759615999251</v>
      </c>
      <c r="K443">
        <v>0.40570986270904541</v>
      </c>
      <c r="L443">
        <v>5.7542915344238281</v>
      </c>
      <c r="M443">
        <v>0.52554452419281006</v>
      </c>
      <c r="N443">
        <v>-0.1312016844749451</v>
      </c>
      <c r="O443">
        <v>1.3352324962615969</v>
      </c>
      <c r="P443">
        <v>5.5383877754211426</v>
      </c>
      <c r="Q443">
        <v>0.8259238600730896</v>
      </c>
      <c r="R443">
        <v>6.5741494297981262E-2</v>
      </c>
      <c r="S443">
        <v>1.9891291856765749</v>
      </c>
      <c r="T443">
        <v>0</v>
      </c>
    </row>
    <row r="444" spans="1:20" x14ac:dyDescent="0.25">
      <c r="A444" s="54" t="s">
        <v>486</v>
      </c>
      <c r="B444" t="s">
        <v>308</v>
      </c>
      <c r="C444" t="s">
        <v>96</v>
      </c>
      <c r="D444" t="s">
        <v>23</v>
      </c>
      <c r="E444">
        <v>1</v>
      </c>
      <c r="F444">
        <v>0</v>
      </c>
      <c r="G444">
        <v>25</v>
      </c>
      <c r="H444">
        <v>5.6428324774408054</v>
      </c>
      <c r="I444">
        <v>0.41681408882141108</v>
      </c>
      <c r="J444">
        <v>5.5885311233967396</v>
      </c>
      <c r="K444">
        <v>0.3965378999710083</v>
      </c>
      <c r="L444">
        <v>5.7584743499755859</v>
      </c>
      <c r="M444">
        <v>0.54880940914154053</v>
      </c>
      <c r="N444">
        <v>-0.15588729083538061</v>
      </c>
      <c r="O444">
        <v>1.3024072647094731</v>
      </c>
      <c r="P444">
        <v>5.5525684356689453</v>
      </c>
      <c r="Q444">
        <v>0.82950448989868164</v>
      </c>
      <c r="R444">
        <v>3.14631387591362E-2</v>
      </c>
      <c r="S444">
        <v>1.9890537261962891</v>
      </c>
      <c r="T444">
        <v>0</v>
      </c>
    </row>
    <row r="445" spans="1:20" x14ac:dyDescent="0.25">
      <c r="A445" s="54" t="s">
        <v>487</v>
      </c>
      <c r="B445" t="s">
        <v>488</v>
      </c>
      <c r="C445" t="s">
        <v>42</v>
      </c>
      <c r="D445" t="s">
        <v>23</v>
      </c>
      <c r="E445">
        <v>1</v>
      </c>
      <c r="F445">
        <v>1</v>
      </c>
      <c r="G445">
        <v>80</v>
      </c>
      <c r="H445">
        <v>6.5410900830522909</v>
      </c>
      <c r="I445">
        <v>0.71433186531066895</v>
      </c>
      <c r="J445">
        <v>8.2593422955022042</v>
      </c>
      <c r="K445">
        <v>2.7140932083129878</v>
      </c>
      <c r="L445">
        <v>6.3554325103759766</v>
      </c>
      <c r="M445">
        <v>0.78734719753265381</v>
      </c>
      <c r="N445">
        <v>0.1726061403751373</v>
      </c>
      <c r="O445">
        <v>0.84473943710327148</v>
      </c>
      <c r="P445">
        <v>5.4935665130615234</v>
      </c>
      <c r="Q445">
        <v>1.434679269790649</v>
      </c>
      <c r="R445">
        <v>0.90438073873519897</v>
      </c>
      <c r="S445">
        <v>1.982129812240601</v>
      </c>
      <c r="T445">
        <v>0</v>
      </c>
    </row>
    <row r="446" spans="1:20" x14ac:dyDescent="0.25">
      <c r="A446" s="54" t="s">
        <v>489</v>
      </c>
      <c r="B446" t="s">
        <v>488</v>
      </c>
      <c r="C446" t="s">
        <v>29</v>
      </c>
      <c r="D446" t="s">
        <v>23</v>
      </c>
      <c r="E446">
        <v>1</v>
      </c>
      <c r="F446">
        <v>1</v>
      </c>
      <c r="G446">
        <v>95</v>
      </c>
      <c r="H446">
        <v>6.504226644688365</v>
      </c>
      <c r="I446">
        <v>0.70397496223449707</v>
      </c>
      <c r="J446">
        <v>8.0706065054851237</v>
      </c>
      <c r="K446">
        <v>2.464397668838501</v>
      </c>
      <c r="L446">
        <v>6.2947707176208496</v>
      </c>
      <c r="M446">
        <v>0.76725244522094727</v>
      </c>
      <c r="N446">
        <v>0.1996955722570419</v>
      </c>
      <c r="O446">
        <v>0.86673867702484131</v>
      </c>
      <c r="P446">
        <v>5.5465483665466309</v>
      </c>
      <c r="Q446">
        <v>1.407638788223267</v>
      </c>
      <c r="R446">
        <v>0.8660433292388916</v>
      </c>
      <c r="S446">
        <v>1.982506275177002</v>
      </c>
      <c r="T446">
        <v>0</v>
      </c>
    </row>
    <row r="447" spans="1:20" x14ac:dyDescent="0.25">
      <c r="A447" s="54" t="s">
        <v>490</v>
      </c>
      <c r="B447" t="s">
        <v>488</v>
      </c>
      <c r="C447" t="s">
        <v>35</v>
      </c>
      <c r="D447" t="s">
        <v>23</v>
      </c>
      <c r="E447">
        <v>1</v>
      </c>
      <c r="F447">
        <v>1</v>
      </c>
      <c r="G447">
        <v>70</v>
      </c>
      <c r="H447">
        <v>6.5056256680451936</v>
      </c>
      <c r="I447">
        <v>0.68765628337860107</v>
      </c>
      <c r="J447">
        <v>7.9558144272188738</v>
      </c>
      <c r="K447">
        <v>2.2989435195922852</v>
      </c>
      <c r="L447">
        <v>6.309084415435791</v>
      </c>
      <c r="M447">
        <v>0.75155413150787354</v>
      </c>
      <c r="N447">
        <v>0.19144222140312189</v>
      </c>
      <c r="O447">
        <v>0.88092696666717529</v>
      </c>
      <c r="P447">
        <v>5.5983328819274902</v>
      </c>
      <c r="Q447">
        <v>1.3833326101303101</v>
      </c>
      <c r="R447">
        <v>0.83992445468902588</v>
      </c>
      <c r="S447">
        <v>1.982859134674072</v>
      </c>
      <c r="T447">
        <v>0</v>
      </c>
    </row>
    <row r="448" spans="1:20" x14ac:dyDescent="0.25">
      <c r="A448" s="54" t="s">
        <v>491</v>
      </c>
      <c r="B448" t="s">
        <v>488</v>
      </c>
      <c r="C448" t="s">
        <v>39</v>
      </c>
      <c r="D448" t="s">
        <v>23</v>
      </c>
      <c r="E448">
        <v>1</v>
      </c>
      <c r="F448">
        <v>1</v>
      </c>
      <c r="G448">
        <v>75</v>
      </c>
      <c r="H448">
        <v>6.4637547656876242</v>
      </c>
      <c r="I448">
        <v>0.7197185754776001</v>
      </c>
      <c r="J448">
        <v>7.9294937474017066</v>
      </c>
      <c r="K448">
        <v>2.410588264465332</v>
      </c>
      <c r="L448">
        <v>6.2632503509521484</v>
      </c>
      <c r="M448">
        <v>0.78911232948303223</v>
      </c>
      <c r="N448">
        <v>0.18591539561748499</v>
      </c>
      <c r="O448">
        <v>0.85314393043518066</v>
      </c>
      <c r="P448">
        <v>5.4634017944335938</v>
      </c>
      <c r="Q448">
        <v>1.429138660430908</v>
      </c>
      <c r="R448">
        <v>0.84719198942184448</v>
      </c>
      <c r="S448">
        <v>1.982080221176147</v>
      </c>
      <c r="T448">
        <v>0</v>
      </c>
    </row>
    <row r="449" spans="1:20" x14ac:dyDescent="0.25">
      <c r="A449" s="54" t="s">
        <v>492</v>
      </c>
      <c r="B449" t="s">
        <v>488</v>
      </c>
      <c r="C449" t="s">
        <v>76</v>
      </c>
      <c r="D449" t="s">
        <v>23</v>
      </c>
      <c r="E449">
        <v>1</v>
      </c>
      <c r="F449">
        <v>1</v>
      </c>
      <c r="G449">
        <v>100</v>
      </c>
      <c r="H449">
        <v>6.4640182162014526</v>
      </c>
      <c r="I449">
        <v>0.71026778221130371</v>
      </c>
      <c r="J449">
        <v>7.8742921949924023</v>
      </c>
      <c r="K449">
        <v>2.2889471054077148</v>
      </c>
      <c r="L449">
        <v>6.2507667541503906</v>
      </c>
      <c r="M449">
        <v>0.77350044250488281</v>
      </c>
      <c r="N449">
        <v>0.20164322853088379</v>
      </c>
      <c r="O449">
        <v>0.86654961109161377</v>
      </c>
      <c r="P449">
        <v>5.5311222076416016</v>
      </c>
      <c r="Q449">
        <v>1.4062409400939939</v>
      </c>
      <c r="R449">
        <v>0.82928282022476196</v>
      </c>
      <c r="S449">
        <v>1.9824469089508061</v>
      </c>
      <c r="T449">
        <v>0</v>
      </c>
    </row>
    <row r="450" spans="1:20" x14ac:dyDescent="0.25">
      <c r="A450" s="54" t="s">
        <v>493</v>
      </c>
      <c r="B450" t="s">
        <v>488</v>
      </c>
      <c r="C450" t="s">
        <v>45</v>
      </c>
      <c r="D450" t="s">
        <v>23</v>
      </c>
      <c r="E450">
        <v>1</v>
      </c>
      <c r="F450">
        <v>1</v>
      </c>
      <c r="G450">
        <v>95</v>
      </c>
      <c r="H450">
        <v>6.4250641633503278</v>
      </c>
      <c r="I450">
        <v>0.71857213973999023</v>
      </c>
      <c r="J450">
        <v>7.8403950472843773</v>
      </c>
      <c r="K450">
        <v>2.344591379165649</v>
      </c>
      <c r="L450">
        <v>6.2224636077880859</v>
      </c>
      <c r="M450">
        <v>0.78690510988235474</v>
      </c>
      <c r="N450">
        <v>0.18839503824710849</v>
      </c>
      <c r="O450">
        <v>0.86009931564331055</v>
      </c>
      <c r="P450">
        <v>5.4428935050964364</v>
      </c>
      <c r="Q450">
        <v>1.4304864406585689</v>
      </c>
      <c r="R450">
        <v>0.83264052867889404</v>
      </c>
      <c r="S450">
        <v>1.982015132904053</v>
      </c>
      <c r="T450">
        <v>0</v>
      </c>
    </row>
    <row r="451" spans="1:20" x14ac:dyDescent="0.25">
      <c r="A451" s="54" t="s">
        <v>494</v>
      </c>
      <c r="B451" t="s">
        <v>488</v>
      </c>
      <c r="C451" t="s">
        <v>62</v>
      </c>
      <c r="D451" t="s">
        <v>23</v>
      </c>
      <c r="E451">
        <v>1</v>
      </c>
      <c r="F451">
        <v>0</v>
      </c>
      <c r="G451">
        <v>60</v>
      </c>
      <c r="H451">
        <v>6.4141959642018964</v>
      </c>
      <c r="I451">
        <v>0.71832847595214844</v>
      </c>
      <c r="J451">
        <v>7.769754895188826</v>
      </c>
      <c r="K451">
        <v>2.281782865524292</v>
      </c>
      <c r="L451">
        <v>6.2045040130615234</v>
      </c>
      <c r="M451">
        <v>0.78428518772125244</v>
      </c>
      <c r="N451">
        <v>0.19559040665626529</v>
      </c>
      <c r="O451">
        <v>0.86376607418060303</v>
      </c>
      <c r="P451">
        <v>5.4384951591491699</v>
      </c>
      <c r="Q451">
        <v>1.4310652017593379</v>
      </c>
      <c r="R451">
        <v>0.8186037540435791</v>
      </c>
      <c r="S451">
        <v>1.981976270675659</v>
      </c>
      <c r="T451">
        <v>0</v>
      </c>
    </row>
    <row r="452" spans="1:20" x14ac:dyDescent="0.25">
      <c r="A452" s="54" t="s">
        <v>495</v>
      </c>
      <c r="B452" t="s">
        <v>488</v>
      </c>
      <c r="C452" t="s">
        <v>45</v>
      </c>
      <c r="D452" t="s">
        <v>23</v>
      </c>
      <c r="E452">
        <v>1</v>
      </c>
      <c r="F452">
        <v>0</v>
      </c>
      <c r="G452">
        <v>0</v>
      </c>
      <c r="H452">
        <v>6.3777986538369644</v>
      </c>
      <c r="I452">
        <v>0.65085852146148682</v>
      </c>
      <c r="J452">
        <v>7.766854315948903</v>
      </c>
      <c r="K452">
        <v>2.10573410987854</v>
      </c>
      <c r="L452">
        <v>6.0719881057739258</v>
      </c>
      <c r="M452">
        <v>0.65027964115142822</v>
      </c>
      <c r="N452">
        <v>0.34055066108703608</v>
      </c>
      <c r="O452">
        <v>1.002926349639893</v>
      </c>
      <c r="P452">
        <v>5.6063451766967773</v>
      </c>
      <c r="Q452">
        <v>1.3325531482696531</v>
      </c>
      <c r="R452">
        <v>0.81448554992675781</v>
      </c>
      <c r="S452">
        <v>1.983552217483521</v>
      </c>
      <c r="T452">
        <v>0</v>
      </c>
    </row>
    <row r="453" spans="1:20" x14ac:dyDescent="0.25">
      <c r="A453" s="54" t="s">
        <v>496</v>
      </c>
      <c r="B453" t="s">
        <v>488</v>
      </c>
      <c r="C453" t="s">
        <v>42</v>
      </c>
      <c r="D453" t="s">
        <v>23</v>
      </c>
      <c r="E453">
        <v>1</v>
      </c>
      <c r="F453">
        <v>0</v>
      </c>
      <c r="G453">
        <v>55</v>
      </c>
      <c r="H453">
        <v>6.4093714610974049</v>
      </c>
      <c r="I453">
        <v>0.68133366107940674</v>
      </c>
      <c r="J453">
        <v>7.7621833237784994</v>
      </c>
      <c r="K453">
        <v>2.143578052520752</v>
      </c>
      <c r="L453">
        <v>6.1605954170227051</v>
      </c>
      <c r="M453">
        <v>0.72311103343963623</v>
      </c>
      <c r="N453">
        <v>0.25114539265632629</v>
      </c>
      <c r="O453">
        <v>0.9210669994354248</v>
      </c>
      <c r="P453">
        <v>5.5675721168518066</v>
      </c>
      <c r="Q453">
        <v>1.3686561584472661</v>
      </c>
      <c r="R453">
        <v>0.80973625183105469</v>
      </c>
      <c r="S453">
        <v>1.982993602752686</v>
      </c>
      <c r="T453">
        <v>0</v>
      </c>
    </row>
    <row r="454" spans="1:20" x14ac:dyDescent="0.25">
      <c r="A454" s="54" t="s">
        <v>497</v>
      </c>
      <c r="B454" t="s">
        <v>488</v>
      </c>
      <c r="C454" t="s">
        <v>53</v>
      </c>
      <c r="D454" t="s">
        <v>23</v>
      </c>
      <c r="E454">
        <v>1</v>
      </c>
      <c r="F454">
        <v>0</v>
      </c>
      <c r="G454">
        <v>0</v>
      </c>
      <c r="H454">
        <v>6.4411476565273116</v>
      </c>
      <c r="I454">
        <v>0.64927983283996582</v>
      </c>
      <c r="J454">
        <v>7.7525564156886579</v>
      </c>
      <c r="K454">
        <v>2.0754683017730708</v>
      </c>
      <c r="L454">
        <v>6.2081003189086914</v>
      </c>
      <c r="M454">
        <v>0.688468337059021</v>
      </c>
      <c r="N454">
        <v>0.2472686171531677</v>
      </c>
      <c r="O454">
        <v>0.95261240005493164</v>
      </c>
      <c r="P454">
        <v>5.6270403861999512</v>
      </c>
      <c r="Q454">
        <v>1.3405189514160161</v>
      </c>
      <c r="R454">
        <v>0.80379009246826172</v>
      </c>
      <c r="S454">
        <v>1.983437061309814</v>
      </c>
      <c r="T454">
        <v>0</v>
      </c>
    </row>
    <row r="455" spans="1:20" x14ac:dyDescent="0.25">
      <c r="A455" s="54" t="s">
        <v>498</v>
      </c>
      <c r="B455" t="s">
        <v>488</v>
      </c>
      <c r="C455" t="s">
        <v>29</v>
      </c>
      <c r="D455" t="s">
        <v>23</v>
      </c>
      <c r="E455">
        <v>1</v>
      </c>
      <c r="F455">
        <v>0</v>
      </c>
      <c r="G455">
        <v>50</v>
      </c>
      <c r="H455">
        <v>6.4867549420467707</v>
      </c>
      <c r="I455">
        <v>0.63705706596374512</v>
      </c>
      <c r="J455">
        <v>7.7448313659881336</v>
      </c>
      <c r="K455">
        <v>1.981741309165955</v>
      </c>
      <c r="L455">
        <v>6.2436361312866211</v>
      </c>
      <c r="M455">
        <v>0.66810858249664307</v>
      </c>
      <c r="N455">
        <v>0.26548820734024048</v>
      </c>
      <c r="O455">
        <v>0.96759521961212158</v>
      </c>
      <c r="P455">
        <v>5.7203464508056641</v>
      </c>
      <c r="Q455">
        <v>1.3273518085479741</v>
      </c>
      <c r="R455">
        <v>0.7852206826210022</v>
      </c>
      <c r="S455">
        <v>1.9836674928665159</v>
      </c>
      <c r="T455">
        <v>0</v>
      </c>
    </row>
    <row r="456" spans="1:20" x14ac:dyDescent="0.25">
      <c r="A456" s="54" t="s">
        <v>499</v>
      </c>
      <c r="B456" t="s">
        <v>488</v>
      </c>
      <c r="C456" t="s">
        <v>32</v>
      </c>
      <c r="D456" t="s">
        <v>23</v>
      </c>
      <c r="E456">
        <v>1</v>
      </c>
      <c r="F456">
        <v>0</v>
      </c>
      <c r="G456">
        <v>55</v>
      </c>
      <c r="H456">
        <v>6.3409395422367467</v>
      </c>
      <c r="I456">
        <v>0.73469793796539307</v>
      </c>
      <c r="J456">
        <v>7.6630342040462747</v>
      </c>
      <c r="K456">
        <v>2.1915092468261719</v>
      </c>
      <c r="L456">
        <v>6.1190757751464844</v>
      </c>
      <c r="M456">
        <v>0.79998177289962769</v>
      </c>
      <c r="N456">
        <v>0.20281445980072019</v>
      </c>
      <c r="O456">
        <v>0.85989230871200562</v>
      </c>
      <c r="P456">
        <v>5.4265460968017578</v>
      </c>
      <c r="Q456">
        <v>1.421343922615051</v>
      </c>
      <c r="R456">
        <v>0.80144453048706055</v>
      </c>
      <c r="S456">
        <v>1.9820801019668579</v>
      </c>
      <c r="T456">
        <v>0</v>
      </c>
    </row>
    <row r="457" spans="1:20" x14ac:dyDescent="0.25">
      <c r="A457" s="54" t="s">
        <v>500</v>
      </c>
      <c r="B457" t="s">
        <v>488</v>
      </c>
      <c r="C457" t="s">
        <v>86</v>
      </c>
      <c r="D457" t="s">
        <v>23</v>
      </c>
      <c r="E457">
        <v>1</v>
      </c>
      <c r="F457">
        <v>1</v>
      </c>
      <c r="G457">
        <v>70</v>
      </c>
      <c r="H457">
        <v>6.3567173634910752</v>
      </c>
      <c r="I457">
        <v>0.68831789493560791</v>
      </c>
      <c r="J457">
        <v>7.6288598897360487</v>
      </c>
      <c r="K457">
        <v>2.0639524459838872</v>
      </c>
      <c r="L457">
        <v>6.1071248054504386</v>
      </c>
      <c r="M457">
        <v>0.73131155967712402</v>
      </c>
      <c r="N457">
        <v>0.24914440512657171</v>
      </c>
      <c r="O457">
        <v>0.92056906223297119</v>
      </c>
      <c r="P457">
        <v>5.5218906402587891</v>
      </c>
      <c r="Q457">
        <v>1.3703901767730711</v>
      </c>
      <c r="R457">
        <v>0.78941917419433594</v>
      </c>
      <c r="S457">
        <v>1.9828944206237791</v>
      </c>
      <c r="T457">
        <v>0</v>
      </c>
    </row>
    <row r="458" spans="1:20" x14ac:dyDescent="0.25">
      <c r="A458" s="54" t="s">
        <v>501</v>
      </c>
      <c r="B458" t="s">
        <v>488</v>
      </c>
      <c r="C458" t="s">
        <v>76</v>
      </c>
      <c r="D458" t="s">
        <v>23</v>
      </c>
      <c r="E458">
        <v>1</v>
      </c>
      <c r="F458">
        <v>1</v>
      </c>
      <c r="G458">
        <v>100</v>
      </c>
      <c r="H458">
        <v>6.3388669821383106</v>
      </c>
      <c r="I458">
        <v>0.70390522480010986</v>
      </c>
      <c r="J458">
        <v>7.6013105427241534</v>
      </c>
      <c r="K458">
        <v>2.0686526298522949</v>
      </c>
      <c r="L458">
        <v>6.1071419715881348</v>
      </c>
      <c r="M458">
        <v>0.75815510749816895</v>
      </c>
      <c r="N458">
        <v>0.2233847230672836</v>
      </c>
      <c r="O458">
        <v>0.89752018451690674</v>
      </c>
      <c r="P458">
        <v>5.4919652938842773</v>
      </c>
      <c r="Q458">
        <v>1.386265754699707</v>
      </c>
      <c r="R458">
        <v>0.78486061096191406</v>
      </c>
      <c r="S458">
        <v>1.9826281070709231</v>
      </c>
      <c r="T458">
        <v>0</v>
      </c>
    </row>
    <row r="459" spans="1:20" x14ac:dyDescent="0.25">
      <c r="A459" s="54" t="s">
        <v>502</v>
      </c>
      <c r="B459" t="s">
        <v>488</v>
      </c>
      <c r="C459" t="s">
        <v>53</v>
      </c>
      <c r="D459" t="s">
        <v>23</v>
      </c>
      <c r="E459">
        <v>1</v>
      </c>
      <c r="F459">
        <v>1</v>
      </c>
      <c r="G459">
        <v>80</v>
      </c>
      <c r="H459">
        <v>6.392767381201665</v>
      </c>
      <c r="I459">
        <v>0.64944696426391602</v>
      </c>
      <c r="J459">
        <v>7.5899557542823226</v>
      </c>
      <c r="K459">
        <v>1.9534926414489751</v>
      </c>
      <c r="L459">
        <v>6.1763286590576172</v>
      </c>
      <c r="M459">
        <v>0.69546711444854736</v>
      </c>
      <c r="N459">
        <v>0.2276446521282196</v>
      </c>
      <c r="O459">
        <v>0.95291101932525635</v>
      </c>
      <c r="P459">
        <v>5.5979623794555664</v>
      </c>
      <c r="Q459">
        <v>1.330771684646606</v>
      </c>
      <c r="R459">
        <v>0.77611982822418213</v>
      </c>
      <c r="S459">
        <v>1.9835053682327271</v>
      </c>
      <c r="T459">
        <v>0</v>
      </c>
    </row>
    <row r="460" spans="1:20" x14ac:dyDescent="0.25">
      <c r="A460" s="54" t="s">
        <v>503</v>
      </c>
      <c r="B460" t="s">
        <v>488</v>
      </c>
      <c r="C460" t="s">
        <v>32</v>
      </c>
      <c r="D460" t="s">
        <v>23</v>
      </c>
      <c r="E460">
        <v>1</v>
      </c>
      <c r="F460">
        <v>1</v>
      </c>
      <c r="G460">
        <v>85</v>
      </c>
      <c r="H460">
        <v>6.3581412313089007</v>
      </c>
      <c r="I460">
        <v>0.63461196422576904</v>
      </c>
      <c r="J460">
        <v>7.5771017649453523</v>
      </c>
      <c r="K460">
        <v>1.9418811798095701</v>
      </c>
      <c r="L460">
        <v>6.1158456802368164</v>
      </c>
      <c r="M460">
        <v>0.66333824396133423</v>
      </c>
      <c r="N460">
        <v>0.26648634672164923</v>
      </c>
      <c r="O460">
        <v>0.99327433109283447</v>
      </c>
      <c r="P460">
        <v>5.5938143730163574</v>
      </c>
      <c r="Q460">
        <v>1.30871570110321</v>
      </c>
      <c r="R460">
        <v>0.78140431642532349</v>
      </c>
      <c r="S460">
        <v>1.983823895454407</v>
      </c>
      <c r="T460">
        <v>0</v>
      </c>
    </row>
    <row r="461" spans="1:20" x14ac:dyDescent="0.25">
      <c r="A461" s="54" t="s">
        <v>504</v>
      </c>
      <c r="B461" t="s">
        <v>488</v>
      </c>
      <c r="C461" t="s">
        <v>27</v>
      </c>
      <c r="D461" t="s">
        <v>23</v>
      </c>
      <c r="E461">
        <v>1</v>
      </c>
      <c r="F461">
        <v>1</v>
      </c>
      <c r="G461">
        <v>90</v>
      </c>
      <c r="H461">
        <v>6.2326284774873457</v>
      </c>
      <c r="I461">
        <v>0.71392500400543213</v>
      </c>
      <c r="J461">
        <v>7.5262570698867712</v>
      </c>
      <c r="K461">
        <v>2.0833475589752202</v>
      </c>
      <c r="L461">
        <v>5.9516229629516602</v>
      </c>
      <c r="M461">
        <v>0.7496953010559082</v>
      </c>
      <c r="N461">
        <v>0.27314192056655878</v>
      </c>
      <c r="O461">
        <v>0.92023104429244995</v>
      </c>
      <c r="P461">
        <v>5.4018197059631348</v>
      </c>
      <c r="Q461">
        <v>1.392977356910706</v>
      </c>
      <c r="R461">
        <v>0.78599607944488525</v>
      </c>
      <c r="S461">
        <v>1.982453584671021</v>
      </c>
      <c r="T461">
        <v>0</v>
      </c>
    </row>
    <row r="462" spans="1:20" x14ac:dyDescent="0.25">
      <c r="A462" s="54" t="s">
        <v>505</v>
      </c>
      <c r="B462" t="s">
        <v>488</v>
      </c>
      <c r="C462" t="s">
        <v>73</v>
      </c>
      <c r="D462" t="s">
        <v>23</v>
      </c>
      <c r="E462">
        <v>1</v>
      </c>
      <c r="F462">
        <v>1</v>
      </c>
      <c r="G462">
        <v>95</v>
      </c>
      <c r="H462">
        <v>6.2552241673970617</v>
      </c>
      <c r="I462">
        <v>0.71796166896820068</v>
      </c>
      <c r="J462">
        <v>7.5209587805307514</v>
      </c>
      <c r="K462">
        <v>2.070947647094727</v>
      </c>
      <c r="L462">
        <v>5.9967575073242188</v>
      </c>
      <c r="M462">
        <v>0.76484543085098267</v>
      </c>
      <c r="N462">
        <v>0.24667331576347351</v>
      </c>
      <c r="O462">
        <v>0.90281188488006592</v>
      </c>
      <c r="P462">
        <v>5.4103398323059082</v>
      </c>
      <c r="Q462">
        <v>1.3934047222137449</v>
      </c>
      <c r="R462">
        <v>0.78275507688522339</v>
      </c>
      <c r="S462">
        <v>1.982449054718018</v>
      </c>
      <c r="T462">
        <v>0</v>
      </c>
    </row>
    <row r="463" spans="1:20" x14ac:dyDescent="0.25">
      <c r="A463" s="54" t="s">
        <v>506</v>
      </c>
      <c r="B463" t="s">
        <v>488</v>
      </c>
      <c r="C463" t="s">
        <v>62</v>
      </c>
      <c r="D463" t="s">
        <v>23</v>
      </c>
      <c r="E463">
        <v>1</v>
      </c>
      <c r="F463">
        <v>1</v>
      </c>
      <c r="G463">
        <v>70</v>
      </c>
      <c r="H463">
        <v>6.3214474530720741</v>
      </c>
      <c r="I463">
        <v>0.68867182731628418</v>
      </c>
      <c r="J463">
        <v>7.5067265991987782</v>
      </c>
      <c r="K463">
        <v>2.0052609443664551</v>
      </c>
      <c r="L463">
        <v>6.134150505065918</v>
      </c>
      <c r="M463">
        <v>0.75512760877609253</v>
      </c>
      <c r="N463">
        <v>0.18174546957015991</v>
      </c>
      <c r="O463">
        <v>0.90342754125595093</v>
      </c>
      <c r="P463">
        <v>5.4668264389038086</v>
      </c>
      <c r="Q463">
        <v>1.378960847854614</v>
      </c>
      <c r="R463">
        <v>0.77112895250320435</v>
      </c>
      <c r="S463">
        <v>1.982689380645752</v>
      </c>
      <c r="T463">
        <v>0</v>
      </c>
    </row>
    <row r="464" spans="1:20" x14ac:dyDescent="0.25">
      <c r="A464" s="54" t="s">
        <v>507</v>
      </c>
      <c r="B464" t="s">
        <v>488</v>
      </c>
      <c r="C464" t="s">
        <v>32</v>
      </c>
      <c r="D464" t="s">
        <v>23</v>
      </c>
      <c r="E464">
        <v>1</v>
      </c>
      <c r="F464">
        <v>0</v>
      </c>
      <c r="G464">
        <v>55</v>
      </c>
      <c r="H464">
        <v>6.3844361149082607</v>
      </c>
      <c r="I464">
        <v>0.67177605628967285</v>
      </c>
      <c r="J464">
        <v>7.4834927018906487</v>
      </c>
      <c r="K464">
        <v>1.9075965881347661</v>
      </c>
      <c r="L464">
        <v>6.2161188125610352</v>
      </c>
      <c r="M464">
        <v>0.74126136302947998</v>
      </c>
      <c r="N464">
        <v>0.1665242612361908</v>
      </c>
      <c r="O464">
        <v>0.90816807746887207</v>
      </c>
      <c r="P464">
        <v>5.5526952743530273</v>
      </c>
      <c r="Q464">
        <v>1.372621536254883</v>
      </c>
      <c r="R464">
        <v>0.74754798412322998</v>
      </c>
      <c r="S464">
        <v>1.982812881469727</v>
      </c>
      <c r="T464">
        <v>0</v>
      </c>
    </row>
    <row r="465" spans="1:20" x14ac:dyDescent="0.25">
      <c r="A465" s="54" t="s">
        <v>508</v>
      </c>
      <c r="B465" t="s">
        <v>488</v>
      </c>
      <c r="C465" t="s">
        <v>35</v>
      </c>
      <c r="D465" t="s">
        <v>23</v>
      </c>
      <c r="E465">
        <v>1</v>
      </c>
      <c r="F465">
        <v>1</v>
      </c>
      <c r="G465">
        <v>100</v>
      </c>
      <c r="H465">
        <v>6.3008909090277339</v>
      </c>
      <c r="I465">
        <v>0.67964649200439453</v>
      </c>
      <c r="J465">
        <v>7.4135099508890114</v>
      </c>
      <c r="K465">
        <v>1.869810938835144</v>
      </c>
      <c r="L465">
        <v>6.0841059684753418</v>
      </c>
      <c r="M465">
        <v>0.73301267623901367</v>
      </c>
      <c r="N465">
        <v>0.21637967228889471</v>
      </c>
      <c r="O465">
        <v>0.92763566970825195</v>
      </c>
      <c r="P465">
        <v>5.5191736221313477</v>
      </c>
      <c r="Q465">
        <v>1.343721389770508</v>
      </c>
      <c r="R465">
        <v>0.74823093414306641</v>
      </c>
      <c r="S465">
        <v>1.983206987380981</v>
      </c>
      <c r="T465">
        <v>0</v>
      </c>
    </row>
    <row r="466" spans="1:20" x14ac:dyDescent="0.25">
      <c r="A466" s="54" t="s">
        <v>509</v>
      </c>
      <c r="B466" t="s">
        <v>488</v>
      </c>
      <c r="C466" t="s">
        <v>45</v>
      </c>
      <c r="D466" t="s">
        <v>23</v>
      </c>
      <c r="E466">
        <v>1</v>
      </c>
      <c r="F466">
        <v>1</v>
      </c>
      <c r="G466">
        <v>90</v>
      </c>
      <c r="H466">
        <v>6.2506531154670437</v>
      </c>
      <c r="I466">
        <v>0.68506467342376709</v>
      </c>
      <c r="J466">
        <v>7.3806420662122232</v>
      </c>
      <c r="K466">
        <v>1.89088499546051</v>
      </c>
      <c r="L466">
        <v>6.0160846710205078</v>
      </c>
      <c r="M466">
        <v>0.73222219944000244</v>
      </c>
      <c r="N466">
        <v>0.23413187265396121</v>
      </c>
      <c r="O466">
        <v>0.93555212020874023</v>
      </c>
      <c r="P466">
        <v>5.4664688110351563</v>
      </c>
      <c r="Q466">
        <v>1.3632030487060549</v>
      </c>
      <c r="R466">
        <v>0.74665701389312744</v>
      </c>
      <c r="S466">
        <v>1.9828753471374509</v>
      </c>
      <c r="T466">
        <v>0</v>
      </c>
    </row>
    <row r="467" spans="1:20" x14ac:dyDescent="0.25">
      <c r="A467" s="54" t="s">
        <v>510</v>
      </c>
      <c r="B467" t="s">
        <v>488</v>
      </c>
      <c r="C467" t="s">
        <v>104</v>
      </c>
      <c r="D467" t="s">
        <v>23</v>
      </c>
      <c r="E467">
        <v>1</v>
      </c>
      <c r="F467">
        <v>0</v>
      </c>
      <c r="G467">
        <v>50</v>
      </c>
      <c r="H467">
        <v>6.2956625967228286</v>
      </c>
      <c r="I467">
        <v>0.64414060115814209</v>
      </c>
      <c r="J467">
        <v>7.3536585392912848</v>
      </c>
      <c r="K467">
        <v>1.787808895111084</v>
      </c>
      <c r="L467">
        <v>6.0844674110412598</v>
      </c>
      <c r="M467">
        <v>0.69001162052154541</v>
      </c>
      <c r="N467">
        <v>0.22402644157409671</v>
      </c>
      <c r="O467">
        <v>0.97404265403747559</v>
      </c>
      <c r="P467">
        <v>5.5474624633789063</v>
      </c>
      <c r="Q467">
        <v>1.315213680267334</v>
      </c>
      <c r="R467">
        <v>0.73564881086349487</v>
      </c>
      <c r="S467">
        <v>1.983616828918457</v>
      </c>
      <c r="T467">
        <v>0</v>
      </c>
    </row>
    <row r="468" spans="1:20" x14ac:dyDescent="0.25">
      <c r="A468" s="54" t="s">
        <v>511</v>
      </c>
      <c r="B468" t="s">
        <v>488</v>
      </c>
      <c r="C468" t="s">
        <v>29</v>
      </c>
      <c r="D468" t="s">
        <v>23</v>
      </c>
      <c r="E468">
        <v>1</v>
      </c>
      <c r="F468">
        <v>0</v>
      </c>
      <c r="G468">
        <v>60</v>
      </c>
      <c r="H468">
        <v>6.2753826166442508</v>
      </c>
      <c r="I468">
        <v>0.66097140312194824</v>
      </c>
      <c r="J468">
        <v>7.3426159668013549</v>
      </c>
      <c r="K468">
        <v>1.826130867004395</v>
      </c>
      <c r="L468">
        <v>6.0965385437011719</v>
      </c>
      <c r="M468">
        <v>0.72411066293716431</v>
      </c>
      <c r="N468">
        <v>0.1811361759901047</v>
      </c>
      <c r="O468">
        <v>0.94131028652191162</v>
      </c>
      <c r="P468">
        <v>5.4992008209228516</v>
      </c>
      <c r="Q468">
        <v>1.345423221588135</v>
      </c>
      <c r="R468">
        <v>0.73488342761993408</v>
      </c>
      <c r="S468">
        <v>1.9831399917602539</v>
      </c>
      <c r="T468">
        <v>0</v>
      </c>
    </row>
    <row r="469" spans="1:20" x14ac:dyDescent="0.25">
      <c r="A469" s="54" t="s">
        <v>512</v>
      </c>
      <c r="B469" t="s">
        <v>488</v>
      </c>
      <c r="C469" t="s">
        <v>29</v>
      </c>
      <c r="D469" t="s">
        <v>23</v>
      </c>
      <c r="E469">
        <v>1</v>
      </c>
      <c r="F469">
        <v>1</v>
      </c>
      <c r="G469">
        <v>80</v>
      </c>
      <c r="H469">
        <v>6.2063927511918484</v>
      </c>
      <c r="I469">
        <v>0.63055944442749023</v>
      </c>
      <c r="J469">
        <v>7.2948418540641899</v>
      </c>
      <c r="K469">
        <v>1.7152528762817381</v>
      </c>
      <c r="L469">
        <v>5.9168767929077148</v>
      </c>
      <c r="M469">
        <v>0.62524425983428955</v>
      </c>
      <c r="N469">
        <v>0.33537772297859192</v>
      </c>
      <c r="O469">
        <v>1.0622600317001341</v>
      </c>
      <c r="P469">
        <v>5.5527763366699219</v>
      </c>
      <c r="Q469">
        <v>1.2300567626953121</v>
      </c>
      <c r="R469">
        <v>0.74893641471862793</v>
      </c>
      <c r="S469">
        <v>1.984830856323242</v>
      </c>
      <c r="T469">
        <v>0</v>
      </c>
    </row>
    <row r="470" spans="1:20" x14ac:dyDescent="0.25">
      <c r="A470" s="54" t="s">
        <v>513</v>
      </c>
      <c r="B470" t="s">
        <v>488</v>
      </c>
      <c r="C470" t="s">
        <v>42</v>
      </c>
      <c r="D470" t="s">
        <v>23</v>
      </c>
      <c r="E470">
        <v>1</v>
      </c>
      <c r="F470">
        <v>1</v>
      </c>
      <c r="G470">
        <v>95</v>
      </c>
      <c r="H470">
        <v>6.291743755104811</v>
      </c>
      <c r="I470">
        <v>0.58438634872436523</v>
      </c>
      <c r="J470">
        <v>7.2637653611131157</v>
      </c>
      <c r="K470">
        <v>1.566782474517822</v>
      </c>
      <c r="L470">
        <v>6.0872344970703116</v>
      </c>
      <c r="M470">
        <v>0.61471307277679443</v>
      </c>
      <c r="N470">
        <v>0.24335435032844541</v>
      </c>
      <c r="O470">
        <v>1.065607905387878</v>
      </c>
      <c r="P470">
        <v>5.6981053352355957</v>
      </c>
      <c r="Q470">
        <v>1.236349821090698</v>
      </c>
      <c r="R470">
        <v>0.6983146071434021</v>
      </c>
      <c r="S470">
        <v>1.9847733974456789</v>
      </c>
      <c r="T470">
        <v>0</v>
      </c>
    </row>
    <row r="471" spans="1:20" x14ac:dyDescent="0.25">
      <c r="A471" s="54" t="s">
        <v>514</v>
      </c>
      <c r="B471" t="s">
        <v>488</v>
      </c>
      <c r="C471" t="s">
        <v>53</v>
      </c>
      <c r="D471" t="s">
        <v>23</v>
      </c>
      <c r="E471">
        <v>1</v>
      </c>
      <c r="F471">
        <v>1</v>
      </c>
      <c r="G471">
        <v>100</v>
      </c>
      <c r="H471">
        <v>6.1845747752036431</v>
      </c>
      <c r="I471">
        <v>0.63548088073730469</v>
      </c>
      <c r="J471">
        <v>7.2307599629785742</v>
      </c>
      <c r="K471">
        <v>1.69239866733551</v>
      </c>
      <c r="L471">
        <v>5.9058704376220703</v>
      </c>
      <c r="M471">
        <v>0.63968473672866821</v>
      </c>
      <c r="N471">
        <v>0.31629824638366699</v>
      </c>
      <c r="O471">
        <v>1.0484693050384519</v>
      </c>
      <c r="P471">
        <v>5.5161666870117188</v>
      </c>
      <c r="Q471">
        <v>1.23553991317749</v>
      </c>
      <c r="R471">
        <v>0.7400062084197998</v>
      </c>
      <c r="S471">
        <v>1.9847151041030879</v>
      </c>
      <c r="T471">
        <v>0</v>
      </c>
    </row>
    <row r="472" spans="1:20" x14ac:dyDescent="0.25">
      <c r="A472" s="54" t="s">
        <v>515</v>
      </c>
      <c r="B472" t="s">
        <v>488</v>
      </c>
      <c r="C472" t="s">
        <v>45</v>
      </c>
      <c r="D472" t="s">
        <v>23</v>
      </c>
      <c r="E472">
        <v>1</v>
      </c>
      <c r="F472">
        <v>0</v>
      </c>
      <c r="G472">
        <v>60</v>
      </c>
      <c r="H472">
        <v>6.1552010070970411</v>
      </c>
      <c r="I472">
        <v>0.65816152095794678</v>
      </c>
      <c r="J472">
        <v>7.2123776236951409</v>
      </c>
      <c r="K472">
        <v>1.726482748985291</v>
      </c>
      <c r="L472">
        <v>5.9144139289855957</v>
      </c>
      <c r="M472">
        <v>0.69286262989044189</v>
      </c>
      <c r="N472">
        <v>0.25381198525428772</v>
      </c>
      <c r="O472">
        <v>0.99205899238586426</v>
      </c>
      <c r="P472">
        <v>5.4739718437194824</v>
      </c>
      <c r="Q472">
        <v>1.301532387733459</v>
      </c>
      <c r="R472">
        <v>0.72300189733505249</v>
      </c>
      <c r="S472">
        <v>1.9837243556976321</v>
      </c>
      <c r="T472">
        <v>0</v>
      </c>
    </row>
    <row r="473" spans="1:20" x14ac:dyDescent="0.25">
      <c r="A473" s="54" t="s">
        <v>516</v>
      </c>
      <c r="B473" t="s">
        <v>488</v>
      </c>
      <c r="C473" t="s">
        <v>64</v>
      </c>
      <c r="D473" t="s">
        <v>23</v>
      </c>
      <c r="E473">
        <v>1</v>
      </c>
      <c r="F473">
        <v>1</v>
      </c>
      <c r="G473">
        <v>70</v>
      </c>
      <c r="H473">
        <v>6.1478219154366993</v>
      </c>
      <c r="I473">
        <v>0.64855086803436279</v>
      </c>
      <c r="J473">
        <v>7.1800894982226389</v>
      </c>
      <c r="K473">
        <v>1.684008121490479</v>
      </c>
      <c r="L473">
        <v>5.8950057029724121</v>
      </c>
      <c r="M473">
        <v>0.67341828346252441</v>
      </c>
      <c r="N473">
        <v>0.27374547719955439</v>
      </c>
      <c r="O473">
        <v>1.0150109529495239</v>
      </c>
      <c r="P473">
        <v>5.4845418930053711</v>
      </c>
      <c r="Q473">
        <v>1.2734824419021611</v>
      </c>
      <c r="R473">
        <v>0.72140157222747803</v>
      </c>
      <c r="S473">
        <v>1.9841263294219971</v>
      </c>
      <c r="T473">
        <v>0</v>
      </c>
    </row>
    <row r="474" spans="1:20" x14ac:dyDescent="0.25">
      <c r="A474" s="54" t="s">
        <v>517</v>
      </c>
      <c r="B474" t="s">
        <v>488</v>
      </c>
      <c r="C474" t="s">
        <v>39</v>
      </c>
      <c r="D474" t="s">
        <v>23</v>
      </c>
      <c r="E474">
        <v>1</v>
      </c>
      <c r="F474">
        <v>1</v>
      </c>
      <c r="G474">
        <v>90</v>
      </c>
      <c r="H474">
        <v>6.2231994926533041</v>
      </c>
      <c r="I474">
        <v>0.56428813934326172</v>
      </c>
      <c r="J474">
        <v>7.0516176530537962</v>
      </c>
      <c r="K474">
        <v>1.4103462696075439</v>
      </c>
      <c r="L474">
        <v>6.0843820571899414</v>
      </c>
      <c r="M474">
        <v>0.62153708934783936</v>
      </c>
      <c r="N474">
        <v>0.16435876488685611</v>
      </c>
      <c r="O474">
        <v>1.071929931640625</v>
      </c>
      <c r="P474">
        <v>5.665776252746582</v>
      </c>
      <c r="Q474">
        <v>1.2018682956695561</v>
      </c>
      <c r="R474">
        <v>0.65647333860397339</v>
      </c>
      <c r="S474">
        <v>1.9851517677307129</v>
      </c>
      <c r="T474">
        <v>0</v>
      </c>
    </row>
    <row r="475" spans="1:20" x14ac:dyDescent="0.25">
      <c r="A475" s="54" t="s">
        <v>518</v>
      </c>
      <c r="B475" t="s">
        <v>488</v>
      </c>
      <c r="C475" t="s">
        <v>73</v>
      </c>
      <c r="D475" t="s">
        <v>23</v>
      </c>
      <c r="E475">
        <v>1</v>
      </c>
      <c r="F475">
        <v>1</v>
      </c>
      <c r="G475">
        <v>80</v>
      </c>
      <c r="H475">
        <v>6.0277112940823789</v>
      </c>
      <c r="I475">
        <v>0.62376666069030762</v>
      </c>
      <c r="J475">
        <v>7.0053313886420803</v>
      </c>
      <c r="K475">
        <v>1.5565768480300901</v>
      </c>
      <c r="L475">
        <v>5.7709417343139648</v>
      </c>
      <c r="M475">
        <v>0.63331437110900879</v>
      </c>
      <c r="N475">
        <v>0.29506203532218928</v>
      </c>
      <c r="O475">
        <v>1.0836188793182371</v>
      </c>
      <c r="P475">
        <v>5.4396286010742188</v>
      </c>
      <c r="Q475">
        <v>1.191183805465698</v>
      </c>
      <c r="R475">
        <v>0.71526420116424561</v>
      </c>
      <c r="S475">
        <v>1.9852133989334111</v>
      </c>
      <c r="T475">
        <v>0</v>
      </c>
    </row>
    <row r="476" spans="1:20" x14ac:dyDescent="0.25">
      <c r="A476" s="54" t="s">
        <v>519</v>
      </c>
      <c r="B476" t="s">
        <v>488</v>
      </c>
      <c r="C476" t="s">
        <v>22</v>
      </c>
      <c r="D476" t="s">
        <v>23</v>
      </c>
      <c r="E476">
        <v>1</v>
      </c>
      <c r="F476">
        <v>0</v>
      </c>
      <c r="G476">
        <v>25</v>
      </c>
      <c r="H476">
        <v>6.1134334454639454</v>
      </c>
      <c r="I476">
        <v>0.59724068641662598</v>
      </c>
      <c r="J476">
        <v>6.9709464201003506</v>
      </c>
      <c r="K476">
        <v>1.4439436197280879</v>
      </c>
      <c r="L476">
        <v>5.8805141448974609</v>
      </c>
      <c r="M476">
        <v>0.61262136697769165</v>
      </c>
      <c r="N476">
        <v>0.27718722820281982</v>
      </c>
      <c r="O476">
        <v>1.097027540206909</v>
      </c>
      <c r="P476">
        <v>5.5387849807739258</v>
      </c>
      <c r="Q476">
        <v>1.1840460300445561</v>
      </c>
      <c r="R476">
        <v>0.67781615257263184</v>
      </c>
      <c r="S476">
        <v>1.985327363014221</v>
      </c>
      <c r="T476">
        <v>0</v>
      </c>
    </row>
    <row r="477" spans="1:20" x14ac:dyDescent="0.25">
      <c r="A477" s="54" t="s">
        <v>520</v>
      </c>
      <c r="B477" t="s">
        <v>488</v>
      </c>
      <c r="C477" t="s">
        <v>69</v>
      </c>
      <c r="D477" t="s">
        <v>23</v>
      </c>
      <c r="E477">
        <v>1</v>
      </c>
      <c r="F477">
        <v>1</v>
      </c>
      <c r="G477">
        <v>90</v>
      </c>
      <c r="H477">
        <v>6.1288018399675828</v>
      </c>
      <c r="I477">
        <v>0.58106124401092529</v>
      </c>
      <c r="J477">
        <v>6.9611108215520012</v>
      </c>
      <c r="K477">
        <v>1.410625576972961</v>
      </c>
      <c r="L477">
        <v>5.8934450149536133</v>
      </c>
      <c r="M477">
        <v>0.58770310878753662</v>
      </c>
      <c r="N477">
        <v>0.29145389795303339</v>
      </c>
      <c r="O477">
        <v>1.1279370784759519</v>
      </c>
      <c r="P477">
        <v>5.561614990234375</v>
      </c>
      <c r="Q477">
        <v>1.1563789844512939</v>
      </c>
      <c r="R477">
        <v>0.67814648151397705</v>
      </c>
      <c r="S477">
        <v>1.985719561576843</v>
      </c>
      <c r="T477">
        <v>0</v>
      </c>
    </row>
    <row r="478" spans="1:20" x14ac:dyDescent="0.25">
      <c r="A478" s="54" t="s">
        <v>521</v>
      </c>
      <c r="B478" t="s">
        <v>488</v>
      </c>
      <c r="C478" t="s">
        <v>32</v>
      </c>
      <c r="D478" t="s">
        <v>23</v>
      </c>
      <c r="E478">
        <v>1</v>
      </c>
      <c r="F478">
        <v>0</v>
      </c>
      <c r="G478">
        <v>90</v>
      </c>
      <c r="H478">
        <v>6.0967869928933442</v>
      </c>
      <c r="I478">
        <v>0.60279572010040283</v>
      </c>
      <c r="J478">
        <v>6.9242163329854751</v>
      </c>
      <c r="K478">
        <v>1.4317640066146851</v>
      </c>
      <c r="L478">
        <v>5.9019765853881836</v>
      </c>
      <c r="M478">
        <v>0.64245688915252686</v>
      </c>
      <c r="N478">
        <v>0.2221295237541199</v>
      </c>
      <c r="O478">
        <v>1.062297582626343</v>
      </c>
      <c r="P478">
        <v>5.5153160095214844</v>
      </c>
      <c r="Q478">
        <v>1.213301420211792</v>
      </c>
      <c r="R478">
        <v>0.65972530841827393</v>
      </c>
      <c r="S478">
        <v>1.9848364591598511</v>
      </c>
      <c r="T478">
        <v>0</v>
      </c>
    </row>
    <row r="479" spans="1:20" x14ac:dyDescent="0.25">
      <c r="A479" s="54" t="s">
        <v>522</v>
      </c>
      <c r="B479" t="s">
        <v>488</v>
      </c>
      <c r="C479" t="s">
        <v>79</v>
      </c>
      <c r="D479" t="s">
        <v>23</v>
      </c>
      <c r="E479">
        <v>1</v>
      </c>
      <c r="F479">
        <v>1</v>
      </c>
      <c r="G479">
        <v>75</v>
      </c>
      <c r="H479">
        <v>6.1172295042885132</v>
      </c>
      <c r="I479">
        <v>0.573539137840271</v>
      </c>
      <c r="J479">
        <v>6.8859864476576407</v>
      </c>
      <c r="K479">
        <v>1.334394216537476</v>
      </c>
      <c r="L479">
        <v>5.8907861709594727</v>
      </c>
      <c r="M479">
        <v>0.58287608623504639</v>
      </c>
      <c r="N479">
        <v>0.28303432464599609</v>
      </c>
      <c r="O479">
        <v>1.1370646953582759</v>
      </c>
      <c r="P479">
        <v>5.5746574401855469</v>
      </c>
      <c r="Q479">
        <v>1.1388885974884031</v>
      </c>
      <c r="R479">
        <v>0.65601110458374023</v>
      </c>
      <c r="S479">
        <v>1.9859240055084231</v>
      </c>
      <c r="T479">
        <v>0</v>
      </c>
    </row>
    <row r="480" spans="1:20" x14ac:dyDescent="0.25">
      <c r="A480" s="54" t="s">
        <v>523</v>
      </c>
      <c r="B480" t="s">
        <v>488</v>
      </c>
      <c r="C480" t="s">
        <v>76</v>
      </c>
      <c r="D480" t="s">
        <v>23</v>
      </c>
      <c r="E480">
        <v>1</v>
      </c>
      <c r="F480">
        <v>0</v>
      </c>
      <c r="G480">
        <v>85</v>
      </c>
      <c r="H480">
        <v>6.1624741459789432</v>
      </c>
      <c r="I480">
        <v>0.48464107513427729</v>
      </c>
      <c r="J480">
        <v>6.8453907503018874</v>
      </c>
      <c r="K480">
        <v>1.1950786113739009</v>
      </c>
      <c r="L480">
        <v>5.9788961410522461</v>
      </c>
      <c r="M480">
        <v>0.48636806011199951</v>
      </c>
      <c r="N480">
        <v>0.27502286434173578</v>
      </c>
      <c r="O480">
        <v>1.279268622398376</v>
      </c>
      <c r="P480">
        <v>5.6853818893432617</v>
      </c>
      <c r="Q480">
        <v>1.0690263509750371</v>
      </c>
      <c r="R480">
        <v>0.63004356622695923</v>
      </c>
      <c r="S480">
        <v>1.9868723154067991</v>
      </c>
      <c r="T480">
        <v>0</v>
      </c>
    </row>
    <row r="481" spans="1:20" x14ac:dyDescent="0.25">
      <c r="A481" s="54" t="s">
        <v>524</v>
      </c>
      <c r="B481" t="s">
        <v>488</v>
      </c>
      <c r="C481" t="s">
        <v>22</v>
      </c>
      <c r="D481" t="s">
        <v>23</v>
      </c>
      <c r="E481">
        <v>1</v>
      </c>
      <c r="F481">
        <v>0</v>
      </c>
      <c r="G481">
        <v>50</v>
      </c>
      <c r="H481">
        <v>5.9794438442520601</v>
      </c>
      <c r="I481">
        <v>0.59681439399719238</v>
      </c>
      <c r="J481">
        <v>6.807638737909155</v>
      </c>
      <c r="K481">
        <v>1.3793455362319951</v>
      </c>
      <c r="L481">
        <v>5.766542911529541</v>
      </c>
      <c r="M481">
        <v>0.62284219264984131</v>
      </c>
      <c r="N481">
        <v>0.24999213218688959</v>
      </c>
      <c r="O481">
        <v>1.104052782058716</v>
      </c>
      <c r="P481">
        <v>5.4490923881530762</v>
      </c>
      <c r="Q481">
        <v>1.1668239831924441</v>
      </c>
      <c r="R481">
        <v>0.66132354736328125</v>
      </c>
      <c r="S481">
        <v>1.985344409942627</v>
      </c>
      <c r="T481">
        <v>0</v>
      </c>
    </row>
    <row r="482" spans="1:20" x14ac:dyDescent="0.25">
      <c r="A482" s="54" t="s">
        <v>525</v>
      </c>
      <c r="B482" t="s">
        <v>488</v>
      </c>
      <c r="C482" t="s">
        <v>104</v>
      </c>
      <c r="D482" t="s">
        <v>23</v>
      </c>
      <c r="E482">
        <v>1</v>
      </c>
      <c r="F482">
        <v>0</v>
      </c>
      <c r="G482">
        <v>0</v>
      </c>
      <c r="H482">
        <v>6.0732614926401718</v>
      </c>
      <c r="I482">
        <v>0.5652313232421875</v>
      </c>
      <c r="J482">
        <v>6.7972615190515544</v>
      </c>
      <c r="K482">
        <v>1.2660201787948611</v>
      </c>
      <c r="L482">
        <v>5.8933634757995614</v>
      </c>
      <c r="M482">
        <v>0.60080373287200928</v>
      </c>
      <c r="N482">
        <v>0.2196458429098129</v>
      </c>
      <c r="O482">
        <v>1.12261438369751</v>
      </c>
      <c r="P482">
        <v>5.5723962783813477</v>
      </c>
      <c r="Q482">
        <v>1.144818782806396</v>
      </c>
      <c r="R482">
        <v>0.62413179874420166</v>
      </c>
      <c r="S482">
        <v>1.985777020454407</v>
      </c>
      <c r="T482">
        <v>0</v>
      </c>
    </row>
    <row r="483" spans="1:20" x14ac:dyDescent="0.25">
      <c r="A483" s="54" t="s">
        <v>526</v>
      </c>
      <c r="B483" t="s">
        <v>488</v>
      </c>
      <c r="C483" t="s">
        <v>86</v>
      </c>
      <c r="D483" t="s">
        <v>23</v>
      </c>
      <c r="E483">
        <v>1</v>
      </c>
      <c r="F483">
        <v>1</v>
      </c>
      <c r="G483">
        <v>70</v>
      </c>
      <c r="H483">
        <v>5.9891875574007711</v>
      </c>
      <c r="I483">
        <v>0.5707850456237793</v>
      </c>
      <c r="J483">
        <v>6.7757888994854536</v>
      </c>
      <c r="K483">
        <v>1.323861718177795</v>
      </c>
      <c r="L483">
        <v>5.8136568069458008</v>
      </c>
      <c r="M483">
        <v>0.609993577003479</v>
      </c>
      <c r="N483">
        <v>0.21124669909477231</v>
      </c>
      <c r="O483">
        <v>1.1229813098907471</v>
      </c>
      <c r="P483">
        <v>5.4834198951721191</v>
      </c>
      <c r="Q483">
        <v>1.1592767238616939</v>
      </c>
      <c r="R483">
        <v>0.6420750617980957</v>
      </c>
      <c r="S483">
        <v>1.9854583740234379</v>
      </c>
      <c r="T483">
        <v>0</v>
      </c>
    </row>
    <row r="484" spans="1:20" x14ac:dyDescent="0.25">
      <c r="A484" s="54" t="s">
        <v>527</v>
      </c>
      <c r="B484" t="s">
        <v>488</v>
      </c>
      <c r="C484" t="s">
        <v>57</v>
      </c>
      <c r="D484" t="s">
        <v>23</v>
      </c>
      <c r="E484">
        <v>1</v>
      </c>
      <c r="F484">
        <v>0</v>
      </c>
      <c r="G484">
        <v>85</v>
      </c>
      <c r="H484">
        <v>6.0487966398569259</v>
      </c>
      <c r="I484">
        <v>0.52017867565155029</v>
      </c>
      <c r="J484">
        <v>6.7437369943370147</v>
      </c>
      <c r="K484">
        <v>1.1810861825942991</v>
      </c>
      <c r="L484">
        <v>5.8541078567504883</v>
      </c>
      <c r="M484">
        <v>0.52771306037902832</v>
      </c>
      <c r="N484">
        <v>0.26911020278930659</v>
      </c>
      <c r="O484">
        <v>1.2329287528991699</v>
      </c>
      <c r="P484">
        <v>5.5905017852783203</v>
      </c>
      <c r="Q484">
        <v>1.033844470977783</v>
      </c>
      <c r="R484">
        <v>0.6417773962020874</v>
      </c>
      <c r="S484">
        <v>1.987275123596191</v>
      </c>
      <c r="T484">
        <v>0</v>
      </c>
    </row>
    <row r="485" spans="1:20" x14ac:dyDescent="0.25">
      <c r="A485" s="54" t="s">
        <v>528</v>
      </c>
      <c r="B485" t="s">
        <v>488</v>
      </c>
      <c r="C485" t="s">
        <v>76</v>
      </c>
      <c r="D485" t="s">
        <v>23</v>
      </c>
      <c r="E485">
        <v>1</v>
      </c>
      <c r="F485">
        <v>0</v>
      </c>
      <c r="G485">
        <v>40</v>
      </c>
      <c r="H485">
        <v>6.0208028610522906</v>
      </c>
      <c r="I485">
        <v>0.5777362585067749</v>
      </c>
      <c r="J485">
        <v>6.740378659832496</v>
      </c>
      <c r="K485">
        <v>1.2580569982528691</v>
      </c>
      <c r="L485">
        <v>5.8058390617370614</v>
      </c>
      <c r="M485">
        <v>0.5951535701751709</v>
      </c>
      <c r="N485">
        <v>0.26379549503326422</v>
      </c>
      <c r="O485">
        <v>1.1375677585601811</v>
      </c>
      <c r="P485">
        <v>5.5083098411560059</v>
      </c>
      <c r="Q485">
        <v>1.0873992443084719</v>
      </c>
      <c r="R485">
        <v>0.64786618947982788</v>
      </c>
      <c r="S485">
        <v>1.986539244651794</v>
      </c>
      <c r="T485">
        <v>0</v>
      </c>
    </row>
    <row r="486" spans="1:20" x14ac:dyDescent="0.25">
      <c r="A486" s="54" t="s">
        <v>529</v>
      </c>
      <c r="B486" t="s">
        <v>488</v>
      </c>
      <c r="C486" t="s">
        <v>104</v>
      </c>
      <c r="D486" t="s">
        <v>23</v>
      </c>
      <c r="E486">
        <v>1</v>
      </c>
      <c r="F486">
        <v>0</v>
      </c>
      <c r="G486">
        <v>75</v>
      </c>
      <c r="H486">
        <v>6.0180420567619226</v>
      </c>
      <c r="I486">
        <v>0.55806398391723633</v>
      </c>
      <c r="J486">
        <v>6.6737878607893144</v>
      </c>
      <c r="K486">
        <v>1.1705635786056521</v>
      </c>
      <c r="L486">
        <v>5.8051347732543954</v>
      </c>
      <c r="M486">
        <v>0.56837689876556396</v>
      </c>
      <c r="N486">
        <v>0.27322137355804438</v>
      </c>
      <c r="O486">
        <v>1.175570964813232</v>
      </c>
      <c r="P486">
        <v>5.5364084243774414</v>
      </c>
      <c r="Q486">
        <v>1.042853116989136</v>
      </c>
      <c r="R486">
        <v>0.63183987140655518</v>
      </c>
      <c r="S486">
        <v>1.987108469009399</v>
      </c>
      <c r="T486">
        <v>0</v>
      </c>
    </row>
    <row r="487" spans="1:20" x14ac:dyDescent="0.25">
      <c r="A487" s="54" t="s">
        <v>530</v>
      </c>
      <c r="B487" t="s">
        <v>488</v>
      </c>
      <c r="C487" t="s">
        <v>104</v>
      </c>
      <c r="D487" t="s">
        <v>23</v>
      </c>
      <c r="E487">
        <v>1</v>
      </c>
      <c r="F487">
        <v>1</v>
      </c>
      <c r="G487">
        <v>95</v>
      </c>
      <c r="H487">
        <v>6.0370966633244976</v>
      </c>
      <c r="I487">
        <v>0.5585942268371582</v>
      </c>
      <c r="J487">
        <v>6.6544992107590417</v>
      </c>
      <c r="K487">
        <v>1.132889032363892</v>
      </c>
      <c r="L487">
        <v>5.8377876281738281</v>
      </c>
      <c r="M487">
        <v>0.57945072650909424</v>
      </c>
      <c r="N487">
        <v>0.25152528285980219</v>
      </c>
      <c r="O487">
        <v>1.153596878051758</v>
      </c>
      <c r="P487">
        <v>5.5774574279785156</v>
      </c>
      <c r="Q487">
        <v>1.0836181640625</v>
      </c>
      <c r="R487">
        <v>0.59273719787597656</v>
      </c>
      <c r="S487">
        <v>1.986497044563293</v>
      </c>
      <c r="T487">
        <v>0</v>
      </c>
    </row>
    <row r="488" spans="1:20" x14ac:dyDescent="0.25">
      <c r="A488" s="54" t="s">
        <v>531</v>
      </c>
      <c r="B488" t="s">
        <v>488</v>
      </c>
      <c r="C488" t="s">
        <v>62</v>
      </c>
      <c r="D488" t="s">
        <v>23</v>
      </c>
      <c r="E488">
        <v>1</v>
      </c>
      <c r="F488">
        <v>0</v>
      </c>
      <c r="G488">
        <v>75</v>
      </c>
      <c r="H488">
        <v>6.000975915484938</v>
      </c>
      <c r="I488">
        <v>0.54921424388885498</v>
      </c>
      <c r="J488">
        <v>6.6456407587092983</v>
      </c>
      <c r="K488">
        <v>1.1556224822998049</v>
      </c>
      <c r="L488">
        <v>5.8306875228881836</v>
      </c>
      <c r="M488">
        <v>0.58480310440063477</v>
      </c>
      <c r="N488">
        <v>0.2138064652681351</v>
      </c>
      <c r="O488">
        <v>1.153728127479553</v>
      </c>
      <c r="P488">
        <v>5.5459718704223633</v>
      </c>
      <c r="Q488">
        <v>1.102434515953064</v>
      </c>
      <c r="R488">
        <v>0.59447598457336426</v>
      </c>
      <c r="S488">
        <v>1.9861603975296021</v>
      </c>
      <c r="T488">
        <v>0</v>
      </c>
    </row>
    <row r="489" spans="1:20" x14ac:dyDescent="0.25">
      <c r="A489" s="54" t="s">
        <v>532</v>
      </c>
      <c r="B489" t="s">
        <v>488</v>
      </c>
      <c r="C489" t="s">
        <v>64</v>
      </c>
      <c r="D489" t="s">
        <v>23</v>
      </c>
      <c r="E489">
        <v>1</v>
      </c>
      <c r="F489">
        <v>1</v>
      </c>
      <c r="G489">
        <v>100</v>
      </c>
      <c r="H489">
        <v>6.0348878932202972</v>
      </c>
      <c r="I489">
        <v>0.53829753398895264</v>
      </c>
      <c r="J489">
        <v>6.6120614167998379</v>
      </c>
      <c r="K489">
        <v>1.0822881460189819</v>
      </c>
      <c r="L489">
        <v>5.8492465019226074</v>
      </c>
      <c r="M489">
        <v>0.56033194065093994</v>
      </c>
      <c r="N489">
        <v>0.24255974590778351</v>
      </c>
      <c r="O489">
        <v>1.1839392185211179</v>
      </c>
      <c r="P489">
        <v>5.589879035949707</v>
      </c>
      <c r="Q489">
        <v>1.0552635192871089</v>
      </c>
      <c r="R489">
        <v>0.5820000171661377</v>
      </c>
      <c r="S489">
        <v>1.9868825674057009</v>
      </c>
      <c r="T489">
        <v>0</v>
      </c>
    </row>
    <row r="490" spans="1:20" x14ac:dyDescent="0.25">
      <c r="A490" s="54" t="s">
        <v>533</v>
      </c>
      <c r="B490" t="s">
        <v>488</v>
      </c>
      <c r="C490" t="s">
        <v>57</v>
      </c>
      <c r="D490" t="s">
        <v>23</v>
      </c>
      <c r="E490">
        <v>1</v>
      </c>
      <c r="F490">
        <v>1</v>
      </c>
      <c r="G490">
        <v>100</v>
      </c>
      <c r="H490">
        <v>5.9752292197497621</v>
      </c>
      <c r="I490">
        <v>0.55626773834228516</v>
      </c>
      <c r="J490">
        <v>6.6083540221931631</v>
      </c>
      <c r="K490">
        <v>1.134679317474365</v>
      </c>
      <c r="L490">
        <v>5.789095401763916</v>
      </c>
      <c r="M490">
        <v>0.58426487445831299</v>
      </c>
      <c r="N490">
        <v>0.23334154486656189</v>
      </c>
      <c r="O490">
        <v>1.15614902973175</v>
      </c>
      <c r="P490">
        <v>5.5287671089172363</v>
      </c>
      <c r="Q490">
        <v>1.0833864212036131</v>
      </c>
      <c r="R490">
        <v>0.59445172548294067</v>
      </c>
      <c r="S490">
        <v>1.9863952398300171</v>
      </c>
      <c r="T490">
        <v>0</v>
      </c>
    </row>
    <row r="491" spans="1:20" x14ac:dyDescent="0.25">
      <c r="A491" s="54" t="s">
        <v>534</v>
      </c>
      <c r="B491" t="s">
        <v>488</v>
      </c>
      <c r="C491" t="s">
        <v>22</v>
      </c>
      <c r="D491" t="s">
        <v>23</v>
      </c>
      <c r="E491">
        <v>1</v>
      </c>
      <c r="F491">
        <v>0</v>
      </c>
      <c r="G491">
        <v>70</v>
      </c>
      <c r="H491">
        <v>6.0949682327053463</v>
      </c>
      <c r="I491">
        <v>0.47782981395721441</v>
      </c>
      <c r="J491">
        <v>6.5816167924753426</v>
      </c>
      <c r="K491">
        <v>0.91931354999542236</v>
      </c>
      <c r="L491">
        <v>5.9349851608276367</v>
      </c>
      <c r="M491">
        <v>0.49526390433311462</v>
      </c>
      <c r="N491">
        <v>0.23678809404373169</v>
      </c>
      <c r="O491">
        <v>1.279426693916321</v>
      </c>
      <c r="P491">
        <v>5.7518596649169922</v>
      </c>
      <c r="Q491">
        <v>1.0010688304901121</v>
      </c>
      <c r="R491">
        <v>0.51973867416381836</v>
      </c>
      <c r="S491">
        <v>1.9876254796981809</v>
      </c>
      <c r="T491">
        <v>0</v>
      </c>
    </row>
    <row r="492" spans="1:20" x14ac:dyDescent="0.25">
      <c r="A492" s="54" t="s">
        <v>535</v>
      </c>
      <c r="B492" t="s">
        <v>488</v>
      </c>
      <c r="C492" t="s">
        <v>73</v>
      </c>
      <c r="D492" t="s">
        <v>23</v>
      </c>
      <c r="E492">
        <v>1</v>
      </c>
      <c r="F492">
        <v>1</v>
      </c>
      <c r="G492">
        <v>90</v>
      </c>
      <c r="H492">
        <v>6.0062218609503821</v>
      </c>
      <c r="I492">
        <v>0.50135123729705811</v>
      </c>
      <c r="J492">
        <v>6.5807691032919564</v>
      </c>
      <c r="K492">
        <v>1.0341084003448491</v>
      </c>
      <c r="L492">
        <v>5.8489327430725098</v>
      </c>
      <c r="M492">
        <v>0.52893352508544922</v>
      </c>
      <c r="N492">
        <v>0.21838197112083441</v>
      </c>
      <c r="O492">
        <v>1.240420818328857</v>
      </c>
      <c r="P492">
        <v>5.6088428497314453</v>
      </c>
      <c r="Q492">
        <v>1.022441029548645</v>
      </c>
      <c r="R492">
        <v>0.57458865642547607</v>
      </c>
      <c r="S492">
        <v>1.987322330474854</v>
      </c>
      <c r="T492">
        <v>0</v>
      </c>
    </row>
    <row r="493" spans="1:20" x14ac:dyDescent="0.25">
      <c r="A493" s="54" t="s">
        <v>536</v>
      </c>
      <c r="B493" t="s">
        <v>488</v>
      </c>
      <c r="C493" t="s">
        <v>27</v>
      </c>
      <c r="D493" t="s">
        <v>23</v>
      </c>
      <c r="E493">
        <v>1</v>
      </c>
      <c r="F493">
        <v>0</v>
      </c>
      <c r="G493">
        <v>50</v>
      </c>
      <c r="H493">
        <v>6.0290982641307327</v>
      </c>
      <c r="I493">
        <v>0.49937450885772711</v>
      </c>
      <c r="J493">
        <v>6.5755922983063986</v>
      </c>
      <c r="K493">
        <v>0.99751603603363037</v>
      </c>
      <c r="L493">
        <v>5.8734631538391113</v>
      </c>
      <c r="M493">
        <v>0.5275568962097168</v>
      </c>
      <c r="N493">
        <v>0.21674671769142151</v>
      </c>
      <c r="O493">
        <v>1.239433169364929</v>
      </c>
      <c r="P493">
        <v>5.650780200958252</v>
      </c>
      <c r="Q493">
        <v>1.022167563438416</v>
      </c>
      <c r="R493">
        <v>0.55454736948013306</v>
      </c>
      <c r="S493">
        <v>1.987332344055176</v>
      </c>
      <c r="T493">
        <v>0</v>
      </c>
    </row>
    <row r="494" spans="1:20" x14ac:dyDescent="0.25">
      <c r="A494" s="54" t="s">
        <v>537</v>
      </c>
      <c r="B494" t="s">
        <v>488</v>
      </c>
      <c r="C494" t="s">
        <v>86</v>
      </c>
      <c r="D494" t="s">
        <v>23</v>
      </c>
      <c r="E494">
        <v>1</v>
      </c>
      <c r="F494">
        <v>0</v>
      </c>
      <c r="G494">
        <v>40</v>
      </c>
      <c r="H494">
        <v>6.0369352896656938</v>
      </c>
      <c r="I494">
        <v>0.49055850505828857</v>
      </c>
      <c r="J494">
        <v>6.568230033127497</v>
      </c>
      <c r="K494">
        <v>1.0151568651199341</v>
      </c>
      <c r="L494">
        <v>5.87554931640625</v>
      </c>
      <c r="M494">
        <v>0.51137781143188477</v>
      </c>
      <c r="N494">
        <v>0.2314222306013107</v>
      </c>
      <c r="O494">
        <v>1.2628664970397949</v>
      </c>
      <c r="P494">
        <v>5.6133146286010742</v>
      </c>
      <c r="Q494">
        <v>1.001109838485718</v>
      </c>
      <c r="R494">
        <v>0.57556664943695068</v>
      </c>
      <c r="S494">
        <v>1.9876091480255129</v>
      </c>
      <c r="T494">
        <v>0</v>
      </c>
    </row>
    <row r="495" spans="1:20" x14ac:dyDescent="0.25">
      <c r="A495" s="54" t="s">
        <v>538</v>
      </c>
      <c r="B495" t="s">
        <v>488</v>
      </c>
      <c r="C495" t="s">
        <v>42</v>
      </c>
      <c r="D495" t="s">
        <v>23</v>
      </c>
      <c r="E495">
        <v>1</v>
      </c>
      <c r="F495">
        <v>0</v>
      </c>
      <c r="G495">
        <v>70</v>
      </c>
      <c r="H495">
        <v>6.0781420902691901</v>
      </c>
      <c r="I495">
        <v>0.45636844635009771</v>
      </c>
      <c r="J495">
        <v>6.5499635688041984</v>
      </c>
      <c r="K495">
        <v>0.91956233978271484</v>
      </c>
      <c r="L495">
        <v>5.946662425994873</v>
      </c>
      <c r="M495">
        <v>0.48725008964538569</v>
      </c>
      <c r="N495">
        <v>0.19874820113182071</v>
      </c>
      <c r="O495">
        <v>1.29891037940979</v>
      </c>
      <c r="P495">
        <v>5.7201590538024902</v>
      </c>
      <c r="Q495">
        <v>1.0023970603942871</v>
      </c>
      <c r="R495">
        <v>0.51927483081817627</v>
      </c>
      <c r="S495">
        <v>1.987587451934814</v>
      </c>
      <c r="T495">
        <v>0</v>
      </c>
    </row>
    <row r="496" spans="1:20" x14ac:dyDescent="0.25">
      <c r="A496" s="54" t="s">
        <v>539</v>
      </c>
      <c r="B496" t="s">
        <v>488</v>
      </c>
      <c r="C496" t="s">
        <v>45</v>
      </c>
      <c r="D496" t="s">
        <v>23</v>
      </c>
      <c r="E496">
        <v>1</v>
      </c>
      <c r="F496">
        <v>0</v>
      </c>
      <c r="G496">
        <v>65</v>
      </c>
      <c r="H496">
        <v>5.972672854655853</v>
      </c>
      <c r="I496">
        <v>0.56966257095336914</v>
      </c>
      <c r="J496">
        <v>6.5430340345138873</v>
      </c>
      <c r="K496">
        <v>1.0944094657897949</v>
      </c>
      <c r="L496">
        <v>5.7660465240478516</v>
      </c>
      <c r="M496">
        <v>0.58891183137893677</v>
      </c>
      <c r="N496">
        <v>0.25642654299736017</v>
      </c>
      <c r="O496">
        <v>1.1528446674346919</v>
      </c>
      <c r="P496">
        <v>5.4979448318481454</v>
      </c>
      <c r="Q496">
        <v>1.0333454608917241</v>
      </c>
      <c r="R496">
        <v>0.60037147998809814</v>
      </c>
      <c r="S496">
        <v>1.9871436357498169</v>
      </c>
      <c r="T496">
        <v>0</v>
      </c>
    </row>
    <row r="497" spans="1:20" x14ac:dyDescent="0.25">
      <c r="A497" s="54" t="s">
        <v>540</v>
      </c>
      <c r="B497" t="s">
        <v>488</v>
      </c>
      <c r="C497" t="s">
        <v>53</v>
      </c>
      <c r="D497" t="s">
        <v>23</v>
      </c>
      <c r="E497">
        <v>1</v>
      </c>
      <c r="F497">
        <v>0</v>
      </c>
      <c r="G497">
        <v>50</v>
      </c>
      <c r="H497">
        <v>6.1098802610526448</v>
      </c>
      <c r="I497">
        <v>0.41052007675170898</v>
      </c>
      <c r="J497">
        <v>6.5383361555126864</v>
      </c>
      <c r="K497">
        <v>0.87243068218231201</v>
      </c>
      <c r="L497">
        <v>5.9952030181884766</v>
      </c>
      <c r="M497">
        <v>0.43891116976737982</v>
      </c>
      <c r="N497">
        <v>0.19252270460128779</v>
      </c>
      <c r="O497">
        <v>1.378266334533691</v>
      </c>
      <c r="P497">
        <v>5.7599115371704102</v>
      </c>
      <c r="Q497">
        <v>0.97336089611053467</v>
      </c>
      <c r="R497">
        <v>0.50609910488128662</v>
      </c>
      <c r="S497">
        <v>1.987958669662476</v>
      </c>
      <c r="T497">
        <v>0</v>
      </c>
    </row>
    <row r="498" spans="1:20" x14ac:dyDescent="0.25">
      <c r="A498" s="54" t="s">
        <v>541</v>
      </c>
      <c r="B498" t="s">
        <v>488</v>
      </c>
      <c r="C498" t="s">
        <v>29</v>
      </c>
      <c r="D498" t="s">
        <v>23</v>
      </c>
      <c r="E498">
        <v>1</v>
      </c>
      <c r="F498">
        <v>0</v>
      </c>
      <c r="G498">
        <v>65</v>
      </c>
      <c r="H498">
        <v>5.9997329737554548</v>
      </c>
      <c r="I498">
        <v>0.52673113346099854</v>
      </c>
      <c r="J498">
        <v>6.5059712896337922</v>
      </c>
      <c r="K498">
        <v>1.0051311254501341</v>
      </c>
      <c r="L498">
        <v>5.8184747695922852</v>
      </c>
      <c r="M498">
        <v>0.5469362735748291</v>
      </c>
      <c r="N498">
        <v>0.24259038269519809</v>
      </c>
      <c r="O498">
        <v>1.209241390228271</v>
      </c>
      <c r="P498">
        <v>5.5653481483459473</v>
      </c>
      <c r="Q498">
        <v>1.0049881935119629</v>
      </c>
      <c r="R498">
        <v>0.56782007217407227</v>
      </c>
      <c r="S498">
        <v>1.987495541572571</v>
      </c>
      <c r="T498">
        <v>0</v>
      </c>
    </row>
    <row r="499" spans="1:20" x14ac:dyDescent="0.25">
      <c r="A499" s="54" t="s">
        <v>542</v>
      </c>
      <c r="B499" t="s">
        <v>488</v>
      </c>
      <c r="C499" t="s">
        <v>62</v>
      </c>
      <c r="D499" t="s">
        <v>23</v>
      </c>
      <c r="E499">
        <v>1</v>
      </c>
      <c r="F499">
        <v>1</v>
      </c>
      <c r="G499">
        <v>85</v>
      </c>
      <c r="H499">
        <v>5.8757824965780454</v>
      </c>
      <c r="I499">
        <v>0.55168545246124268</v>
      </c>
      <c r="J499">
        <v>6.4725951033404048</v>
      </c>
      <c r="K499">
        <v>1.079969167709351</v>
      </c>
      <c r="L499">
        <v>5.6911630630493164</v>
      </c>
      <c r="M499">
        <v>0.57775223255157471</v>
      </c>
      <c r="N499">
        <v>0.23419380187988281</v>
      </c>
      <c r="O499">
        <v>1.18437647819519</v>
      </c>
      <c r="P499">
        <v>5.4343013763427734</v>
      </c>
      <c r="Q499">
        <v>0.99833035469055176</v>
      </c>
      <c r="R499">
        <v>0.61232191324234009</v>
      </c>
      <c r="S499">
        <v>1.987557530403137</v>
      </c>
      <c r="T499">
        <v>0</v>
      </c>
    </row>
    <row r="500" spans="1:20" x14ac:dyDescent="0.25">
      <c r="A500" s="54" t="s">
        <v>543</v>
      </c>
      <c r="B500" t="s">
        <v>488</v>
      </c>
      <c r="C500" t="s">
        <v>57</v>
      </c>
      <c r="D500" t="s">
        <v>23</v>
      </c>
      <c r="E500">
        <v>1</v>
      </c>
      <c r="F500">
        <v>1</v>
      </c>
      <c r="G500">
        <v>85</v>
      </c>
      <c r="H500">
        <v>5.9931051221112197</v>
      </c>
      <c r="I500">
        <v>0.48753046989440918</v>
      </c>
      <c r="J500">
        <v>6.4616096454352281</v>
      </c>
      <c r="K500">
        <v>0.92519724369049072</v>
      </c>
      <c r="L500">
        <v>5.8409028053283691</v>
      </c>
      <c r="M500">
        <v>0.51383334398269653</v>
      </c>
      <c r="N500">
        <v>0.2174917459487915</v>
      </c>
      <c r="O500">
        <v>1.264129161834717</v>
      </c>
      <c r="P500">
        <v>5.6138944625854492</v>
      </c>
      <c r="Q500">
        <v>0.97516787052154541</v>
      </c>
      <c r="R500">
        <v>0.53846877813339233</v>
      </c>
      <c r="S500">
        <v>1.9878666400909419</v>
      </c>
      <c r="T500">
        <v>0</v>
      </c>
    </row>
    <row r="501" spans="1:20" x14ac:dyDescent="0.25">
      <c r="A501" s="54" t="s">
        <v>544</v>
      </c>
      <c r="B501" t="s">
        <v>488</v>
      </c>
      <c r="C501" t="s">
        <v>69</v>
      </c>
      <c r="D501" t="s">
        <v>23</v>
      </c>
      <c r="E501">
        <v>1</v>
      </c>
      <c r="F501">
        <v>1</v>
      </c>
      <c r="G501">
        <v>100</v>
      </c>
      <c r="H501">
        <v>6.0091019680637068</v>
      </c>
      <c r="I501">
        <v>0.49839973449707031</v>
      </c>
      <c r="J501">
        <v>6.4555048133632376</v>
      </c>
      <c r="K501">
        <v>0.92040610313415527</v>
      </c>
      <c r="L501">
        <v>5.8713188171386719</v>
      </c>
      <c r="M501">
        <v>0.53811502456665039</v>
      </c>
      <c r="N501">
        <v>0.18855814635753629</v>
      </c>
      <c r="O501">
        <v>1.2235791683197019</v>
      </c>
      <c r="P501">
        <v>5.6309313774108887</v>
      </c>
      <c r="Q501">
        <v>1.017824649810791</v>
      </c>
      <c r="R501">
        <v>0.51072001457214355</v>
      </c>
      <c r="S501">
        <v>1.987249612808228</v>
      </c>
      <c r="T501">
        <v>0</v>
      </c>
    </row>
    <row r="502" spans="1:20" x14ac:dyDescent="0.25">
      <c r="A502" s="54" t="s">
        <v>545</v>
      </c>
      <c r="B502" t="s">
        <v>488</v>
      </c>
      <c r="C502" t="s">
        <v>69</v>
      </c>
      <c r="D502" t="s">
        <v>23</v>
      </c>
      <c r="E502">
        <v>1</v>
      </c>
      <c r="F502">
        <v>1</v>
      </c>
      <c r="G502">
        <v>90</v>
      </c>
      <c r="H502">
        <v>5.9932298553861791</v>
      </c>
      <c r="I502">
        <v>0.4805750846862793</v>
      </c>
      <c r="J502">
        <v>6.4522181227604296</v>
      </c>
      <c r="K502">
        <v>0.91206789016723633</v>
      </c>
      <c r="L502">
        <v>5.8543529510498047</v>
      </c>
      <c r="M502">
        <v>0.51386910676956177</v>
      </c>
      <c r="N502">
        <v>0.19896307587623599</v>
      </c>
      <c r="O502">
        <v>1.2661087512969971</v>
      </c>
      <c r="P502">
        <v>5.6243133544921884</v>
      </c>
      <c r="Q502">
        <v>0.98157703876495361</v>
      </c>
      <c r="R502">
        <v>0.52647721767425537</v>
      </c>
      <c r="S502">
        <v>1.987777948379517</v>
      </c>
      <c r="T502">
        <v>0</v>
      </c>
    </row>
    <row r="503" spans="1:20" x14ac:dyDescent="0.25">
      <c r="A503" s="54" t="s">
        <v>546</v>
      </c>
      <c r="B503" t="s">
        <v>488</v>
      </c>
      <c r="C503" t="s">
        <v>104</v>
      </c>
      <c r="D503" t="s">
        <v>23</v>
      </c>
      <c r="E503">
        <v>1</v>
      </c>
      <c r="F503">
        <v>1</v>
      </c>
      <c r="G503">
        <v>90</v>
      </c>
      <c r="H503">
        <v>5.8147372616352024</v>
      </c>
      <c r="I503">
        <v>0.55978286266326904</v>
      </c>
      <c r="J503">
        <v>6.3928642615715976</v>
      </c>
      <c r="K503">
        <v>1.0518383979797361</v>
      </c>
      <c r="L503">
        <v>5.6381511688232422</v>
      </c>
      <c r="M503">
        <v>0.59431988000869751</v>
      </c>
      <c r="N503">
        <v>0.217874675989151</v>
      </c>
      <c r="O503">
        <v>1.1546016931533809</v>
      </c>
      <c r="P503">
        <v>5.3985395431518546</v>
      </c>
      <c r="Q503">
        <v>1.0228520631790159</v>
      </c>
      <c r="R503">
        <v>0.58367687463760376</v>
      </c>
      <c r="S503">
        <v>1.9870092868804929</v>
      </c>
      <c r="T503">
        <v>0</v>
      </c>
    </row>
    <row r="504" spans="1:20" x14ac:dyDescent="0.25">
      <c r="A504" s="54" t="s">
        <v>547</v>
      </c>
      <c r="B504" t="s">
        <v>488</v>
      </c>
      <c r="C504" t="s">
        <v>27</v>
      </c>
      <c r="D504" t="s">
        <v>23</v>
      </c>
      <c r="E504">
        <v>1</v>
      </c>
      <c r="F504">
        <v>0</v>
      </c>
      <c r="G504">
        <v>30</v>
      </c>
      <c r="H504">
        <v>5.9479418064252592</v>
      </c>
      <c r="I504">
        <v>0.46960198879241938</v>
      </c>
      <c r="J504">
        <v>6.3653903953271627</v>
      </c>
      <c r="K504">
        <v>0.86773204803466797</v>
      </c>
      <c r="L504">
        <v>5.8096675872802734</v>
      </c>
      <c r="M504">
        <v>0.49942910671234131</v>
      </c>
      <c r="N504">
        <v>0.20362187922000891</v>
      </c>
      <c r="O504">
        <v>1.2979071140289311</v>
      </c>
      <c r="P504">
        <v>5.5707578659057617</v>
      </c>
      <c r="Q504">
        <v>0.91577416658401489</v>
      </c>
      <c r="R504">
        <v>0.53781968355178833</v>
      </c>
      <c r="S504">
        <v>1.988591313362122</v>
      </c>
      <c r="T504">
        <v>0</v>
      </c>
    </row>
    <row r="505" spans="1:20" x14ac:dyDescent="0.25">
      <c r="A505" s="54" t="s">
        <v>548</v>
      </c>
      <c r="B505" t="s">
        <v>488</v>
      </c>
      <c r="C505" t="s">
        <v>91</v>
      </c>
      <c r="D505" t="s">
        <v>23</v>
      </c>
      <c r="E505">
        <v>1</v>
      </c>
      <c r="F505">
        <v>1</v>
      </c>
      <c r="G505">
        <v>80</v>
      </c>
      <c r="H505">
        <v>5.8286928484441329</v>
      </c>
      <c r="I505">
        <v>0.51598739624023438</v>
      </c>
      <c r="J505">
        <v>6.3123867769963544</v>
      </c>
      <c r="K505">
        <v>0.9396132230758667</v>
      </c>
      <c r="L505">
        <v>5.6813921928405762</v>
      </c>
      <c r="M505">
        <v>0.55481165647506714</v>
      </c>
      <c r="N505">
        <v>0.19534224271774289</v>
      </c>
      <c r="O505">
        <v>1.2064445018768311</v>
      </c>
      <c r="P505">
        <v>5.4528136253356934</v>
      </c>
      <c r="Q505">
        <v>0.99391436576843262</v>
      </c>
      <c r="R505">
        <v>0.53668439388275146</v>
      </c>
      <c r="S505">
        <v>1.9873605966567991</v>
      </c>
      <c r="T505">
        <v>0</v>
      </c>
    </row>
    <row r="506" spans="1:20" x14ac:dyDescent="0.25">
      <c r="A506" s="54" t="s">
        <v>549</v>
      </c>
      <c r="B506" t="s">
        <v>488</v>
      </c>
      <c r="C506" t="s">
        <v>96</v>
      </c>
      <c r="D506" t="s">
        <v>23</v>
      </c>
      <c r="E506">
        <v>1</v>
      </c>
      <c r="F506">
        <v>1</v>
      </c>
      <c r="G506">
        <v>90</v>
      </c>
      <c r="H506">
        <v>5.7597092895701234</v>
      </c>
      <c r="I506">
        <v>0.52811765670776367</v>
      </c>
      <c r="J506">
        <v>6.2974809980487274</v>
      </c>
      <c r="K506">
        <v>0.96784663200378418</v>
      </c>
      <c r="L506">
        <v>5.6085124015808114</v>
      </c>
      <c r="M506">
        <v>0.56835472583770752</v>
      </c>
      <c r="N506">
        <v>0.19563984870910639</v>
      </c>
      <c r="O506">
        <v>1.1852400302886961</v>
      </c>
      <c r="P506">
        <v>5.4044904708862296</v>
      </c>
      <c r="Q506">
        <v>1.0035445690155029</v>
      </c>
      <c r="R506">
        <v>0.54803180694580078</v>
      </c>
      <c r="S506">
        <v>1.9871692657470701</v>
      </c>
      <c r="T506">
        <v>0</v>
      </c>
    </row>
    <row r="507" spans="1:20" x14ac:dyDescent="0.25">
      <c r="A507" s="54" t="s">
        <v>550</v>
      </c>
      <c r="B507" t="s">
        <v>488</v>
      </c>
      <c r="C507" t="s">
        <v>86</v>
      </c>
      <c r="D507" t="s">
        <v>23</v>
      </c>
      <c r="E507">
        <v>1</v>
      </c>
      <c r="F507">
        <v>0</v>
      </c>
      <c r="G507">
        <v>50</v>
      </c>
      <c r="H507">
        <v>5.8955084820019046</v>
      </c>
      <c r="I507">
        <v>0.46188783645629877</v>
      </c>
      <c r="J507">
        <v>6.2544566994294364</v>
      </c>
      <c r="K507">
        <v>0.79434287548065186</v>
      </c>
      <c r="L507">
        <v>5.7785224914550781</v>
      </c>
      <c r="M507">
        <v>0.5040740966796875</v>
      </c>
      <c r="N507">
        <v>0.17132964730262759</v>
      </c>
      <c r="O507">
        <v>1.290376663208008</v>
      </c>
      <c r="P507">
        <v>5.5616841316223136</v>
      </c>
      <c r="Q507">
        <v>0.9244418740272522</v>
      </c>
      <c r="R507">
        <v>0.48138764500617981</v>
      </c>
      <c r="S507">
        <v>1.9883782863616939</v>
      </c>
      <c r="T507">
        <v>0</v>
      </c>
    </row>
    <row r="508" spans="1:20" x14ac:dyDescent="0.25">
      <c r="A508" s="54" t="s">
        <v>551</v>
      </c>
      <c r="B508" t="s">
        <v>488</v>
      </c>
      <c r="C508" t="s">
        <v>69</v>
      </c>
      <c r="D508" t="s">
        <v>23</v>
      </c>
      <c r="E508">
        <v>1</v>
      </c>
      <c r="F508">
        <v>1</v>
      </c>
      <c r="G508">
        <v>100</v>
      </c>
      <c r="H508">
        <v>6.0061977107604383</v>
      </c>
      <c r="I508">
        <v>0.3896183967590332</v>
      </c>
      <c r="J508">
        <v>6.2360845924619586</v>
      </c>
      <c r="K508">
        <v>0.59605133533477783</v>
      </c>
      <c r="L508">
        <v>5.9335141181945801</v>
      </c>
      <c r="M508">
        <v>0.44222643971443182</v>
      </c>
      <c r="N508">
        <v>0.1219116449356079</v>
      </c>
      <c r="O508">
        <v>1.3969757556915281</v>
      </c>
      <c r="P508">
        <v>5.7952156066894531</v>
      </c>
      <c r="Q508">
        <v>0.84984749555587769</v>
      </c>
      <c r="R508">
        <v>0.35557073354721069</v>
      </c>
      <c r="S508">
        <v>1.989301204681396</v>
      </c>
      <c r="T508">
        <v>0</v>
      </c>
    </row>
    <row r="509" spans="1:20" x14ac:dyDescent="0.25">
      <c r="A509" s="54" t="s">
        <v>552</v>
      </c>
      <c r="B509" t="s">
        <v>488</v>
      </c>
      <c r="C509" t="s">
        <v>32</v>
      </c>
      <c r="D509" t="s">
        <v>23</v>
      </c>
      <c r="E509">
        <v>1</v>
      </c>
      <c r="F509">
        <v>0</v>
      </c>
      <c r="G509">
        <v>45</v>
      </c>
      <c r="H509">
        <v>6.0903231444995596</v>
      </c>
      <c r="I509">
        <v>0.30550038814544678</v>
      </c>
      <c r="J509">
        <v>6.2334283175002412</v>
      </c>
      <c r="K509">
        <v>0.42825102806091309</v>
      </c>
      <c r="L509">
        <v>6.0585389137268066</v>
      </c>
      <c r="M509">
        <v>0.36620911955833441</v>
      </c>
      <c r="N509">
        <v>6.4732782542705536E-2</v>
      </c>
      <c r="O509">
        <v>1.5284264087677</v>
      </c>
      <c r="P509">
        <v>6.0528173446655273</v>
      </c>
      <c r="Q509">
        <v>0.78928756713867188</v>
      </c>
      <c r="R509">
        <v>0.16743695735931399</v>
      </c>
      <c r="S509">
        <v>1.9899476766586299</v>
      </c>
      <c r="T509">
        <v>0</v>
      </c>
    </row>
    <row r="510" spans="1:20" x14ac:dyDescent="0.25">
      <c r="A510" s="54" t="s">
        <v>553</v>
      </c>
      <c r="B510" t="s">
        <v>488</v>
      </c>
      <c r="C510" t="s">
        <v>91</v>
      </c>
      <c r="D510" t="s">
        <v>23</v>
      </c>
      <c r="E510">
        <v>1</v>
      </c>
      <c r="F510">
        <v>0</v>
      </c>
      <c r="G510">
        <v>0</v>
      </c>
      <c r="H510">
        <v>5.7186030656145412</v>
      </c>
      <c r="I510">
        <v>0.52569103240966797</v>
      </c>
      <c r="J510">
        <v>6.2269006757851137</v>
      </c>
      <c r="K510">
        <v>0.92100036144256592</v>
      </c>
      <c r="L510">
        <v>5.567108154296875</v>
      </c>
      <c r="M510">
        <v>0.56492710113525391</v>
      </c>
      <c r="N510">
        <v>0.19719058275222781</v>
      </c>
      <c r="O510">
        <v>1.1927411556243901</v>
      </c>
      <c r="P510">
        <v>5.3815860748291016</v>
      </c>
      <c r="Q510">
        <v>0.96694803237915039</v>
      </c>
      <c r="R510">
        <v>0.54091000556945801</v>
      </c>
      <c r="S510">
        <v>1.9877028465271001</v>
      </c>
      <c r="T510">
        <v>0</v>
      </c>
    </row>
    <row r="511" spans="1:20" x14ac:dyDescent="0.25">
      <c r="A511" s="54" t="s">
        <v>554</v>
      </c>
      <c r="B511" t="s">
        <v>488</v>
      </c>
      <c r="C511" t="s">
        <v>91</v>
      </c>
      <c r="D511" t="s">
        <v>23</v>
      </c>
      <c r="E511">
        <v>1</v>
      </c>
      <c r="F511">
        <v>0</v>
      </c>
      <c r="G511">
        <v>80</v>
      </c>
      <c r="H511">
        <v>5.8666058694195016</v>
      </c>
      <c r="I511">
        <v>0.43510901927947998</v>
      </c>
      <c r="J511">
        <v>6.203195986029975</v>
      </c>
      <c r="K511">
        <v>0.73976433277130127</v>
      </c>
      <c r="L511">
        <v>5.7688760757446289</v>
      </c>
      <c r="M511">
        <v>0.48260486125946039</v>
      </c>
      <c r="N511">
        <v>0.14984872937202451</v>
      </c>
      <c r="O511">
        <v>1.340646505355835</v>
      </c>
      <c r="P511">
        <v>5.5607900619506836</v>
      </c>
      <c r="Q511">
        <v>0.86756950616836548</v>
      </c>
      <c r="R511">
        <v>0.47712445259094238</v>
      </c>
      <c r="S511">
        <v>1.9890966415405269</v>
      </c>
      <c r="T511">
        <v>0</v>
      </c>
    </row>
    <row r="512" spans="1:20" x14ac:dyDescent="0.25">
      <c r="A512" s="54" t="s">
        <v>555</v>
      </c>
      <c r="B512" t="s">
        <v>488</v>
      </c>
      <c r="C512" t="s">
        <v>96</v>
      </c>
      <c r="D512" t="s">
        <v>23</v>
      </c>
      <c r="E512">
        <v>1</v>
      </c>
      <c r="F512">
        <v>0</v>
      </c>
      <c r="G512">
        <v>25</v>
      </c>
      <c r="H512">
        <v>5.7688867658086229</v>
      </c>
      <c r="I512">
        <v>0.502341628074646</v>
      </c>
      <c r="J512">
        <v>6.2010149196641384</v>
      </c>
      <c r="K512">
        <v>0.86310029029846191</v>
      </c>
      <c r="L512">
        <v>5.637507438659668</v>
      </c>
      <c r="M512">
        <v>0.54699718952178955</v>
      </c>
      <c r="N512">
        <v>0.17699253559112549</v>
      </c>
      <c r="O512">
        <v>1.2189561128616331</v>
      </c>
      <c r="P512">
        <v>5.4304461479187012</v>
      </c>
      <c r="Q512">
        <v>0.96153277158737183</v>
      </c>
      <c r="R512">
        <v>0.50685697793960571</v>
      </c>
      <c r="S512">
        <v>1.987734913825989</v>
      </c>
      <c r="T512">
        <v>0</v>
      </c>
    </row>
    <row r="513" spans="1:20" x14ac:dyDescent="0.25">
      <c r="A513" s="54" t="s">
        <v>556</v>
      </c>
      <c r="B513" t="s">
        <v>488</v>
      </c>
      <c r="C513" t="s">
        <v>73</v>
      </c>
      <c r="D513" t="s">
        <v>23</v>
      </c>
      <c r="E513">
        <v>1</v>
      </c>
      <c r="F513">
        <v>0</v>
      </c>
      <c r="G513">
        <v>75</v>
      </c>
      <c r="H513">
        <v>5.8163198090964663</v>
      </c>
      <c r="I513">
        <v>0.46820747852325439</v>
      </c>
      <c r="J513">
        <v>6.19031025445104</v>
      </c>
      <c r="K513">
        <v>0.7874913215637207</v>
      </c>
      <c r="L513">
        <v>5.7022056579589844</v>
      </c>
      <c r="M513">
        <v>0.5139617919921875</v>
      </c>
      <c r="N513">
        <v>0.16403950750827789</v>
      </c>
      <c r="O513">
        <v>1.279688954353333</v>
      </c>
      <c r="P513">
        <v>5.5006647109985352</v>
      </c>
      <c r="Q513">
        <v>0.91000485420227051</v>
      </c>
      <c r="R513">
        <v>0.48582720756530762</v>
      </c>
      <c r="S513">
        <v>1.9885134696960449</v>
      </c>
      <c r="T513">
        <v>0</v>
      </c>
    </row>
    <row r="514" spans="1:20" x14ac:dyDescent="0.25">
      <c r="A514" s="54" t="s">
        <v>557</v>
      </c>
      <c r="B514" t="s">
        <v>488</v>
      </c>
      <c r="C514" t="s">
        <v>91</v>
      </c>
      <c r="D514" t="s">
        <v>23</v>
      </c>
      <c r="E514">
        <v>1</v>
      </c>
      <c r="F514">
        <v>0</v>
      </c>
      <c r="G514">
        <v>80</v>
      </c>
      <c r="H514">
        <v>5.9596379138493099</v>
      </c>
      <c r="I514">
        <v>0.38164782524108892</v>
      </c>
      <c r="J514">
        <v>6.1815335513015572</v>
      </c>
      <c r="K514">
        <v>0.63129937648773193</v>
      </c>
      <c r="L514">
        <v>5.8881301879882813</v>
      </c>
      <c r="M514">
        <v>0.43324559926986689</v>
      </c>
      <c r="N514">
        <v>0.1223274916410446</v>
      </c>
      <c r="O514">
        <v>1.420676469802856</v>
      </c>
      <c r="P514">
        <v>5.6690635681152344</v>
      </c>
      <c r="Q514">
        <v>0.816719651222229</v>
      </c>
      <c r="R514">
        <v>0.41753065586090088</v>
      </c>
      <c r="S514">
        <v>1.989697933197021</v>
      </c>
      <c r="T514">
        <v>0</v>
      </c>
    </row>
    <row r="515" spans="1:20" x14ac:dyDescent="0.25">
      <c r="A515" s="54" t="s">
        <v>558</v>
      </c>
      <c r="B515" t="s">
        <v>488</v>
      </c>
      <c r="C515" t="s">
        <v>79</v>
      </c>
      <c r="D515" t="s">
        <v>23</v>
      </c>
      <c r="E515">
        <v>1</v>
      </c>
      <c r="F515">
        <v>0</v>
      </c>
      <c r="G515">
        <v>55</v>
      </c>
      <c r="H515">
        <v>5.8606291156765202</v>
      </c>
      <c r="I515">
        <v>0.4218982458114624</v>
      </c>
      <c r="J515">
        <v>6.1809244640436667</v>
      </c>
      <c r="K515">
        <v>0.71476948261260986</v>
      </c>
      <c r="L515">
        <v>5.7746806144714364</v>
      </c>
      <c r="M515">
        <v>0.47375363111495972</v>
      </c>
      <c r="N515">
        <v>0.13445733487606051</v>
      </c>
      <c r="O515">
        <v>1.3599095344543459</v>
      </c>
      <c r="P515">
        <v>5.565403938293457</v>
      </c>
      <c r="Q515">
        <v>0.85010945796966553</v>
      </c>
      <c r="R515">
        <v>0.46881967782974238</v>
      </c>
      <c r="S515">
        <v>1.9893015623092649</v>
      </c>
      <c r="T515">
        <v>0</v>
      </c>
    </row>
    <row r="516" spans="1:20" x14ac:dyDescent="0.25">
      <c r="A516" s="54" t="s">
        <v>559</v>
      </c>
      <c r="B516" t="s">
        <v>488</v>
      </c>
      <c r="C516" t="s">
        <v>57</v>
      </c>
      <c r="D516" t="s">
        <v>23</v>
      </c>
      <c r="E516">
        <v>1</v>
      </c>
      <c r="F516">
        <v>0</v>
      </c>
      <c r="G516">
        <v>30</v>
      </c>
      <c r="H516">
        <v>5.8517113046147884</v>
      </c>
      <c r="I516">
        <v>0.45651614665985107</v>
      </c>
      <c r="J516">
        <v>6.1714064629913761</v>
      </c>
      <c r="K516">
        <v>0.76725327968597412</v>
      </c>
      <c r="L516">
        <v>5.7504987716674796</v>
      </c>
      <c r="M516">
        <v>0.50727736949920654</v>
      </c>
      <c r="N516">
        <v>0.14756625890731809</v>
      </c>
      <c r="O516">
        <v>1.295843243598938</v>
      </c>
      <c r="P516">
        <v>5.5091915130615234</v>
      </c>
      <c r="Q516">
        <v>0.90890520811080933</v>
      </c>
      <c r="R516">
        <v>0.47103577852249151</v>
      </c>
      <c r="S516">
        <v>1.988536953926086</v>
      </c>
      <c r="T516">
        <v>0</v>
      </c>
    </row>
    <row r="517" spans="1:20" x14ac:dyDescent="0.25">
      <c r="A517" s="54" t="s">
        <v>560</v>
      </c>
      <c r="B517" t="s">
        <v>488</v>
      </c>
      <c r="C517" t="s">
        <v>91</v>
      </c>
      <c r="D517" t="s">
        <v>23</v>
      </c>
      <c r="E517">
        <v>1</v>
      </c>
      <c r="F517">
        <v>0</v>
      </c>
      <c r="G517">
        <v>5</v>
      </c>
      <c r="H517">
        <v>5.7569743788884464</v>
      </c>
      <c r="I517">
        <v>0.49905562400817871</v>
      </c>
      <c r="J517">
        <v>6.1540456646947304</v>
      </c>
      <c r="K517">
        <v>0.84891331195831299</v>
      </c>
      <c r="L517">
        <v>5.645543098449707</v>
      </c>
      <c r="M517">
        <v>0.55430912971496582</v>
      </c>
      <c r="N517">
        <v>0.14847676455974579</v>
      </c>
      <c r="O517">
        <v>1.1953961849212651</v>
      </c>
      <c r="P517">
        <v>5.4189896583557129</v>
      </c>
      <c r="Q517">
        <v>1.0002502202987671</v>
      </c>
      <c r="R517">
        <v>0.47445464134216309</v>
      </c>
      <c r="S517">
        <v>1.9865925312042241</v>
      </c>
      <c r="T517">
        <v>0</v>
      </c>
    </row>
    <row r="518" spans="1:20" x14ac:dyDescent="0.25">
      <c r="A518" s="54" t="s">
        <v>561</v>
      </c>
      <c r="B518" t="s">
        <v>488</v>
      </c>
      <c r="C518" t="s">
        <v>79</v>
      </c>
      <c r="D518" t="s">
        <v>23</v>
      </c>
      <c r="E518">
        <v>1</v>
      </c>
      <c r="F518">
        <v>0</v>
      </c>
      <c r="G518">
        <v>45</v>
      </c>
      <c r="H518">
        <v>6.0447044338048848</v>
      </c>
      <c r="I518">
        <v>0.30961871147155762</v>
      </c>
      <c r="J518">
        <v>6.1479640760506271</v>
      </c>
      <c r="K518">
        <v>0.39595878124237061</v>
      </c>
      <c r="L518">
        <v>6.0182170867919922</v>
      </c>
      <c r="M518">
        <v>0.37466263771057129</v>
      </c>
      <c r="N518">
        <v>5.2750535309314728E-2</v>
      </c>
      <c r="O518">
        <v>1.5209919214248659</v>
      </c>
      <c r="P518">
        <v>5.9914312362670898</v>
      </c>
      <c r="Q518">
        <v>0.73990249633789063</v>
      </c>
      <c r="R518">
        <v>0.15530805289745331</v>
      </c>
      <c r="S518">
        <v>1.990484476089478</v>
      </c>
      <c r="T518">
        <v>0</v>
      </c>
    </row>
    <row r="519" spans="1:20" x14ac:dyDescent="0.25">
      <c r="A519" s="54" t="s">
        <v>562</v>
      </c>
      <c r="B519" t="s">
        <v>488</v>
      </c>
      <c r="C519" t="s">
        <v>64</v>
      </c>
      <c r="D519" t="s">
        <v>23</v>
      </c>
      <c r="E519">
        <v>1</v>
      </c>
      <c r="F519">
        <v>0</v>
      </c>
      <c r="G519">
        <v>70</v>
      </c>
      <c r="H519">
        <v>5.8128071211663199</v>
      </c>
      <c r="I519">
        <v>0.43240940570831299</v>
      </c>
      <c r="J519">
        <v>6.117050558433113</v>
      </c>
      <c r="K519">
        <v>0.71251392364501953</v>
      </c>
      <c r="L519">
        <v>5.7269134521484384</v>
      </c>
      <c r="M519">
        <v>0.48684054613113398</v>
      </c>
      <c r="N519">
        <v>0.1308331489562988</v>
      </c>
      <c r="O519">
        <v>1.344537734985352</v>
      </c>
      <c r="P519">
        <v>5.4999809265136719</v>
      </c>
      <c r="Q519">
        <v>0.83946025371551514</v>
      </c>
      <c r="R519">
        <v>0.47436964511871338</v>
      </c>
      <c r="S519">
        <v>1.9893994331359861</v>
      </c>
      <c r="T519">
        <v>0</v>
      </c>
    </row>
    <row r="520" spans="1:20" x14ac:dyDescent="0.25">
      <c r="A520" s="54" t="s">
        <v>563</v>
      </c>
      <c r="B520" t="s">
        <v>488</v>
      </c>
      <c r="C520" t="s">
        <v>57</v>
      </c>
      <c r="D520" t="s">
        <v>23</v>
      </c>
      <c r="E520">
        <v>1</v>
      </c>
      <c r="F520">
        <v>0</v>
      </c>
      <c r="G520">
        <v>80</v>
      </c>
      <c r="H520">
        <v>5.9368410159266691</v>
      </c>
      <c r="I520">
        <v>0.37436771392822271</v>
      </c>
      <c r="J520">
        <v>6.1124886862224246</v>
      </c>
      <c r="K520">
        <v>0.5409853458404541</v>
      </c>
      <c r="L520">
        <v>5.879572868347168</v>
      </c>
      <c r="M520">
        <v>0.43363627791404719</v>
      </c>
      <c r="N520">
        <v>9.8206251859664917E-2</v>
      </c>
      <c r="O520">
        <v>1.4260798692703249</v>
      </c>
      <c r="P520">
        <v>5.7231006622314453</v>
      </c>
      <c r="Q520">
        <v>0.79035741090774536</v>
      </c>
      <c r="R520">
        <v>0.34034103155136108</v>
      </c>
      <c r="S520">
        <v>1.9899535179138179</v>
      </c>
      <c r="T520">
        <v>0</v>
      </c>
    </row>
    <row r="521" spans="1:20" x14ac:dyDescent="0.25">
      <c r="A521" s="54" t="s">
        <v>564</v>
      </c>
      <c r="B521" t="s">
        <v>488</v>
      </c>
      <c r="C521" t="s">
        <v>35</v>
      </c>
      <c r="D521" t="s">
        <v>23</v>
      </c>
      <c r="E521">
        <v>1</v>
      </c>
      <c r="F521">
        <v>0</v>
      </c>
      <c r="G521">
        <v>10</v>
      </c>
      <c r="H521">
        <v>5.9939567267674061</v>
      </c>
      <c r="I521">
        <v>0.4045403003692627</v>
      </c>
      <c r="J521">
        <v>6.1095753353451903</v>
      </c>
      <c r="K521">
        <v>0.4974365234375</v>
      </c>
      <c r="L521">
        <v>6.0134778022766113</v>
      </c>
      <c r="M521">
        <v>0.50406742095947266</v>
      </c>
      <c r="N521">
        <v>-2.9297016561031342E-2</v>
      </c>
      <c r="O521">
        <v>1.3049683570861821</v>
      </c>
      <c r="P521">
        <v>5.8490505218505859</v>
      </c>
      <c r="Q521">
        <v>0.86147582530975342</v>
      </c>
      <c r="R521">
        <v>0.21777452528476721</v>
      </c>
      <c r="S521">
        <v>1.9890263080596919</v>
      </c>
      <c r="T521">
        <v>0</v>
      </c>
    </row>
    <row r="522" spans="1:20" x14ac:dyDescent="0.25">
      <c r="A522" s="54" t="s">
        <v>565</v>
      </c>
      <c r="B522" t="s">
        <v>488</v>
      </c>
      <c r="C522" t="s">
        <v>69</v>
      </c>
      <c r="D522" t="s">
        <v>23</v>
      </c>
      <c r="E522">
        <v>1</v>
      </c>
      <c r="F522">
        <v>0</v>
      </c>
      <c r="G522">
        <v>10</v>
      </c>
      <c r="H522">
        <v>5.9943278164870826</v>
      </c>
      <c r="I522">
        <v>0.36569726467132568</v>
      </c>
      <c r="J522">
        <v>6.0958927257525053</v>
      </c>
      <c r="K522">
        <v>0.44512486457824713</v>
      </c>
      <c r="L522">
        <v>5.9769721031188956</v>
      </c>
      <c r="M522">
        <v>0.44533133506774902</v>
      </c>
      <c r="N522">
        <v>2.8964616358280178E-2</v>
      </c>
      <c r="O522">
        <v>1.4022185802459719</v>
      </c>
      <c r="P522">
        <v>5.8703222274780273</v>
      </c>
      <c r="Q522">
        <v>0.7799568772315979</v>
      </c>
      <c r="R522">
        <v>0.20926754176616669</v>
      </c>
      <c r="S522">
        <v>1.9900109767913821</v>
      </c>
      <c r="T522">
        <v>0</v>
      </c>
    </row>
    <row r="523" spans="1:20" x14ac:dyDescent="0.25">
      <c r="A523" s="54" t="s">
        <v>566</v>
      </c>
      <c r="B523" t="s">
        <v>488</v>
      </c>
      <c r="C523" t="s">
        <v>22</v>
      </c>
      <c r="D523" t="s">
        <v>23</v>
      </c>
      <c r="E523">
        <v>1</v>
      </c>
      <c r="F523">
        <v>1</v>
      </c>
      <c r="G523">
        <v>90</v>
      </c>
      <c r="H523">
        <v>5.8464710712763601</v>
      </c>
      <c r="I523">
        <v>0.41803407669067377</v>
      </c>
      <c r="J523">
        <v>6.0934427503172337</v>
      </c>
      <c r="K523">
        <v>0.64887595176696777</v>
      </c>
      <c r="L523">
        <v>5.7710919380187988</v>
      </c>
      <c r="M523">
        <v>0.47567442059516912</v>
      </c>
      <c r="N523">
        <v>0.1174747571349144</v>
      </c>
      <c r="O523">
        <v>1.3584110736846919</v>
      </c>
      <c r="P523">
        <v>5.5649986267089844</v>
      </c>
      <c r="Q523">
        <v>0.83614778518676758</v>
      </c>
      <c r="R523">
        <v>0.41992866992950439</v>
      </c>
      <c r="S523">
        <v>1.9894073009490969</v>
      </c>
      <c r="T523">
        <v>0</v>
      </c>
    </row>
    <row r="524" spans="1:20" x14ac:dyDescent="0.25">
      <c r="A524" s="54" t="s">
        <v>567</v>
      </c>
      <c r="B524" t="s">
        <v>488</v>
      </c>
      <c r="C524" t="s">
        <v>62</v>
      </c>
      <c r="D524" t="s">
        <v>23</v>
      </c>
      <c r="E524">
        <v>1</v>
      </c>
      <c r="F524">
        <v>0</v>
      </c>
      <c r="G524">
        <v>45</v>
      </c>
      <c r="H524">
        <v>5.7376212783984073</v>
      </c>
      <c r="I524">
        <v>0.46608865261077881</v>
      </c>
      <c r="J524">
        <v>6.0525563494278654</v>
      </c>
      <c r="K524">
        <v>0.72605478763580322</v>
      </c>
      <c r="L524">
        <v>5.637178897857666</v>
      </c>
      <c r="M524">
        <v>0.51967763900756836</v>
      </c>
      <c r="N524">
        <v>0.14300304651260379</v>
      </c>
      <c r="O524">
        <v>1.28464674949646</v>
      </c>
      <c r="P524">
        <v>5.4297723770141602</v>
      </c>
      <c r="Q524">
        <v>0.86903202533721924</v>
      </c>
      <c r="R524">
        <v>0.46506661176681519</v>
      </c>
      <c r="S524">
        <v>1.988976359367371</v>
      </c>
      <c r="T524">
        <v>0</v>
      </c>
    </row>
    <row r="525" spans="1:20" x14ac:dyDescent="0.25">
      <c r="A525" s="54" t="s">
        <v>568</v>
      </c>
      <c r="B525" t="s">
        <v>488</v>
      </c>
      <c r="C525" t="s">
        <v>53</v>
      </c>
      <c r="D525" t="s">
        <v>23</v>
      </c>
      <c r="E525">
        <v>1</v>
      </c>
      <c r="F525">
        <v>1</v>
      </c>
      <c r="G525">
        <v>100</v>
      </c>
      <c r="H525">
        <v>5.9704435933112077</v>
      </c>
      <c r="I525">
        <v>0.30880153179168701</v>
      </c>
      <c r="J525">
        <v>6.036262481726971</v>
      </c>
      <c r="K525">
        <v>0.45368552207946777</v>
      </c>
      <c r="L525">
        <v>5.952484130859375</v>
      </c>
      <c r="M525">
        <v>0.37918809056282038</v>
      </c>
      <c r="N525">
        <v>3.5276252776384347E-2</v>
      </c>
      <c r="O525">
        <v>1.5259838104248049</v>
      </c>
      <c r="P525">
        <v>5.7498197555541992</v>
      </c>
      <c r="Q525">
        <v>0.72290337085723877</v>
      </c>
      <c r="R525">
        <v>0.27992746233940119</v>
      </c>
      <c r="S525">
        <v>1.9906929731369021</v>
      </c>
      <c r="T525">
        <v>0</v>
      </c>
    </row>
    <row r="526" spans="1:20" x14ac:dyDescent="0.25">
      <c r="A526" s="54" t="s">
        <v>569</v>
      </c>
      <c r="B526" t="s">
        <v>488</v>
      </c>
      <c r="C526" t="s">
        <v>22</v>
      </c>
      <c r="D526" t="s">
        <v>23</v>
      </c>
      <c r="E526">
        <v>1</v>
      </c>
      <c r="F526">
        <v>0</v>
      </c>
      <c r="G526">
        <v>45</v>
      </c>
      <c r="H526">
        <v>5.8559017362031698</v>
      </c>
      <c r="I526">
        <v>0.40764665603637701</v>
      </c>
      <c r="J526">
        <v>6.0236740397008681</v>
      </c>
      <c r="K526">
        <v>0.55191683769226074</v>
      </c>
      <c r="L526">
        <v>5.7888326644897461</v>
      </c>
      <c r="M526">
        <v>0.46812868118286127</v>
      </c>
      <c r="N526">
        <v>0.1063126623630524</v>
      </c>
      <c r="O526">
        <v>1.374971866607666</v>
      </c>
      <c r="P526">
        <v>5.6154022216796884</v>
      </c>
      <c r="Q526">
        <v>0.78766286373138428</v>
      </c>
      <c r="R526">
        <v>0.35533297061920172</v>
      </c>
      <c r="S526">
        <v>1.989943742752075</v>
      </c>
      <c r="T526">
        <v>0</v>
      </c>
    </row>
    <row r="527" spans="1:20" x14ac:dyDescent="0.25">
      <c r="A527" s="54" t="s">
        <v>570</v>
      </c>
      <c r="B527" t="s">
        <v>488</v>
      </c>
      <c r="C527" t="s">
        <v>86</v>
      </c>
      <c r="D527" t="s">
        <v>23</v>
      </c>
      <c r="E527">
        <v>1</v>
      </c>
      <c r="F527">
        <v>0</v>
      </c>
      <c r="G527">
        <v>0</v>
      </c>
      <c r="H527">
        <v>5.9315059706918367</v>
      </c>
      <c r="I527">
        <v>0.38800382614135742</v>
      </c>
      <c r="J527">
        <v>6.0185468559573758</v>
      </c>
      <c r="K527">
        <v>0.50060737133026123</v>
      </c>
      <c r="L527">
        <v>5.9437646865844727</v>
      </c>
      <c r="M527">
        <v>0.48387283086776728</v>
      </c>
      <c r="N527">
        <v>-1.9269071519374851E-2</v>
      </c>
      <c r="O527">
        <v>1.3493303060531621</v>
      </c>
      <c r="P527">
        <v>5.7612791061401367</v>
      </c>
      <c r="Q527">
        <v>0.87226510047912598</v>
      </c>
      <c r="R527">
        <v>0.2122140824794769</v>
      </c>
      <c r="S527">
        <v>1.988839387893677</v>
      </c>
      <c r="T527">
        <v>0</v>
      </c>
    </row>
    <row r="528" spans="1:20" x14ac:dyDescent="0.25">
      <c r="A528" s="54" t="s">
        <v>571</v>
      </c>
      <c r="B528" t="s">
        <v>488</v>
      </c>
      <c r="C528" t="s">
        <v>64</v>
      </c>
      <c r="D528" t="s">
        <v>23</v>
      </c>
      <c r="E528">
        <v>1</v>
      </c>
      <c r="F528">
        <v>1</v>
      </c>
      <c r="G528">
        <v>75</v>
      </c>
      <c r="H528">
        <v>5.7354045657994686</v>
      </c>
      <c r="I528">
        <v>0.45655989646911621</v>
      </c>
      <c r="J528">
        <v>6.0150868891351417</v>
      </c>
      <c r="K528">
        <v>0.70397019386291504</v>
      </c>
      <c r="L528">
        <v>5.6516900062561044</v>
      </c>
      <c r="M528">
        <v>0.51743149757385254</v>
      </c>
      <c r="N528">
        <v>0.1198950856924057</v>
      </c>
      <c r="O528">
        <v>1.273175120353699</v>
      </c>
      <c r="P528">
        <v>5.4380369186401367</v>
      </c>
      <c r="Q528">
        <v>0.8997032642364502</v>
      </c>
      <c r="R528">
        <v>0.42548990249633789</v>
      </c>
      <c r="S528">
        <v>1.9883971214294429</v>
      </c>
      <c r="T528">
        <v>0</v>
      </c>
    </row>
    <row r="529" spans="1:20" x14ac:dyDescent="0.25">
      <c r="A529" s="54" t="s">
        <v>572</v>
      </c>
      <c r="B529" t="s">
        <v>488</v>
      </c>
      <c r="C529" t="s">
        <v>53</v>
      </c>
      <c r="D529" t="s">
        <v>23</v>
      </c>
      <c r="E529">
        <v>1</v>
      </c>
      <c r="F529">
        <v>0</v>
      </c>
      <c r="G529">
        <v>0</v>
      </c>
      <c r="H529">
        <v>5.9056901237020609</v>
      </c>
      <c r="I529">
        <v>0.43324732780456537</v>
      </c>
      <c r="J529">
        <v>6.0139665419974264</v>
      </c>
      <c r="K529">
        <v>0.56041765213012695</v>
      </c>
      <c r="L529">
        <v>5.9298591613769531</v>
      </c>
      <c r="M529">
        <v>0.53792619705200195</v>
      </c>
      <c r="N529">
        <v>-3.4007646143436432E-2</v>
      </c>
      <c r="O529">
        <v>1.26452648639679</v>
      </c>
      <c r="P529">
        <v>5.7088336944580078</v>
      </c>
      <c r="Q529">
        <v>0.95660853385925293</v>
      </c>
      <c r="R529">
        <v>0.22891005873680109</v>
      </c>
      <c r="S529">
        <v>1.987767338752747</v>
      </c>
      <c r="T529">
        <v>0</v>
      </c>
    </row>
    <row r="530" spans="1:20" x14ac:dyDescent="0.25">
      <c r="A530" s="54" t="s">
        <v>573</v>
      </c>
      <c r="B530" t="s">
        <v>488</v>
      </c>
      <c r="C530" t="s">
        <v>91</v>
      </c>
      <c r="D530" t="s">
        <v>23</v>
      </c>
      <c r="E530">
        <v>1</v>
      </c>
      <c r="F530">
        <v>1</v>
      </c>
      <c r="G530">
        <v>80</v>
      </c>
      <c r="H530">
        <v>5.7338382821939904</v>
      </c>
      <c r="I530">
        <v>0.44529366493225098</v>
      </c>
      <c r="J530">
        <v>5.9754404894161279</v>
      </c>
      <c r="K530">
        <v>0.65468323230743408</v>
      </c>
      <c r="L530">
        <v>5.6513452529907227</v>
      </c>
      <c r="M530">
        <v>0.50470507144927979</v>
      </c>
      <c r="N530">
        <v>0.12117538601160049</v>
      </c>
      <c r="O530">
        <v>1.312900185585022</v>
      </c>
      <c r="P530">
        <v>5.4377517700195313</v>
      </c>
      <c r="Q530">
        <v>0.83478337526321411</v>
      </c>
      <c r="R530">
        <v>0.42697238922119141</v>
      </c>
      <c r="S530">
        <v>1.989348173141479</v>
      </c>
      <c r="T530">
        <v>0</v>
      </c>
    </row>
    <row r="531" spans="1:20" x14ac:dyDescent="0.25">
      <c r="A531" s="54" t="s">
        <v>574</v>
      </c>
      <c r="B531" t="s">
        <v>488</v>
      </c>
      <c r="C531" t="s">
        <v>27</v>
      </c>
      <c r="D531" t="s">
        <v>23</v>
      </c>
      <c r="E531">
        <v>1</v>
      </c>
      <c r="F531">
        <v>0</v>
      </c>
      <c r="G531">
        <v>0</v>
      </c>
      <c r="H531">
        <v>5.8111310378995622</v>
      </c>
      <c r="I531">
        <v>0.44241440296173101</v>
      </c>
      <c r="J531">
        <v>5.9734892542977818</v>
      </c>
      <c r="K531">
        <v>0.62659049034118652</v>
      </c>
      <c r="L531">
        <v>5.7796149253845206</v>
      </c>
      <c r="M531">
        <v>0.5269741415977478</v>
      </c>
      <c r="N531">
        <v>4.4180497527122498E-2</v>
      </c>
      <c r="O531">
        <v>1.277931928634644</v>
      </c>
      <c r="P531">
        <v>5.5425596237182617</v>
      </c>
      <c r="Q531">
        <v>0.94490987062454224</v>
      </c>
      <c r="R531">
        <v>0.31621000170707703</v>
      </c>
      <c r="S531">
        <v>1.9878180027008061</v>
      </c>
      <c r="T531">
        <v>0</v>
      </c>
    </row>
    <row r="532" spans="1:20" x14ac:dyDescent="0.25">
      <c r="A532" s="54" t="s">
        <v>575</v>
      </c>
      <c r="B532" t="s">
        <v>488</v>
      </c>
      <c r="C532" t="s">
        <v>91</v>
      </c>
      <c r="D532" t="s">
        <v>23</v>
      </c>
      <c r="E532">
        <v>1</v>
      </c>
      <c r="F532">
        <v>0</v>
      </c>
      <c r="G532">
        <v>5</v>
      </c>
      <c r="H532">
        <v>5.847426140418877</v>
      </c>
      <c r="I532">
        <v>0.42056417465209961</v>
      </c>
      <c r="J532">
        <v>5.9567752083395531</v>
      </c>
      <c r="K532">
        <v>0.55135202407836914</v>
      </c>
      <c r="L532">
        <v>5.8139739036560059</v>
      </c>
      <c r="M532">
        <v>0.50099599361419678</v>
      </c>
      <c r="N532">
        <v>4.9394749104976647E-2</v>
      </c>
      <c r="O532">
        <v>1.3162074089050291</v>
      </c>
      <c r="P532">
        <v>5.6109390258789063</v>
      </c>
      <c r="Q532">
        <v>0.8807070255279541</v>
      </c>
      <c r="R532">
        <v>0.2761782705783844</v>
      </c>
      <c r="S532">
        <v>1.988666772842407</v>
      </c>
      <c r="T532">
        <v>0</v>
      </c>
    </row>
    <row r="533" spans="1:20" x14ac:dyDescent="0.25">
      <c r="A533" s="54" t="s">
        <v>576</v>
      </c>
      <c r="B533" t="s">
        <v>488</v>
      </c>
      <c r="C533" t="s">
        <v>96</v>
      </c>
      <c r="D533" t="s">
        <v>23</v>
      </c>
      <c r="E533">
        <v>1</v>
      </c>
      <c r="F533">
        <v>0</v>
      </c>
      <c r="G533">
        <v>25</v>
      </c>
      <c r="H533">
        <v>5.7127128113475942</v>
      </c>
      <c r="I533">
        <v>0.43403542041778559</v>
      </c>
      <c r="J533">
        <v>5.9507672185668268</v>
      </c>
      <c r="K533">
        <v>0.61294162273406982</v>
      </c>
      <c r="L533">
        <v>5.6422843933105469</v>
      </c>
      <c r="M533">
        <v>0.49839949607849121</v>
      </c>
      <c r="N533">
        <v>0.10477675497531889</v>
      </c>
      <c r="O533">
        <v>1.3444094657897949</v>
      </c>
      <c r="P533">
        <v>5.4492225646972656</v>
      </c>
      <c r="Q533">
        <v>0.78505706787109375</v>
      </c>
      <c r="R533">
        <v>0.42363980412483221</v>
      </c>
      <c r="S533">
        <v>1.9899663925170901</v>
      </c>
      <c r="T533">
        <v>0</v>
      </c>
    </row>
    <row r="534" spans="1:20" x14ac:dyDescent="0.25">
      <c r="A534" s="54" t="s">
        <v>577</v>
      </c>
      <c r="B534" t="s">
        <v>488</v>
      </c>
      <c r="C534" t="s">
        <v>96</v>
      </c>
      <c r="D534" t="s">
        <v>23</v>
      </c>
      <c r="E534">
        <v>1</v>
      </c>
      <c r="F534">
        <v>0</v>
      </c>
      <c r="G534">
        <v>70</v>
      </c>
      <c r="H534">
        <v>5.7704881951772151</v>
      </c>
      <c r="I534">
        <v>0.3838202953338623</v>
      </c>
      <c r="J534">
        <v>5.9415312391640533</v>
      </c>
      <c r="K534">
        <v>0.55389511585235596</v>
      </c>
      <c r="L534">
        <v>5.7314043045043954</v>
      </c>
      <c r="M534">
        <v>0.45630335807800287</v>
      </c>
      <c r="N534">
        <v>6.3708610832691193E-2</v>
      </c>
      <c r="O534">
        <v>1.412907719612122</v>
      </c>
      <c r="P534">
        <v>5.5182313919067383</v>
      </c>
      <c r="Q534">
        <v>0.76664841175079346</v>
      </c>
      <c r="R534">
        <v>0.37503090500831598</v>
      </c>
      <c r="S534">
        <v>1.990167617797852</v>
      </c>
      <c r="T534">
        <v>0</v>
      </c>
    </row>
    <row r="535" spans="1:20" x14ac:dyDescent="0.25">
      <c r="A535" s="54" t="s">
        <v>578</v>
      </c>
      <c r="B535" t="s">
        <v>488</v>
      </c>
      <c r="C535" t="s">
        <v>96</v>
      </c>
      <c r="D535" t="s">
        <v>23</v>
      </c>
      <c r="E535">
        <v>1</v>
      </c>
      <c r="F535">
        <v>0</v>
      </c>
      <c r="G535">
        <v>5</v>
      </c>
      <c r="H535">
        <v>5.7906911463633897</v>
      </c>
      <c r="I535">
        <v>0.45896971225738531</v>
      </c>
      <c r="J535">
        <v>5.9408928124844973</v>
      </c>
      <c r="K535">
        <v>0.62332844734191895</v>
      </c>
      <c r="L535">
        <v>5.779719352722168</v>
      </c>
      <c r="M535">
        <v>0.55397439002990723</v>
      </c>
      <c r="N535">
        <v>1.4506112784147261E-2</v>
      </c>
      <c r="O535">
        <v>1.2391388416290281</v>
      </c>
      <c r="P535">
        <v>5.5270423889160156</v>
      </c>
      <c r="Q535">
        <v>0.96320509910583496</v>
      </c>
      <c r="R535">
        <v>0.30036976933479309</v>
      </c>
      <c r="S535">
        <v>1.987489581108093</v>
      </c>
      <c r="T535">
        <v>0</v>
      </c>
    </row>
    <row r="536" spans="1:20" x14ac:dyDescent="0.25">
      <c r="A536" s="54" t="s">
        <v>579</v>
      </c>
      <c r="B536" t="s">
        <v>488</v>
      </c>
      <c r="C536" t="s">
        <v>79</v>
      </c>
      <c r="D536" t="s">
        <v>23</v>
      </c>
      <c r="E536">
        <v>1</v>
      </c>
      <c r="F536">
        <v>0</v>
      </c>
      <c r="G536">
        <v>35</v>
      </c>
      <c r="H536">
        <v>5.8758496496613137</v>
      </c>
      <c r="I536">
        <v>0.33565998077392578</v>
      </c>
      <c r="J536">
        <v>5.9338672410696658</v>
      </c>
      <c r="K536">
        <v>0.40055632591247559</v>
      </c>
      <c r="L536">
        <v>5.8525328636169434</v>
      </c>
      <c r="M536">
        <v>0.40821486711502081</v>
      </c>
      <c r="N536">
        <v>4.2649034410715103E-2</v>
      </c>
      <c r="O536">
        <v>1.4875016212463379</v>
      </c>
      <c r="P536">
        <v>5.706110954284668</v>
      </c>
      <c r="Q536">
        <v>0.67230314016342163</v>
      </c>
      <c r="R536">
        <v>0.24261157214641571</v>
      </c>
      <c r="S536">
        <v>1.9912219047546389</v>
      </c>
      <c r="T536">
        <v>0</v>
      </c>
    </row>
    <row r="537" spans="1:20" x14ac:dyDescent="0.25">
      <c r="A537" s="54" t="s">
        <v>580</v>
      </c>
      <c r="B537" t="s">
        <v>488</v>
      </c>
      <c r="C537" t="s">
        <v>62</v>
      </c>
      <c r="D537" t="s">
        <v>23</v>
      </c>
      <c r="E537">
        <v>1</v>
      </c>
      <c r="F537">
        <v>0</v>
      </c>
      <c r="G537">
        <v>0</v>
      </c>
      <c r="H537">
        <v>5.8894475829228528</v>
      </c>
      <c r="I537">
        <v>0.37696564197540278</v>
      </c>
      <c r="J537">
        <v>5.8988719879458156</v>
      </c>
      <c r="K537">
        <v>0.42480754852294922</v>
      </c>
      <c r="L537">
        <v>5.9127359390258789</v>
      </c>
      <c r="M537">
        <v>0.47635042667388922</v>
      </c>
      <c r="N537">
        <v>-3.6732770502567291E-2</v>
      </c>
      <c r="O537">
        <v>1.370789051055908</v>
      </c>
      <c r="P537">
        <v>5.7347288131713867</v>
      </c>
      <c r="Q537">
        <v>0.79612720012664795</v>
      </c>
      <c r="R537">
        <v>0.14993330836296079</v>
      </c>
      <c r="S537">
        <v>1.9896807670593259</v>
      </c>
      <c r="T537">
        <v>0</v>
      </c>
    </row>
    <row r="538" spans="1:20" x14ac:dyDescent="0.25">
      <c r="A538" s="54" t="s">
        <v>581</v>
      </c>
      <c r="B538" t="s">
        <v>488</v>
      </c>
      <c r="C538" t="s">
        <v>32</v>
      </c>
      <c r="D538" t="s">
        <v>23</v>
      </c>
      <c r="E538">
        <v>1</v>
      </c>
      <c r="F538">
        <v>0</v>
      </c>
      <c r="G538">
        <v>0</v>
      </c>
      <c r="H538">
        <v>5.8649957255282539</v>
      </c>
      <c r="I538">
        <v>0.2828141450881958</v>
      </c>
      <c r="J538">
        <v>5.8850888330732234</v>
      </c>
      <c r="K538">
        <v>0.31859016418457031</v>
      </c>
      <c r="L538">
        <v>5.8831233978271484</v>
      </c>
      <c r="M538">
        <v>0.36875975131988531</v>
      </c>
      <c r="N538">
        <v>-3.6826431751251221E-2</v>
      </c>
      <c r="O538">
        <v>1.5680550336837771</v>
      </c>
      <c r="P538">
        <v>5.7731008529663086</v>
      </c>
      <c r="Q538">
        <v>0.60755515098571777</v>
      </c>
      <c r="R538">
        <v>0.1351203769445419</v>
      </c>
      <c r="S538">
        <v>1.991895914077759</v>
      </c>
      <c r="T538">
        <v>0</v>
      </c>
    </row>
    <row r="539" spans="1:20" x14ac:dyDescent="0.25">
      <c r="A539" s="54" t="s">
        <v>582</v>
      </c>
      <c r="B539" t="s">
        <v>488</v>
      </c>
      <c r="C539" t="s">
        <v>39</v>
      </c>
      <c r="D539" t="s">
        <v>23</v>
      </c>
      <c r="E539">
        <v>1</v>
      </c>
      <c r="F539">
        <v>0</v>
      </c>
      <c r="G539">
        <v>70</v>
      </c>
      <c r="H539">
        <v>5.821241249192453</v>
      </c>
      <c r="I539">
        <v>0.25459623336791992</v>
      </c>
      <c r="J539">
        <v>5.8273053983799077</v>
      </c>
      <c r="K539">
        <v>0.28216230869293207</v>
      </c>
      <c r="L539">
        <v>5.8637752532958984</v>
      </c>
      <c r="M539">
        <v>0.34730017185211182</v>
      </c>
      <c r="N539">
        <v>-9.1289147734642029E-2</v>
      </c>
      <c r="O539">
        <v>1.617655754089355</v>
      </c>
      <c r="P539">
        <v>5.7590451240539551</v>
      </c>
      <c r="Q539">
        <v>0.56307029724121094</v>
      </c>
      <c r="R539">
        <v>8.9347690343856812E-2</v>
      </c>
      <c r="S539">
        <v>1.9923597574234011</v>
      </c>
      <c r="T539">
        <v>0</v>
      </c>
    </row>
    <row r="540" spans="1:20" x14ac:dyDescent="0.25">
      <c r="A540" s="54" t="s">
        <v>583</v>
      </c>
      <c r="B540" t="s">
        <v>488</v>
      </c>
      <c r="C540" t="s">
        <v>73</v>
      </c>
      <c r="D540" t="s">
        <v>23</v>
      </c>
      <c r="E540">
        <v>1</v>
      </c>
      <c r="F540">
        <v>0</v>
      </c>
      <c r="G540">
        <v>50</v>
      </c>
      <c r="H540">
        <v>5.7733231456309611</v>
      </c>
      <c r="I540">
        <v>0.27943480014801031</v>
      </c>
      <c r="J540">
        <v>5.8248988048188961</v>
      </c>
      <c r="K540">
        <v>0.38161611557006841</v>
      </c>
      <c r="L540">
        <v>5.8042736053466797</v>
      </c>
      <c r="M540">
        <v>0.37143853306770319</v>
      </c>
      <c r="N540">
        <v>-6.2227748334407813E-2</v>
      </c>
      <c r="O540">
        <v>1.5790278911590581</v>
      </c>
      <c r="P540">
        <v>5.5963163375854492</v>
      </c>
      <c r="Q540">
        <v>0.62593722343444824</v>
      </c>
      <c r="R540">
        <v>0.26012951135635382</v>
      </c>
      <c r="S540">
        <v>1.9917222261428831</v>
      </c>
      <c r="T540">
        <v>0</v>
      </c>
    </row>
    <row r="541" spans="1:20" x14ac:dyDescent="0.25">
      <c r="A541" s="54" t="s">
        <v>584</v>
      </c>
      <c r="B541" t="s">
        <v>488</v>
      </c>
      <c r="C541" t="s">
        <v>22</v>
      </c>
      <c r="D541" t="s">
        <v>23</v>
      </c>
      <c r="E541">
        <v>1</v>
      </c>
      <c r="F541">
        <v>0</v>
      </c>
      <c r="G541">
        <v>35</v>
      </c>
      <c r="H541">
        <v>5.8054832076709193</v>
      </c>
      <c r="I541">
        <v>0.27210044860839838</v>
      </c>
      <c r="J541">
        <v>5.8239509337050883</v>
      </c>
      <c r="K541">
        <v>0.32793354988098139</v>
      </c>
      <c r="L541">
        <v>5.8366069793701172</v>
      </c>
      <c r="M541">
        <v>0.36282795667648321</v>
      </c>
      <c r="N541">
        <v>-6.4101457595825195E-2</v>
      </c>
      <c r="O541">
        <v>1.5898813009262081</v>
      </c>
      <c r="P541">
        <v>5.6744270324707031</v>
      </c>
      <c r="Q541">
        <v>0.59279310703277588</v>
      </c>
      <c r="R541">
        <v>0.18337151408195501</v>
      </c>
      <c r="S541">
        <v>1.9920657873153691</v>
      </c>
      <c r="T541">
        <v>0</v>
      </c>
    </row>
    <row r="542" spans="1:20" x14ac:dyDescent="0.25">
      <c r="A542" s="54" t="s">
        <v>585</v>
      </c>
      <c r="B542" t="s">
        <v>488</v>
      </c>
      <c r="C542" t="s">
        <v>96</v>
      </c>
      <c r="D542" t="s">
        <v>23</v>
      </c>
      <c r="E542">
        <v>1</v>
      </c>
      <c r="F542">
        <v>0</v>
      </c>
      <c r="G542">
        <v>30</v>
      </c>
      <c r="H542">
        <v>5.7015795590548191</v>
      </c>
      <c r="I542">
        <v>0.40791213512420649</v>
      </c>
      <c r="J542">
        <v>5.7708407363111629</v>
      </c>
      <c r="K542">
        <v>0.45884788036346441</v>
      </c>
      <c r="L542">
        <v>5.668025016784668</v>
      </c>
      <c r="M542">
        <v>0.48771423101425171</v>
      </c>
      <c r="N542">
        <v>5.112234503030777E-2</v>
      </c>
      <c r="O542">
        <v>1.37147068977356</v>
      </c>
      <c r="P542">
        <v>5.4765324592590332</v>
      </c>
      <c r="Q542">
        <v>0.72541594505310059</v>
      </c>
      <c r="R542">
        <v>0.28605788946151728</v>
      </c>
      <c r="S542">
        <v>1.9905412197113039</v>
      </c>
      <c r="T542">
        <v>0</v>
      </c>
    </row>
    <row r="543" spans="1:20" x14ac:dyDescent="0.25">
      <c r="A543" s="54" t="s">
        <v>586</v>
      </c>
      <c r="B543" t="s">
        <v>488</v>
      </c>
      <c r="C543" t="s">
        <v>35</v>
      </c>
      <c r="D543" t="s">
        <v>23</v>
      </c>
      <c r="E543">
        <v>1</v>
      </c>
      <c r="F543">
        <v>0</v>
      </c>
      <c r="G543">
        <v>80</v>
      </c>
      <c r="H543">
        <v>5.6956791219071192</v>
      </c>
      <c r="I543">
        <v>0.31246984004974371</v>
      </c>
      <c r="J543">
        <v>5.7609605516386662</v>
      </c>
      <c r="K543">
        <v>0.3640366792678833</v>
      </c>
      <c r="L543">
        <v>5.7199840545654297</v>
      </c>
      <c r="M543">
        <v>0.406842440366745</v>
      </c>
      <c r="N543">
        <v>-4.4703982770442963E-2</v>
      </c>
      <c r="O543">
        <v>1.5264714956283569</v>
      </c>
      <c r="P543">
        <v>5.5672855377197266</v>
      </c>
      <c r="Q543">
        <v>0.62749600410461426</v>
      </c>
      <c r="R543">
        <v>0.22229671478271479</v>
      </c>
      <c r="S543">
        <v>1.9916596412658689</v>
      </c>
      <c r="T543">
        <v>0</v>
      </c>
    </row>
    <row r="544" spans="1:20" x14ac:dyDescent="0.25">
      <c r="A544" s="54" t="s">
        <v>587</v>
      </c>
      <c r="B544" t="s">
        <v>488</v>
      </c>
      <c r="C544" t="s">
        <v>57</v>
      </c>
      <c r="D544" t="s">
        <v>23</v>
      </c>
      <c r="E544">
        <v>1</v>
      </c>
      <c r="F544">
        <v>0</v>
      </c>
      <c r="G544">
        <v>55</v>
      </c>
      <c r="H544">
        <v>5.6068311293310078</v>
      </c>
      <c r="I544">
        <v>0.34191954135894781</v>
      </c>
      <c r="J544">
        <v>5.7077521481609814</v>
      </c>
      <c r="K544">
        <v>0.42791438102722168</v>
      </c>
      <c r="L544">
        <v>5.624603271484375</v>
      </c>
      <c r="M544">
        <v>0.43803286552429199</v>
      </c>
      <c r="N544">
        <v>-3.0398242175579071E-2</v>
      </c>
      <c r="O544">
        <v>1.4841792583465581</v>
      </c>
      <c r="P544">
        <v>5.4233922958374023</v>
      </c>
      <c r="Q544">
        <v>0.66251492500305176</v>
      </c>
      <c r="R544">
        <v>0.30131292343139648</v>
      </c>
      <c r="S544">
        <v>1.9912669658660891</v>
      </c>
      <c r="T544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03CB-A8CD-45BC-A6B1-EA6C377E5514}">
  <dimension ref="A1:N545"/>
  <sheetViews>
    <sheetView workbookViewId="0">
      <selection activeCell="A2" sqref="A2"/>
    </sheetView>
  </sheetViews>
  <sheetFormatPr defaultRowHeight="15" x14ac:dyDescent="0.25"/>
  <cols>
    <col min="1" max="1" width="9.140625" style="57"/>
  </cols>
  <sheetData>
    <row r="1" spans="1:14" x14ac:dyDescent="0.25">
      <c r="B1" s="59" t="s">
        <v>606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x14ac:dyDescent="0.25">
      <c r="B2" s="56" t="s">
        <v>607</v>
      </c>
      <c r="C2" s="56" t="s">
        <v>608</v>
      </c>
      <c r="D2" s="56" t="s">
        <v>609</v>
      </c>
      <c r="E2" s="56" t="s">
        <v>610</v>
      </c>
      <c r="F2" s="56" t="s">
        <v>611</v>
      </c>
      <c r="G2" s="56" t="s">
        <v>612</v>
      </c>
      <c r="H2" s="56" t="s">
        <v>613</v>
      </c>
      <c r="I2" s="56" t="s">
        <v>614</v>
      </c>
      <c r="J2" s="56" t="s">
        <v>615</v>
      </c>
      <c r="K2" s="56" t="s">
        <v>616</v>
      </c>
      <c r="L2" s="56" t="s">
        <v>617</v>
      </c>
      <c r="M2" s="56" t="s">
        <v>618</v>
      </c>
      <c r="N2" s="56" t="s">
        <v>619</v>
      </c>
    </row>
    <row r="3" spans="1:14" x14ac:dyDescent="0.25">
      <c r="A3" s="57" t="str">
        <f>E3</f>
        <v>Meret</v>
      </c>
      <c r="B3" s="56">
        <v>572</v>
      </c>
      <c r="C3" s="56" t="s">
        <v>21</v>
      </c>
      <c r="D3" s="56" t="s">
        <v>620</v>
      </c>
      <c r="E3" s="56" t="s">
        <v>48</v>
      </c>
      <c r="F3" s="56" t="s">
        <v>42</v>
      </c>
      <c r="G3" s="56">
        <v>18</v>
      </c>
      <c r="H3" s="56">
        <v>14</v>
      </c>
      <c r="I3" s="56">
        <v>4</v>
      </c>
      <c r="J3" s="56">
        <v>18</v>
      </c>
      <c r="K3" s="56">
        <v>14</v>
      </c>
      <c r="L3" s="56">
        <v>4</v>
      </c>
      <c r="M3" s="56">
        <v>74</v>
      </c>
      <c r="N3" s="56">
        <v>74</v>
      </c>
    </row>
    <row r="4" spans="1:14" x14ac:dyDescent="0.25">
      <c r="A4" s="57" t="str">
        <f t="shared" ref="A4:A67" si="0">E4</f>
        <v>Provedel</v>
      </c>
      <c r="B4" s="56">
        <v>2814</v>
      </c>
      <c r="C4" s="56" t="s">
        <v>21</v>
      </c>
      <c r="D4" s="56" t="s">
        <v>620</v>
      </c>
      <c r="E4" s="56" t="s">
        <v>38</v>
      </c>
      <c r="F4" s="56" t="s">
        <v>39</v>
      </c>
      <c r="G4" s="56">
        <v>16</v>
      </c>
      <c r="H4" s="56">
        <v>7</v>
      </c>
      <c r="I4" s="56">
        <v>9</v>
      </c>
      <c r="J4" s="56">
        <v>16</v>
      </c>
      <c r="K4" s="56">
        <v>7</v>
      </c>
      <c r="L4" s="56">
        <v>9</v>
      </c>
      <c r="M4" s="56">
        <v>63</v>
      </c>
      <c r="N4" s="56">
        <v>63</v>
      </c>
    </row>
    <row r="5" spans="1:14" x14ac:dyDescent="0.25">
      <c r="A5" s="57" t="str">
        <f t="shared" si="0"/>
        <v>Vicario</v>
      </c>
      <c r="B5" s="56">
        <v>4964</v>
      </c>
      <c r="C5" s="56" t="s">
        <v>21</v>
      </c>
      <c r="D5" s="56" t="s">
        <v>620</v>
      </c>
      <c r="E5" s="56" t="s">
        <v>20</v>
      </c>
      <c r="F5" s="56" t="s">
        <v>22</v>
      </c>
      <c r="G5" s="56">
        <v>16</v>
      </c>
      <c r="H5" s="56">
        <v>9</v>
      </c>
      <c r="I5" s="56">
        <v>7</v>
      </c>
      <c r="J5" s="56">
        <v>16</v>
      </c>
      <c r="K5" s="56">
        <v>9</v>
      </c>
      <c r="L5" s="56">
        <v>7</v>
      </c>
      <c r="M5" s="56">
        <v>37</v>
      </c>
      <c r="N5" s="56">
        <v>37</v>
      </c>
    </row>
    <row r="6" spans="1:14" x14ac:dyDescent="0.25">
      <c r="A6" s="57" t="str">
        <f t="shared" si="0"/>
        <v>Szczesny</v>
      </c>
      <c r="B6" s="56">
        <v>453</v>
      </c>
      <c r="C6" s="56" t="s">
        <v>21</v>
      </c>
      <c r="D6" s="56" t="s">
        <v>620</v>
      </c>
      <c r="E6" s="56" t="s">
        <v>31</v>
      </c>
      <c r="F6" s="56" t="s">
        <v>32</v>
      </c>
      <c r="G6" s="56">
        <v>14</v>
      </c>
      <c r="H6" s="56">
        <v>16</v>
      </c>
      <c r="I6" s="56">
        <v>-2</v>
      </c>
      <c r="J6" s="56">
        <v>14</v>
      </c>
      <c r="K6" s="56">
        <v>16</v>
      </c>
      <c r="L6" s="56">
        <v>-2</v>
      </c>
      <c r="M6" s="56">
        <v>62</v>
      </c>
      <c r="N6" s="56">
        <v>62</v>
      </c>
    </row>
    <row r="7" spans="1:14" x14ac:dyDescent="0.25">
      <c r="A7" s="57" t="str">
        <f t="shared" si="0"/>
        <v>Falcone</v>
      </c>
      <c r="B7" s="56">
        <v>2134</v>
      </c>
      <c r="C7" s="56" t="s">
        <v>21</v>
      </c>
      <c r="D7" s="56" t="s">
        <v>620</v>
      </c>
      <c r="E7" s="56" t="s">
        <v>68</v>
      </c>
      <c r="F7" s="56" t="s">
        <v>69</v>
      </c>
      <c r="G7" s="56">
        <v>14</v>
      </c>
      <c r="H7" s="56">
        <v>5</v>
      </c>
      <c r="I7" s="56">
        <v>9</v>
      </c>
      <c r="J7" s="56">
        <v>14</v>
      </c>
      <c r="K7" s="56">
        <v>5</v>
      </c>
      <c r="L7" s="56">
        <v>9</v>
      </c>
      <c r="M7" s="56">
        <v>25</v>
      </c>
      <c r="N7" s="56">
        <v>25</v>
      </c>
    </row>
    <row r="8" spans="1:14" x14ac:dyDescent="0.25">
      <c r="A8" s="57" t="str">
        <f t="shared" si="0"/>
        <v>Silvestri</v>
      </c>
      <c r="B8" s="56">
        <v>2211</v>
      </c>
      <c r="C8" s="56" t="s">
        <v>21</v>
      </c>
      <c r="D8" s="56" t="s">
        <v>620</v>
      </c>
      <c r="E8" s="56" t="s">
        <v>52</v>
      </c>
      <c r="F8" s="56" t="s">
        <v>53</v>
      </c>
      <c r="G8" s="56">
        <v>14</v>
      </c>
      <c r="H8" s="56">
        <v>10</v>
      </c>
      <c r="I8" s="56">
        <v>4</v>
      </c>
      <c r="J8" s="56">
        <v>14</v>
      </c>
      <c r="K8" s="56">
        <v>10</v>
      </c>
      <c r="L8" s="56">
        <v>4</v>
      </c>
      <c r="M8" s="56">
        <v>34</v>
      </c>
      <c r="N8" s="56">
        <v>34</v>
      </c>
    </row>
    <row r="9" spans="1:14" x14ac:dyDescent="0.25">
      <c r="A9" s="57" t="str">
        <f t="shared" si="0"/>
        <v>Rui Patricio</v>
      </c>
      <c r="B9" s="56">
        <v>4270</v>
      </c>
      <c r="C9" s="56" t="s">
        <v>21</v>
      </c>
      <c r="D9" s="56" t="s">
        <v>620</v>
      </c>
      <c r="E9" s="56" t="s">
        <v>34</v>
      </c>
      <c r="F9" s="56" t="s">
        <v>35</v>
      </c>
      <c r="G9" s="56">
        <v>14</v>
      </c>
      <c r="H9" s="56">
        <v>14</v>
      </c>
      <c r="I9" s="56">
        <v>0</v>
      </c>
      <c r="J9" s="56">
        <v>14</v>
      </c>
      <c r="K9" s="56">
        <v>14</v>
      </c>
      <c r="L9" s="56">
        <v>0</v>
      </c>
      <c r="M9" s="56">
        <v>60</v>
      </c>
      <c r="N9" s="56">
        <v>60</v>
      </c>
    </row>
    <row r="10" spans="1:14" x14ac:dyDescent="0.25">
      <c r="A10" s="57" t="str">
        <f t="shared" si="0"/>
        <v>Onana</v>
      </c>
      <c r="B10" s="56">
        <v>5830</v>
      </c>
      <c r="C10" s="56" t="s">
        <v>21</v>
      </c>
      <c r="D10" s="56" t="s">
        <v>620</v>
      </c>
      <c r="E10" s="56" t="s">
        <v>75</v>
      </c>
      <c r="F10" s="56" t="s">
        <v>76</v>
      </c>
      <c r="G10" s="56">
        <v>13</v>
      </c>
      <c r="H10" s="56">
        <v>1</v>
      </c>
      <c r="I10" s="56">
        <v>12</v>
      </c>
      <c r="J10" s="56">
        <v>13</v>
      </c>
      <c r="K10" s="56">
        <v>1</v>
      </c>
      <c r="L10" s="56">
        <v>12</v>
      </c>
      <c r="M10" s="56">
        <v>54</v>
      </c>
      <c r="N10" s="56">
        <v>54</v>
      </c>
    </row>
    <row r="11" spans="1:14" x14ac:dyDescent="0.25">
      <c r="A11" s="57" t="str">
        <f t="shared" si="0"/>
        <v>Sepe</v>
      </c>
      <c r="B11" s="56">
        <v>159</v>
      </c>
      <c r="C11" s="56" t="s">
        <v>21</v>
      </c>
      <c r="D11" s="56" t="s">
        <v>620</v>
      </c>
      <c r="E11" s="56" t="s">
        <v>72</v>
      </c>
      <c r="F11" s="56" t="s">
        <v>73</v>
      </c>
      <c r="G11" s="56">
        <v>12</v>
      </c>
      <c r="H11" s="56">
        <v>8</v>
      </c>
      <c r="I11" s="56">
        <v>4</v>
      </c>
      <c r="J11" s="56">
        <v>12</v>
      </c>
      <c r="K11" s="56">
        <v>8</v>
      </c>
      <c r="L11" s="56">
        <v>4</v>
      </c>
      <c r="M11" s="56">
        <v>11</v>
      </c>
      <c r="N11" s="56">
        <v>11</v>
      </c>
    </row>
    <row r="12" spans="1:14" x14ac:dyDescent="0.25">
      <c r="A12" s="57" t="str">
        <f t="shared" si="0"/>
        <v>Milinkovic-Savic V.</v>
      </c>
      <c r="B12" s="56">
        <v>2170</v>
      </c>
      <c r="C12" s="56" t="s">
        <v>21</v>
      </c>
      <c r="D12" s="56" t="s">
        <v>620</v>
      </c>
      <c r="E12" s="56" t="s">
        <v>78</v>
      </c>
      <c r="F12" s="56" t="s">
        <v>79</v>
      </c>
      <c r="G12" s="56">
        <v>12</v>
      </c>
      <c r="H12" s="56">
        <v>1</v>
      </c>
      <c r="I12" s="56">
        <v>11</v>
      </c>
      <c r="J12" s="56">
        <v>12</v>
      </c>
      <c r="K12" s="56">
        <v>1</v>
      </c>
      <c r="L12" s="56">
        <v>11</v>
      </c>
      <c r="M12" s="56">
        <v>35</v>
      </c>
      <c r="N12" s="56">
        <v>35</v>
      </c>
    </row>
    <row r="13" spans="1:14" x14ac:dyDescent="0.25">
      <c r="A13" s="57" t="str">
        <f t="shared" si="0"/>
        <v>Musso</v>
      </c>
      <c r="B13" s="56">
        <v>2792</v>
      </c>
      <c r="C13" s="56" t="s">
        <v>21</v>
      </c>
      <c r="D13" s="56" t="s">
        <v>620</v>
      </c>
      <c r="E13" s="56" t="s">
        <v>28</v>
      </c>
      <c r="F13" s="56" t="s">
        <v>29</v>
      </c>
      <c r="G13" s="56">
        <v>12</v>
      </c>
      <c r="H13" s="56">
        <v>13</v>
      </c>
      <c r="I13" s="56">
        <v>-1</v>
      </c>
      <c r="J13" s="56">
        <v>12</v>
      </c>
      <c r="K13" s="56">
        <v>13</v>
      </c>
      <c r="L13" s="56">
        <v>-1</v>
      </c>
      <c r="M13" s="56">
        <v>46</v>
      </c>
      <c r="N13" s="56">
        <v>46</v>
      </c>
    </row>
    <row r="14" spans="1:14" x14ac:dyDescent="0.25">
      <c r="A14" s="57" t="str">
        <f t="shared" si="0"/>
        <v>Maignan</v>
      </c>
      <c r="B14" s="56">
        <v>4312</v>
      </c>
      <c r="C14" s="56" t="s">
        <v>21</v>
      </c>
      <c r="D14" s="56" t="s">
        <v>620</v>
      </c>
      <c r="E14" s="56" t="s">
        <v>44</v>
      </c>
      <c r="F14" s="56" t="s">
        <v>45</v>
      </c>
      <c r="G14" s="56">
        <v>12</v>
      </c>
      <c r="H14" s="56">
        <v>18</v>
      </c>
      <c r="I14" s="56">
        <v>-6</v>
      </c>
      <c r="J14" s="56">
        <v>12</v>
      </c>
      <c r="K14" s="56">
        <v>18</v>
      </c>
      <c r="L14" s="56">
        <v>-6</v>
      </c>
      <c r="M14" s="56">
        <v>60</v>
      </c>
      <c r="N14" s="56">
        <v>60</v>
      </c>
    </row>
    <row r="15" spans="1:14" x14ac:dyDescent="0.25">
      <c r="A15" s="57" t="str">
        <f t="shared" si="0"/>
        <v>Carnesecchi</v>
      </c>
      <c r="B15" s="56">
        <v>4431</v>
      </c>
      <c r="C15" s="56" t="s">
        <v>21</v>
      </c>
      <c r="D15" s="56" t="s">
        <v>620</v>
      </c>
      <c r="E15" s="56" t="s">
        <v>56</v>
      </c>
      <c r="F15" s="56" t="s">
        <v>57</v>
      </c>
      <c r="G15" s="56">
        <v>12</v>
      </c>
      <c r="H15" s="56">
        <v>1</v>
      </c>
      <c r="I15" s="56">
        <v>11</v>
      </c>
      <c r="J15" s="56">
        <v>12</v>
      </c>
      <c r="K15" s="56">
        <v>1</v>
      </c>
      <c r="L15" s="56">
        <v>11</v>
      </c>
      <c r="M15" s="56">
        <v>16</v>
      </c>
      <c r="N15" s="56">
        <v>16</v>
      </c>
    </row>
    <row r="16" spans="1:14" x14ac:dyDescent="0.25">
      <c r="A16" s="57" t="str">
        <f t="shared" si="0"/>
        <v>Di Gregorio</v>
      </c>
      <c r="B16" s="56">
        <v>5876</v>
      </c>
      <c r="C16" s="56" t="s">
        <v>21</v>
      </c>
      <c r="D16" s="56" t="s">
        <v>620</v>
      </c>
      <c r="E16" s="56" t="s">
        <v>63</v>
      </c>
      <c r="F16" s="56" t="s">
        <v>64</v>
      </c>
      <c r="G16" s="56">
        <v>12</v>
      </c>
      <c r="H16" s="56">
        <v>1</v>
      </c>
      <c r="I16" s="56">
        <v>11</v>
      </c>
      <c r="J16" s="56">
        <v>12</v>
      </c>
      <c r="K16" s="56">
        <v>1</v>
      </c>
      <c r="L16" s="56">
        <v>11</v>
      </c>
      <c r="M16" s="56">
        <v>35</v>
      </c>
      <c r="N16" s="56">
        <v>35</v>
      </c>
    </row>
    <row r="17" spans="1:14" x14ac:dyDescent="0.25">
      <c r="A17" s="57" t="str">
        <f t="shared" si="0"/>
        <v>Audero</v>
      </c>
      <c r="B17" s="56">
        <v>761</v>
      </c>
      <c r="C17" s="56" t="s">
        <v>21</v>
      </c>
      <c r="D17" s="56" t="s">
        <v>620</v>
      </c>
      <c r="E17" s="56" t="s">
        <v>95</v>
      </c>
      <c r="F17" s="56" t="s">
        <v>96</v>
      </c>
      <c r="G17" s="56">
        <v>11</v>
      </c>
      <c r="H17" s="56">
        <v>10</v>
      </c>
      <c r="I17" s="56">
        <v>1</v>
      </c>
      <c r="J17" s="56">
        <v>11</v>
      </c>
      <c r="K17" s="56">
        <v>10</v>
      </c>
      <c r="L17" s="56">
        <v>1</v>
      </c>
      <c r="M17" s="56">
        <v>12</v>
      </c>
      <c r="N17" s="56">
        <v>12</v>
      </c>
    </row>
    <row r="18" spans="1:14" x14ac:dyDescent="0.25">
      <c r="A18" s="57" t="str">
        <f t="shared" si="0"/>
        <v>Montipo'</v>
      </c>
      <c r="B18" s="56">
        <v>4957</v>
      </c>
      <c r="C18" s="56" t="s">
        <v>21</v>
      </c>
      <c r="D18" s="56" t="s">
        <v>620</v>
      </c>
      <c r="E18" s="56" t="s">
        <v>90</v>
      </c>
      <c r="F18" s="56" t="s">
        <v>91</v>
      </c>
      <c r="G18" s="56">
        <v>11</v>
      </c>
      <c r="H18" s="56">
        <v>11</v>
      </c>
      <c r="I18" s="56">
        <v>0</v>
      </c>
      <c r="J18" s="56">
        <v>11</v>
      </c>
      <c r="K18" s="56">
        <v>11</v>
      </c>
      <c r="L18" s="56">
        <v>0</v>
      </c>
      <c r="M18" s="56">
        <v>18</v>
      </c>
      <c r="N18" s="56">
        <v>18</v>
      </c>
    </row>
    <row r="19" spans="1:14" x14ac:dyDescent="0.25">
      <c r="A19" s="57" t="str">
        <f t="shared" si="0"/>
        <v>Skorupski</v>
      </c>
      <c r="B19" s="56">
        <v>133</v>
      </c>
      <c r="C19" s="56" t="s">
        <v>21</v>
      </c>
      <c r="D19" s="56" t="s">
        <v>620</v>
      </c>
      <c r="E19" s="56" t="s">
        <v>85</v>
      </c>
      <c r="F19" s="56" t="s">
        <v>86</v>
      </c>
      <c r="G19" s="56">
        <v>9</v>
      </c>
      <c r="H19" s="56">
        <v>11</v>
      </c>
      <c r="I19" s="56">
        <v>-2</v>
      </c>
      <c r="J19" s="56">
        <v>9</v>
      </c>
      <c r="K19" s="56">
        <v>11</v>
      </c>
      <c r="L19" s="56">
        <v>-2</v>
      </c>
      <c r="M19" s="56">
        <v>20</v>
      </c>
      <c r="N19" s="56">
        <v>20</v>
      </c>
    </row>
    <row r="20" spans="1:14" x14ac:dyDescent="0.25">
      <c r="A20" s="57" t="str">
        <f t="shared" si="0"/>
        <v>Consigli</v>
      </c>
      <c r="B20" s="56">
        <v>509</v>
      </c>
      <c r="C20" s="56" t="s">
        <v>21</v>
      </c>
      <c r="D20" s="56" t="s">
        <v>620</v>
      </c>
      <c r="E20" s="56" t="s">
        <v>83</v>
      </c>
      <c r="F20" s="56" t="s">
        <v>62</v>
      </c>
      <c r="G20" s="56">
        <v>9</v>
      </c>
      <c r="H20" s="56">
        <v>11</v>
      </c>
      <c r="I20" s="56">
        <v>-2</v>
      </c>
      <c r="J20" s="56">
        <v>9</v>
      </c>
      <c r="K20" s="56">
        <v>11</v>
      </c>
      <c r="L20" s="56">
        <v>-2</v>
      </c>
      <c r="M20" s="56">
        <v>22</v>
      </c>
      <c r="N20" s="56">
        <v>22</v>
      </c>
    </row>
    <row r="21" spans="1:14" x14ac:dyDescent="0.25">
      <c r="A21" s="57" t="str">
        <f t="shared" si="0"/>
        <v>Dragowski</v>
      </c>
      <c r="B21" s="56">
        <v>1917</v>
      </c>
      <c r="C21" s="56" t="s">
        <v>21</v>
      </c>
      <c r="D21" s="56" t="s">
        <v>620</v>
      </c>
      <c r="E21" s="56" t="s">
        <v>100</v>
      </c>
      <c r="F21" s="56" t="s">
        <v>27</v>
      </c>
      <c r="G21" s="56">
        <v>9</v>
      </c>
      <c r="H21" s="56">
        <v>7</v>
      </c>
      <c r="I21" s="56">
        <v>2</v>
      </c>
      <c r="J21" s="56">
        <v>9</v>
      </c>
      <c r="K21" s="56">
        <v>7</v>
      </c>
      <c r="L21" s="56">
        <v>2</v>
      </c>
      <c r="M21" s="56">
        <v>20</v>
      </c>
      <c r="N21" s="56">
        <v>20</v>
      </c>
    </row>
    <row r="22" spans="1:14" x14ac:dyDescent="0.25">
      <c r="A22" s="57" t="str">
        <f t="shared" si="0"/>
        <v>Terracciano</v>
      </c>
      <c r="B22" s="56">
        <v>2815</v>
      </c>
      <c r="C22" s="56" t="s">
        <v>21</v>
      </c>
      <c r="D22" s="56" t="s">
        <v>620</v>
      </c>
      <c r="E22" s="56" t="s">
        <v>103</v>
      </c>
      <c r="F22" s="56" t="s">
        <v>104</v>
      </c>
      <c r="G22" s="56">
        <v>9</v>
      </c>
      <c r="H22" s="56">
        <v>1</v>
      </c>
      <c r="I22" s="56">
        <v>8</v>
      </c>
      <c r="J22" s="56">
        <v>9</v>
      </c>
      <c r="K22" s="56">
        <v>1</v>
      </c>
      <c r="L22" s="56">
        <v>8</v>
      </c>
      <c r="M22" s="56">
        <v>40</v>
      </c>
      <c r="N22" s="56">
        <v>40</v>
      </c>
    </row>
    <row r="23" spans="1:14" x14ac:dyDescent="0.25">
      <c r="A23" s="57" t="str">
        <f t="shared" si="0"/>
        <v>Tatarusanu</v>
      </c>
      <c r="B23" s="56">
        <v>160</v>
      </c>
      <c r="C23" s="56" t="s">
        <v>21</v>
      </c>
      <c r="D23" s="56" t="s">
        <v>620</v>
      </c>
      <c r="E23" s="56" t="s">
        <v>102</v>
      </c>
      <c r="F23" s="56" t="s">
        <v>45</v>
      </c>
      <c r="G23" s="56">
        <v>8</v>
      </c>
      <c r="H23" s="56">
        <v>1</v>
      </c>
      <c r="I23" s="56">
        <v>7</v>
      </c>
      <c r="J23" s="56">
        <v>8</v>
      </c>
      <c r="K23" s="56">
        <v>1</v>
      </c>
      <c r="L23" s="56">
        <v>7</v>
      </c>
      <c r="M23" s="56">
        <v>4</v>
      </c>
      <c r="N23" s="56">
        <v>4</v>
      </c>
    </row>
    <row r="24" spans="1:14" x14ac:dyDescent="0.25">
      <c r="A24" s="57" t="str">
        <f t="shared" si="0"/>
        <v>Handanovic</v>
      </c>
      <c r="B24" s="56">
        <v>250</v>
      </c>
      <c r="C24" s="56" t="s">
        <v>21</v>
      </c>
      <c r="D24" s="56" t="s">
        <v>620</v>
      </c>
      <c r="E24" s="56" t="s">
        <v>94</v>
      </c>
      <c r="F24" s="56" t="s">
        <v>76</v>
      </c>
      <c r="G24" s="56">
        <v>8</v>
      </c>
      <c r="H24" s="56">
        <v>16</v>
      </c>
      <c r="I24" s="56">
        <v>-8</v>
      </c>
      <c r="J24" s="56">
        <v>8</v>
      </c>
      <c r="K24" s="56">
        <v>16</v>
      </c>
      <c r="L24" s="56">
        <v>-8</v>
      </c>
      <c r="M24" s="56">
        <v>4</v>
      </c>
      <c r="N24" s="56">
        <v>4</v>
      </c>
    </row>
    <row r="25" spans="1:14" x14ac:dyDescent="0.25">
      <c r="A25" s="57" t="str">
        <f t="shared" si="0"/>
        <v>Sportiello</v>
      </c>
      <c r="B25" s="56">
        <v>4</v>
      </c>
      <c r="C25" s="56" t="s">
        <v>21</v>
      </c>
      <c r="D25" s="56" t="s">
        <v>620</v>
      </c>
      <c r="E25" s="56" t="s">
        <v>50</v>
      </c>
      <c r="F25" s="56" t="s">
        <v>29</v>
      </c>
      <c r="G25" s="56">
        <v>7</v>
      </c>
      <c r="H25" s="56">
        <v>1</v>
      </c>
      <c r="I25" s="56">
        <v>6</v>
      </c>
      <c r="J25" s="56">
        <v>7</v>
      </c>
      <c r="K25" s="56">
        <v>1</v>
      </c>
      <c r="L25" s="56">
        <v>6</v>
      </c>
      <c r="M25" s="56">
        <v>1</v>
      </c>
      <c r="N25" s="56">
        <v>1</v>
      </c>
    </row>
    <row r="26" spans="1:14" x14ac:dyDescent="0.25">
      <c r="A26" s="57" t="str">
        <f t="shared" si="0"/>
        <v>Perin</v>
      </c>
      <c r="B26" s="56">
        <v>218</v>
      </c>
      <c r="C26" s="56" t="s">
        <v>21</v>
      </c>
      <c r="D26" s="56" t="s">
        <v>620</v>
      </c>
      <c r="E26" s="56" t="s">
        <v>43</v>
      </c>
      <c r="F26" s="56" t="s">
        <v>32</v>
      </c>
      <c r="G26" s="56">
        <v>7</v>
      </c>
      <c r="H26" s="56">
        <v>1</v>
      </c>
      <c r="I26" s="56">
        <v>6</v>
      </c>
      <c r="J26" s="56">
        <v>7</v>
      </c>
      <c r="K26" s="56">
        <v>1</v>
      </c>
      <c r="L26" s="56">
        <v>6</v>
      </c>
      <c r="M26" s="56">
        <v>4</v>
      </c>
      <c r="N26" s="56">
        <v>4</v>
      </c>
    </row>
    <row r="27" spans="1:14" x14ac:dyDescent="0.25">
      <c r="A27" s="57" t="str">
        <f t="shared" si="0"/>
        <v>Zoet</v>
      </c>
      <c r="B27" s="56">
        <v>5005</v>
      </c>
      <c r="C27" s="56" t="s">
        <v>21</v>
      </c>
      <c r="D27" s="56" t="s">
        <v>620</v>
      </c>
      <c r="E27" s="56" t="s">
        <v>26</v>
      </c>
      <c r="F27" s="56" t="s">
        <v>27</v>
      </c>
      <c r="G27" s="56">
        <v>5</v>
      </c>
      <c r="H27" s="56">
        <v>1</v>
      </c>
      <c r="I27" s="56">
        <v>4</v>
      </c>
      <c r="J27" s="56">
        <v>5</v>
      </c>
      <c r="K27" s="56">
        <v>1</v>
      </c>
      <c r="L27" s="56">
        <v>4</v>
      </c>
      <c r="M27" s="56">
        <v>1</v>
      </c>
      <c r="N27" s="56">
        <v>1</v>
      </c>
    </row>
    <row r="28" spans="1:14" x14ac:dyDescent="0.25">
      <c r="A28" s="57" t="str">
        <f t="shared" si="0"/>
        <v>Ochoa</v>
      </c>
      <c r="B28" s="56">
        <v>6120</v>
      </c>
      <c r="C28" s="56" t="s">
        <v>21</v>
      </c>
      <c r="D28" s="56" t="s">
        <v>620</v>
      </c>
      <c r="E28" s="56" t="s">
        <v>82</v>
      </c>
      <c r="F28" s="56" t="s">
        <v>73</v>
      </c>
      <c r="G28" s="56">
        <v>4</v>
      </c>
      <c r="H28" s="56">
        <v>2</v>
      </c>
      <c r="I28" s="56">
        <v>2</v>
      </c>
      <c r="J28" s="56">
        <v>4</v>
      </c>
      <c r="K28" s="56">
        <v>2</v>
      </c>
      <c r="L28" s="56">
        <v>2</v>
      </c>
      <c r="M28" s="56">
        <v>11</v>
      </c>
      <c r="N28" s="56">
        <v>11</v>
      </c>
    </row>
    <row r="29" spans="1:14" x14ac:dyDescent="0.25">
      <c r="A29" s="57" t="str">
        <f t="shared" si="0"/>
        <v>Pegolo</v>
      </c>
      <c r="B29" s="56">
        <v>510</v>
      </c>
      <c r="C29" s="56" t="s">
        <v>21</v>
      </c>
      <c r="D29" s="56" t="s">
        <v>620</v>
      </c>
      <c r="E29" s="56" t="s">
        <v>61</v>
      </c>
      <c r="F29" s="56" t="s">
        <v>62</v>
      </c>
      <c r="G29" s="56">
        <v>2</v>
      </c>
      <c r="H29" s="56">
        <v>1</v>
      </c>
      <c r="I29" s="56">
        <v>1</v>
      </c>
      <c r="J29" s="56">
        <v>2</v>
      </c>
      <c r="K29" s="56">
        <v>1</v>
      </c>
      <c r="L29" s="56">
        <v>1</v>
      </c>
      <c r="M29" s="56">
        <v>1</v>
      </c>
      <c r="N29" s="56">
        <v>1</v>
      </c>
    </row>
    <row r="30" spans="1:14" x14ac:dyDescent="0.25">
      <c r="A30" s="57" t="str">
        <f t="shared" si="0"/>
        <v>Gollini</v>
      </c>
      <c r="B30" s="56">
        <v>610</v>
      </c>
      <c r="C30" s="56" t="s">
        <v>21</v>
      </c>
      <c r="D30" s="56" t="s">
        <v>620</v>
      </c>
      <c r="E30" s="56" t="s">
        <v>41</v>
      </c>
      <c r="F30" s="56" t="s">
        <v>42</v>
      </c>
      <c r="G30" s="56">
        <v>2</v>
      </c>
      <c r="H30" s="56">
        <v>12</v>
      </c>
      <c r="I30" s="56">
        <v>-10</v>
      </c>
      <c r="J30" s="56">
        <v>2</v>
      </c>
      <c r="K30" s="56">
        <v>12</v>
      </c>
      <c r="L30" s="56">
        <v>-10</v>
      </c>
      <c r="M30" s="56">
        <v>1</v>
      </c>
      <c r="N30" s="56">
        <v>1</v>
      </c>
    </row>
    <row r="31" spans="1:14" x14ac:dyDescent="0.25">
      <c r="A31" s="57" t="str">
        <f t="shared" si="0"/>
        <v>Mirante</v>
      </c>
      <c r="B31" s="56">
        <v>41</v>
      </c>
      <c r="C31" s="56" t="s">
        <v>21</v>
      </c>
      <c r="D31" s="56" t="s">
        <v>620</v>
      </c>
      <c r="E31" s="56" t="s">
        <v>46</v>
      </c>
      <c r="F31" s="56" t="s">
        <v>45</v>
      </c>
      <c r="G31" s="56">
        <v>1</v>
      </c>
      <c r="H31" s="56">
        <v>1</v>
      </c>
      <c r="I31" s="56">
        <v>0</v>
      </c>
      <c r="J31" s="56">
        <v>1</v>
      </c>
      <c r="K31" s="56">
        <v>1</v>
      </c>
      <c r="L31" s="56">
        <v>0</v>
      </c>
      <c r="M31" s="56">
        <v>1</v>
      </c>
      <c r="N31" s="56">
        <v>1</v>
      </c>
    </row>
    <row r="32" spans="1:14" x14ac:dyDescent="0.25">
      <c r="A32" s="57" t="str">
        <f t="shared" si="0"/>
        <v>Sarr M.</v>
      </c>
      <c r="B32" s="56">
        <v>42</v>
      </c>
      <c r="C32" s="56" t="s">
        <v>21</v>
      </c>
      <c r="D32" s="56" t="s">
        <v>620</v>
      </c>
      <c r="E32" s="56" t="s">
        <v>58</v>
      </c>
      <c r="F32" s="56" t="s">
        <v>57</v>
      </c>
      <c r="G32" s="56">
        <v>1</v>
      </c>
      <c r="H32" s="56">
        <v>1</v>
      </c>
      <c r="I32" s="56">
        <v>0</v>
      </c>
      <c r="J32" s="56">
        <v>1</v>
      </c>
      <c r="K32" s="56">
        <v>1</v>
      </c>
      <c r="L32" s="56">
        <v>0</v>
      </c>
      <c r="M32" s="56">
        <v>1</v>
      </c>
      <c r="N32" s="56">
        <v>1</v>
      </c>
    </row>
    <row r="33" spans="1:14" x14ac:dyDescent="0.25">
      <c r="A33" s="57" t="str">
        <f t="shared" si="0"/>
        <v>Lamanna</v>
      </c>
      <c r="B33" s="56">
        <v>217</v>
      </c>
      <c r="C33" s="56" t="s">
        <v>21</v>
      </c>
      <c r="D33" s="56" t="s">
        <v>620</v>
      </c>
      <c r="E33" s="56" t="s">
        <v>65</v>
      </c>
      <c r="F33" s="56" t="s">
        <v>64</v>
      </c>
      <c r="G33" s="56">
        <v>1</v>
      </c>
      <c r="H33" s="56">
        <v>1</v>
      </c>
      <c r="I33" s="56">
        <v>0</v>
      </c>
      <c r="J33" s="56">
        <v>1</v>
      </c>
      <c r="K33" s="56">
        <v>1</v>
      </c>
      <c r="L33" s="56">
        <v>0</v>
      </c>
      <c r="M33" s="56">
        <v>1</v>
      </c>
      <c r="N33" s="56">
        <v>1</v>
      </c>
    </row>
    <row r="34" spans="1:14" x14ac:dyDescent="0.25">
      <c r="A34" s="57" t="str">
        <f t="shared" si="0"/>
        <v>Ujkani</v>
      </c>
      <c r="B34" s="56">
        <v>220</v>
      </c>
      <c r="C34" s="56" t="s">
        <v>21</v>
      </c>
      <c r="D34" s="56" t="s">
        <v>620</v>
      </c>
      <c r="E34" s="56" t="s">
        <v>24</v>
      </c>
      <c r="F34" s="56" t="s">
        <v>22</v>
      </c>
      <c r="G34" s="56">
        <v>1</v>
      </c>
      <c r="H34" s="56">
        <v>1</v>
      </c>
      <c r="I34" s="56">
        <v>0</v>
      </c>
      <c r="J34" s="56">
        <v>1</v>
      </c>
      <c r="K34" s="56">
        <v>1</v>
      </c>
      <c r="L34" s="56">
        <v>0</v>
      </c>
      <c r="M34" s="56">
        <v>1</v>
      </c>
      <c r="N34" s="56">
        <v>1</v>
      </c>
    </row>
    <row r="35" spans="1:14" x14ac:dyDescent="0.25">
      <c r="A35" s="57" t="str">
        <f t="shared" si="0"/>
        <v>Berisha</v>
      </c>
      <c r="B35" s="56">
        <v>316</v>
      </c>
      <c r="C35" s="56" t="s">
        <v>21</v>
      </c>
      <c r="D35" s="56" t="s">
        <v>620</v>
      </c>
      <c r="E35" s="56" t="s">
        <v>80</v>
      </c>
      <c r="F35" s="56" t="s">
        <v>79</v>
      </c>
      <c r="G35" s="56">
        <v>1</v>
      </c>
      <c r="H35" s="56">
        <v>11</v>
      </c>
      <c r="I35" s="56">
        <v>-10</v>
      </c>
      <c r="J35" s="56">
        <v>1</v>
      </c>
      <c r="K35" s="56">
        <v>11</v>
      </c>
      <c r="L35" s="56">
        <v>-10</v>
      </c>
      <c r="M35" s="56">
        <v>1</v>
      </c>
      <c r="N35" s="56">
        <v>1</v>
      </c>
    </row>
    <row r="36" spans="1:14" x14ac:dyDescent="0.25">
      <c r="A36" s="57" t="str">
        <f t="shared" si="0"/>
        <v>Marchetti</v>
      </c>
      <c r="B36" s="56">
        <v>318</v>
      </c>
      <c r="C36" s="56" t="s">
        <v>21</v>
      </c>
      <c r="D36" s="56" t="s">
        <v>620</v>
      </c>
      <c r="E36" s="56" t="s">
        <v>101</v>
      </c>
      <c r="F36" s="56" t="s">
        <v>27</v>
      </c>
      <c r="G36" s="56">
        <v>1</v>
      </c>
      <c r="H36" s="56">
        <v>1</v>
      </c>
      <c r="I36" s="56">
        <v>0</v>
      </c>
      <c r="J36" s="56">
        <v>1</v>
      </c>
      <c r="K36" s="56">
        <v>1</v>
      </c>
      <c r="L36" s="56">
        <v>0</v>
      </c>
      <c r="M36" s="56">
        <v>1</v>
      </c>
      <c r="N36" s="56">
        <v>1</v>
      </c>
    </row>
    <row r="37" spans="1:14" x14ac:dyDescent="0.25">
      <c r="A37" s="57" t="str">
        <f t="shared" si="0"/>
        <v>Perilli</v>
      </c>
      <c r="B37" s="56">
        <v>511</v>
      </c>
      <c r="C37" s="56" t="s">
        <v>21</v>
      </c>
      <c r="D37" s="56" t="s">
        <v>620</v>
      </c>
      <c r="E37" s="56" t="s">
        <v>92</v>
      </c>
      <c r="F37" s="56" t="s">
        <v>91</v>
      </c>
      <c r="G37" s="56">
        <v>1</v>
      </c>
      <c r="H37" s="56">
        <v>1</v>
      </c>
      <c r="I37" s="56">
        <v>0</v>
      </c>
      <c r="J37" s="56">
        <v>1</v>
      </c>
      <c r="K37" s="56">
        <v>1</v>
      </c>
      <c r="L37" s="56">
        <v>0</v>
      </c>
      <c r="M37" s="56">
        <v>1</v>
      </c>
      <c r="N37" s="56">
        <v>1</v>
      </c>
    </row>
    <row r="38" spans="1:14" x14ac:dyDescent="0.25">
      <c r="A38" s="57" t="str">
        <f t="shared" si="0"/>
        <v>Padelli</v>
      </c>
      <c r="B38" s="56">
        <v>543</v>
      </c>
      <c r="C38" s="56" t="s">
        <v>21</v>
      </c>
      <c r="D38" s="56" t="s">
        <v>620</v>
      </c>
      <c r="E38" s="56" t="s">
        <v>54</v>
      </c>
      <c r="F38" s="56" t="s">
        <v>53</v>
      </c>
      <c r="G38" s="56">
        <v>1</v>
      </c>
      <c r="H38" s="56">
        <v>1</v>
      </c>
      <c r="I38" s="56">
        <v>0</v>
      </c>
      <c r="J38" s="56">
        <v>1</v>
      </c>
      <c r="K38" s="56">
        <v>1</v>
      </c>
      <c r="L38" s="56">
        <v>0</v>
      </c>
      <c r="M38" s="56">
        <v>1</v>
      </c>
      <c r="N38" s="56">
        <v>1</v>
      </c>
    </row>
    <row r="39" spans="1:14" x14ac:dyDescent="0.25">
      <c r="A39" s="57" t="str">
        <f t="shared" si="0"/>
        <v>Perisan</v>
      </c>
      <c r="B39" s="56">
        <v>673</v>
      </c>
      <c r="C39" s="56" t="s">
        <v>21</v>
      </c>
      <c r="D39" s="56" t="s">
        <v>620</v>
      </c>
      <c r="E39" s="56" t="s">
        <v>25</v>
      </c>
      <c r="F39" s="56" t="s">
        <v>22</v>
      </c>
      <c r="G39" s="56">
        <v>1</v>
      </c>
      <c r="H39" s="56">
        <v>1</v>
      </c>
      <c r="I39" s="56">
        <v>0</v>
      </c>
      <c r="J39" s="56">
        <v>1</v>
      </c>
      <c r="K39" s="56">
        <v>1</v>
      </c>
      <c r="L39" s="56">
        <v>0</v>
      </c>
      <c r="M39" s="56">
        <v>1</v>
      </c>
      <c r="N39" s="56">
        <v>1</v>
      </c>
    </row>
    <row r="40" spans="1:14" x14ac:dyDescent="0.25">
      <c r="A40" s="57" t="str">
        <f t="shared" si="0"/>
        <v>Bardi</v>
      </c>
      <c r="B40" s="56">
        <v>799</v>
      </c>
      <c r="C40" s="56" t="s">
        <v>21</v>
      </c>
      <c r="D40" s="56" t="s">
        <v>620</v>
      </c>
      <c r="E40" s="56" t="s">
        <v>87</v>
      </c>
      <c r="F40" s="56" t="s">
        <v>86</v>
      </c>
      <c r="G40" s="56">
        <v>1</v>
      </c>
      <c r="H40" s="56">
        <v>1</v>
      </c>
      <c r="I40" s="56">
        <v>0</v>
      </c>
      <c r="J40" s="56">
        <v>1</v>
      </c>
      <c r="K40" s="56">
        <v>1</v>
      </c>
      <c r="L40" s="56">
        <v>0</v>
      </c>
      <c r="M40" s="56">
        <v>1</v>
      </c>
      <c r="N40" s="56">
        <v>1</v>
      </c>
    </row>
    <row r="41" spans="1:14" x14ac:dyDescent="0.25">
      <c r="A41" s="57" t="str">
        <f t="shared" si="0"/>
        <v>Cordaz</v>
      </c>
      <c r="B41" s="56">
        <v>1889</v>
      </c>
      <c r="C41" s="56" t="s">
        <v>21</v>
      </c>
      <c r="D41" s="56" t="s">
        <v>620</v>
      </c>
      <c r="E41" s="56" t="s">
        <v>77</v>
      </c>
      <c r="F41" s="56" t="s">
        <v>76</v>
      </c>
      <c r="G41" s="56">
        <v>1</v>
      </c>
      <c r="H41" s="56">
        <v>1</v>
      </c>
      <c r="I41" s="56">
        <v>0</v>
      </c>
      <c r="J41" s="56">
        <v>1</v>
      </c>
      <c r="K41" s="56">
        <v>1</v>
      </c>
      <c r="L41" s="56">
        <v>0</v>
      </c>
      <c r="M41" s="56">
        <v>1</v>
      </c>
      <c r="N41" s="56">
        <v>1</v>
      </c>
    </row>
    <row r="42" spans="1:14" x14ac:dyDescent="0.25">
      <c r="A42" s="57" t="str">
        <f t="shared" si="0"/>
        <v>Pinsoglio</v>
      </c>
      <c r="B42" s="56">
        <v>1930</v>
      </c>
      <c r="C42" s="56" t="s">
        <v>21</v>
      </c>
      <c r="D42" s="56" t="s">
        <v>620</v>
      </c>
      <c r="E42" s="56" t="s">
        <v>33</v>
      </c>
      <c r="F42" s="56" t="s">
        <v>32</v>
      </c>
      <c r="G42" s="56">
        <v>1</v>
      </c>
      <c r="H42" s="56">
        <v>1</v>
      </c>
      <c r="I42" s="56">
        <v>0</v>
      </c>
      <c r="J42" s="56">
        <v>1</v>
      </c>
      <c r="K42" s="56">
        <v>1</v>
      </c>
      <c r="L42" s="56">
        <v>0</v>
      </c>
      <c r="M42" s="56">
        <v>1</v>
      </c>
      <c r="N42" s="56">
        <v>1</v>
      </c>
    </row>
    <row r="43" spans="1:14" x14ac:dyDescent="0.25">
      <c r="A43" s="57" t="str">
        <f t="shared" si="0"/>
        <v>Fiorillo</v>
      </c>
      <c r="B43" s="56">
        <v>1947</v>
      </c>
      <c r="C43" s="56" t="s">
        <v>21</v>
      </c>
      <c r="D43" s="56" t="s">
        <v>620</v>
      </c>
      <c r="E43" s="56" t="s">
        <v>74</v>
      </c>
      <c r="F43" s="56" t="s">
        <v>73</v>
      </c>
      <c r="G43" s="56">
        <v>1</v>
      </c>
      <c r="H43" s="56">
        <v>1</v>
      </c>
      <c r="I43" s="56">
        <v>0</v>
      </c>
      <c r="J43" s="56">
        <v>1</v>
      </c>
      <c r="K43" s="56">
        <v>1</v>
      </c>
      <c r="L43" s="56">
        <v>0</v>
      </c>
      <c r="M43" s="56">
        <v>1</v>
      </c>
      <c r="N43" s="56">
        <v>1</v>
      </c>
    </row>
    <row r="44" spans="1:14" x14ac:dyDescent="0.25">
      <c r="A44" s="57" t="str">
        <f t="shared" si="0"/>
        <v>Cragno</v>
      </c>
      <c r="B44" s="56">
        <v>2178</v>
      </c>
      <c r="C44" s="56" t="s">
        <v>21</v>
      </c>
      <c r="D44" s="56" t="s">
        <v>620</v>
      </c>
      <c r="E44" s="56" t="s">
        <v>66</v>
      </c>
      <c r="F44" s="56" t="s">
        <v>64</v>
      </c>
      <c r="G44" s="56">
        <v>1</v>
      </c>
      <c r="H44" s="56">
        <v>11</v>
      </c>
      <c r="I44" s="56">
        <v>-10</v>
      </c>
      <c r="J44" s="56">
        <v>1</v>
      </c>
      <c r="K44" s="56">
        <v>11</v>
      </c>
      <c r="L44" s="56">
        <v>-10</v>
      </c>
      <c r="M44" s="56">
        <v>1</v>
      </c>
      <c r="N44" s="56">
        <v>1</v>
      </c>
    </row>
    <row r="45" spans="1:14" x14ac:dyDescent="0.25">
      <c r="A45" s="57" t="str">
        <f t="shared" si="0"/>
        <v>Sirigu</v>
      </c>
      <c r="B45" s="56">
        <v>2179</v>
      </c>
      <c r="C45" s="56" t="s">
        <v>21</v>
      </c>
      <c r="D45" s="56" t="s">
        <v>620</v>
      </c>
      <c r="E45" s="56" t="s">
        <v>105</v>
      </c>
      <c r="F45" s="56" t="s">
        <v>104</v>
      </c>
      <c r="G45" s="56">
        <v>1</v>
      </c>
      <c r="H45" s="56">
        <v>1</v>
      </c>
      <c r="I45" s="56">
        <v>0</v>
      </c>
      <c r="J45" s="56">
        <v>1</v>
      </c>
      <c r="K45" s="56">
        <v>1</v>
      </c>
      <c r="L45" s="56">
        <v>0</v>
      </c>
      <c r="M45" s="56">
        <v>1</v>
      </c>
      <c r="N45" s="56">
        <v>1</v>
      </c>
    </row>
    <row r="46" spans="1:14" x14ac:dyDescent="0.25">
      <c r="A46" s="57" t="str">
        <f t="shared" si="0"/>
        <v>Cerofolini</v>
      </c>
      <c r="B46" s="56">
        <v>2294</v>
      </c>
      <c r="C46" s="56" t="s">
        <v>21</v>
      </c>
      <c r="D46" s="56" t="s">
        <v>620</v>
      </c>
      <c r="E46" s="56" t="s">
        <v>106</v>
      </c>
      <c r="F46" s="56" t="s">
        <v>104</v>
      </c>
      <c r="G46" s="56">
        <v>1</v>
      </c>
      <c r="H46" s="56">
        <v>1</v>
      </c>
      <c r="I46" s="56">
        <v>0</v>
      </c>
      <c r="J46" s="56">
        <v>1</v>
      </c>
      <c r="K46" s="56">
        <v>1</v>
      </c>
      <c r="L46" s="56">
        <v>0</v>
      </c>
      <c r="M46" s="56">
        <v>1</v>
      </c>
      <c r="N46" s="56">
        <v>1</v>
      </c>
    </row>
    <row r="47" spans="1:14" x14ac:dyDescent="0.25">
      <c r="A47" s="57" t="str">
        <f t="shared" si="0"/>
        <v>Rossi F.</v>
      </c>
      <c r="B47" s="56">
        <v>2297</v>
      </c>
      <c r="C47" s="56" t="s">
        <v>21</v>
      </c>
      <c r="D47" s="56" t="s">
        <v>620</v>
      </c>
      <c r="E47" s="56" t="s">
        <v>30</v>
      </c>
      <c r="F47" s="56" t="s">
        <v>29</v>
      </c>
      <c r="G47" s="56">
        <v>1</v>
      </c>
      <c r="H47" s="56">
        <v>1</v>
      </c>
      <c r="I47" s="56">
        <v>0</v>
      </c>
      <c r="J47" s="56">
        <v>1</v>
      </c>
      <c r="K47" s="56">
        <v>1</v>
      </c>
      <c r="L47" s="56">
        <v>0</v>
      </c>
      <c r="M47" s="56">
        <v>1</v>
      </c>
      <c r="N47" s="56">
        <v>1</v>
      </c>
    </row>
    <row r="48" spans="1:14" x14ac:dyDescent="0.25">
      <c r="A48" s="57" t="str">
        <f t="shared" si="0"/>
        <v>Ravaglia F.</v>
      </c>
      <c r="B48" s="56">
        <v>2722</v>
      </c>
      <c r="C48" s="56" t="s">
        <v>21</v>
      </c>
      <c r="D48" s="56" t="s">
        <v>620</v>
      </c>
      <c r="E48" s="56" t="s">
        <v>88</v>
      </c>
      <c r="F48" s="56" t="s">
        <v>86</v>
      </c>
      <c r="G48" s="56">
        <v>1</v>
      </c>
      <c r="H48" s="56">
        <v>1</v>
      </c>
      <c r="I48" s="56">
        <v>0</v>
      </c>
      <c r="J48" s="56">
        <v>1</v>
      </c>
      <c r="K48" s="56">
        <v>1</v>
      </c>
      <c r="L48" s="56">
        <v>0</v>
      </c>
      <c r="M48" s="56">
        <v>1</v>
      </c>
      <c r="N48" s="56">
        <v>1</v>
      </c>
    </row>
    <row r="49" spans="1:14" x14ac:dyDescent="0.25">
      <c r="A49" s="57" t="str">
        <f t="shared" si="0"/>
        <v>Brancolini</v>
      </c>
      <c r="B49" s="56">
        <v>4351</v>
      </c>
      <c r="C49" s="56" t="s">
        <v>21</v>
      </c>
      <c r="D49" s="56" t="s">
        <v>620</v>
      </c>
      <c r="E49" s="56" t="s">
        <v>70</v>
      </c>
      <c r="F49" s="56" t="s">
        <v>69</v>
      </c>
      <c r="G49" s="56">
        <v>1</v>
      </c>
      <c r="H49" s="56">
        <v>1</v>
      </c>
      <c r="I49" s="56">
        <v>0</v>
      </c>
      <c r="J49" s="56">
        <v>1</v>
      </c>
      <c r="K49" s="56">
        <v>1</v>
      </c>
      <c r="L49" s="56">
        <v>0</v>
      </c>
      <c r="M49" s="56">
        <v>1</v>
      </c>
      <c r="N49" s="56">
        <v>1</v>
      </c>
    </row>
    <row r="50" spans="1:14" x14ac:dyDescent="0.25">
      <c r="A50" s="57" t="str">
        <f t="shared" si="0"/>
        <v>Bleve</v>
      </c>
      <c r="B50" s="56">
        <v>4468</v>
      </c>
      <c r="C50" s="56" t="s">
        <v>21</v>
      </c>
      <c r="D50" s="56" t="s">
        <v>620</v>
      </c>
      <c r="E50" s="56" t="s">
        <v>71</v>
      </c>
      <c r="F50" s="56" t="s">
        <v>69</v>
      </c>
      <c r="G50" s="56">
        <v>1</v>
      </c>
      <c r="H50" s="56">
        <v>1</v>
      </c>
      <c r="I50" s="56">
        <v>0</v>
      </c>
      <c r="J50" s="56">
        <v>1</v>
      </c>
      <c r="K50" s="56">
        <v>1</v>
      </c>
      <c r="L50" s="56">
        <v>0</v>
      </c>
      <c r="M50" s="56">
        <v>1</v>
      </c>
      <c r="N50" s="56">
        <v>1</v>
      </c>
    </row>
    <row r="51" spans="1:14" x14ac:dyDescent="0.25">
      <c r="A51" s="57" t="str">
        <f t="shared" si="0"/>
        <v>Berardi A.</v>
      </c>
      <c r="B51" s="56">
        <v>4491</v>
      </c>
      <c r="C51" s="56" t="s">
        <v>21</v>
      </c>
      <c r="D51" s="56" t="s">
        <v>620</v>
      </c>
      <c r="E51" s="56" t="s">
        <v>93</v>
      </c>
      <c r="F51" s="56" t="s">
        <v>91</v>
      </c>
      <c r="G51" s="56">
        <v>1</v>
      </c>
      <c r="H51" s="56">
        <v>1</v>
      </c>
      <c r="I51" s="56">
        <v>0</v>
      </c>
      <c r="J51" s="56">
        <v>1</v>
      </c>
      <c r="K51" s="56">
        <v>1</v>
      </c>
      <c r="L51" s="56">
        <v>0</v>
      </c>
      <c r="M51" s="56">
        <v>1</v>
      </c>
      <c r="N51" s="56">
        <v>1</v>
      </c>
    </row>
    <row r="52" spans="1:14" x14ac:dyDescent="0.25">
      <c r="A52" s="57" t="str">
        <f t="shared" si="0"/>
        <v>Russo A.</v>
      </c>
      <c r="B52" s="56">
        <v>4518</v>
      </c>
      <c r="C52" s="56" t="s">
        <v>21</v>
      </c>
      <c r="D52" s="56" t="s">
        <v>620</v>
      </c>
      <c r="E52" s="56" t="s">
        <v>84</v>
      </c>
      <c r="F52" s="56" t="s">
        <v>62</v>
      </c>
      <c r="G52" s="56">
        <v>1</v>
      </c>
      <c r="H52" s="56">
        <v>1</v>
      </c>
      <c r="I52" s="56">
        <v>0</v>
      </c>
      <c r="J52" s="56">
        <v>1</v>
      </c>
      <c r="K52" s="56">
        <v>1</v>
      </c>
      <c r="L52" s="56">
        <v>0</v>
      </c>
      <c r="M52" s="56">
        <v>1</v>
      </c>
      <c r="N52" s="56">
        <v>1</v>
      </c>
    </row>
    <row r="53" spans="1:14" x14ac:dyDescent="0.25">
      <c r="A53" s="57" t="str">
        <f t="shared" si="0"/>
        <v>Gemello</v>
      </c>
      <c r="B53" s="56">
        <v>4525</v>
      </c>
      <c r="C53" s="56" t="s">
        <v>21</v>
      </c>
      <c r="D53" s="56" t="s">
        <v>620</v>
      </c>
      <c r="E53" s="56" t="s">
        <v>81</v>
      </c>
      <c r="F53" s="56" t="s">
        <v>79</v>
      </c>
      <c r="G53" s="56">
        <v>1</v>
      </c>
      <c r="H53" s="56">
        <v>1</v>
      </c>
      <c r="I53" s="56">
        <v>0</v>
      </c>
      <c r="J53" s="56">
        <v>1</v>
      </c>
      <c r="K53" s="56">
        <v>1</v>
      </c>
      <c r="L53" s="56">
        <v>0</v>
      </c>
      <c r="M53" s="56">
        <v>1</v>
      </c>
      <c r="N53" s="56">
        <v>1</v>
      </c>
    </row>
    <row r="54" spans="1:14" x14ac:dyDescent="0.25">
      <c r="A54" s="57" t="str">
        <f t="shared" si="0"/>
        <v>Ravaglia</v>
      </c>
      <c r="B54" s="56">
        <v>4977</v>
      </c>
      <c r="C54" s="56" t="s">
        <v>21</v>
      </c>
      <c r="D54" s="56" t="s">
        <v>620</v>
      </c>
      <c r="E54" s="56" t="s">
        <v>97</v>
      </c>
      <c r="F54" s="56" t="s">
        <v>96</v>
      </c>
      <c r="G54" s="56">
        <v>1</v>
      </c>
      <c r="H54" s="56">
        <v>1</v>
      </c>
      <c r="I54" s="56">
        <v>0</v>
      </c>
      <c r="J54" s="56">
        <v>1</v>
      </c>
      <c r="K54" s="56">
        <v>1</v>
      </c>
      <c r="L54" s="56">
        <v>0</v>
      </c>
      <c r="M54" s="56">
        <v>1</v>
      </c>
      <c r="N54" s="56">
        <v>1</v>
      </c>
    </row>
    <row r="55" spans="1:14" x14ac:dyDescent="0.25">
      <c r="A55" s="57" t="str">
        <f t="shared" si="0"/>
        <v>Boer</v>
      </c>
      <c r="B55" s="56">
        <v>5304</v>
      </c>
      <c r="C55" s="56" t="s">
        <v>21</v>
      </c>
      <c r="D55" s="56" t="s">
        <v>620</v>
      </c>
      <c r="E55" s="56" t="s">
        <v>36</v>
      </c>
      <c r="F55" s="56" t="s">
        <v>35</v>
      </c>
      <c r="G55" s="56">
        <v>1</v>
      </c>
      <c r="H55" s="56">
        <v>1</v>
      </c>
      <c r="I55" s="56">
        <v>0</v>
      </c>
      <c r="J55" s="56">
        <v>1</v>
      </c>
      <c r="K55" s="56">
        <v>1</v>
      </c>
      <c r="L55" s="56">
        <v>0</v>
      </c>
      <c r="M55" s="56">
        <v>1</v>
      </c>
      <c r="N55" s="56">
        <v>1</v>
      </c>
    </row>
    <row r="56" spans="1:14" x14ac:dyDescent="0.25">
      <c r="A56" s="57" t="str">
        <f t="shared" si="0"/>
        <v>Adamonis</v>
      </c>
      <c r="B56" s="56">
        <v>5502</v>
      </c>
      <c r="C56" s="56" t="s">
        <v>21</v>
      </c>
      <c r="D56" s="56" t="s">
        <v>620</v>
      </c>
      <c r="E56" s="56" t="s">
        <v>40</v>
      </c>
      <c r="F56" s="56" t="s">
        <v>39</v>
      </c>
      <c r="G56" s="56">
        <v>1</v>
      </c>
      <c r="H56" s="56">
        <v>1</v>
      </c>
      <c r="I56" s="56">
        <v>0</v>
      </c>
      <c r="J56" s="56">
        <v>1</v>
      </c>
      <c r="K56" s="56">
        <v>1</v>
      </c>
      <c r="L56" s="56">
        <v>0</v>
      </c>
      <c r="M56" s="56">
        <v>1</v>
      </c>
      <c r="N56" s="56">
        <v>1</v>
      </c>
    </row>
    <row r="57" spans="1:14" x14ac:dyDescent="0.25">
      <c r="A57" s="57" t="str">
        <f t="shared" si="0"/>
        <v>Marfella</v>
      </c>
      <c r="B57" s="56">
        <v>5518</v>
      </c>
      <c r="C57" s="56" t="s">
        <v>21</v>
      </c>
      <c r="D57" s="56" t="s">
        <v>620</v>
      </c>
      <c r="E57" s="56" t="s">
        <v>49</v>
      </c>
      <c r="F57" s="56" t="s">
        <v>42</v>
      </c>
      <c r="G57" s="56">
        <v>1</v>
      </c>
      <c r="H57" s="56">
        <v>1</v>
      </c>
      <c r="I57" s="56">
        <v>0</v>
      </c>
      <c r="J57" s="56">
        <v>1</v>
      </c>
      <c r="K57" s="56">
        <v>1</v>
      </c>
      <c r="L57" s="56">
        <v>0</v>
      </c>
      <c r="M57" s="56">
        <v>1</v>
      </c>
      <c r="N57" s="56">
        <v>1</v>
      </c>
    </row>
    <row r="58" spans="1:14" x14ac:dyDescent="0.25">
      <c r="A58" s="57" t="str">
        <f t="shared" si="0"/>
        <v>Zovko</v>
      </c>
      <c r="B58" s="56">
        <v>5528</v>
      </c>
      <c r="C58" s="56" t="s">
        <v>21</v>
      </c>
      <c r="D58" s="56" t="s">
        <v>620</v>
      </c>
      <c r="E58" s="56" t="s">
        <v>99</v>
      </c>
      <c r="F58" s="56" t="s">
        <v>27</v>
      </c>
      <c r="G58" s="56">
        <v>1</v>
      </c>
      <c r="H58" s="56">
        <v>1</v>
      </c>
      <c r="I58" s="56">
        <v>0</v>
      </c>
      <c r="J58" s="56">
        <v>1</v>
      </c>
      <c r="K58" s="56">
        <v>1</v>
      </c>
      <c r="L58" s="56">
        <v>0</v>
      </c>
      <c r="M58" s="56">
        <v>1</v>
      </c>
      <c r="N58" s="56">
        <v>1</v>
      </c>
    </row>
    <row r="59" spans="1:14" x14ac:dyDescent="0.25">
      <c r="A59" s="57" t="str">
        <f t="shared" si="0"/>
        <v>Piana</v>
      </c>
      <c r="B59" s="56">
        <v>5707</v>
      </c>
      <c r="C59" s="56" t="s">
        <v>21</v>
      </c>
      <c r="D59" s="56" t="s">
        <v>620</v>
      </c>
      <c r="E59" s="56" t="s">
        <v>55</v>
      </c>
      <c r="F59" s="56" t="s">
        <v>53</v>
      </c>
      <c r="G59" s="56">
        <v>1</v>
      </c>
      <c r="H59" s="56">
        <v>1</v>
      </c>
      <c r="I59" s="56">
        <v>0</v>
      </c>
      <c r="J59" s="56">
        <v>1</v>
      </c>
      <c r="K59" s="56">
        <v>1</v>
      </c>
      <c r="L59" s="56">
        <v>0</v>
      </c>
      <c r="M59" s="56">
        <v>1</v>
      </c>
      <c r="N59" s="56">
        <v>1</v>
      </c>
    </row>
    <row r="60" spans="1:14" x14ac:dyDescent="0.25">
      <c r="A60" s="57" t="str">
        <f t="shared" si="0"/>
        <v>Bagnolini</v>
      </c>
      <c r="B60" s="56">
        <v>5822</v>
      </c>
      <c r="C60" s="56" t="s">
        <v>21</v>
      </c>
      <c r="D60" s="56" t="s">
        <v>620</v>
      </c>
      <c r="E60" s="56" t="s">
        <v>89</v>
      </c>
      <c r="F60" s="56" t="s">
        <v>86</v>
      </c>
      <c r="G60" s="56">
        <v>1</v>
      </c>
      <c r="H60" s="56">
        <v>1</v>
      </c>
      <c r="I60" s="56">
        <v>0</v>
      </c>
      <c r="J60" s="56">
        <v>1</v>
      </c>
      <c r="K60" s="56">
        <v>1</v>
      </c>
      <c r="L60" s="56">
        <v>0</v>
      </c>
      <c r="M60" s="56">
        <v>1</v>
      </c>
      <c r="N60" s="56">
        <v>1</v>
      </c>
    </row>
    <row r="61" spans="1:14" x14ac:dyDescent="0.25">
      <c r="A61" s="57" t="str">
        <f t="shared" si="0"/>
        <v>Luis Maximiano</v>
      </c>
      <c r="B61" s="56">
        <v>5832</v>
      </c>
      <c r="C61" s="56" t="s">
        <v>21</v>
      </c>
      <c r="D61" s="56" t="s">
        <v>620</v>
      </c>
      <c r="E61" s="56" t="s">
        <v>51</v>
      </c>
      <c r="F61" s="56" t="s">
        <v>39</v>
      </c>
      <c r="G61" s="56">
        <v>1</v>
      </c>
      <c r="H61" s="56">
        <v>12</v>
      </c>
      <c r="I61" s="56">
        <v>-11</v>
      </c>
      <c r="J61" s="56">
        <v>1</v>
      </c>
      <c r="K61" s="56">
        <v>12</v>
      </c>
      <c r="L61" s="56">
        <v>-11</v>
      </c>
      <c r="M61" s="56">
        <v>1</v>
      </c>
      <c r="N61" s="56">
        <v>1</v>
      </c>
    </row>
    <row r="62" spans="1:14" x14ac:dyDescent="0.25">
      <c r="A62" s="57" t="str">
        <f t="shared" si="0"/>
        <v>Svilar</v>
      </c>
      <c r="B62" s="56">
        <v>5841</v>
      </c>
      <c r="C62" s="56" t="s">
        <v>21</v>
      </c>
      <c r="D62" s="56" t="s">
        <v>620</v>
      </c>
      <c r="E62" s="56" t="s">
        <v>37</v>
      </c>
      <c r="F62" s="56" t="s">
        <v>35</v>
      </c>
      <c r="G62" s="56">
        <v>1</v>
      </c>
      <c r="H62" s="56">
        <v>1</v>
      </c>
      <c r="I62" s="56">
        <v>0</v>
      </c>
      <c r="J62" s="56">
        <v>1</v>
      </c>
      <c r="K62" s="56">
        <v>1</v>
      </c>
      <c r="L62" s="56">
        <v>0</v>
      </c>
      <c r="M62" s="56">
        <v>1</v>
      </c>
      <c r="N62" s="56">
        <v>1</v>
      </c>
    </row>
    <row r="63" spans="1:14" x14ac:dyDescent="0.25">
      <c r="A63" s="57" t="str">
        <f t="shared" si="0"/>
        <v>Sorrentino A.</v>
      </c>
      <c r="B63" s="56">
        <v>5853</v>
      </c>
      <c r="C63" s="56" t="s">
        <v>21</v>
      </c>
      <c r="D63" s="56" t="s">
        <v>620</v>
      </c>
      <c r="E63" s="56" t="s">
        <v>67</v>
      </c>
      <c r="F63" s="56" t="s">
        <v>64</v>
      </c>
      <c r="G63" s="56">
        <v>1</v>
      </c>
      <c r="H63" s="56">
        <v>1</v>
      </c>
      <c r="I63" s="56">
        <v>0</v>
      </c>
      <c r="J63" s="56">
        <v>1</v>
      </c>
      <c r="K63" s="56">
        <v>1</v>
      </c>
      <c r="L63" s="56">
        <v>0</v>
      </c>
      <c r="M63" s="56">
        <v>1</v>
      </c>
      <c r="N63" s="56">
        <v>1</v>
      </c>
    </row>
    <row r="64" spans="1:14" x14ac:dyDescent="0.25">
      <c r="A64" s="57" t="str">
        <f t="shared" si="0"/>
        <v>Ciezkowski</v>
      </c>
      <c r="B64" s="56">
        <v>5887</v>
      </c>
      <c r="C64" s="56" t="s">
        <v>21</v>
      </c>
      <c r="D64" s="56" t="s">
        <v>620</v>
      </c>
      <c r="E64" s="56" t="s">
        <v>59</v>
      </c>
      <c r="F64" s="56" t="s">
        <v>57</v>
      </c>
      <c r="G64" s="56">
        <v>1</v>
      </c>
      <c r="H64" s="56">
        <v>1</v>
      </c>
      <c r="I64" s="56">
        <v>0</v>
      </c>
      <c r="J64" s="56">
        <v>1</v>
      </c>
      <c r="K64" s="56">
        <v>1</v>
      </c>
      <c r="L64" s="56">
        <v>0</v>
      </c>
      <c r="M64" s="56">
        <v>1</v>
      </c>
      <c r="N64" s="56">
        <v>1</v>
      </c>
    </row>
    <row r="65" spans="1:14" x14ac:dyDescent="0.25">
      <c r="A65" s="57" t="str">
        <f t="shared" si="0"/>
        <v>Saro</v>
      </c>
      <c r="B65" s="56">
        <v>6029</v>
      </c>
      <c r="C65" s="56" t="s">
        <v>21</v>
      </c>
      <c r="D65" s="56" t="s">
        <v>620</v>
      </c>
      <c r="E65" s="56" t="s">
        <v>60</v>
      </c>
      <c r="F65" s="56" t="s">
        <v>57</v>
      </c>
      <c r="G65" s="56">
        <v>1</v>
      </c>
      <c r="H65" s="56">
        <v>1</v>
      </c>
      <c r="I65" s="56">
        <v>0</v>
      </c>
      <c r="J65" s="56">
        <v>1</v>
      </c>
      <c r="K65" s="56">
        <v>1</v>
      </c>
      <c r="L65" s="56">
        <v>0</v>
      </c>
      <c r="M65" s="56">
        <v>1</v>
      </c>
      <c r="N65" s="56">
        <v>1</v>
      </c>
    </row>
    <row r="66" spans="1:14" x14ac:dyDescent="0.25">
      <c r="A66" s="57" t="str">
        <f t="shared" si="0"/>
        <v>Vasquez D.</v>
      </c>
      <c r="B66" s="56">
        <v>6125</v>
      </c>
      <c r="C66" s="56" t="s">
        <v>21</v>
      </c>
      <c r="D66" s="56" t="s">
        <v>620</v>
      </c>
      <c r="E66" s="56" t="s">
        <v>47</v>
      </c>
      <c r="F66" s="56" t="s">
        <v>45</v>
      </c>
      <c r="G66" s="56">
        <v>1</v>
      </c>
      <c r="H66" s="56">
        <v>1</v>
      </c>
      <c r="I66" s="56">
        <v>0</v>
      </c>
      <c r="J66" s="56">
        <v>1</v>
      </c>
      <c r="K66" s="56">
        <v>1</v>
      </c>
      <c r="L66" s="56">
        <v>0</v>
      </c>
      <c r="M66" s="56">
        <v>1</v>
      </c>
      <c r="N66" s="56">
        <v>1</v>
      </c>
    </row>
    <row r="67" spans="1:14" x14ac:dyDescent="0.25">
      <c r="A67" s="57" t="str">
        <f t="shared" si="0"/>
        <v>Turk</v>
      </c>
      <c r="B67" s="56">
        <v>6135</v>
      </c>
      <c r="C67" s="56" t="s">
        <v>21</v>
      </c>
      <c r="D67" s="56" t="s">
        <v>620</v>
      </c>
      <c r="E67" s="56" t="s">
        <v>98</v>
      </c>
      <c r="F67" s="56" t="s">
        <v>96</v>
      </c>
      <c r="G67" s="56">
        <v>1</v>
      </c>
      <c r="H67" s="56">
        <v>1</v>
      </c>
      <c r="I67" s="56">
        <v>0</v>
      </c>
      <c r="J67" s="56">
        <v>1</v>
      </c>
      <c r="K67" s="56">
        <v>1</v>
      </c>
      <c r="L67" s="56">
        <v>0</v>
      </c>
      <c r="M67" s="56">
        <v>1</v>
      </c>
      <c r="N67" s="56">
        <v>1</v>
      </c>
    </row>
    <row r="68" spans="1:14" x14ac:dyDescent="0.25">
      <c r="A68" s="57" t="str">
        <f t="shared" ref="A68:A131" si="1">E68</f>
        <v>Dimarco</v>
      </c>
      <c r="B68" s="56">
        <v>254</v>
      </c>
      <c r="C68" s="56" t="s">
        <v>108</v>
      </c>
      <c r="D68" s="56" t="s">
        <v>621</v>
      </c>
      <c r="E68" s="56" t="s">
        <v>109</v>
      </c>
      <c r="F68" s="56" t="s">
        <v>76</v>
      </c>
      <c r="G68" s="56">
        <v>19</v>
      </c>
      <c r="H68" s="56">
        <v>8</v>
      </c>
      <c r="I68" s="56">
        <v>11</v>
      </c>
      <c r="J68" s="56">
        <v>19</v>
      </c>
      <c r="K68" s="56">
        <v>9</v>
      </c>
      <c r="L68" s="56">
        <v>10</v>
      </c>
      <c r="M68" s="56">
        <v>47</v>
      </c>
      <c r="N68" s="56">
        <v>50</v>
      </c>
    </row>
    <row r="69" spans="1:14" x14ac:dyDescent="0.25">
      <c r="A69" s="57" t="str">
        <f t="shared" si="1"/>
        <v>Smalling</v>
      </c>
      <c r="B69" s="56">
        <v>4245</v>
      </c>
      <c r="C69" s="56" t="s">
        <v>108</v>
      </c>
      <c r="D69" s="56" t="s">
        <v>622</v>
      </c>
      <c r="E69" s="56" t="s">
        <v>119</v>
      </c>
      <c r="F69" s="56" t="s">
        <v>35</v>
      </c>
      <c r="G69" s="56">
        <v>19</v>
      </c>
      <c r="H69" s="56">
        <v>14</v>
      </c>
      <c r="I69" s="56">
        <v>5</v>
      </c>
      <c r="J69" s="56">
        <v>19</v>
      </c>
      <c r="K69" s="56">
        <v>14</v>
      </c>
      <c r="L69" s="56">
        <v>5</v>
      </c>
      <c r="M69" s="56">
        <v>40</v>
      </c>
      <c r="N69" s="56">
        <v>41</v>
      </c>
    </row>
    <row r="70" spans="1:14" x14ac:dyDescent="0.25">
      <c r="A70" s="57" t="str">
        <f t="shared" si="1"/>
        <v>Doig</v>
      </c>
      <c r="B70" s="56">
        <v>5851</v>
      </c>
      <c r="C70" s="56" t="s">
        <v>108</v>
      </c>
      <c r="D70" s="56" t="s">
        <v>623</v>
      </c>
      <c r="E70" s="56" t="s">
        <v>107</v>
      </c>
      <c r="F70" s="56" t="s">
        <v>91</v>
      </c>
      <c r="G70" s="56">
        <v>18</v>
      </c>
      <c r="H70" s="56">
        <v>6</v>
      </c>
      <c r="I70" s="56">
        <v>12</v>
      </c>
      <c r="J70" s="56">
        <v>18</v>
      </c>
      <c r="K70" s="56">
        <v>6</v>
      </c>
      <c r="L70" s="56">
        <v>12</v>
      </c>
      <c r="M70" s="56">
        <v>47</v>
      </c>
      <c r="N70" s="56">
        <v>47</v>
      </c>
    </row>
    <row r="71" spans="1:14" x14ac:dyDescent="0.25">
      <c r="A71" s="57" t="str">
        <f t="shared" si="1"/>
        <v>Carlos Augusto</v>
      </c>
      <c r="B71" s="56">
        <v>5877</v>
      </c>
      <c r="C71" s="56" t="s">
        <v>108</v>
      </c>
      <c r="D71" s="56" t="s">
        <v>623</v>
      </c>
      <c r="E71" s="56" t="s">
        <v>112</v>
      </c>
      <c r="F71" s="56" t="s">
        <v>64</v>
      </c>
      <c r="G71" s="56">
        <v>18</v>
      </c>
      <c r="H71" s="56">
        <v>8</v>
      </c>
      <c r="I71" s="56">
        <v>10</v>
      </c>
      <c r="J71" s="56">
        <v>18</v>
      </c>
      <c r="K71" s="56">
        <v>8</v>
      </c>
      <c r="L71" s="56">
        <v>10</v>
      </c>
      <c r="M71" s="56">
        <v>37</v>
      </c>
      <c r="N71" s="56">
        <v>37</v>
      </c>
    </row>
    <row r="72" spans="1:14" x14ac:dyDescent="0.25">
      <c r="A72" s="57" t="str">
        <f t="shared" si="1"/>
        <v>Kim</v>
      </c>
      <c r="B72" s="56">
        <v>5892</v>
      </c>
      <c r="C72" s="56" t="s">
        <v>108</v>
      </c>
      <c r="D72" s="56" t="s">
        <v>622</v>
      </c>
      <c r="E72" s="56" t="s">
        <v>114</v>
      </c>
      <c r="F72" s="56" t="s">
        <v>42</v>
      </c>
      <c r="G72" s="56">
        <v>16</v>
      </c>
      <c r="H72" s="56">
        <v>13</v>
      </c>
      <c r="I72" s="56">
        <v>3</v>
      </c>
      <c r="J72" s="56">
        <v>16</v>
      </c>
      <c r="K72" s="56">
        <v>13</v>
      </c>
      <c r="L72" s="56">
        <v>3</v>
      </c>
      <c r="M72" s="56">
        <v>43</v>
      </c>
      <c r="N72" s="56">
        <v>44</v>
      </c>
    </row>
    <row r="73" spans="1:14" x14ac:dyDescent="0.25">
      <c r="A73" s="57" t="str">
        <f t="shared" si="1"/>
        <v>Posch</v>
      </c>
      <c r="B73" s="56">
        <v>6066</v>
      </c>
      <c r="C73" s="56" t="s">
        <v>108</v>
      </c>
      <c r="D73" s="56" t="s">
        <v>624</v>
      </c>
      <c r="E73" s="56" t="s">
        <v>122</v>
      </c>
      <c r="F73" s="56" t="s">
        <v>86</v>
      </c>
      <c r="G73" s="56">
        <v>16</v>
      </c>
      <c r="H73" s="56">
        <v>8</v>
      </c>
      <c r="I73" s="56">
        <v>8</v>
      </c>
      <c r="J73" s="56">
        <v>16</v>
      </c>
      <c r="K73" s="56">
        <v>9</v>
      </c>
      <c r="L73" s="56">
        <v>7</v>
      </c>
      <c r="M73" s="56">
        <v>26</v>
      </c>
      <c r="N73" s="56">
        <v>27</v>
      </c>
    </row>
    <row r="74" spans="1:14" x14ac:dyDescent="0.25">
      <c r="A74" s="57" t="str">
        <f t="shared" si="1"/>
        <v>Di Lorenzo</v>
      </c>
      <c r="B74" s="56">
        <v>2816</v>
      </c>
      <c r="C74" s="56" t="s">
        <v>108</v>
      </c>
      <c r="D74" s="56" t="s">
        <v>625</v>
      </c>
      <c r="E74" s="56" t="s">
        <v>125</v>
      </c>
      <c r="F74" s="56" t="s">
        <v>42</v>
      </c>
      <c r="G74" s="56">
        <v>15</v>
      </c>
      <c r="H74" s="56">
        <v>15</v>
      </c>
      <c r="I74" s="56">
        <v>0</v>
      </c>
      <c r="J74" s="56">
        <v>15</v>
      </c>
      <c r="K74" s="56">
        <v>15</v>
      </c>
      <c r="L74" s="56">
        <v>0</v>
      </c>
      <c r="M74" s="56">
        <v>48</v>
      </c>
      <c r="N74" s="56">
        <v>48</v>
      </c>
    </row>
    <row r="75" spans="1:14" x14ac:dyDescent="0.25">
      <c r="A75" s="57" t="str">
        <f t="shared" si="1"/>
        <v>Danilo</v>
      </c>
      <c r="B75" s="56">
        <v>4237</v>
      </c>
      <c r="C75" s="56" t="s">
        <v>108</v>
      </c>
      <c r="D75" s="56" t="s">
        <v>626</v>
      </c>
      <c r="E75" s="56" t="s">
        <v>116</v>
      </c>
      <c r="F75" s="56" t="s">
        <v>32</v>
      </c>
      <c r="G75" s="56">
        <v>15</v>
      </c>
      <c r="H75" s="56">
        <v>12</v>
      </c>
      <c r="I75" s="56">
        <v>3</v>
      </c>
      <c r="J75" s="56">
        <v>15</v>
      </c>
      <c r="K75" s="56">
        <v>14</v>
      </c>
      <c r="L75" s="56">
        <v>1</v>
      </c>
      <c r="M75" s="56">
        <v>43</v>
      </c>
      <c r="N75" s="56">
        <v>44</v>
      </c>
    </row>
    <row r="76" spans="1:14" x14ac:dyDescent="0.25">
      <c r="A76" s="57" t="str">
        <f t="shared" si="1"/>
        <v>Hernandez T.</v>
      </c>
      <c r="B76" s="56">
        <v>4292</v>
      </c>
      <c r="C76" s="56" t="s">
        <v>108</v>
      </c>
      <c r="D76" s="56" t="s">
        <v>623</v>
      </c>
      <c r="E76" s="56" t="s">
        <v>137</v>
      </c>
      <c r="F76" s="56" t="s">
        <v>45</v>
      </c>
      <c r="G76" s="56">
        <v>15</v>
      </c>
      <c r="H76" s="56">
        <v>20</v>
      </c>
      <c r="I76" s="56">
        <v>-5</v>
      </c>
      <c r="J76" s="56">
        <v>15</v>
      </c>
      <c r="K76" s="56">
        <v>22</v>
      </c>
      <c r="L76" s="56">
        <v>-7</v>
      </c>
      <c r="M76" s="56">
        <v>56</v>
      </c>
      <c r="N76" s="56">
        <v>56</v>
      </c>
    </row>
    <row r="77" spans="1:14" x14ac:dyDescent="0.25">
      <c r="A77" s="57" t="str">
        <f t="shared" si="1"/>
        <v>Udogie</v>
      </c>
      <c r="B77" s="56">
        <v>5355</v>
      </c>
      <c r="C77" s="56" t="s">
        <v>108</v>
      </c>
      <c r="D77" s="56" t="s">
        <v>623</v>
      </c>
      <c r="E77" s="56" t="s">
        <v>110</v>
      </c>
      <c r="F77" s="56" t="s">
        <v>53</v>
      </c>
      <c r="G77" s="56">
        <v>15</v>
      </c>
      <c r="H77" s="56">
        <v>13</v>
      </c>
      <c r="I77" s="56">
        <v>2</v>
      </c>
      <c r="J77" s="56">
        <v>15</v>
      </c>
      <c r="K77" s="56">
        <v>13</v>
      </c>
      <c r="L77" s="56">
        <v>2</v>
      </c>
      <c r="M77" s="56">
        <v>38</v>
      </c>
      <c r="N77" s="56">
        <v>38</v>
      </c>
    </row>
    <row r="78" spans="1:14" x14ac:dyDescent="0.25">
      <c r="A78" s="57" t="str">
        <f t="shared" si="1"/>
        <v>Parisi</v>
      </c>
      <c r="B78" s="56">
        <v>5449</v>
      </c>
      <c r="C78" s="56" t="s">
        <v>108</v>
      </c>
      <c r="D78" s="56" t="s">
        <v>623</v>
      </c>
      <c r="E78" s="56" t="s">
        <v>113</v>
      </c>
      <c r="F78" s="56" t="s">
        <v>22</v>
      </c>
      <c r="G78" s="56">
        <v>15</v>
      </c>
      <c r="H78" s="56">
        <v>8</v>
      </c>
      <c r="I78" s="56">
        <v>7</v>
      </c>
      <c r="J78" s="56">
        <v>15</v>
      </c>
      <c r="K78" s="56">
        <v>8</v>
      </c>
      <c r="L78" s="56">
        <v>7</v>
      </c>
      <c r="M78" s="56">
        <v>23</v>
      </c>
      <c r="N78" s="56">
        <v>23</v>
      </c>
    </row>
    <row r="79" spans="1:14" x14ac:dyDescent="0.25">
      <c r="A79" s="57" t="str">
        <f t="shared" si="1"/>
        <v>Mario Rui</v>
      </c>
      <c r="B79" s="56">
        <v>142</v>
      </c>
      <c r="C79" s="56" t="s">
        <v>108</v>
      </c>
      <c r="D79" s="56" t="s">
        <v>623</v>
      </c>
      <c r="E79" s="56" t="s">
        <v>126</v>
      </c>
      <c r="F79" s="56" t="s">
        <v>42</v>
      </c>
      <c r="G79" s="56">
        <v>14</v>
      </c>
      <c r="H79" s="56">
        <v>9</v>
      </c>
      <c r="I79" s="56">
        <v>5</v>
      </c>
      <c r="J79" s="56">
        <v>14</v>
      </c>
      <c r="K79" s="56">
        <v>9</v>
      </c>
      <c r="L79" s="56">
        <v>5</v>
      </c>
      <c r="M79" s="56">
        <v>39</v>
      </c>
      <c r="N79" s="56">
        <v>39</v>
      </c>
    </row>
    <row r="80" spans="1:14" x14ac:dyDescent="0.25">
      <c r="A80" s="57" t="str">
        <f t="shared" si="1"/>
        <v>Romagnoli</v>
      </c>
      <c r="B80" s="56">
        <v>460</v>
      </c>
      <c r="C80" s="56" t="s">
        <v>108</v>
      </c>
      <c r="D80" s="56" t="s">
        <v>622</v>
      </c>
      <c r="E80" s="56" t="s">
        <v>132</v>
      </c>
      <c r="F80" s="56" t="s">
        <v>39</v>
      </c>
      <c r="G80" s="56">
        <v>14</v>
      </c>
      <c r="H80" s="56">
        <v>11</v>
      </c>
      <c r="I80" s="56">
        <v>3</v>
      </c>
      <c r="J80" s="56">
        <v>14</v>
      </c>
      <c r="K80" s="56">
        <v>11</v>
      </c>
      <c r="L80" s="56">
        <v>3</v>
      </c>
      <c r="M80" s="56">
        <v>29</v>
      </c>
      <c r="N80" s="56">
        <v>30</v>
      </c>
    </row>
    <row r="81" spans="1:14" x14ac:dyDescent="0.25">
      <c r="A81" s="57" t="str">
        <f t="shared" si="1"/>
        <v>Bastoni S.</v>
      </c>
      <c r="B81" s="56">
        <v>5332</v>
      </c>
      <c r="C81" s="56" t="s">
        <v>108</v>
      </c>
      <c r="D81" s="56" t="s">
        <v>627</v>
      </c>
      <c r="E81" s="56" t="s">
        <v>111</v>
      </c>
      <c r="F81" s="56" t="s">
        <v>27</v>
      </c>
      <c r="G81" s="56">
        <v>14</v>
      </c>
      <c r="H81" s="56">
        <v>12</v>
      </c>
      <c r="I81" s="56">
        <v>2</v>
      </c>
      <c r="J81" s="56">
        <v>14</v>
      </c>
      <c r="K81" s="56">
        <v>13</v>
      </c>
      <c r="L81" s="56">
        <v>1</v>
      </c>
      <c r="M81" s="56">
        <v>23</v>
      </c>
      <c r="N81" s="56">
        <v>23</v>
      </c>
    </row>
    <row r="82" spans="1:14" x14ac:dyDescent="0.25">
      <c r="A82" s="57" t="str">
        <f t="shared" si="1"/>
        <v>Mazzocchi</v>
      </c>
      <c r="B82" s="56">
        <v>5481</v>
      </c>
      <c r="C82" s="56" t="s">
        <v>108</v>
      </c>
      <c r="D82" s="56" t="s">
        <v>625</v>
      </c>
      <c r="E82" s="56" t="s">
        <v>120</v>
      </c>
      <c r="F82" s="56" t="s">
        <v>73</v>
      </c>
      <c r="G82" s="56">
        <v>14</v>
      </c>
      <c r="H82" s="56">
        <v>7</v>
      </c>
      <c r="I82" s="56">
        <v>7</v>
      </c>
      <c r="J82" s="56">
        <v>14</v>
      </c>
      <c r="K82" s="56">
        <v>7</v>
      </c>
      <c r="L82" s="56">
        <v>7</v>
      </c>
      <c r="M82" s="56">
        <v>20</v>
      </c>
      <c r="N82" s="56">
        <v>20</v>
      </c>
    </row>
    <row r="83" spans="1:14" x14ac:dyDescent="0.25">
      <c r="A83" s="57" t="str">
        <f t="shared" si="1"/>
        <v>Valeri</v>
      </c>
      <c r="B83" s="56">
        <v>5862</v>
      </c>
      <c r="C83" s="56" t="s">
        <v>108</v>
      </c>
      <c r="D83" s="56" t="s">
        <v>623</v>
      </c>
      <c r="E83" s="56" t="s">
        <v>143</v>
      </c>
      <c r="F83" s="56" t="s">
        <v>57</v>
      </c>
      <c r="G83" s="56">
        <v>14</v>
      </c>
      <c r="H83" s="56">
        <v>5</v>
      </c>
      <c r="I83" s="56">
        <v>9</v>
      </c>
      <c r="J83" s="56">
        <v>14</v>
      </c>
      <c r="K83" s="56">
        <v>5</v>
      </c>
      <c r="L83" s="56">
        <v>9</v>
      </c>
      <c r="M83" s="56">
        <v>20</v>
      </c>
      <c r="N83" s="56">
        <v>20</v>
      </c>
    </row>
    <row r="84" spans="1:14" x14ac:dyDescent="0.25">
      <c r="A84" s="57" t="str">
        <f t="shared" si="1"/>
        <v>Tomori</v>
      </c>
      <c r="B84" s="56">
        <v>4751</v>
      </c>
      <c r="C84" s="56" t="s">
        <v>108</v>
      </c>
      <c r="D84" s="56" t="s">
        <v>622</v>
      </c>
      <c r="E84" s="56" t="s">
        <v>142</v>
      </c>
      <c r="F84" s="56" t="s">
        <v>45</v>
      </c>
      <c r="G84" s="56">
        <v>13</v>
      </c>
      <c r="H84" s="56">
        <v>15</v>
      </c>
      <c r="I84" s="56">
        <v>-2</v>
      </c>
      <c r="J84" s="56">
        <v>13</v>
      </c>
      <c r="K84" s="56">
        <v>15</v>
      </c>
      <c r="L84" s="56">
        <v>-2</v>
      </c>
      <c r="M84" s="56">
        <v>29</v>
      </c>
      <c r="N84" s="56">
        <v>30</v>
      </c>
    </row>
    <row r="85" spans="1:14" x14ac:dyDescent="0.25">
      <c r="A85" s="57" t="str">
        <f t="shared" si="1"/>
        <v>Scalvini</v>
      </c>
      <c r="B85" s="56">
        <v>5526</v>
      </c>
      <c r="C85" s="56" t="s">
        <v>108</v>
      </c>
      <c r="D85" s="56" t="s">
        <v>622</v>
      </c>
      <c r="E85" s="56" t="s">
        <v>128</v>
      </c>
      <c r="F85" s="56" t="s">
        <v>29</v>
      </c>
      <c r="G85" s="56">
        <v>13</v>
      </c>
      <c r="H85" s="56">
        <v>6</v>
      </c>
      <c r="I85" s="56">
        <v>7</v>
      </c>
      <c r="J85" s="56">
        <v>13</v>
      </c>
      <c r="K85" s="56">
        <v>6</v>
      </c>
      <c r="L85" s="56">
        <v>7</v>
      </c>
      <c r="M85" s="56">
        <v>24</v>
      </c>
      <c r="N85" s="56">
        <v>25</v>
      </c>
    </row>
    <row r="86" spans="1:14" x14ac:dyDescent="0.25">
      <c r="A86" s="57" t="str">
        <f t="shared" si="1"/>
        <v>Toloi</v>
      </c>
      <c r="B86" s="56">
        <v>695</v>
      </c>
      <c r="C86" s="56" t="s">
        <v>108</v>
      </c>
      <c r="D86" s="56" t="s">
        <v>622</v>
      </c>
      <c r="E86" s="56" t="s">
        <v>130</v>
      </c>
      <c r="F86" s="56" t="s">
        <v>29</v>
      </c>
      <c r="G86" s="56">
        <v>12</v>
      </c>
      <c r="H86" s="56">
        <v>8</v>
      </c>
      <c r="I86" s="56">
        <v>4</v>
      </c>
      <c r="J86" s="56">
        <v>12</v>
      </c>
      <c r="K86" s="56">
        <v>8</v>
      </c>
      <c r="L86" s="56">
        <v>4</v>
      </c>
      <c r="M86" s="56">
        <v>18</v>
      </c>
      <c r="N86" s="56">
        <v>19</v>
      </c>
    </row>
    <row r="87" spans="1:14" x14ac:dyDescent="0.25">
      <c r="A87" s="57" t="str">
        <f t="shared" si="1"/>
        <v>Demiral</v>
      </c>
      <c r="B87" s="56">
        <v>4332</v>
      </c>
      <c r="C87" s="56" t="s">
        <v>108</v>
      </c>
      <c r="D87" s="56" t="s">
        <v>622</v>
      </c>
      <c r="E87" s="56" t="s">
        <v>140</v>
      </c>
      <c r="F87" s="56" t="s">
        <v>29</v>
      </c>
      <c r="G87" s="56">
        <v>12</v>
      </c>
      <c r="H87" s="56">
        <v>13</v>
      </c>
      <c r="I87" s="56">
        <v>-1</v>
      </c>
      <c r="J87" s="56">
        <v>12</v>
      </c>
      <c r="K87" s="56">
        <v>13</v>
      </c>
      <c r="L87" s="56">
        <v>-1</v>
      </c>
      <c r="M87" s="56">
        <v>23</v>
      </c>
      <c r="N87" s="56">
        <v>24</v>
      </c>
    </row>
    <row r="88" spans="1:14" x14ac:dyDescent="0.25">
      <c r="A88" s="57" t="str">
        <f t="shared" si="1"/>
        <v>Maehle</v>
      </c>
      <c r="B88" s="56">
        <v>5375</v>
      </c>
      <c r="C88" s="56" t="s">
        <v>108</v>
      </c>
      <c r="D88" s="56" t="s">
        <v>628</v>
      </c>
      <c r="E88" s="56" t="s">
        <v>124</v>
      </c>
      <c r="F88" s="56" t="s">
        <v>29</v>
      </c>
      <c r="G88" s="56">
        <v>12</v>
      </c>
      <c r="H88" s="56">
        <v>8</v>
      </c>
      <c r="I88" s="56">
        <v>4</v>
      </c>
      <c r="J88" s="56">
        <v>11</v>
      </c>
      <c r="K88" s="56">
        <v>7</v>
      </c>
      <c r="L88" s="56">
        <v>4</v>
      </c>
      <c r="M88" s="56">
        <v>24</v>
      </c>
      <c r="N88" s="56">
        <v>22</v>
      </c>
    </row>
    <row r="89" spans="1:14" x14ac:dyDescent="0.25">
      <c r="A89" s="57" t="str">
        <f t="shared" si="1"/>
        <v>Dumfries</v>
      </c>
      <c r="B89" s="56">
        <v>5513</v>
      </c>
      <c r="C89" s="56" t="s">
        <v>108</v>
      </c>
      <c r="D89" s="56" t="s">
        <v>628</v>
      </c>
      <c r="E89" s="56" t="s">
        <v>115</v>
      </c>
      <c r="F89" s="56" t="s">
        <v>76</v>
      </c>
      <c r="G89" s="56">
        <v>12</v>
      </c>
      <c r="H89" s="56">
        <v>20</v>
      </c>
      <c r="I89" s="56">
        <v>-8</v>
      </c>
      <c r="J89" s="56">
        <v>11</v>
      </c>
      <c r="K89" s="56">
        <v>19</v>
      </c>
      <c r="L89" s="56">
        <v>-8</v>
      </c>
      <c r="M89" s="56">
        <v>34</v>
      </c>
      <c r="N89" s="56">
        <v>32</v>
      </c>
    </row>
    <row r="90" spans="1:14" x14ac:dyDescent="0.25">
      <c r="A90" s="57" t="str">
        <f t="shared" si="1"/>
        <v>Baschirotto</v>
      </c>
      <c r="B90" s="56">
        <v>5835</v>
      </c>
      <c r="C90" s="56" t="s">
        <v>108</v>
      </c>
      <c r="D90" s="56" t="s">
        <v>629</v>
      </c>
      <c r="E90" s="56" t="s">
        <v>121</v>
      </c>
      <c r="F90" s="56" t="s">
        <v>69</v>
      </c>
      <c r="G90" s="56">
        <v>12</v>
      </c>
      <c r="H90" s="56">
        <v>2</v>
      </c>
      <c r="I90" s="56">
        <v>10</v>
      </c>
      <c r="J90" s="56">
        <v>12</v>
      </c>
      <c r="K90" s="56">
        <v>2</v>
      </c>
      <c r="L90" s="56">
        <v>10</v>
      </c>
      <c r="M90" s="56">
        <v>34</v>
      </c>
      <c r="N90" s="56">
        <v>34</v>
      </c>
    </row>
    <row r="91" spans="1:14" x14ac:dyDescent="0.25">
      <c r="A91" s="57" t="str">
        <f t="shared" si="1"/>
        <v>Bijol</v>
      </c>
      <c r="B91" s="56">
        <v>5847</v>
      </c>
      <c r="C91" s="56" t="s">
        <v>108</v>
      </c>
      <c r="D91" s="56" t="s">
        <v>622</v>
      </c>
      <c r="E91" s="56" t="s">
        <v>161</v>
      </c>
      <c r="F91" s="56" t="s">
        <v>53</v>
      </c>
      <c r="G91" s="56">
        <v>12</v>
      </c>
      <c r="H91" s="56">
        <v>5</v>
      </c>
      <c r="I91" s="56">
        <v>7</v>
      </c>
      <c r="J91" s="56">
        <v>12</v>
      </c>
      <c r="K91" s="56">
        <v>5</v>
      </c>
      <c r="L91" s="56">
        <v>7</v>
      </c>
      <c r="M91" s="56">
        <v>15</v>
      </c>
      <c r="N91" s="56">
        <v>15</v>
      </c>
    </row>
    <row r="92" spans="1:14" x14ac:dyDescent="0.25">
      <c r="A92" s="57" t="str">
        <f t="shared" si="1"/>
        <v>Schuurs</v>
      </c>
      <c r="B92" s="56">
        <v>6041</v>
      </c>
      <c r="C92" s="56" t="s">
        <v>108</v>
      </c>
      <c r="D92" s="56" t="s">
        <v>622</v>
      </c>
      <c r="E92" s="56" t="s">
        <v>156</v>
      </c>
      <c r="F92" s="56" t="s">
        <v>79</v>
      </c>
      <c r="G92" s="56">
        <v>12</v>
      </c>
      <c r="H92" s="56">
        <v>9</v>
      </c>
      <c r="I92" s="56">
        <v>3</v>
      </c>
      <c r="J92" s="56">
        <v>12</v>
      </c>
      <c r="K92" s="56">
        <v>9</v>
      </c>
      <c r="L92" s="56">
        <v>3</v>
      </c>
      <c r="M92" s="56">
        <v>33</v>
      </c>
      <c r="N92" s="56">
        <v>34</v>
      </c>
    </row>
    <row r="93" spans="1:14" x14ac:dyDescent="0.25">
      <c r="A93" s="57" t="str">
        <f t="shared" si="1"/>
        <v>Juan Jesus</v>
      </c>
      <c r="B93" s="56">
        <v>256</v>
      </c>
      <c r="C93" s="56" t="s">
        <v>108</v>
      </c>
      <c r="D93" s="56" t="s">
        <v>630</v>
      </c>
      <c r="E93" s="56" t="s">
        <v>123</v>
      </c>
      <c r="F93" s="56" t="s">
        <v>42</v>
      </c>
      <c r="G93" s="56">
        <v>11</v>
      </c>
      <c r="H93" s="56">
        <v>7</v>
      </c>
      <c r="I93" s="56">
        <v>4</v>
      </c>
      <c r="J93" s="56">
        <v>11</v>
      </c>
      <c r="K93" s="56">
        <v>7</v>
      </c>
      <c r="L93" s="56">
        <v>4</v>
      </c>
      <c r="M93" s="56">
        <v>16</v>
      </c>
      <c r="N93" s="56">
        <v>16</v>
      </c>
    </row>
    <row r="94" spans="1:14" x14ac:dyDescent="0.25">
      <c r="A94" s="57" t="str">
        <f t="shared" si="1"/>
        <v>Depaoli</v>
      </c>
      <c r="B94" s="56">
        <v>2141</v>
      </c>
      <c r="C94" s="56" t="s">
        <v>108</v>
      </c>
      <c r="D94" s="56" t="s">
        <v>625</v>
      </c>
      <c r="E94" s="56" t="s">
        <v>144</v>
      </c>
      <c r="F94" s="56" t="s">
        <v>91</v>
      </c>
      <c r="G94" s="56">
        <v>11</v>
      </c>
      <c r="H94" s="56">
        <v>4</v>
      </c>
      <c r="I94" s="56">
        <v>7</v>
      </c>
      <c r="J94" s="56">
        <v>11</v>
      </c>
      <c r="K94" s="56">
        <v>4</v>
      </c>
      <c r="L94" s="56">
        <v>7</v>
      </c>
      <c r="M94" s="56">
        <v>13</v>
      </c>
      <c r="N94" s="56">
        <v>13</v>
      </c>
    </row>
    <row r="95" spans="1:14" x14ac:dyDescent="0.25">
      <c r="A95" s="57" t="str">
        <f t="shared" si="1"/>
        <v>Mancini</v>
      </c>
      <c r="B95" s="56">
        <v>2296</v>
      </c>
      <c r="C95" s="56" t="s">
        <v>108</v>
      </c>
      <c r="D95" s="56" t="s">
        <v>622</v>
      </c>
      <c r="E95" s="56" t="s">
        <v>177</v>
      </c>
      <c r="F95" s="56" t="s">
        <v>35</v>
      </c>
      <c r="G95" s="56">
        <v>11</v>
      </c>
      <c r="H95" s="56">
        <v>10</v>
      </c>
      <c r="I95" s="56">
        <v>1</v>
      </c>
      <c r="J95" s="56">
        <v>11</v>
      </c>
      <c r="K95" s="56">
        <v>10</v>
      </c>
      <c r="L95" s="56">
        <v>1</v>
      </c>
      <c r="M95" s="56">
        <v>26</v>
      </c>
      <c r="N95" s="56">
        <v>27</v>
      </c>
    </row>
    <row r="96" spans="1:14" x14ac:dyDescent="0.25">
      <c r="A96" s="57" t="str">
        <f t="shared" si="1"/>
        <v>Ibanez</v>
      </c>
      <c r="B96" s="56">
        <v>4331</v>
      </c>
      <c r="C96" s="56" t="s">
        <v>108</v>
      </c>
      <c r="D96" s="56" t="s">
        <v>622</v>
      </c>
      <c r="E96" s="56" t="s">
        <v>153</v>
      </c>
      <c r="F96" s="56" t="s">
        <v>35</v>
      </c>
      <c r="G96" s="56">
        <v>11</v>
      </c>
      <c r="H96" s="56">
        <v>9</v>
      </c>
      <c r="I96" s="56">
        <v>2</v>
      </c>
      <c r="J96" s="56">
        <v>11</v>
      </c>
      <c r="K96" s="56">
        <v>9</v>
      </c>
      <c r="L96" s="56">
        <v>2</v>
      </c>
      <c r="M96" s="56">
        <v>18</v>
      </c>
      <c r="N96" s="56">
        <v>19</v>
      </c>
    </row>
    <row r="97" spans="1:14" x14ac:dyDescent="0.25">
      <c r="A97" s="57" t="str">
        <f t="shared" si="1"/>
        <v>Rodrigo Becao</v>
      </c>
      <c r="B97" s="56">
        <v>4412</v>
      </c>
      <c r="C97" s="56" t="s">
        <v>108</v>
      </c>
      <c r="D97" s="56" t="s">
        <v>622</v>
      </c>
      <c r="E97" s="56" t="s">
        <v>136</v>
      </c>
      <c r="F97" s="56" t="s">
        <v>53</v>
      </c>
      <c r="G97" s="56">
        <v>11</v>
      </c>
      <c r="H97" s="56">
        <v>10</v>
      </c>
      <c r="I97" s="56">
        <v>1</v>
      </c>
      <c r="J97" s="56">
        <v>11</v>
      </c>
      <c r="K97" s="56">
        <v>10</v>
      </c>
      <c r="L97" s="56">
        <v>1</v>
      </c>
      <c r="M97" s="56">
        <v>18</v>
      </c>
      <c r="N97" s="56">
        <v>19</v>
      </c>
    </row>
    <row r="98" spans="1:14" x14ac:dyDescent="0.25">
      <c r="A98" s="57" t="str">
        <f t="shared" si="1"/>
        <v>Ebuehi</v>
      </c>
      <c r="B98" s="56">
        <v>5480</v>
      </c>
      <c r="C98" s="56" t="s">
        <v>108</v>
      </c>
      <c r="D98" s="56" t="s">
        <v>625</v>
      </c>
      <c r="E98" s="56" t="s">
        <v>131</v>
      </c>
      <c r="F98" s="56" t="s">
        <v>22</v>
      </c>
      <c r="G98" s="56">
        <v>11</v>
      </c>
      <c r="H98" s="56">
        <v>3</v>
      </c>
      <c r="I98" s="56">
        <v>8</v>
      </c>
      <c r="J98" s="56">
        <v>11</v>
      </c>
      <c r="K98" s="56">
        <v>3</v>
      </c>
      <c r="L98" s="56">
        <v>8</v>
      </c>
      <c r="M98" s="56">
        <v>10</v>
      </c>
      <c r="N98" s="56">
        <v>10</v>
      </c>
    </row>
    <row r="99" spans="1:14" x14ac:dyDescent="0.25">
      <c r="A99" s="57" t="str">
        <f t="shared" si="1"/>
        <v>Gosens</v>
      </c>
      <c r="B99" s="56">
        <v>2160</v>
      </c>
      <c r="C99" s="56" t="s">
        <v>108</v>
      </c>
      <c r="D99" s="56" t="s">
        <v>628</v>
      </c>
      <c r="E99" s="56" t="s">
        <v>151</v>
      </c>
      <c r="F99" s="56" t="s">
        <v>76</v>
      </c>
      <c r="G99" s="56">
        <v>10</v>
      </c>
      <c r="H99" s="56">
        <v>19</v>
      </c>
      <c r="I99" s="56">
        <v>-9</v>
      </c>
      <c r="J99" s="56">
        <v>10</v>
      </c>
      <c r="K99" s="56">
        <v>18</v>
      </c>
      <c r="L99" s="56">
        <v>-8</v>
      </c>
      <c r="M99" s="56">
        <v>11</v>
      </c>
      <c r="N99" s="56">
        <v>10</v>
      </c>
    </row>
    <row r="100" spans="1:14" x14ac:dyDescent="0.25">
      <c r="A100" s="57" t="str">
        <f t="shared" si="1"/>
        <v>Darmian</v>
      </c>
      <c r="B100" s="56">
        <v>2525</v>
      </c>
      <c r="C100" s="56" t="s">
        <v>108</v>
      </c>
      <c r="D100" s="56" t="s">
        <v>628</v>
      </c>
      <c r="E100" s="56" t="s">
        <v>129</v>
      </c>
      <c r="F100" s="56" t="s">
        <v>76</v>
      </c>
      <c r="G100" s="56">
        <v>10</v>
      </c>
      <c r="H100" s="56">
        <v>9</v>
      </c>
      <c r="I100" s="56">
        <v>1</v>
      </c>
      <c r="J100" s="56">
        <v>10</v>
      </c>
      <c r="K100" s="56">
        <v>8</v>
      </c>
      <c r="L100" s="56">
        <v>2</v>
      </c>
      <c r="M100" s="56">
        <v>20</v>
      </c>
      <c r="N100" s="56">
        <v>19</v>
      </c>
    </row>
    <row r="101" spans="1:14" x14ac:dyDescent="0.25">
      <c r="A101" s="57" t="str">
        <f t="shared" si="1"/>
        <v>Reca</v>
      </c>
      <c r="B101" s="56">
        <v>2739</v>
      </c>
      <c r="C101" s="56" t="s">
        <v>108</v>
      </c>
      <c r="D101" s="56" t="s">
        <v>623</v>
      </c>
      <c r="E101" s="56" t="s">
        <v>147</v>
      </c>
      <c r="F101" s="56" t="s">
        <v>27</v>
      </c>
      <c r="G101" s="56">
        <v>10</v>
      </c>
      <c r="H101" s="56">
        <v>5</v>
      </c>
      <c r="I101" s="56">
        <v>5</v>
      </c>
      <c r="J101" s="56">
        <v>10</v>
      </c>
      <c r="K101" s="56">
        <v>5</v>
      </c>
      <c r="L101" s="56">
        <v>5</v>
      </c>
      <c r="M101" s="56">
        <v>19</v>
      </c>
      <c r="N101" s="56">
        <v>19</v>
      </c>
    </row>
    <row r="102" spans="1:14" x14ac:dyDescent="0.25">
      <c r="A102" s="57" t="str">
        <f t="shared" si="1"/>
        <v>Bremer</v>
      </c>
      <c r="B102" s="56">
        <v>2788</v>
      </c>
      <c r="C102" s="56" t="s">
        <v>108</v>
      </c>
      <c r="D102" s="56" t="s">
        <v>622</v>
      </c>
      <c r="E102" s="56" t="s">
        <v>150</v>
      </c>
      <c r="F102" s="56" t="s">
        <v>32</v>
      </c>
      <c r="G102" s="56">
        <v>10</v>
      </c>
      <c r="H102" s="56">
        <v>18</v>
      </c>
      <c r="I102" s="56">
        <v>-8</v>
      </c>
      <c r="J102" s="56">
        <v>10</v>
      </c>
      <c r="K102" s="56">
        <v>18</v>
      </c>
      <c r="L102" s="56">
        <v>-8</v>
      </c>
      <c r="M102" s="56">
        <v>31</v>
      </c>
      <c r="N102" s="56">
        <v>32</v>
      </c>
    </row>
    <row r="103" spans="1:14" x14ac:dyDescent="0.25">
      <c r="A103" s="57" t="str">
        <f t="shared" si="1"/>
        <v>Sernicola</v>
      </c>
      <c r="B103" s="56">
        <v>2847</v>
      </c>
      <c r="C103" s="56" t="s">
        <v>108</v>
      </c>
      <c r="D103" s="56" t="s">
        <v>621</v>
      </c>
      <c r="E103" s="56" t="s">
        <v>170</v>
      </c>
      <c r="F103" s="56" t="s">
        <v>57</v>
      </c>
      <c r="G103" s="56">
        <v>10</v>
      </c>
      <c r="H103" s="56">
        <v>3</v>
      </c>
      <c r="I103" s="56">
        <v>7</v>
      </c>
      <c r="J103" s="56">
        <v>10</v>
      </c>
      <c r="K103" s="56">
        <v>4</v>
      </c>
      <c r="L103" s="56">
        <v>6</v>
      </c>
      <c r="M103" s="56">
        <v>14</v>
      </c>
      <c r="N103" s="56">
        <v>15</v>
      </c>
    </row>
    <row r="104" spans="1:14" x14ac:dyDescent="0.25">
      <c r="A104" s="57" t="str">
        <f t="shared" si="1"/>
        <v>Rrahmani</v>
      </c>
      <c r="B104" s="56">
        <v>4409</v>
      </c>
      <c r="C104" s="56" t="s">
        <v>108</v>
      </c>
      <c r="D104" s="56" t="s">
        <v>622</v>
      </c>
      <c r="E104" s="56" t="s">
        <v>117</v>
      </c>
      <c r="F104" s="56" t="s">
        <v>42</v>
      </c>
      <c r="G104" s="56">
        <v>10</v>
      </c>
      <c r="H104" s="56">
        <v>14</v>
      </c>
      <c r="I104" s="56">
        <v>-4</v>
      </c>
      <c r="J104" s="56">
        <v>10</v>
      </c>
      <c r="K104" s="56">
        <v>14</v>
      </c>
      <c r="L104" s="56">
        <v>-4</v>
      </c>
      <c r="M104" s="56">
        <v>36</v>
      </c>
      <c r="N104" s="56">
        <v>36</v>
      </c>
    </row>
    <row r="105" spans="1:14" x14ac:dyDescent="0.25">
      <c r="A105" s="57" t="str">
        <f t="shared" si="1"/>
        <v>Vojvoda</v>
      </c>
      <c r="B105" s="56">
        <v>4994</v>
      </c>
      <c r="C105" s="56" t="s">
        <v>108</v>
      </c>
      <c r="D105" s="56" t="s">
        <v>628</v>
      </c>
      <c r="E105" s="56" t="s">
        <v>172</v>
      </c>
      <c r="F105" s="56" t="s">
        <v>79</v>
      </c>
      <c r="G105" s="56">
        <v>10</v>
      </c>
      <c r="H105" s="56">
        <v>9</v>
      </c>
      <c r="I105" s="56">
        <v>1</v>
      </c>
      <c r="J105" s="56">
        <v>10</v>
      </c>
      <c r="K105" s="56">
        <v>9</v>
      </c>
      <c r="L105" s="56">
        <v>1</v>
      </c>
      <c r="M105" s="56">
        <v>15</v>
      </c>
      <c r="N105" s="56">
        <v>14</v>
      </c>
    </row>
    <row r="106" spans="1:14" x14ac:dyDescent="0.25">
      <c r="A106" s="57" t="str">
        <f t="shared" si="1"/>
        <v>Holm</v>
      </c>
      <c r="B106" s="56">
        <v>5678</v>
      </c>
      <c r="C106" s="56" t="s">
        <v>108</v>
      </c>
      <c r="D106" s="56" t="s">
        <v>625</v>
      </c>
      <c r="E106" s="56" t="s">
        <v>166</v>
      </c>
      <c r="F106" s="56" t="s">
        <v>27</v>
      </c>
      <c r="G106" s="56">
        <v>10</v>
      </c>
      <c r="H106" s="56">
        <v>2</v>
      </c>
      <c r="I106" s="56">
        <v>8</v>
      </c>
      <c r="J106" s="56">
        <v>11</v>
      </c>
      <c r="K106" s="56">
        <v>3</v>
      </c>
      <c r="L106" s="56">
        <v>8</v>
      </c>
      <c r="M106" s="56">
        <v>20</v>
      </c>
      <c r="N106" s="56">
        <v>20</v>
      </c>
    </row>
    <row r="107" spans="1:14" x14ac:dyDescent="0.25">
      <c r="A107" s="57" t="str">
        <f t="shared" si="1"/>
        <v>Bastoni</v>
      </c>
      <c r="B107" s="56">
        <v>2120</v>
      </c>
      <c r="C107" s="56" t="s">
        <v>108</v>
      </c>
      <c r="D107" s="56" t="s">
        <v>622</v>
      </c>
      <c r="E107" s="56" t="s">
        <v>149</v>
      </c>
      <c r="F107" s="56" t="s">
        <v>76</v>
      </c>
      <c r="G107" s="56">
        <v>9</v>
      </c>
      <c r="H107" s="56">
        <v>15</v>
      </c>
      <c r="I107" s="56">
        <v>-6</v>
      </c>
      <c r="J107" s="56">
        <v>9</v>
      </c>
      <c r="K107" s="56">
        <v>15</v>
      </c>
      <c r="L107" s="56">
        <v>-6</v>
      </c>
      <c r="M107" s="56">
        <v>32</v>
      </c>
      <c r="N107" s="56">
        <v>32</v>
      </c>
    </row>
    <row r="108" spans="1:14" x14ac:dyDescent="0.25">
      <c r="A108" s="57" t="str">
        <f t="shared" si="1"/>
        <v>Milenkovic</v>
      </c>
      <c r="B108" s="56">
        <v>2164</v>
      </c>
      <c r="C108" s="56" t="s">
        <v>108</v>
      </c>
      <c r="D108" s="56" t="s">
        <v>624</v>
      </c>
      <c r="E108" s="56" t="s">
        <v>194</v>
      </c>
      <c r="F108" s="56" t="s">
        <v>104</v>
      </c>
      <c r="G108" s="56">
        <v>9</v>
      </c>
      <c r="H108" s="56">
        <v>11</v>
      </c>
      <c r="I108" s="56">
        <v>-2</v>
      </c>
      <c r="J108" s="56">
        <v>9</v>
      </c>
      <c r="K108" s="56">
        <v>12</v>
      </c>
      <c r="L108" s="56">
        <v>-3</v>
      </c>
      <c r="M108" s="56">
        <v>28</v>
      </c>
      <c r="N108" s="56">
        <v>29</v>
      </c>
    </row>
    <row r="109" spans="1:14" x14ac:dyDescent="0.25">
      <c r="A109" s="57" t="str">
        <f t="shared" si="1"/>
        <v>Kalulu</v>
      </c>
      <c r="B109" s="56">
        <v>4976</v>
      </c>
      <c r="C109" s="56" t="s">
        <v>108</v>
      </c>
      <c r="D109" s="56" t="s">
        <v>624</v>
      </c>
      <c r="E109" s="56" t="s">
        <v>213</v>
      </c>
      <c r="F109" s="56" t="s">
        <v>45</v>
      </c>
      <c r="G109" s="56">
        <v>9</v>
      </c>
      <c r="H109" s="56">
        <v>14</v>
      </c>
      <c r="I109" s="56">
        <v>-5</v>
      </c>
      <c r="J109" s="56">
        <v>9</v>
      </c>
      <c r="K109" s="56">
        <v>15</v>
      </c>
      <c r="L109" s="56">
        <v>-6</v>
      </c>
      <c r="M109" s="56">
        <v>27</v>
      </c>
      <c r="N109" s="56">
        <v>28</v>
      </c>
    </row>
    <row r="110" spans="1:14" x14ac:dyDescent="0.25">
      <c r="A110" s="57" t="str">
        <f t="shared" si="1"/>
        <v>Martinez Quarta</v>
      </c>
      <c r="B110" s="56">
        <v>5323</v>
      </c>
      <c r="C110" s="56" t="s">
        <v>108</v>
      </c>
      <c r="D110" s="56" t="s">
        <v>622</v>
      </c>
      <c r="E110" s="56" t="s">
        <v>148</v>
      </c>
      <c r="F110" s="56" t="s">
        <v>104</v>
      </c>
      <c r="G110" s="56">
        <v>9</v>
      </c>
      <c r="H110" s="56">
        <v>4</v>
      </c>
      <c r="I110" s="56">
        <v>5</v>
      </c>
      <c r="J110" s="56">
        <v>9</v>
      </c>
      <c r="K110" s="56">
        <v>4</v>
      </c>
      <c r="L110" s="56">
        <v>5</v>
      </c>
      <c r="M110" s="56">
        <v>14</v>
      </c>
      <c r="N110" s="56">
        <v>14</v>
      </c>
    </row>
    <row r="111" spans="1:14" x14ac:dyDescent="0.25">
      <c r="A111" s="57" t="str">
        <f t="shared" si="1"/>
        <v>Casale</v>
      </c>
      <c r="B111" s="56">
        <v>5498</v>
      </c>
      <c r="C111" s="56" t="s">
        <v>108</v>
      </c>
      <c r="D111" s="56" t="s">
        <v>624</v>
      </c>
      <c r="E111" s="56" t="s">
        <v>155</v>
      </c>
      <c r="F111" s="56" t="s">
        <v>39</v>
      </c>
      <c r="G111" s="56">
        <v>9</v>
      </c>
      <c r="H111" s="56">
        <v>9</v>
      </c>
      <c r="I111" s="56">
        <v>0</v>
      </c>
      <c r="J111" s="56">
        <v>9</v>
      </c>
      <c r="K111" s="56">
        <v>10</v>
      </c>
      <c r="L111" s="56">
        <v>-1</v>
      </c>
      <c r="M111" s="56">
        <v>29</v>
      </c>
      <c r="N111" s="56">
        <v>30</v>
      </c>
    </row>
    <row r="112" spans="1:14" x14ac:dyDescent="0.25">
      <c r="A112" s="57" t="str">
        <f t="shared" si="1"/>
        <v>Perez N.</v>
      </c>
      <c r="B112" s="56">
        <v>5677</v>
      </c>
      <c r="C112" s="56" t="s">
        <v>108</v>
      </c>
      <c r="D112" s="56" t="s">
        <v>622</v>
      </c>
      <c r="E112" s="56" t="s">
        <v>135</v>
      </c>
      <c r="F112" s="56" t="s">
        <v>53</v>
      </c>
      <c r="G112" s="56">
        <v>9</v>
      </c>
      <c r="H112" s="56">
        <v>8</v>
      </c>
      <c r="I112" s="56">
        <v>1</v>
      </c>
      <c r="J112" s="56">
        <v>9</v>
      </c>
      <c r="K112" s="56">
        <v>8</v>
      </c>
      <c r="L112" s="56">
        <v>1</v>
      </c>
      <c r="M112" s="56">
        <v>16</v>
      </c>
      <c r="N112" s="56">
        <v>17</v>
      </c>
    </row>
    <row r="113" spans="1:14" x14ac:dyDescent="0.25">
      <c r="A113" s="57" t="str">
        <f t="shared" si="1"/>
        <v>Olivera</v>
      </c>
      <c r="B113" s="56">
        <v>5840</v>
      </c>
      <c r="C113" s="56" t="s">
        <v>108</v>
      </c>
      <c r="D113" s="56" t="s">
        <v>623</v>
      </c>
      <c r="E113" s="56" t="s">
        <v>133</v>
      </c>
      <c r="F113" s="56" t="s">
        <v>42</v>
      </c>
      <c r="G113" s="56">
        <v>9</v>
      </c>
      <c r="H113" s="56">
        <v>7</v>
      </c>
      <c r="I113" s="56">
        <v>2</v>
      </c>
      <c r="J113" s="56">
        <v>9</v>
      </c>
      <c r="K113" s="56">
        <v>7</v>
      </c>
      <c r="L113" s="56">
        <v>2</v>
      </c>
      <c r="M113" s="56">
        <v>8</v>
      </c>
      <c r="N113" s="56">
        <v>8</v>
      </c>
    </row>
    <row r="114" spans="1:14" x14ac:dyDescent="0.25">
      <c r="A114" s="57" t="str">
        <f t="shared" si="1"/>
        <v>Izzo</v>
      </c>
      <c r="B114" s="56">
        <v>226</v>
      </c>
      <c r="C114" s="56" t="s">
        <v>108</v>
      </c>
      <c r="D114" s="56" t="s">
        <v>624</v>
      </c>
      <c r="E114" s="56" t="s">
        <v>182</v>
      </c>
      <c r="F114" s="56" t="s">
        <v>64</v>
      </c>
      <c r="G114" s="56">
        <v>8</v>
      </c>
      <c r="H114" s="56">
        <v>3</v>
      </c>
      <c r="I114" s="56">
        <v>5</v>
      </c>
      <c r="J114" s="56">
        <v>8</v>
      </c>
      <c r="K114" s="56">
        <v>3</v>
      </c>
      <c r="L114" s="56">
        <v>5</v>
      </c>
      <c r="M114" s="56">
        <v>20</v>
      </c>
      <c r="N114" s="56">
        <v>20</v>
      </c>
    </row>
    <row r="115" spans="1:14" x14ac:dyDescent="0.25">
      <c r="A115" s="57" t="str">
        <f t="shared" si="1"/>
        <v>Luperto</v>
      </c>
      <c r="B115" s="56">
        <v>393</v>
      </c>
      <c r="C115" s="56" t="s">
        <v>108</v>
      </c>
      <c r="D115" s="56" t="s">
        <v>630</v>
      </c>
      <c r="E115" s="56" t="s">
        <v>167</v>
      </c>
      <c r="F115" s="56" t="s">
        <v>22</v>
      </c>
      <c r="G115" s="56">
        <v>8</v>
      </c>
      <c r="H115" s="56">
        <v>5</v>
      </c>
      <c r="I115" s="56">
        <v>3</v>
      </c>
      <c r="J115" s="56">
        <v>8</v>
      </c>
      <c r="K115" s="56">
        <v>6</v>
      </c>
      <c r="L115" s="56">
        <v>2</v>
      </c>
      <c r="M115" s="56">
        <v>15</v>
      </c>
      <c r="N115" s="56">
        <v>16</v>
      </c>
    </row>
    <row r="116" spans="1:14" x14ac:dyDescent="0.25">
      <c r="A116" s="57" t="str">
        <f t="shared" si="1"/>
        <v>Skriniar</v>
      </c>
      <c r="B116" s="56">
        <v>798</v>
      </c>
      <c r="C116" s="56" t="s">
        <v>108</v>
      </c>
      <c r="D116" s="56" t="s">
        <v>622</v>
      </c>
      <c r="E116" s="56" t="s">
        <v>239</v>
      </c>
      <c r="F116" s="56" t="s">
        <v>76</v>
      </c>
      <c r="G116" s="56">
        <v>8</v>
      </c>
      <c r="H116" s="56">
        <v>17</v>
      </c>
      <c r="I116" s="56">
        <v>-9</v>
      </c>
      <c r="J116" s="56">
        <v>8</v>
      </c>
      <c r="K116" s="56">
        <v>16</v>
      </c>
      <c r="L116" s="56">
        <v>-8</v>
      </c>
      <c r="M116" s="56">
        <v>21</v>
      </c>
      <c r="N116" s="56">
        <v>21</v>
      </c>
    </row>
    <row r="117" spans="1:14" x14ac:dyDescent="0.25">
      <c r="A117" s="57" t="str">
        <f t="shared" si="1"/>
        <v>Rodriguez R.</v>
      </c>
      <c r="B117" s="56">
        <v>2169</v>
      </c>
      <c r="C117" s="56" t="s">
        <v>108</v>
      </c>
      <c r="D117" s="56" t="s">
        <v>621</v>
      </c>
      <c r="E117" s="56" t="s">
        <v>199</v>
      </c>
      <c r="F117" s="56" t="s">
        <v>79</v>
      </c>
      <c r="G117" s="56">
        <v>8</v>
      </c>
      <c r="H117" s="56">
        <v>7</v>
      </c>
      <c r="I117" s="56">
        <v>1</v>
      </c>
      <c r="J117" s="56">
        <v>8</v>
      </c>
      <c r="K117" s="56">
        <v>8</v>
      </c>
      <c r="L117" s="56">
        <v>0</v>
      </c>
      <c r="M117" s="56">
        <v>13</v>
      </c>
      <c r="N117" s="56">
        <v>14</v>
      </c>
    </row>
    <row r="118" spans="1:14" x14ac:dyDescent="0.25">
      <c r="A118" s="57" t="str">
        <f t="shared" si="1"/>
        <v>Marusic</v>
      </c>
      <c r="B118" s="56">
        <v>2188</v>
      </c>
      <c r="C118" s="56" t="s">
        <v>108</v>
      </c>
      <c r="D118" s="56" t="s">
        <v>626</v>
      </c>
      <c r="E118" s="56" t="s">
        <v>190</v>
      </c>
      <c r="F118" s="56" t="s">
        <v>39</v>
      </c>
      <c r="G118" s="56">
        <v>8</v>
      </c>
      <c r="H118" s="56">
        <v>7</v>
      </c>
      <c r="I118" s="56">
        <v>1</v>
      </c>
      <c r="J118" s="56">
        <v>9</v>
      </c>
      <c r="K118" s="56">
        <v>8</v>
      </c>
      <c r="L118" s="56">
        <v>1</v>
      </c>
      <c r="M118" s="56">
        <v>19</v>
      </c>
      <c r="N118" s="56">
        <v>20</v>
      </c>
    </row>
    <row r="119" spans="1:14" x14ac:dyDescent="0.25">
      <c r="A119" s="57" t="str">
        <f t="shared" si="1"/>
        <v>Lazzari</v>
      </c>
      <c r="B119" s="56">
        <v>2263</v>
      </c>
      <c r="C119" s="56" t="s">
        <v>108</v>
      </c>
      <c r="D119" s="56" t="s">
        <v>625</v>
      </c>
      <c r="E119" s="56" t="s">
        <v>174</v>
      </c>
      <c r="F119" s="56" t="s">
        <v>39</v>
      </c>
      <c r="G119" s="56">
        <v>8</v>
      </c>
      <c r="H119" s="56">
        <v>10</v>
      </c>
      <c r="I119" s="56">
        <v>-2</v>
      </c>
      <c r="J119" s="56">
        <v>8</v>
      </c>
      <c r="K119" s="56">
        <v>10</v>
      </c>
      <c r="L119" s="56">
        <v>-2</v>
      </c>
      <c r="M119" s="56">
        <v>32</v>
      </c>
      <c r="N119" s="56">
        <v>32</v>
      </c>
    </row>
    <row r="120" spans="1:14" x14ac:dyDescent="0.25">
      <c r="A120" s="57" t="str">
        <f t="shared" si="1"/>
        <v>Kyriakopoulos</v>
      </c>
      <c r="B120" s="56">
        <v>4530</v>
      </c>
      <c r="C120" s="56" t="s">
        <v>108</v>
      </c>
      <c r="D120" s="56" t="s">
        <v>623</v>
      </c>
      <c r="E120" s="56" t="s">
        <v>171</v>
      </c>
      <c r="F120" s="56" t="s">
        <v>86</v>
      </c>
      <c r="G120" s="56">
        <v>8</v>
      </c>
      <c r="H120" s="56">
        <v>6</v>
      </c>
      <c r="I120" s="56">
        <v>2</v>
      </c>
      <c r="J120" s="56">
        <v>8</v>
      </c>
      <c r="K120" s="56">
        <v>6</v>
      </c>
      <c r="L120" s="56">
        <v>2</v>
      </c>
      <c r="M120" s="56">
        <v>9</v>
      </c>
      <c r="N120" s="56">
        <v>9</v>
      </c>
    </row>
    <row r="121" spans="1:14" x14ac:dyDescent="0.25">
      <c r="A121" s="57" t="str">
        <f t="shared" si="1"/>
        <v>Ampadu</v>
      </c>
      <c r="B121" s="56">
        <v>4719</v>
      </c>
      <c r="C121" s="56" t="s">
        <v>108</v>
      </c>
      <c r="D121" s="56" t="s">
        <v>622</v>
      </c>
      <c r="E121" s="56" t="s">
        <v>240</v>
      </c>
      <c r="F121" s="56" t="s">
        <v>27</v>
      </c>
      <c r="G121" s="56">
        <v>8</v>
      </c>
      <c r="H121" s="56">
        <v>6</v>
      </c>
      <c r="I121" s="56">
        <v>2</v>
      </c>
      <c r="J121" s="56">
        <v>8</v>
      </c>
      <c r="K121" s="56">
        <v>6</v>
      </c>
      <c r="L121" s="56">
        <v>2</v>
      </c>
      <c r="M121" s="56">
        <v>14</v>
      </c>
      <c r="N121" s="56">
        <v>15</v>
      </c>
    </row>
    <row r="122" spans="1:14" x14ac:dyDescent="0.25">
      <c r="A122" s="57" t="str">
        <f t="shared" si="1"/>
        <v>Ismajli</v>
      </c>
      <c r="B122" s="56">
        <v>5010</v>
      </c>
      <c r="C122" s="56" t="s">
        <v>108</v>
      </c>
      <c r="D122" s="56" t="s">
        <v>622</v>
      </c>
      <c r="E122" s="56" t="s">
        <v>168</v>
      </c>
      <c r="F122" s="56" t="s">
        <v>22</v>
      </c>
      <c r="G122" s="56">
        <v>8</v>
      </c>
      <c r="H122" s="56">
        <v>3</v>
      </c>
      <c r="I122" s="56">
        <v>5</v>
      </c>
      <c r="J122" s="56">
        <v>8</v>
      </c>
      <c r="K122" s="56">
        <v>3</v>
      </c>
      <c r="L122" s="56">
        <v>5</v>
      </c>
      <c r="M122" s="56">
        <v>13</v>
      </c>
      <c r="N122" s="56">
        <v>13</v>
      </c>
    </row>
    <row r="123" spans="1:14" x14ac:dyDescent="0.25">
      <c r="A123" s="57" t="str">
        <f t="shared" si="1"/>
        <v>Llorente D.</v>
      </c>
      <c r="B123" s="56">
        <v>5239</v>
      </c>
      <c r="C123" s="56" t="s">
        <v>108</v>
      </c>
      <c r="D123" s="56" t="s">
        <v>622</v>
      </c>
      <c r="E123" s="56" t="s">
        <v>180</v>
      </c>
      <c r="F123" s="56" t="s">
        <v>35</v>
      </c>
      <c r="G123" s="56">
        <v>8</v>
      </c>
      <c r="H123" s="56">
        <v>8</v>
      </c>
      <c r="I123" s="56">
        <v>0</v>
      </c>
      <c r="J123" s="56">
        <v>8</v>
      </c>
      <c r="K123" s="56">
        <v>8</v>
      </c>
      <c r="L123" s="56">
        <v>0</v>
      </c>
      <c r="M123" s="56">
        <v>16</v>
      </c>
      <c r="N123" s="56">
        <v>16</v>
      </c>
    </row>
    <row r="124" spans="1:14" x14ac:dyDescent="0.25">
      <c r="A124" s="57" t="str">
        <f t="shared" si="1"/>
        <v>Cambiaso</v>
      </c>
      <c r="B124" s="56">
        <v>5520</v>
      </c>
      <c r="C124" s="56" t="s">
        <v>108</v>
      </c>
      <c r="D124" s="56" t="s">
        <v>626</v>
      </c>
      <c r="E124" s="56" t="s">
        <v>209</v>
      </c>
      <c r="F124" s="56" t="s">
        <v>86</v>
      </c>
      <c r="G124" s="56">
        <v>8</v>
      </c>
      <c r="H124" s="56">
        <v>9</v>
      </c>
      <c r="I124" s="56">
        <v>-1</v>
      </c>
      <c r="J124" s="56">
        <v>9</v>
      </c>
      <c r="K124" s="56">
        <v>10</v>
      </c>
      <c r="L124" s="56">
        <v>-1</v>
      </c>
      <c r="M124" s="56">
        <v>12</v>
      </c>
      <c r="N124" s="56">
        <v>13</v>
      </c>
    </row>
    <row r="125" spans="1:14" x14ac:dyDescent="0.25">
      <c r="A125" s="57" t="str">
        <f t="shared" si="1"/>
        <v>Hysaj</v>
      </c>
      <c r="B125" s="56">
        <v>140</v>
      </c>
      <c r="C125" s="56" t="s">
        <v>108</v>
      </c>
      <c r="D125" s="56" t="s">
        <v>626</v>
      </c>
      <c r="E125" s="56" t="s">
        <v>202</v>
      </c>
      <c r="F125" s="56" t="s">
        <v>39</v>
      </c>
      <c r="G125" s="56">
        <v>7</v>
      </c>
      <c r="H125" s="56">
        <v>6</v>
      </c>
      <c r="I125" s="56">
        <v>1</v>
      </c>
      <c r="J125" s="56">
        <v>7</v>
      </c>
      <c r="K125" s="56">
        <v>6</v>
      </c>
      <c r="L125" s="56">
        <v>1</v>
      </c>
      <c r="M125" s="56">
        <v>10</v>
      </c>
      <c r="N125" s="56">
        <v>11</v>
      </c>
    </row>
    <row r="126" spans="1:14" x14ac:dyDescent="0.25">
      <c r="A126" s="57" t="str">
        <f t="shared" si="1"/>
        <v>Biraghi</v>
      </c>
      <c r="B126" s="56">
        <v>252</v>
      </c>
      <c r="C126" s="56" t="s">
        <v>108</v>
      </c>
      <c r="D126" s="56" t="s">
        <v>623</v>
      </c>
      <c r="E126" s="56" t="s">
        <v>200</v>
      </c>
      <c r="F126" s="56" t="s">
        <v>104</v>
      </c>
      <c r="G126" s="56">
        <v>7</v>
      </c>
      <c r="H126" s="56">
        <v>13</v>
      </c>
      <c r="I126" s="56">
        <v>-6</v>
      </c>
      <c r="J126" s="56">
        <v>7</v>
      </c>
      <c r="K126" s="56">
        <v>13</v>
      </c>
      <c r="L126" s="56">
        <v>-6</v>
      </c>
      <c r="M126" s="56">
        <v>25</v>
      </c>
      <c r="N126" s="56">
        <v>25</v>
      </c>
    </row>
    <row r="127" spans="1:14" x14ac:dyDescent="0.25">
      <c r="A127" s="57" t="str">
        <f t="shared" si="1"/>
        <v>Medel</v>
      </c>
      <c r="B127" s="56">
        <v>272</v>
      </c>
      <c r="C127" s="56" t="s">
        <v>108</v>
      </c>
      <c r="D127" s="56" t="s">
        <v>622</v>
      </c>
      <c r="E127" s="56" t="s">
        <v>212</v>
      </c>
      <c r="F127" s="56" t="s">
        <v>86</v>
      </c>
      <c r="G127" s="56">
        <v>7</v>
      </c>
      <c r="H127" s="56">
        <v>7</v>
      </c>
      <c r="I127" s="56">
        <v>0</v>
      </c>
      <c r="J127" s="56">
        <v>7</v>
      </c>
      <c r="K127" s="56">
        <v>7</v>
      </c>
      <c r="L127" s="56">
        <v>0</v>
      </c>
      <c r="M127" s="56">
        <v>8</v>
      </c>
      <c r="N127" s="56">
        <v>8</v>
      </c>
    </row>
    <row r="128" spans="1:14" x14ac:dyDescent="0.25">
      <c r="A128" s="57" t="str">
        <f t="shared" si="1"/>
        <v>Bonucci</v>
      </c>
      <c r="B128" s="56">
        <v>286</v>
      </c>
      <c r="C128" s="56" t="s">
        <v>108</v>
      </c>
      <c r="D128" s="56" t="s">
        <v>622</v>
      </c>
      <c r="E128" s="56" t="s">
        <v>118</v>
      </c>
      <c r="F128" s="56" t="s">
        <v>32</v>
      </c>
      <c r="G128" s="56">
        <v>7</v>
      </c>
      <c r="H128" s="56">
        <v>15</v>
      </c>
      <c r="I128" s="56">
        <v>-8</v>
      </c>
      <c r="J128" s="56">
        <v>7</v>
      </c>
      <c r="K128" s="56">
        <v>15</v>
      </c>
      <c r="L128" s="56">
        <v>-8</v>
      </c>
      <c r="M128" s="56">
        <v>15</v>
      </c>
      <c r="N128" s="56">
        <v>15</v>
      </c>
    </row>
    <row r="129" spans="1:14" x14ac:dyDescent="0.25">
      <c r="A129" s="57" t="str">
        <f t="shared" si="1"/>
        <v>Calabria</v>
      </c>
      <c r="B129" s="56">
        <v>357</v>
      </c>
      <c r="C129" s="56" t="s">
        <v>108</v>
      </c>
      <c r="D129" s="56" t="s">
        <v>625</v>
      </c>
      <c r="E129" s="56" t="s">
        <v>165</v>
      </c>
      <c r="F129" s="56" t="s">
        <v>45</v>
      </c>
      <c r="G129" s="56">
        <v>7</v>
      </c>
      <c r="H129" s="56">
        <v>13</v>
      </c>
      <c r="I129" s="56">
        <v>-6</v>
      </c>
      <c r="J129" s="56">
        <v>7</v>
      </c>
      <c r="K129" s="56">
        <v>13</v>
      </c>
      <c r="L129" s="56">
        <v>-6</v>
      </c>
      <c r="M129" s="56">
        <v>20</v>
      </c>
      <c r="N129" s="56">
        <v>20</v>
      </c>
    </row>
    <row r="130" spans="1:14" x14ac:dyDescent="0.25">
      <c r="A130" s="57" t="str">
        <f t="shared" si="1"/>
        <v>Acerbi</v>
      </c>
      <c r="B130" s="56">
        <v>513</v>
      </c>
      <c r="C130" s="56" t="s">
        <v>108</v>
      </c>
      <c r="D130" s="56" t="s">
        <v>622</v>
      </c>
      <c r="E130" s="56" t="s">
        <v>162</v>
      </c>
      <c r="F130" s="56" t="s">
        <v>76</v>
      </c>
      <c r="G130" s="56">
        <v>7</v>
      </c>
      <c r="H130" s="56">
        <v>8</v>
      </c>
      <c r="I130" s="56">
        <v>-1</v>
      </c>
      <c r="J130" s="56">
        <v>7</v>
      </c>
      <c r="K130" s="56">
        <v>8</v>
      </c>
      <c r="L130" s="56">
        <v>-1</v>
      </c>
      <c r="M130" s="56">
        <v>25</v>
      </c>
      <c r="N130" s="56">
        <v>25</v>
      </c>
    </row>
    <row r="131" spans="1:14" x14ac:dyDescent="0.25">
      <c r="A131" s="57" t="str">
        <f t="shared" si="1"/>
        <v>Spinazzola</v>
      </c>
      <c r="B131" s="56">
        <v>1852</v>
      </c>
      <c r="C131" s="56" t="s">
        <v>108</v>
      </c>
      <c r="D131" s="56" t="s">
        <v>623</v>
      </c>
      <c r="E131" s="56" t="s">
        <v>197</v>
      </c>
      <c r="F131" s="56" t="s">
        <v>35</v>
      </c>
      <c r="G131" s="56">
        <v>7</v>
      </c>
      <c r="H131" s="56">
        <v>12</v>
      </c>
      <c r="I131" s="56">
        <v>-5</v>
      </c>
      <c r="J131" s="56">
        <v>7</v>
      </c>
      <c r="K131" s="56">
        <v>13</v>
      </c>
      <c r="L131" s="56">
        <v>-6</v>
      </c>
      <c r="M131" s="56">
        <v>12</v>
      </c>
      <c r="N131" s="56">
        <v>12</v>
      </c>
    </row>
    <row r="132" spans="1:14" x14ac:dyDescent="0.25">
      <c r="A132" s="57" t="str">
        <f t="shared" ref="A132:A195" si="2">E132</f>
        <v>Lykogiannis</v>
      </c>
      <c r="B132" s="56">
        <v>2653</v>
      </c>
      <c r="C132" s="56" t="s">
        <v>108</v>
      </c>
      <c r="D132" s="56" t="s">
        <v>623</v>
      </c>
      <c r="E132" s="56" t="s">
        <v>201</v>
      </c>
      <c r="F132" s="56" t="s">
        <v>86</v>
      </c>
      <c r="G132" s="56">
        <v>7</v>
      </c>
      <c r="H132" s="56">
        <v>4</v>
      </c>
      <c r="I132" s="56">
        <v>3</v>
      </c>
      <c r="J132" s="56">
        <v>7</v>
      </c>
      <c r="K132" s="56">
        <v>4</v>
      </c>
      <c r="L132" s="56">
        <v>3</v>
      </c>
      <c r="M132" s="56">
        <v>12</v>
      </c>
      <c r="N132" s="56">
        <v>12</v>
      </c>
    </row>
    <row r="133" spans="1:14" x14ac:dyDescent="0.25">
      <c r="A133" s="57" t="str">
        <f t="shared" si="2"/>
        <v>Pellegrini Lu.</v>
      </c>
      <c r="B133" s="56">
        <v>2728</v>
      </c>
      <c r="C133" s="56" t="s">
        <v>108</v>
      </c>
      <c r="D133" s="56" t="s">
        <v>623</v>
      </c>
      <c r="E133" s="56" t="s">
        <v>189</v>
      </c>
      <c r="F133" s="56" t="s">
        <v>39</v>
      </c>
      <c r="G133" s="56">
        <v>7</v>
      </c>
      <c r="H133" s="56">
        <v>7</v>
      </c>
      <c r="I133" s="56">
        <v>0</v>
      </c>
      <c r="J133" s="56">
        <v>7</v>
      </c>
      <c r="K133" s="56">
        <v>7</v>
      </c>
      <c r="L133" s="56">
        <v>0</v>
      </c>
      <c r="M133" s="56">
        <v>15</v>
      </c>
      <c r="N133" s="56">
        <v>15</v>
      </c>
    </row>
    <row r="134" spans="1:14" x14ac:dyDescent="0.25">
      <c r="A134" s="57" t="str">
        <f t="shared" si="2"/>
        <v>Djidji</v>
      </c>
      <c r="B134" s="56">
        <v>2869</v>
      </c>
      <c r="C134" s="56" t="s">
        <v>108</v>
      </c>
      <c r="D134" s="56" t="s">
        <v>629</v>
      </c>
      <c r="E134" s="56" t="s">
        <v>218</v>
      </c>
      <c r="F134" s="56" t="s">
        <v>79</v>
      </c>
      <c r="G134" s="56">
        <v>7</v>
      </c>
      <c r="H134" s="56">
        <v>5</v>
      </c>
      <c r="I134" s="56">
        <v>2</v>
      </c>
      <c r="J134" s="56">
        <v>6</v>
      </c>
      <c r="K134" s="56">
        <v>6</v>
      </c>
      <c r="L134" s="56">
        <v>0</v>
      </c>
      <c r="M134" s="56">
        <v>13</v>
      </c>
      <c r="N134" s="56">
        <v>14</v>
      </c>
    </row>
    <row r="135" spans="1:14" x14ac:dyDescent="0.25">
      <c r="A135" s="57" t="str">
        <f t="shared" si="2"/>
        <v>Lazaro</v>
      </c>
      <c r="B135" s="56">
        <v>4385</v>
      </c>
      <c r="C135" s="56" t="s">
        <v>108</v>
      </c>
      <c r="D135" s="56" t="s">
        <v>628</v>
      </c>
      <c r="E135" s="56" t="s">
        <v>181</v>
      </c>
      <c r="F135" s="56" t="s">
        <v>79</v>
      </c>
      <c r="G135" s="56">
        <v>7</v>
      </c>
      <c r="H135" s="56">
        <v>7</v>
      </c>
      <c r="I135" s="56">
        <v>0</v>
      </c>
      <c r="J135" s="56">
        <v>6</v>
      </c>
      <c r="K135" s="56">
        <v>6</v>
      </c>
      <c r="L135" s="56">
        <v>0</v>
      </c>
      <c r="M135" s="56">
        <v>8</v>
      </c>
      <c r="N135" s="56">
        <v>9</v>
      </c>
    </row>
    <row r="136" spans="1:14" x14ac:dyDescent="0.25">
      <c r="A136" s="57" t="str">
        <f t="shared" si="2"/>
        <v>Augello</v>
      </c>
      <c r="B136" s="56">
        <v>4421</v>
      </c>
      <c r="C136" s="56" t="s">
        <v>108</v>
      </c>
      <c r="D136" s="56" t="s">
        <v>623</v>
      </c>
      <c r="E136" s="56" t="s">
        <v>193</v>
      </c>
      <c r="F136" s="56" t="s">
        <v>96</v>
      </c>
      <c r="G136" s="56">
        <v>7</v>
      </c>
      <c r="H136" s="56">
        <v>7</v>
      </c>
      <c r="I136" s="56">
        <v>0</v>
      </c>
      <c r="J136" s="56">
        <v>7</v>
      </c>
      <c r="K136" s="56">
        <v>7</v>
      </c>
      <c r="L136" s="56">
        <v>0</v>
      </c>
      <c r="M136" s="56">
        <v>11</v>
      </c>
      <c r="N136" s="56">
        <v>11</v>
      </c>
    </row>
    <row r="137" spans="1:14" x14ac:dyDescent="0.25">
      <c r="A137" s="57" t="str">
        <f t="shared" si="2"/>
        <v>Gallo</v>
      </c>
      <c r="B137" s="56">
        <v>4502</v>
      </c>
      <c r="C137" s="56" t="s">
        <v>108</v>
      </c>
      <c r="D137" s="56" t="s">
        <v>623</v>
      </c>
      <c r="E137" s="56" t="s">
        <v>211</v>
      </c>
      <c r="F137" s="56" t="s">
        <v>69</v>
      </c>
      <c r="G137" s="56">
        <v>7</v>
      </c>
      <c r="H137" s="56">
        <v>2</v>
      </c>
      <c r="I137" s="56">
        <v>5</v>
      </c>
      <c r="J137" s="56">
        <v>7</v>
      </c>
      <c r="K137" s="56">
        <v>2</v>
      </c>
      <c r="L137" s="56">
        <v>5</v>
      </c>
      <c r="M137" s="56">
        <v>8</v>
      </c>
      <c r="N137" s="56">
        <v>8</v>
      </c>
    </row>
    <row r="138" spans="1:14" x14ac:dyDescent="0.25">
      <c r="A138" s="57" t="str">
        <f t="shared" si="2"/>
        <v>Singo</v>
      </c>
      <c r="B138" s="56">
        <v>4899</v>
      </c>
      <c r="C138" s="56" t="s">
        <v>108</v>
      </c>
      <c r="D138" s="56" t="s">
        <v>628</v>
      </c>
      <c r="E138" s="56" t="s">
        <v>195</v>
      </c>
      <c r="F138" s="56" t="s">
        <v>79</v>
      </c>
      <c r="G138" s="56">
        <v>7</v>
      </c>
      <c r="H138" s="56">
        <v>14</v>
      </c>
      <c r="I138" s="56">
        <v>-7</v>
      </c>
      <c r="J138" s="56">
        <v>6</v>
      </c>
      <c r="K138" s="56">
        <v>13</v>
      </c>
      <c r="L138" s="56">
        <v>-7</v>
      </c>
      <c r="M138" s="56">
        <v>17</v>
      </c>
      <c r="N138" s="56">
        <v>16</v>
      </c>
    </row>
    <row r="139" spans="1:14" x14ac:dyDescent="0.25">
      <c r="A139" s="57" t="str">
        <f t="shared" si="2"/>
        <v>Mari'</v>
      </c>
      <c r="B139" s="56">
        <v>4904</v>
      </c>
      <c r="C139" s="56" t="s">
        <v>108</v>
      </c>
      <c r="D139" s="56" t="s">
        <v>622</v>
      </c>
      <c r="E139" s="56" t="s">
        <v>228</v>
      </c>
      <c r="F139" s="56" t="s">
        <v>64</v>
      </c>
      <c r="G139" s="56">
        <v>7</v>
      </c>
      <c r="H139" s="56">
        <v>11</v>
      </c>
      <c r="I139" s="56">
        <v>-4</v>
      </c>
      <c r="J139" s="56">
        <v>7</v>
      </c>
      <c r="K139" s="56">
        <v>11</v>
      </c>
      <c r="L139" s="56">
        <v>-4</v>
      </c>
      <c r="M139" s="56">
        <v>18</v>
      </c>
      <c r="N139" s="56">
        <v>18</v>
      </c>
    </row>
    <row r="140" spans="1:14" x14ac:dyDescent="0.25">
      <c r="A140" s="57" t="str">
        <f t="shared" si="2"/>
        <v>Caldirola</v>
      </c>
      <c r="B140" s="56">
        <v>4958</v>
      </c>
      <c r="C140" s="56" t="s">
        <v>108</v>
      </c>
      <c r="D140" s="56" t="s">
        <v>630</v>
      </c>
      <c r="E140" s="56" t="s">
        <v>248</v>
      </c>
      <c r="F140" s="56" t="s">
        <v>64</v>
      </c>
      <c r="G140" s="56">
        <v>7</v>
      </c>
      <c r="H140" s="56">
        <v>4</v>
      </c>
      <c r="I140" s="56">
        <v>3</v>
      </c>
      <c r="J140" s="56">
        <v>7</v>
      </c>
      <c r="K140" s="56">
        <v>4</v>
      </c>
      <c r="L140" s="56">
        <v>3</v>
      </c>
      <c r="M140" s="56">
        <v>15</v>
      </c>
      <c r="N140" s="56">
        <v>16</v>
      </c>
    </row>
    <row r="141" spans="1:14" x14ac:dyDescent="0.25">
      <c r="A141" s="57" t="str">
        <f t="shared" si="2"/>
        <v>Dodo'</v>
      </c>
      <c r="B141" s="56">
        <v>5885</v>
      </c>
      <c r="C141" s="56" t="s">
        <v>108</v>
      </c>
      <c r="D141" s="56" t="s">
        <v>625</v>
      </c>
      <c r="E141" s="56" t="s">
        <v>274</v>
      </c>
      <c r="F141" s="56" t="s">
        <v>104</v>
      </c>
      <c r="G141" s="56">
        <v>7</v>
      </c>
      <c r="H141" s="56">
        <v>14</v>
      </c>
      <c r="I141" s="56">
        <v>-7</v>
      </c>
      <c r="J141" s="56">
        <v>7</v>
      </c>
      <c r="K141" s="56">
        <v>14</v>
      </c>
      <c r="L141" s="56">
        <v>-7</v>
      </c>
      <c r="M141" s="56">
        <v>18</v>
      </c>
      <c r="N141" s="56">
        <v>18</v>
      </c>
    </row>
    <row r="142" spans="1:14" x14ac:dyDescent="0.25">
      <c r="A142" s="57" t="str">
        <f t="shared" si="2"/>
        <v>De Vrij</v>
      </c>
      <c r="B142" s="56">
        <v>322</v>
      </c>
      <c r="C142" s="56" t="s">
        <v>108</v>
      </c>
      <c r="D142" s="56" t="s">
        <v>622</v>
      </c>
      <c r="E142" s="56" t="s">
        <v>225</v>
      </c>
      <c r="F142" s="56" t="s">
        <v>76</v>
      </c>
      <c r="G142" s="56">
        <v>6</v>
      </c>
      <c r="H142" s="56">
        <v>10</v>
      </c>
      <c r="I142" s="56">
        <v>-4</v>
      </c>
      <c r="J142" s="56">
        <v>6</v>
      </c>
      <c r="K142" s="56">
        <v>10</v>
      </c>
      <c r="L142" s="56">
        <v>-4</v>
      </c>
      <c r="M142" s="56">
        <v>12</v>
      </c>
      <c r="N142" s="56">
        <v>13</v>
      </c>
    </row>
    <row r="143" spans="1:14" x14ac:dyDescent="0.25">
      <c r="A143" s="57" t="str">
        <f t="shared" si="2"/>
        <v>Patric</v>
      </c>
      <c r="B143" s="56">
        <v>327</v>
      </c>
      <c r="C143" s="56" t="s">
        <v>108</v>
      </c>
      <c r="D143" s="56" t="s">
        <v>624</v>
      </c>
      <c r="E143" s="56" t="s">
        <v>158</v>
      </c>
      <c r="F143" s="56" t="s">
        <v>39</v>
      </c>
      <c r="G143" s="56">
        <v>6</v>
      </c>
      <c r="H143" s="56">
        <v>5</v>
      </c>
      <c r="I143" s="56">
        <v>1</v>
      </c>
      <c r="J143" s="56">
        <v>6</v>
      </c>
      <c r="K143" s="56">
        <v>5</v>
      </c>
      <c r="L143" s="56">
        <v>1</v>
      </c>
      <c r="M143" s="56">
        <v>6</v>
      </c>
      <c r="N143" s="56">
        <v>6</v>
      </c>
    </row>
    <row r="144" spans="1:14" x14ac:dyDescent="0.25">
      <c r="A144" s="57" t="str">
        <f t="shared" si="2"/>
        <v>Faraoni</v>
      </c>
      <c r="B144" s="56">
        <v>581</v>
      </c>
      <c r="C144" s="56" t="s">
        <v>108</v>
      </c>
      <c r="D144" s="56" t="s">
        <v>625</v>
      </c>
      <c r="E144" s="56" t="s">
        <v>139</v>
      </c>
      <c r="F144" s="56" t="s">
        <v>91</v>
      </c>
      <c r="G144" s="56">
        <v>6</v>
      </c>
      <c r="H144" s="56">
        <v>13</v>
      </c>
      <c r="I144" s="56">
        <v>-7</v>
      </c>
      <c r="J144" s="56">
        <v>6</v>
      </c>
      <c r="K144" s="56">
        <v>13</v>
      </c>
      <c r="L144" s="56">
        <v>-7</v>
      </c>
      <c r="M144" s="56">
        <v>16</v>
      </c>
      <c r="N144" s="56">
        <v>16</v>
      </c>
    </row>
    <row r="145" spans="1:14" x14ac:dyDescent="0.25">
      <c r="A145" s="57" t="str">
        <f t="shared" si="2"/>
        <v>Ceccherini</v>
      </c>
      <c r="B145" s="56">
        <v>1891</v>
      </c>
      <c r="C145" s="56" t="s">
        <v>108</v>
      </c>
      <c r="D145" s="56" t="s">
        <v>624</v>
      </c>
      <c r="E145" s="56" t="s">
        <v>191</v>
      </c>
      <c r="F145" s="56" t="s">
        <v>91</v>
      </c>
      <c r="G145" s="56">
        <v>6</v>
      </c>
      <c r="H145" s="56">
        <v>6</v>
      </c>
      <c r="I145" s="56">
        <v>0</v>
      </c>
      <c r="J145" s="56">
        <v>6</v>
      </c>
      <c r="K145" s="56">
        <v>6</v>
      </c>
      <c r="L145" s="56">
        <v>0</v>
      </c>
      <c r="M145" s="56">
        <v>14</v>
      </c>
      <c r="N145" s="56">
        <v>15</v>
      </c>
    </row>
    <row r="146" spans="1:14" x14ac:dyDescent="0.25">
      <c r="A146" s="57" t="str">
        <f t="shared" si="2"/>
        <v>Hateboer</v>
      </c>
      <c r="B146" s="56">
        <v>2130</v>
      </c>
      <c r="C146" s="56" t="s">
        <v>108</v>
      </c>
      <c r="D146" s="56" t="s">
        <v>628</v>
      </c>
      <c r="E146" s="56" t="s">
        <v>163</v>
      </c>
      <c r="F146" s="56" t="s">
        <v>29</v>
      </c>
      <c r="G146" s="56">
        <v>6</v>
      </c>
      <c r="H146" s="56">
        <v>9</v>
      </c>
      <c r="I146" s="56">
        <v>-3</v>
      </c>
      <c r="J146" s="56">
        <v>6</v>
      </c>
      <c r="K146" s="56">
        <v>8</v>
      </c>
      <c r="L146" s="56">
        <v>-2</v>
      </c>
      <c r="M146" s="56">
        <v>18</v>
      </c>
      <c r="N146" s="56">
        <v>16</v>
      </c>
    </row>
    <row r="147" spans="1:14" x14ac:dyDescent="0.25">
      <c r="A147" s="57" t="str">
        <f t="shared" si="2"/>
        <v>Rogerio</v>
      </c>
      <c r="B147" s="56">
        <v>2318</v>
      </c>
      <c r="C147" s="56" t="s">
        <v>108</v>
      </c>
      <c r="D147" s="56" t="s">
        <v>623</v>
      </c>
      <c r="E147" s="56" t="s">
        <v>260</v>
      </c>
      <c r="F147" s="56" t="s">
        <v>62</v>
      </c>
      <c r="G147" s="56">
        <v>6</v>
      </c>
      <c r="H147" s="56">
        <v>5</v>
      </c>
      <c r="I147" s="56">
        <v>1</v>
      </c>
      <c r="J147" s="56">
        <v>6</v>
      </c>
      <c r="K147" s="56">
        <v>5</v>
      </c>
      <c r="L147" s="56">
        <v>1</v>
      </c>
      <c r="M147" s="56">
        <v>14</v>
      </c>
      <c r="N147" s="56">
        <v>14</v>
      </c>
    </row>
    <row r="148" spans="1:14" x14ac:dyDescent="0.25">
      <c r="A148" s="57" t="str">
        <f t="shared" si="2"/>
        <v>Umtiti</v>
      </c>
      <c r="B148" s="56">
        <v>2583</v>
      </c>
      <c r="C148" s="56" t="s">
        <v>108</v>
      </c>
      <c r="D148" s="56" t="s">
        <v>622</v>
      </c>
      <c r="E148" s="56" t="s">
        <v>164</v>
      </c>
      <c r="F148" s="56" t="s">
        <v>69</v>
      </c>
      <c r="G148" s="56">
        <v>6</v>
      </c>
      <c r="H148" s="56">
        <v>7</v>
      </c>
      <c r="I148" s="56">
        <v>-1</v>
      </c>
      <c r="J148" s="56">
        <v>6</v>
      </c>
      <c r="K148" s="56">
        <v>7</v>
      </c>
      <c r="L148" s="56">
        <v>-1</v>
      </c>
      <c r="M148" s="56">
        <v>15</v>
      </c>
      <c r="N148" s="56">
        <v>15</v>
      </c>
    </row>
    <row r="149" spans="1:14" x14ac:dyDescent="0.25">
      <c r="A149" s="57" t="str">
        <f t="shared" si="2"/>
        <v>Aina</v>
      </c>
      <c r="B149" s="56">
        <v>2865</v>
      </c>
      <c r="C149" s="56" t="s">
        <v>108</v>
      </c>
      <c r="D149" s="56" t="s">
        <v>628</v>
      </c>
      <c r="E149" s="56" t="s">
        <v>160</v>
      </c>
      <c r="F149" s="56" t="s">
        <v>79</v>
      </c>
      <c r="G149" s="56">
        <v>6</v>
      </c>
      <c r="H149" s="56">
        <v>5</v>
      </c>
      <c r="I149" s="56">
        <v>1</v>
      </c>
      <c r="J149" s="56">
        <v>6</v>
      </c>
      <c r="K149" s="56">
        <v>5</v>
      </c>
      <c r="L149" s="56">
        <v>1</v>
      </c>
      <c r="M149" s="56">
        <v>13</v>
      </c>
      <c r="N149" s="56">
        <v>12</v>
      </c>
    </row>
    <row r="150" spans="1:14" x14ac:dyDescent="0.25">
      <c r="A150" s="57" t="str">
        <f t="shared" si="2"/>
        <v>Birindelli</v>
      </c>
      <c r="B150" s="56">
        <v>5838</v>
      </c>
      <c r="C150" s="56" t="s">
        <v>108</v>
      </c>
      <c r="D150" s="56" t="s">
        <v>626</v>
      </c>
      <c r="E150" s="56" t="s">
        <v>255</v>
      </c>
      <c r="F150" s="56" t="s">
        <v>64</v>
      </c>
      <c r="G150" s="56">
        <v>6</v>
      </c>
      <c r="H150" s="56">
        <v>3</v>
      </c>
      <c r="I150" s="56">
        <v>3</v>
      </c>
      <c r="J150" s="56">
        <v>6</v>
      </c>
      <c r="K150" s="56">
        <v>4</v>
      </c>
      <c r="L150" s="56">
        <v>2</v>
      </c>
      <c r="M150" s="56">
        <v>12</v>
      </c>
      <c r="N150" s="56">
        <v>12</v>
      </c>
    </row>
    <row r="151" spans="1:14" x14ac:dyDescent="0.25">
      <c r="A151" s="57" t="str">
        <f t="shared" si="2"/>
        <v>Lucumi'</v>
      </c>
      <c r="B151" s="56">
        <v>6042</v>
      </c>
      <c r="C151" s="56" t="s">
        <v>108</v>
      </c>
      <c r="D151" s="56" t="s">
        <v>622</v>
      </c>
      <c r="E151" s="56" t="s">
        <v>249</v>
      </c>
      <c r="F151" s="56" t="s">
        <v>86</v>
      </c>
      <c r="G151" s="56">
        <v>6</v>
      </c>
      <c r="H151" s="56">
        <v>9</v>
      </c>
      <c r="I151" s="56">
        <v>-3</v>
      </c>
      <c r="J151" s="56">
        <v>6</v>
      </c>
      <c r="K151" s="56">
        <v>10</v>
      </c>
      <c r="L151" s="56">
        <v>-4</v>
      </c>
      <c r="M151" s="56">
        <v>13</v>
      </c>
      <c r="N151" s="56">
        <v>14</v>
      </c>
    </row>
    <row r="152" spans="1:14" x14ac:dyDescent="0.25">
      <c r="A152" s="57" t="str">
        <f t="shared" si="2"/>
        <v>Ehizibue</v>
      </c>
      <c r="B152" s="56">
        <v>6047</v>
      </c>
      <c r="C152" s="56" t="s">
        <v>108</v>
      </c>
      <c r="D152" s="56" t="s">
        <v>625</v>
      </c>
      <c r="E152" s="56" t="s">
        <v>183</v>
      </c>
      <c r="F152" s="56" t="s">
        <v>53</v>
      </c>
      <c r="G152" s="56">
        <v>6</v>
      </c>
      <c r="H152" s="56">
        <v>4</v>
      </c>
      <c r="I152" s="56">
        <v>2</v>
      </c>
      <c r="J152" s="56">
        <v>6</v>
      </c>
      <c r="K152" s="56">
        <v>4</v>
      </c>
      <c r="L152" s="56">
        <v>2</v>
      </c>
      <c r="M152" s="56">
        <v>9</v>
      </c>
      <c r="N152" s="56">
        <v>9</v>
      </c>
    </row>
    <row r="153" spans="1:14" x14ac:dyDescent="0.25">
      <c r="A153" s="57" t="str">
        <f t="shared" si="2"/>
        <v>Bianchetti</v>
      </c>
      <c r="B153" s="56">
        <v>612</v>
      </c>
      <c r="C153" s="56" t="s">
        <v>108</v>
      </c>
      <c r="D153" s="56" t="s">
        <v>624</v>
      </c>
      <c r="E153" s="56" t="s">
        <v>257</v>
      </c>
      <c r="F153" s="56" t="s">
        <v>57</v>
      </c>
      <c r="G153" s="56">
        <v>5</v>
      </c>
      <c r="H153" s="56">
        <v>4</v>
      </c>
      <c r="I153" s="56">
        <v>1</v>
      </c>
      <c r="J153" s="56">
        <v>5</v>
      </c>
      <c r="K153" s="56">
        <v>4</v>
      </c>
      <c r="L153" s="56">
        <v>1</v>
      </c>
      <c r="M153" s="56">
        <v>7</v>
      </c>
      <c r="N153" s="56">
        <v>7</v>
      </c>
    </row>
    <row r="154" spans="1:14" x14ac:dyDescent="0.25">
      <c r="A154" s="57" t="str">
        <f t="shared" si="2"/>
        <v>Ferrari G.</v>
      </c>
      <c r="B154" s="56">
        <v>1895</v>
      </c>
      <c r="C154" s="56" t="s">
        <v>108</v>
      </c>
      <c r="D154" s="56" t="s">
        <v>622</v>
      </c>
      <c r="E154" s="56" t="s">
        <v>237</v>
      </c>
      <c r="F154" s="56" t="s">
        <v>62</v>
      </c>
      <c r="G154" s="56">
        <v>5</v>
      </c>
      <c r="H154" s="56">
        <v>8</v>
      </c>
      <c r="I154" s="56">
        <v>-3</v>
      </c>
      <c r="J154" s="56">
        <v>5</v>
      </c>
      <c r="K154" s="56">
        <v>8</v>
      </c>
      <c r="L154" s="56">
        <v>-3</v>
      </c>
      <c r="M154" s="56">
        <v>18</v>
      </c>
      <c r="N154" s="56">
        <v>19</v>
      </c>
    </row>
    <row r="155" spans="1:14" x14ac:dyDescent="0.25">
      <c r="A155" s="57" t="str">
        <f t="shared" si="2"/>
        <v>Fazio</v>
      </c>
      <c r="B155" s="56">
        <v>2016</v>
      </c>
      <c r="C155" s="56" t="s">
        <v>108</v>
      </c>
      <c r="D155" s="56" t="s">
        <v>622</v>
      </c>
      <c r="E155" s="56" t="s">
        <v>267</v>
      </c>
      <c r="F155" s="56" t="s">
        <v>73</v>
      </c>
      <c r="G155" s="56">
        <v>5</v>
      </c>
      <c r="H155" s="56">
        <v>6</v>
      </c>
      <c r="I155" s="56">
        <v>-1</v>
      </c>
      <c r="J155" s="56">
        <v>5</v>
      </c>
      <c r="K155" s="56">
        <v>6</v>
      </c>
      <c r="L155" s="56">
        <v>-1</v>
      </c>
      <c r="M155" s="56">
        <v>9</v>
      </c>
      <c r="N155" s="56">
        <v>9</v>
      </c>
    </row>
    <row r="156" spans="1:14" x14ac:dyDescent="0.25">
      <c r="A156" s="57" t="str">
        <f t="shared" si="2"/>
        <v>Gravillon</v>
      </c>
      <c r="B156" s="56">
        <v>2184</v>
      </c>
      <c r="C156" s="56" t="s">
        <v>108</v>
      </c>
      <c r="D156" s="56" t="s">
        <v>624</v>
      </c>
      <c r="E156" s="56" t="s">
        <v>192</v>
      </c>
      <c r="F156" s="56" t="s">
        <v>79</v>
      </c>
      <c r="G156" s="56">
        <v>5</v>
      </c>
      <c r="H156" s="56">
        <v>5</v>
      </c>
      <c r="I156" s="56">
        <v>0</v>
      </c>
      <c r="J156" s="56">
        <v>5</v>
      </c>
      <c r="K156" s="56">
        <v>5</v>
      </c>
      <c r="L156" s="56">
        <v>0</v>
      </c>
      <c r="M156" s="56">
        <v>9</v>
      </c>
      <c r="N156" s="56">
        <v>10</v>
      </c>
    </row>
    <row r="157" spans="1:14" x14ac:dyDescent="0.25">
      <c r="A157" s="57" t="str">
        <f t="shared" si="2"/>
        <v>Buongiorno</v>
      </c>
      <c r="B157" s="56">
        <v>2724</v>
      </c>
      <c r="C157" s="56" t="s">
        <v>108</v>
      </c>
      <c r="D157" s="56" t="s">
        <v>630</v>
      </c>
      <c r="E157" s="56" t="s">
        <v>246</v>
      </c>
      <c r="F157" s="56" t="s">
        <v>79</v>
      </c>
      <c r="G157" s="56">
        <v>5</v>
      </c>
      <c r="H157" s="56">
        <v>4</v>
      </c>
      <c r="I157" s="56">
        <v>1</v>
      </c>
      <c r="J157" s="56">
        <v>5</v>
      </c>
      <c r="K157" s="56">
        <v>5</v>
      </c>
      <c r="L157" s="56">
        <v>0</v>
      </c>
      <c r="M157" s="56">
        <v>6</v>
      </c>
      <c r="N157" s="56">
        <v>7</v>
      </c>
    </row>
    <row r="158" spans="1:14" x14ac:dyDescent="0.25">
      <c r="A158" s="57" t="str">
        <f t="shared" si="2"/>
        <v>Gunter</v>
      </c>
      <c r="B158" s="56">
        <v>2758</v>
      </c>
      <c r="C158" s="56" t="s">
        <v>108</v>
      </c>
      <c r="D158" s="56" t="s">
        <v>622</v>
      </c>
      <c r="E158" s="56" t="s">
        <v>234</v>
      </c>
      <c r="F158" s="56" t="s">
        <v>96</v>
      </c>
      <c r="G158" s="56">
        <v>5</v>
      </c>
      <c r="H158" s="56">
        <v>5</v>
      </c>
      <c r="I158" s="56">
        <v>0</v>
      </c>
      <c r="J158" s="56">
        <v>5</v>
      </c>
      <c r="K158" s="56">
        <v>5</v>
      </c>
      <c r="L158" s="56">
        <v>0</v>
      </c>
      <c r="M158" s="56">
        <v>10</v>
      </c>
      <c r="N158" s="56">
        <v>10</v>
      </c>
    </row>
    <row r="159" spans="1:14" x14ac:dyDescent="0.25">
      <c r="A159" s="57" t="str">
        <f t="shared" si="2"/>
        <v>Troost-Ekong</v>
      </c>
      <c r="B159" s="56">
        <v>2870</v>
      </c>
      <c r="C159" s="56" t="s">
        <v>108</v>
      </c>
      <c r="D159" s="56" t="s">
        <v>622</v>
      </c>
      <c r="E159" s="56" t="s">
        <v>252</v>
      </c>
      <c r="F159" s="56" t="s">
        <v>73</v>
      </c>
      <c r="G159" s="56">
        <v>5</v>
      </c>
      <c r="H159" s="56">
        <v>5</v>
      </c>
      <c r="I159" s="56">
        <v>0</v>
      </c>
      <c r="J159" s="56">
        <v>5</v>
      </c>
      <c r="K159" s="56">
        <v>5</v>
      </c>
      <c r="L159" s="56">
        <v>0</v>
      </c>
      <c r="M159" s="56">
        <v>10</v>
      </c>
      <c r="N159" s="56">
        <v>10</v>
      </c>
    </row>
    <row r="160" spans="1:14" x14ac:dyDescent="0.25">
      <c r="A160" s="57" t="str">
        <f t="shared" si="2"/>
        <v>Soumaoro</v>
      </c>
      <c r="B160" s="56">
        <v>4891</v>
      </c>
      <c r="C160" s="56" t="s">
        <v>108</v>
      </c>
      <c r="D160" s="56" t="s">
        <v>622</v>
      </c>
      <c r="E160" s="56" t="s">
        <v>256</v>
      </c>
      <c r="F160" s="56" t="s">
        <v>86</v>
      </c>
      <c r="G160" s="56">
        <v>5</v>
      </c>
      <c r="H160" s="56">
        <v>5</v>
      </c>
      <c r="I160" s="56">
        <v>0</v>
      </c>
      <c r="J160" s="56">
        <v>5</v>
      </c>
      <c r="K160" s="56">
        <v>5</v>
      </c>
      <c r="L160" s="56">
        <v>0</v>
      </c>
      <c r="M160" s="56">
        <v>13</v>
      </c>
      <c r="N160" s="56">
        <v>13</v>
      </c>
    </row>
    <row r="161" spans="1:14" x14ac:dyDescent="0.25">
      <c r="A161" s="57" t="str">
        <f t="shared" si="2"/>
        <v>Ceccaroni</v>
      </c>
      <c r="B161" s="56">
        <v>5479</v>
      </c>
      <c r="C161" s="56" t="s">
        <v>108</v>
      </c>
      <c r="D161" s="56" t="s">
        <v>630</v>
      </c>
      <c r="E161" s="56" t="s">
        <v>169</v>
      </c>
      <c r="F161" s="56" t="s">
        <v>69</v>
      </c>
      <c r="G161" s="56">
        <v>5</v>
      </c>
      <c r="H161" s="56">
        <v>5</v>
      </c>
      <c r="I161" s="56">
        <v>0</v>
      </c>
      <c r="J161" s="56">
        <v>5</v>
      </c>
      <c r="K161" s="56">
        <v>5</v>
      </c>
      <c r="L161" s="56">
        <v>0</v>
      </c>
      <c r="M161" s="56">
        <v>9</v>
      </c>
      <c r="N161" s="56">
        <v>10</v>
      </c>
    </row>
    <row r="162" spans="1:14" x14ac:dyDescent="0.25">
      <c r="A162" s="57" t="str">
        <f t="shared" si="2"/>
        <v>Pongracic</v>
      </c>
      <c r="B162" s="56">
        <v>5603</v>
      </c>
      <c r="C162" s="56" t="s">
        <v>108</v>
      </c>
      <c r="D162" s="56" t="s">
        <v>622</v>
      </c>
      <c r="E162" s="56" t="s">
        <v>198</v>
      </c>
      <c r="F162" s="56" t="s">
        <v>69</v>
      </c>
      <c r="G162" s="56">
        <v>5</v>
      </c>
      <c r="H162" s="56">
        <v>6</v>
      </c>
      <c r="I162" s="56">
        <v>-1</v>
      </c>
      <c r="J162" s="56">
        <v>5</v>
      </c>
      <c r="K162" s="56">
        <v>6</v>
      </c>
      <c r="L162" s="56">
        <v>-1</v>
      </c>
      <c r="M162" s="56">
        <v>7</v>
      </c>
      <c r="N162" s="56">
        <v>7</v>
      </c>
    </row>
    <row r="163" spans="1:14" x14ac:dyDescent="0.25">
      <c r="A163" s="57" t="str">
        <f t="shared" si="2"/>
        <v>Soppy</v>
      </c>
      <c r="B163" s="56">
        <v>5686</v>
      </c>
      <c r="C163" s="56" t="s">
        <v>108</v>
      </c>
      <c r="D163" s="56" t="s">
        <v>625</v>
      </c>
      <c r="E163" s="56" t="s">
        <v>227</v>
      </c>
      <c r="F163" s="56" t="s">
        <v>29</v>
      </c>
      <c r="G163" s="56">
        <v>5</v>
      </c>
      <c r="H163" s="56">
        <v>7</v>
      </c>
      <c r="I163" s="56">
        <v>-2</v>
      </c>
      <c r="J163" s="56">
        <v>5</v>
      </c>
      <c r="K163" s="56">
        <v>7</v>
      </c>
      <c r="L163" s="56">
        <v>-2</v>
      </c>
      <c r="M163" s="56">
        <v>10</v>
      </c>
      <c r="N163" s="56">
        <v>10</v>
      </c>
    </row>
    <row r="164" spans="1:14" x14ac:dyDescent="0.25">
      <c r="A164" s="57" t="str">
        <f t="shared" si="2"/>
        <v>Gendrey</v>
      </c>
      <c r="B164" s="56">
        <v>5867</v>
      </c>
      <c r="C164" s="56" t="s">
        <v>108</v>
      </c>
      <c r="D164" s="56" t="s">
        <v>624</v>
      </c>
      <c r="E164" s="56" t="s">
        <v>259</v>
      </c>
      <c r="F164" s="56" t="s">
        <v>69</v>
      </c>
      <c r="G164" s="56">
        <v>5</v>
      </c>
      <c r="H164" s="56">
        <v>4</v>
      </c>
      <c r="I164" s="56">
        <v>1</v>
      </c>
      <c r="J164" s="56">
        <v>5</v>
      </c>
      <c r="K164" s="56">
        <v>4</v>
      </c>
      <c r="L164" s="56">
        <v>1</v>
      </c>
      <c r="M164" s="56">
        <v>11</v>
      </c>
      <c r="N164" s="56">
        <v>11</v>
      </c>
    </row>
    <row r="165" spans="1:14" x14ac:dyDescent="0.25">
      <c r="A165" s="57" t="str">
        <f t="shared" si="2"/>
        <v>Hien</v>
      </c>
      <c r="B165" s="56">
        <v>6046</v>
      </c>
      <c r="C165" s="56" t="s">
        <v>108</v>
      </c>
      <c r="D165" s="56" t="s">
        <v>622</v>
      </c>
      <c r="E165" s="56" t="s">
        <v>275</v>
      </c>
      <c r="F165" s="56" t="s">
        <v>91</v>
      </c>
      <c r="G165" s="56">
        <v>5</v>
      </c>
      <c r="H165" s="56">
        <v>6</v>
      </c>
      <c r="I165" s="56">
        <v>-1</v>
      </c>
      <c r="J165" s="56">
        <v>5</v>
      </c>
      <c r="K165" s="56">
        <v>6</v>
      </c>
      <c r="L165" s="56">
        <v>-1</v>
      </c>
      <c r="M165" s="56">
        <v>17</v>
      </c>
      <c r="N165" s="56">
        <v>18</v>
      </c>
    </row>
    <row r="166" spans="1:14" x14ac:dyDescent="0.25">
      <c r="A166" s="57" t="str">
        <f t="shared" si="2"/>
        <v>Ferrari A.</v>
      </c>
      <c r="B166" s="56">
        <v>45</v>
      </c>
      <c r="C166" s="56" t="s">
        <v>108</v>
      </c>
      <c r="D166" s="56" t="s">
        <v>624</v>
      </c>
      <c r="E166" s="56" t="s">
        <v>226</v>
      </c>
      <c r="F166" s="56" t="s">
        <v>57</v>
      </c>
      <c r="G166" s="56">
        <v>4</v>
      </c>
      <c r="H166" s="56">
        <v>5</v>
      </c>
      <c r="I166" s="56">
        <v>-1</v>
      </c>
      <c r="J166" s="56">
        <v>4</v>
      </c>
      <c r="K166" s="56">
        <v>5</v>
      </c>
      <c r="L166" s="56">
        <v>-1</v>
      </c>
      <c r="M166" s="56">
        <v>10</v>
      </c>
      <c r="N166" s="56">
        <v>11</v>
      </c>
    </row>
    <row r="167" spans="1:14" x14ac:dyDescent="0.25">
      <c r="A167" s="57" t="str">
        <f t="shared" si="2"/>
        <v>Masina</v>
      </c>
      <c r="B167" s="56">
        <v>49</v>
      </c>
      <c r="C167" s="56" t="s">
        <v>108</v>
      </c>
      <c r="D167" s="56" t="s">
        <v>621</v>
      </c>
      <c r="E167" s="56" t="s">
        <v>134</v>
      </c>
      <c r="F167" s="56" t="s">
        <v>53</v>
      </c>
      <c r="G167" s="56">
        <v>4</v>
      </c>
      <c r="H167" s="56">
        <v>6</v>
      </c>
      <c r="I167" s="56">
        <v>-2</v>
      </c>
      <c r="J167" s="56">
        <v>5</v>
      </c>
      <c r="K167" s="56">
        <v>7</v>
      </c>
      <c r="L167" s="56">
        <v>-2</v>
      </c>
      <c r="M167" s="56">
        <v>6</v>
      </c>
      <c r="N167" s="56">
        <v>6</v>
      </c>
    </row>
    <row r="168" spans="1:14" x14ac:dyDescent="0.25">
      <c r="A168" s="57" t="str">
        <f t="shared" si="2"/>
        <v>Zappacosta</v>
      </c>
      <c r="B168" s="56">
        <v>554</v>
      </c>
      <c r="C168" s="56" t="s">
        <v>108</v>
      </c>
      <c r="D168" s="56" t="s">
        <v>628</v>
      </c>
      <c r="E168" s="56" t="s">
        <v>141</v>
      </c>
      <c r="F168" s="56" t="s">
        <v>29</v>
      </c>
      <c r="G168" s="56">
        <v>4</v>
      </c>
      <c r="H168" s="56">
        <v>11</v>
      </c>
      <c r="I168" s="56">
        <v>-7</v>
      </c>
      <c r="J168" s="56">
        <v>4</v>
      </c>
      <c r="K168" s="56">
        <v>10</v>
      </c>
      <c r="L168" s="56">
        <v>-6</v>
      </c>
      <c r="M168" s="56">
        <v>12</v>
      </c>
      <c r="N168" s="56">
        <v>11</v>
      </c>
    </row>
    <row r="169" spans="1:14" x14ac:dyDescent="0.25">
      <c r="A169" s="57" t="str">
        <f t="shared" si="2"/>
        <v>Gyomber</v>
      </c>
      <c r="B169" s="56">
        <v>660</v>
      </c>
      <c r="C169" s="56" t="s">
        <v>108</v>
      </c>
      <c r="D169" s="56" t="s">
        <v>622</v>
      </c>
      <c r="E169" s="56" t="s">
        <v>268</v>
      </c>
      <c r="F169" s="56" t="s">
        <v>73</v>
      </c>
      <c r="G169" s="56">
        <v>4</v>
      </c>
      <c r="H169" s="56">
        <v>4</v>
      </c>
      <c r="I169" s="56">
        <v>0</v>
      </c>
      <c r="J169" s="56">
        <v>4</v>
      </c>
      <c r="K169" s="56">
        <v>4</v>
      </c>
      <c r="L169" s="56">
        <v>0</v>
      </c>
      <c r="M169" s="56">
        <v>11</v>
      </c>
      <c r="N169" s="56">
        <v>11</v>
      </c>
    </row>
    <row r="170" spans="1:14" x14ac:dyDescent="0.25">
      <c r="A170" s="57" t="str">
        <f t="shared" si="2"/>
        <v>Alex Sandro</v>
      </c>
      <c r="B170" s="56">
        <v>662</v>
      </c>
      <c r="C170" s="56" t="s">
        <v>108</v>
      </c>
      <c r="D170" s="56" t="s">
        <v>623</v>
      </c>
      <c r="E170" s="56" t="s">
        <v>294</v>
      </c>
      <c r="F170" s="56" t="s">
        <v>32</v>
      </c>
      <c r="G170" s="56">
        <v>4</v>
      </c>
      <c r="H170" s="56">
        <v>8</v>
      </c>
      <c r="I170" s="56">
        <v>-4</v>
      </c>
      <c r="J170" s="56">
        <v>4</v>
      </c>
      <c r="K170" s="56">
        <v>8</v>
      </c>
      <c r="L170" s="56">
        <v>-4</v>
      </c>
      <c r="M170" s="56">
        <v>12</v>
      </c>
      <c r="N170" s="56">
        <v>12</v>
      </c>
    </row>
    <row r="171" spans="1:14" x14ac:dyDescent="0.25">
      <c r="A171" s="57" t="str">
        <f t="shared" si="2"/>
        <v>Pezzella Giu.</v>
      </c>
      <c r="B171" s="56">
        <v>770</v>
      </c>
      <c r="C171" s="56" t="s">
        <v>108</v>
      </c>
      <c r="D171" s="56" t="s">
        <v>623</v>
      </c>
      <c r="E171" s="56" t="s">
        <v>238</v>
      </c>
      <c r="F171" s="56" t="s">
        <v>69</v>
      </c>
      <c r="G171" s="56">
        <v>4</v>
      </c>
      <c r="H171" s="56">
        <v>6</v>
      </c>
      <c r="I171" s="56">
        <v>-2</v>
      </c>
      <c r="J171" s="56">
        <v>4</v>
      </c>
      <c r="K171" s="56">
        <v>6</v>
      </c>
      <c r="L171" s="56">
        <v>-2</v>
      </c>
      <c r="M171" s="56">
        <v>8</v>
      </c>
      <c r="N171" s="56">
        <v>8</v>
      </c>
    </row>
    <row r="172" spans="1:14" x14ac:dyDescent="0.25">
      <c r="A172" s="57" t="str">
        <f t="shared" si="2"/>
        <v>Bereszynski</v>
      </c>
      <c r="B172" s="56">
        <v>2104</v>
      </c>
      <c r="C172" s="56" t="s">
        <v>108</v>
      </c>
      <c r="D172" s="56" t="s">
        <v>625</v>
      </c>
      <c r="E172" s="56" t="s">
        <v>244</v>
      </c>
      <c r="F172" s="56" t="s">
        <v>42</v>
      </c>
      <c r="G172" s="56">
        <v>4</v>
      </c>
      <c r="H172" s="56">
        <v>6</v>
      </c>
      <c r="I172" s="56">
        <v>-2</v>
      </c>
      <c r="J172" s="56">
        <v>4</v>
      </c>
      <c r="K172" s="56">
        <v>6</v>
      </c>
      <c r="L172" s="56">
        <v>-2</v>
      </c>
      <c r="M172" s="56">
        <v>7</v>
      </c>
      <c r="N172" s="56">
        <v>7</v>
      </c>
    </row>
    <row r="173" spans="1:14" x14ac:dyDescent="0.25">
      <c r="A173" s="57" t="str">
        <f t="shared" si="2"/>
        <v>Venuti</v>
      </c>
      <c r="B173" s="56">
        <v>2174</v>
      </c>
      <c r="C173" s="56" t="s">
        <v>108</v>
      </c>
      <c r="D173" s="56" t="s">
        <v>626</v>
      </c>
      <c r="E173" s="56" t="s">
        <v>264</v>
      </c>
      <c r="F173" s="56" t="s">
        <v>104</v>
      </c>
      <c r="G173" s="56">
        <v>4</v>
      </c>
      <c r="H173" s="56">
        <v>3</v>
      </c>
      <c r="I173" s="56">
        <v>1</v>
      </c>
      <c r="J173" s="56">
        <v>4</v>
      </c>
      <c r="K173" s="56">
        <v>3</v>
      </c>
      <c r="L173" s="56">
        <v>1</v>
      </c>
      <c r="M173" s="56">
        <v>5</v>
      </c>
      <c r="N173" s="56">
        <v>5</v>
      </c>
    </row>
    <row r="174" spans="1:14" x14ac:dyDescent="0.25">
      <c r="A174" s="57" t="str">
        <f t="shared" si="2"/>
        <v>Palomino</v>
      </c>
      <c r="B174" s="56">
        <v>2181</v>
      </c>
      <c r="C174" s="56" t="s">
        <v>108</v>
      </c>
      <c r="D174" s="56" t="s">
        <v>622</v>
      </c>
      <c r="E174" s="56" t="s">
        <v>159</v>
      </c>
      <c r="F174" s="56" t="s">
        <v>29</v>
      </c>
      <c r="G174" s="56">
        <v>4</v>
      </c>
      <c r="H174" s="56">
        <v>10</v>
      </c>
      <c r="I174" s="56">
        <v>-6</v>
      </c>
      <c r="J174" s="56">
        <v>4</v>
      </c>
      <c r="K174" s="56">
        <v>10</v>
      </c>
      <c r="L174" s="56">
        <v>-6</v>
      </c>
      <c r="M174" s="56">
        <v>17</v>
      </c>
      <c r="N174" s="56">
        <v>18</v>
      </c>
    </row>
    <row r="175" spans="1:14" x14ac:dyDescent="0.25">
      <c r="A175" s="57" t="str">
        <f t="shared" si="2"/>
        <v>Nuytinck</v>
      </c>
      <c r="B175" s="56">
        <v>2280</v>
      </c>
      <c r="C175" s="56" t="s">
        <v>108</v>
      </c>
      <c r="D175" s="56" t="s">
        <v>622</v>
      </c>
      <c r="E175" s="56" t="s">
        <v>196</v>
      </c>
      <c r="F175" s="56" t="s">
        <v>96</v>
      </c>
      <c r="G175" s="56">
        <v>4</v>
      </c>
      <c r="H175" s="56">
        <v>7</v>
      </c>
      <c r="I175" s="56">
        <v>-3</v>
      </c>
      <c r="J175" s="56">
        <v>4</v>
      </c>
      <c r="K175" s="56">
        <v>7</v>
      </c>
      <c r="L175" s="56">
        <v>-3</v>
      </c>
      <c r="M175" s="56">
        <v>14</v>
      </c>
      <c r="N175" s="56">
        <v>14</v>
      </c>
    </row>
    <row r="176" spans="1:14" x14ac:dyDescent="0.25">
      <c r="A176" s="57" t="str">
        <f t="shared" si="2"/>
        <v>Marlon</v>
      </c>
      <c r="B176" s="56">
        <v>2355</v>
      </c>
      <c r="C176" s="56" t="s">
        <v>108</v>
      </c>
      <c r="D176" s="56" t="s">
        <v>622</v>
      </c>
      <c r="E176" s="56" t="s">
        <v>280</v>
      </c>
      <c r="F176" s="56" t="s">
        <v>64</v>
      </c>
      <c r="G176" s="56">
        <v>4</v>
      </c>
      <c r="H176" s="56">
        <v>7</v>
      </c>
      <c r="I176" s="56">
        <v>-3</v>
      </c>
      <c r="J176" s="56">
        <v>4</v>
      </c>
      <c r="K176" s="56">
        <v>7</v>
      </c>
      <c r="L176" s="56">
        <v>-3</v>
      </c>
      <c r="M176" s="56">
        <v>13</v>
      </c>
      <c r="N176" s="56">
        <v>13</v>
      </c>
    </row>
    <row r="177" spans="1:14" x14ac:dyDescent="0.25">
      <c r="A177" s="57" t="str">
        <f t="shared" si="2"/>
        <v>Magnani</v>
      </c>
      <c r="B177" s="56">
        <v>2769</v>
      </c>
      <c r="C177" s="56" t="s">
        <v>108</v>
      </c>
      <c r="D177" s="56" t="s">
        <v>622</v>
      </c>
      <c r="E177" s="56" t="s">
        <v>276</v>
      </c>
      <c r="F177" s="56" t="s">
        <v>91</v>
      </c>
      <c r="G177" s="56">
        <v>4</v>
      </c>
      <c r="H177" s="56">
        <v>3</v>
      </c>
      <c r="I177" s="56">
        <v>1</v>
      </c>
      <c r="J177" s="56">
        <v>4</v>
      </c>
      <c r="K177" s="56">
        <v>3</v>
      </c>
      <c r="L177" s="56">
        <v>1</v>
      </c>
      <c r="M177" s="56">
        <v>8</v>
      </c>
      <c r="N177" s="56">
        <v>8</v>
      </c>
    </row>
    <row r="178" spans="1:14" x14ac:dyDescent="0.25">
      <c r="A178" s="57" t="str">
        <f t="shared" si="2"/>
        <v>Colley</v>
      </c>
      <c r="B178" s="56">
        <v>2784</v>
      </c>
      <c r="C178" s="56" t="s">
        <v>108</v>
      </c>
      <c r="D178" s="56" t="s">
        <v>622</v>
      </c>
      <c r="E178" s="56" t="s">
        <v>215</v>
      </c>
      <c r="F178" s="56" t="s">
        <v>96</v>
      </c>
      <c r="G178" s="56">
        <v>4</v>
      </c>
      <c r="H178" s="56">
        <v>9</v>
      </c>
      <c r="I178" s="56">
        <v>-5</v>
      </c>
      <c r="J178" s="56">
        <v>4</v>
      </c>
      <c r="K178" s="56">
        <v>8</v>
      </c>
      <c r="L178" s="56">
        <v>-4</v>
      </c>
      <c r="M178" s="56">
        <v>14</v>
      </c>
      <c r="N178" s="56">
        <v>14</v>
      </c>
    </row>
    <row r="179" spans="1:14" x14ac:dyDescent="0.25">
      <c r="A179" s="57" t="str">
        <f t="shared" si="2"/>
        <v>Nikolaou</v>
      </c>
      <c r="B179" s="56">
        <v>4329</v>
      </c>
      <c r="C179" s="56" t="s">
        <v>108</v>
      </c>
      <c r="D179" s="56" t="s">
        <v>622</v>
      </c>
      <c r="E179" s="56" t="s">
        <v>287</v>
      </c>
      <c r="F179" s="56" t="s">
        <v>27</v>
      </c>
      <c r="G179" s="56">
        <v>4</v>
      </c>
      <c r="H179" s="56">
        <v>4</v>
      </c>
      <c r="I179" s="56">
        <v>0</v>
      </c>
      <c r="J179" s="56">
        <v>4</v>
      </c>
      <c r="K179" s="56">
        <v>4</v>
      </c>
      <c r="L179" s="56">
        <v>0</v>
      </c>
      <c r="M179" s="56">
        <v>9</v>
      </c>
      <c r="N179" s="56">
        <v>9</v>
      </c>
    </row>
    <row r="180" spans="1:14" x14ac:dyDescent="0.25">
      <c r="A180" s="57" t="str">
        <f t="shared" si="2"/>
        <v>Terzic</v>
      </c>
      <c r="B180" s="56">
        <v>4375</v>
      </c>
      <c r="C180" s="56" t="s">
        <v>108</v>
      </c>
      <c r="D180" s="56" t="s">
        <v>623</v>
      </c>
      <c r="E180" s="56" t="s">
        <v>207</v>
      </c>
      <c r="F180" s="56" t="s">
        <v>104</v>
      </c>
      <c r="G180" s="56">
        <v>4</v>
      </c>
      <c r="H180" s="56">
        <v>2</v>
      </c>
      <c r="I180" s="56">
        <v>2</v>
      </c>
      <c r="J180" s="56">
        <v>4</v>
      </c>
      <c r="K180" s="56">
        <v>2</v>
      </c>
      <c r="L180" s="56">
        <v>2</v>
      </c>
      <c r="M180" s="56">
        <v>3</v>
      </c>
      <c r="N180" s="56">
        <v>3</v>
      </c>
    </row>
    <row r="181" spans="1:14" x14ac:dyDescent="0.25">
      <c r="A181" s="57" t="str">
        <f t="shared" si="2"/>
        <v>Igor</v>
      </c>
      <c r="B181" s="56">
        <v>4407</v>
      </c>
      <c r="C181" s="56" t="s">
        <v>108</v>
      </c>
      <c r="D181" s="56" t="s">
        <v>630</v>
      </c>
      <c r="E181" s="56" t="s">
        <v>292</v>
      </c>
      <c r="F181" s="56" t="s">
        <v>104</v>
      </c>
      <c r="G181" s="56">
        <v>4</v>
      </c>
      <c r="H181" s="56">
        <v>9</v>
      </c>
      <c r="I181" s="56">
        <v>-5</v>
      </c>
      <c r="J181" s="56">
        <v>4</v>
      </c>
      <c r="K181" s="56">
        <v>10</v>
      </c>
      <c r="L181" s="56">
        <v>-6</v>
      </c>
      <c r="M181" s="56">
        <v>14</v>
      </c>
      <c r="N181" s="56">
        <v>15</v>
      </c>
    </row>
    <row r="182" spans="1:14" x14ac:dyDescent="0.25">
      <c r="A182" s="57" t="str">
        <f t="shared" si="2"/>
        <v>Toljan</v>
      </c>
      <c r="B182" s="56">
        <v>4426</v>
      </c>
      <c r="C182" s="56" t="s">
        <v>108</v>
      </c>
      <c r="D182" s="56" t="s">
        <v>625</v>
      </c>
      <c r="E182" s="56" t="s">
        <v>286</v>
      </c>
      <c r="F182" s="56" t="s">
        <v>62</v>
      </c>
      <c r="G182" s="56">
        <v>4</v>
      </c>
      <c r="H182" s="56">
        <v>5</v>
      </c>
      <c r="I182" s="56">
        <v>-1</v>
      </c>
      <c r="J182" s="56">
        <v>4</v>
      </c>
      <c r="K182" s="56">
        <v>5</v>
      </c>
      <c r="L182" s="56">
        <v>-1</v>
      </c>
      <c r="M182" s="56">
        <v>11</v>
      </c>
      <c r="N182" s="56">
        <v>11</v>
      </c>
    </row>
    <row r="183" spans="1:14" x14ac:dyDescent="0.25">
      <c r="A183" s="57" t="str">
        <f t="shared" si="2"/>
        <v>Zortea</v>
      </c>
      <c r="B183" s="56">
        <v>4433</v>
      </c>
      <c r="C183" s="56" t="s">
        <v>108</v>
      </c>
      <c r="D183" s="56" t="s">
        <v>626</v>
      </c>
      <c r="E183" s="56" t="s">
        <v>157</v>
      </c>
      <c r="F183" s="56" t="s">
        <v>62</v>
      </c>
      <c r="G183" s="56">
        <v>4</v>
      </c>
      <c r="H183" s="56">
        <v>2</v>
      </c>
      <c r="I183" s="56">
        <v>2</v>
      </c>
      <c r="J183" s="56">
        <v>4</v>
      </c>
      <c r="K183" s="56">
        <v>3</v>
      </c>
      <c r="L183" s="56">
        <v>1</v>
      </c>
      <c r="M183" s="56">
        <v>7</v>
      </c>
      <c r="N183" s="56">
        <v>8</v>
      </c>
    </row>
    <row r="184" spans="1:14" x14ac:dyDescent="0.25">
      <c r="A184" s="57" t="str">
        <f t="shared" si="2"/>
        <v>Dawidowicz</v>
      </c>
      <c r="B184" s="56">
        <v>4493</v>
      </c>
      <c r="C184" s="56" t="s">
        <v>108</v>
      </c>
      <c r="D184" s="56" t="s">
        <v>622</v>
      </c>
      <c r="E184" s="56" t="s">
        <v>263</v>
      </c>
      <c r="F184" s="56" t="s">
        <v>91</v>
      </c>
      <c r="G184" s="56">
        <v>4</v>
      </c>
      <c r="H184" s="56">
        <v>4</v>
      </c>
      <c r="I184" s="56">
        <v>0</v>
      </c>
      <c r="J184" s="56">
        <v>4</v>
      </c>
      <c r="K184" s="56">
        <v>4</v>
      </c>
      <c r="L184" s="56">
        <v>0</v>
      </c>
      <c r="M184" s="56">
        <v>13</v>
      </c>
      <c r="N184" s="56">
        <v>13</v>
      </c>
    </row>
    <row r="185" spans="1:14" x14ac:dyDescent="0.25">
      <c r="A185" s="57" t="str">
        <f t="shared" si="2"/>
        <v>Celik</v>
      </c>
      <c r="B185" s="56">
        <v>4657</v>
      </c>
      <c r="C185" s="56" t="s">
        <v>108</v>
      </c>
      <c r="D185" s="56" t="s">
        <v>625</v>
      </c>
      <c r="E185" s="56" t="s">
        <v>266</v>
      </c>
      <c r="F185" s="56" t="s">
        <v>35</v>
      </c>
      <c r="G185" s="56">
        <v>4</v>
      </c>
      <c r="H185" s="56">
        <v>7</v>
      </c>
      <c r="I185" s="56">
        <v>-3</v>
      </c>
      <c r="J185" s="56">
        <v>4</v>
      </c>
      <c r="K185" s="56">
        <v>7</v>
      </c>
      <c r="L185" s="56">
        <v>-3</v>
      </c>
      <c r="M185" s="56">
        <v>7</v>
      </c>
      <c r="N185" s="56">
        <v>7</v>
      </c>
    </row>
    <row r="186" spans="1:14" x14ac:dyDescent="0.25">
      <c r="A186" s="57" t="str">
        <f t="shared" si="2"/>
        <v>Bellanova</v>
      </c>
      <c r="B186" s="56">
        <v>4887</v>
      </c>
      <c r="C186" s="56" t="s">
        <v>108</v>
      </c>
      <c r="D186" s="56" t="s">
        <v>628</v>
      </c>
      <c r="E186" s="56" t="s">
        <v>208</v>
      </c>
      <c r="F186" s="56" t="s">
        <v>76</v>
      </c>
      <c r="G186" s="56">
        <v>4</v>
      </c>
      <c r="H186" s="56">
        <v>8</v>
      </c>
      <c r="I186" s="56">
        <v>-4</v>
      </c>
      <c r="J186" s="56">
        <v>4</v>
      </c>
      <c r="K186" s="56">
        <v>7</v>
      </c>
      <c r="L186" s="56">
        <v>-3</v>
      </c>
      <c r="M186" s="56">
        <v>4</v>
      </c>
      <c r="N186" s="56">
        <v>3</v>
      </c>
    </row>
    <row r="187" spans="1:14" x14ac:dyDescent="0.25">
      <c r="A187" s="57" t="str">
        <f t="shared" si="2"/>
        <v>Erlic</v>
      </c>
      <c r="B187" s="56">
        <v>4982</v>
      </c>
      <c r="C187" s="56" t="s">
        <v>108</v>
      </c>
      <c r="D187" s="56" t="s">
        <v>622</v>
      </c>
      <c r="E187" s="56" t="s">
        <v>253</v>
      </c>
      <c r="F187" s="56" t="s">
        <v>62</v>
      </c>
      <c r="G187" s="56">
        <v>4</v>
      </c>
      <c r="H187" s="56">
        <v>9</v>
      </c>
      <c r="I187" s="56">
        <v>-5</v>
      </c>
      <c r="J187" s="56">
        <v>4</v>
      </c>
      <c r="K187" s="56">
        <v>9</v>
      </c>
      <c r="L187" s="56">
        <v>-5</v>
      </c>
      <c r="M187" s="56">
        <v>16</v>
      </c>
      <c r="N187" s="56">
        <v>17</v>
      </c>
    </row>
    <row r="188" spans="1:14" x14ac:dyDescent="0.25">
      <c r="A188" s="57" t="str">
        <f t="shared" si="2"/>
        <v>Ballo-Toure'</v>
      </c>
      <c r="B188" s="56">
        <v>5017</v>
      </c>
      <c r="C188" s="56" t="s">
        <v>108</v>
      </c>
      <c r="D188" s="56" t="s">
        <v>623</v>
      </c>
      <c r="E188" s="56" t="s">
        <v>127</v>
      </c>
      <c r="F188" s="56" t="s">
        <v>45</v>
      </c>
      <c r="G188" s="56">
        <v>4</v>
      </c>
      <c r="H188" s="56">
        <v>2</v>
      </c>
      <c r="I188" s="56">
        <v>2</v>
      </c>
      <c r="J188" s="56">
        <v>4</v>
      </c>
      <c r="K188" s="56">
        <v>2</v>
      </c>
      <c r="L188" s="56">
        <v>2</v>
      </c>
      <c r="M188" s="56">
        <v>4</v>
      </c>
      <c r="N188" s="56">
        <v>4</v>
      </c>
    </row>
    <row r="189" spans="1:14" x14ac:dyDescent="0.25">
      <c r="A189" s="57" t="str">
        <f t="shared" si="2"/>
        <v>Dest</v>
      </c>
      <c r="B189" s="56">
        <v>5313</v>
      </c>
      <c r="C189" s="56" t="s">
        <v>108</v>
      </c>
      <c r="D189" s="56" t="s">
        <v>626</v>
      </c>
      <c r="E189" s="56" t="s">
        <v>250</v>
      </c>
      <c r="F189" s="56" t="s">
        <v>45</v>
      </c>
      <c r="G189" s="56">
        <v>4</v>
      </c>
      <c r="H189" s="56">
        <v>5</v>
      </c>
      <c r="I189" s="56">
        <v>-1</v>
      </c>
      <c r="J189" s="56">
        <v>4</v>
      </c>
      <c r="K189" s="56">
        <v>6</v>
      </c>
      <c r="L189" s="56">
        <v>-2</v>
      </c>
      <c r="M189" s="56">
        <v>8</v>
      </c>
      <c r="N189" s="56">
        <v>8</v>
      </c>
    </row>
    <row r="190" spans="1:14" x14ac:dyDescent="0.25">
      <c r="A190" s="57" t="str">
        <f t="shared" si="2"/>
        <v>Stojanovic</v>
      </c>
      <c r="B190" s="56">
        <v>5450</v>
      </c>
      <c r="C190" s="56" t="s">
        <v>108</v>
      </c>
      <c r="D190" s="56" t="s">
        <v>625</v>
      </c>
      <c r="E190" s="56" t="s">
        <v>288</v>
      </c>
      <c r="F190" s="56" t="s">
        <v>22</v>
      </c>
      <c r="G190" s="56">
        <v>4</v>
      </c>
      <c r="H190" s="56">
        <v>7</v>
      </c>
      <c r="I190" s="56">
        <v>-3</v>
      </c>
      <c r="J190" s="56">
        <v>4</v>
      </c>
      <c r="K190" s="56">
        <v>7</v>
      </c>
      <c r="L190" s="56">
        <v>-3</v>
      </c>
      <c r="M190" s="56">
        <v>9</v>
      </c>
      <c r="N190" s="56">
        <v>9</v>
      </c>
    </row>
    <row r="191" spans="1:14" x14ac:dyDescent="0.25">
      <c r="A191" s="57" t="str">
        <f t="shared" si="2"/>
        <v>Amian</v>
      </c>
      <c r="B191" s="56">
        <v>5475</v>
      </c>
      <c r="C191" s="56" t="s">
        <v>108</v>
      </c>
      <c r="D191" s="56" t="s">
        <v>624</v>
      </c>
      <c r="E191" s="56" t="s">
        <v>293</v>
      </c>
      <c r="F191" s="56" t="s">
        <v>27</v>
      </c>
      <c r="G191" s="56">
        <v>4</v>
      </c>
      <c r="H191" s="56">
        <v>6</v>
      </c>
      <c r="I191" s="56">
        <v>-2</v>
      </c>
      <c r="J191" s="56">
        <v>4</v>
      </c>
      <c r="K191" s="56">
        <v>6</v>
      </c>
      <c r="L191" s="56">
        <v>-2</v>
      </c>
      <c r="M191" s="56">
        <v>10</v>
      </c>
      <c r="N191" s="56">
        <v>11</v>
      </c>
    </row>
    <row r="192" spans="1:14" x14ac:dyDescent="0.25">
      <c r="A192" s="57" t="str">
        <f t="shared" si="2"/>
        <v>Bradaric</v>
      </c>
      <c r="B192" s="56">
        <v>5532</v>
      </c>
      <c r="C192" s="56" t="s">
        <v>108</v>
      </c>
      <c r="D192" s="56" t="s">
        <v>623</v>
      </c>
      <c r="E192" s="56" t="s">
        <v>279</v>
      </c>
      <c r="F192" s="56" t="s">
        <v>73</v>
      </c>
      <c r="G192" s="56">
        <v>4</v>
      </c>
      <c r="H192" s="56">
        <v>7</v>
      </c>
      <c r="I192" s="56">
        <v>-3</v>
      </c>
      <c r="J192" s="56">
        <v>4</v>
      </c>
      <c r="K192" s="56">
        <v>7</v>
      </c>
      <c r="L192" s="56">
        <v>-3</v>
      </c>
      <c r="M192" s="56">
        <v>7</v>
      </c>
      <c r="N192" s="56">
        <v>7</v>
      </c>
    </row>
    <row r="193" spans="1:14" x14ac:dyDescent="0.25">
      <c r="A193" s="57" t="str">
        <f t="shared" si="2"/>
        <v>Daniliuc</v>
      </c>
      <c r="B193" s="56">
        <v>5554</v>
      </c>
      <c r="C193" s="56" t="s">
        <v>108</v>
      </c>
      <c r="D193" s="56" t="s">
        <v>624</v>
      </c>
      <c r="E193" s="56" t="s">
        <v>261</v>
      </c>
      <c r="F193" s="56" t="s">
        <v>73</v>
      </c>
      <c r="G193" s="56">
        <v>4</v>
      </c>
      <c r="H193" s="56">
        <v>7</v>
      </c>
      <c r="I193" s="56">
        <v>-3</v>
      </c>
      <c r="J193" s="56">
        <v>4</v>
      </c>
      <c r="K193" s="56">
        <v>8</v>
      </c>
      <c r="L193" s="56">
        <v>-4</v>
      </c>
      <c r="M193" s="56">
        <v>10</v>
      </c>
      <c r="N193" s="56">
        <v>11</v>
      </c>
    </row>
    <row r="194" spans="1:14" x14ac:dyDescent="0.25">
      <c r="A194" s="57" t="str">
        <f t="shared" si="2"/>
        <v>Zima</v>
      </c>
      <c r="B194" s="56">
        <v>5691</v>
      </c>
      <c r="C194" s="56" t="s">
        <v>108</v>
      </c>
      <c r="D194" s="56" t="s">
        <v>622</v>
      </c>
      <c r="E194" s="56" t="s">
        <v>241</v>
      </c>
      <c r="F194" s="56" t="s">
        <v>79</v>
      </c>
      <c r="G194" s="56">
        <v>4</v>
      </c>
      <c r="H194" s="56">
        <v>5</v>
      </c>
      <c r="I194" s="56">
        <v>-1</v>
      </c>
      <c r="J194" s="56">
        <v>4</v>
      </c>
      <c r="K194" s="56">
        <v>5</v>
      </c>
      <c r="L194" s="56">
        <v>-1</v>
      </c>
      <c r="M194" s="56">
        <v>6</v>
      </c>
      <c r="N194" s="56">
        <v>6</v>
      </c>
    </row>
    <row r="195" spans="1:14" x14ac:dyDescent="0.25">
      <c r="A195" s="57" t="str">
        <f t="shared" si="2"/>
        <v>De Winter</v>
      </c>
      <c r="B195" s="56">
        <v>5739</v>
      </c>
      <c r="C195" s="56" t="s">
        <v>108</v>
      </c>
      <c r="D195" s="56" t="s">
        <v>624</v>
      </c>
      <c r="E195" s="56" t="s">
        <v>247</v>
      </c>
      <c r="F195" s="56" t="s">
        <v>22</v>
      </c>
      <c r="G195" s="56">
        <v>4</v>
      </c>
      <c r="H195" s="56">
        <v>4</v>
      </c>
      <c r="I195" s="56">
        <v>0</v>
      </c>
      <c r="J195" s="56">
        <v>4</v>
      </c>
      <c r="K195" s="56">
        <v>5</v>
      </c>
      <c r="L195" s="56">
        <v>-1</v>
      </c>
      <c r="M195" s="56">
        <v>8</v>
      </c>
      <c r="N195" s="56">
        <v>9</v>
      </c>
    </row>
    <row r="196" spans="1:14" x14ac:dyDescent="0.25">
      <c r="A196" s="57" t="str">
        <f t="shared" ref="A196:A259" si="3">E196</f>
        <v>Quagliata</v>
      </c>
      <c r="B196" s="56">
        <v>5891</v>
      </c>
      <c r="C196" s="56" t="s">
        <v>108</v>
      </c>
      <c r="D196" s="56" t="s">
        <v>623</v>
      </c>
      <c r="E196" s="56" t="s">
        <v>220</v>
      </c>
      <c r="F196" s="56" t="s">
        <v>57</v>
      </c>
      <c r="G196" s="56">
        <v>4</v>
      </c>
      <c r="H196" s="56">
        <v>3</v>
      </c>
      <c r="I196" s="56">
        <v>1</v>
      </c>
      <c r="J196" s="56">
        <v>4</v>
      </c>
      <c r="K196" s="56">
        <v>3</v>
      </c>
      <c r="L196" s="56">
        <v>1</v>
      </c>
      <c r="M196" s="56">
        <v>4</v>
      </c>
      <c r="N196" s="56">
        <v>4</v>
      </c>
    </row>
    <row r="197" spans="1:14" x14ac:dyDescent="0.25">
      <c r="A197" s="57" t="str">
        <f t="shared" si="3"/>
        <v>Ebosse</v>
      </c>
      <c r="B197" s="56">
        <v>5994</v>
      </c>
      <c r="C197" s="56" t="s">
        <v>108</v>
      </c>
      <c r="D197" s="56" t="s">
        <v>623</v>
      </c>
      <c r="E197" s="56" t="s">
        <v>283</v>
      </c>
      <c r="F197" s="56" t="s">
        <v>53</v>
      </c>
      <c r="G197" s="56">
        <v>4</v>
      </c>
      <c r="H197" s="56">
        <v>4</v>
      </c>
      <c r="I197" s="56">
        <v>0</v>
      </c>
      <c r="J197" s="56">
        <v>4</v>
      </c>
      <c r="K197" s="56">
        <v>4</v>
      </c>
      <c r="L197" s="56">
        <v>0</v>
      </c>
      <c r="M197" s="56">
        <v>3</v>
      </c>
      <c r="N197" s="56">
        <v>3</v>
      </c>
    </row>
    <row r="198" spans="1:14" x14ac:dyDescent="0.25">
      <c r="A198" s="57" t="str">
        <f t="shared" si="3"/>
        <v>Aiwu</v>
      </c>
      <c r="B198" s="56">
        <v>6002</v>
      </c>
      <c r="C198" s="56" t="s">
        <v>108</v>
      </c>
      <c r="D198" s="56" t="s">
        <v>622</v>
      </c>
      <c r="E198" s="56" t="s">
        <v>204</v>
      </c>
      <c r="F198" s="56" t="s">
        <v>57</v>
      </c>
      <c r="G198" s="56">
        <v>4</v>
      </c>
      <c r="H198" s="56">
        <v>5</v>
      </c>
      <c r="I198" s="56">
        <v>-1</v>
      </c>
      <c r="J198" s="56">
        <v>4</v>
      </c>
      <c r="K198" s="56">
        <v>5</v>
      </c>
      <c r="L198" s="56">
        <v>-1</v>
      </c>
      <c r="M198" s="56">
        <v>4</v>
      </c>
      <c r="N198" s="56">
        <v>4</v>
      </c>
    </row>
    <row r="199" spans="1:14" x14ac:dyDescent="0.25">
      <c r="A199" s="57" t="str">
        <f t="shared" si="3"/>
        <v>Lochoshvili</v>
      </c>
      <c r="B199" s="56">
        <v>6027</v>
      </c>
      <c r="C199" s="56" t="s">
        <v>108</v>
      </c>
      <c r="D199" s="56" t="s">
        <v>622</v>
      </c>
      <c r="E199" s="56" t="s">
        <v>290</v>
      </c>
      <c r="F199" s="56" t="s">
        <v>57</v>
      </c>
      <c r="G199" s="56">
        <v>4</v>
      </c>
      <c r="H199" s="56">
        <v>3</v>
      </c>
      <c r="I199" s="56">
        <v>1</v>
      </c>
      <c r="J199" s="56">
        <v>4</v>
      </c>
      <c r="K199" s="56">
        <v>3</v>
      </c>
      <c r="L199" s="56">
        <v>1</v>
      </c>
      <c r="M199" s="56">
        <v>8</v>
      </c>
      <c r="N199" s="56">
        <v>8</v>
      </c>
    </row>
    <row r="200" spans="1:14" x14ac:dyDescent="0.25">
      <c r="A200" s="57" t="str">
        <f t="shared" si="3"/>
        <v>Bronn</v>
      </c>
      <c r="B200" s="56">
        <v>6028</v>
      </c>
      <c r="C200" s="56" t="s">
        <v>108</v>
      </c>
      <c r="D200" s="56" t="s">
        <v>624</v>
      </c>
      <c r="E200" s="56" t="s">
        <v>270</v>
      </c>
      <c r="F200" s="56" t="s">
        <v>73</v>
      </c>
      <c r="G200" s="56">
        <v>4</v>
      </c>
      <c r="H200" s="56">
        <v>5</v>
      </c>
      <c r="I200" s="56">
        <v>-1</v>
      </c>
      <c r="J200" s="56">
        <v>4</v>
      </c>
      <c r="K200" s="56">
        <v>5</v>
      </c>
      <c r="L200" s="56">
        <v>-1</v>
      </c>
      <c r="M200" s="56">
        <v>7</v>
      </c>
      <c r="N200" s="56">
        <v>7</v>
      </c>
    </row>
    <row r="201" spans="1:14" x14ac:dyDescent="0.25">
      <c r="A201" s="57" t="str">
        <f t="shared" si="3"/>
        <v>Thiaw</v>
      </c>
      <c r="B201" s="56">
        <v>6055</v>
      </c>
      <c r="C201" s="56" t="s">
        <v>108</v>
      </c>
      <c r="D201" s="56" t="s">
        <v>622</v>
      </c>
      <c r="E201" s="56" t="s">
        <v>229</v>
      </c>
      <c r="F201" s="56" t="s">
        <v>45</v>
      </c>
      <c r="G201" s="56">
        <v>4</v>
      </c>
      <c r="H201" s="56">
        <v>6</v>
      </c>
      <c r="I201" s="56">
        <v>-2</v>
      </c>
      <c r="J201" s="56">
        <v>4</v>
      </c>
      <c r="K201" s="56">
        <v>6</v>
      </c>
      <c r="L201" s="56">
        <v>-2</v>
      </c>
      <c r="M201" s="56">
        <v>3</v>
      </c>
      <c r="N201" s="56">
        <v>3</v>
      </c>
    </row>
    <row r="202" spans="1:14" x14ac:dyDescent="0.25">
      <c r="A202" s="57" t="str">
        <f t="shared" si="3"/>
        <v>Zeefuik</v>
      </c>
      <c r="B202" s="56">
        <v>6139</v>
      </c>
      <c r="C202" s="56" t="s">
        <v>108</v>
      </c>
      <c r="D202" s="56" t="s">
        <v>625</v>
      </c>
      <c r="E202" s="56" t="s">
        <v>206</v>
      </c>
      <c r="F202" s="56" t="s">
        <v>91</v>
      </c>
      <c r="G202" s="56">
        <v>4</v>
      </c>
      <c r="H202" s="56">
        <v>4</v>
      </c>
      <c r="I202" s="56">
        <v>0</v>
      </c>
      <c r="J202" s="56">
        <v>4</v>
      </c>
      <c r="K202" s="56">
        <v>4</v>
      </c>
      <c r="L202" s="56">
        <v>0</v>
      </c>
      <c r="M202" s="56">
        <v>7</v>
      </c>
      <c r="N202" s="56">
        <v>7</v>
      </c>
    </row>
    <row r="203" spans="1:14" x14ac:dyDescent="0.25">
      <c r="A203" s="57" t="str">
        <f t="shared" si="3"/>
        <v>Romagnoli S.</v>
      </c>
      <c r="B203" s="56">
        <v>76</v>
      </c>
      <c r="C203" s="56" t="s">
        <v>108</v>
      </c>
      <c r="D203" s="56" t="s">
        <v>622</v>
      </c>
      <c r="E203" s="56" t="s">
        <v>138</v>
      </c>
      <c r="F203" s="56" t="s">
        <v>69</v>
      </c>
      <c r="G203" s="56">
        <v>3</v>
      </c>
      <c r="H203" s="56">
        <v>3</v>
      </c>
      <c r="I203" s="56">
        <v>0</v>
      </c>
      <c r="J203" s="56">
        <v>3</v>
      </c>
      <c r="K203" s="56">
        <v>3</v>
      </c>
      <c r="L203" s="56">
        <v>0</v>
      </c>
      <c r="M203" s="56">
        <v>6</v>
      </c>
      <c r="N203" s="56">
        <v>6</v>
      </c>
    </row>
    <row r="204" spans="1:14" x14ac:dyDescent="0.25">
      <c r="A204" s="57" t="str">
        <f t="shared" si="3"/>
        <v>Ghiglione</v>
      </c>
      <c r="B204" s="56">
        <v>244</v>
      </c>
      <c r="C204" s="56" t="s">
        <v>108</v>
      </c>
      <c r="D204" s="56" t="s">
        <v>625</v>
      </c>
      <c r="E204" s="56" t="s">
        <v>262</v>
      </c>
      <c r="F204" s="56" t="s">
        <v>57</v>
      </c>
      <c r="G204" s="56">
        <v>3</v>
      </c>
      <c r="H204" s="56">
        <v>5</v>
      </c>
      <c r="I204" s="56">
        <v>-2</v>
      </c>
      <c r="J204" s="56">
        <v>3</v>
      </c>
      <c r="K204" s="56">
        <v>5</v>
      </c>
      <c r="L204" s="56">
        <v>-2</v>
      </c>
      <c r="M204" s="56">
        <v>4</v>
      </c>
      <c r="N204" s="56">
        <v>4</v>
      </c>
    </row>
    <row r="205" spans="1:14" x14ac:dyDescent="0.25">
      <c r="A205" s="57" t="str">
        <f t="shared" si="3"/>
        <v>Rugani</v>
      </c>
      <c r="B205" s="56">
        <v>294</v>
      </c>
      <c r="C205" s="56" t="s">
        <v>108</v>
      </c>
      <c r="D205" s="56" t="s">
        <v>622</v>
      </c>
      <c r="E205" s="56" t="s">
        <v>217</v>
      </c>
      <c r="F205" s="56" t="s">
        <v>32</v>
      </c>
      <c r="G205" s="56">
        <v>3</v>
      </c>
      <c r="H205" s="56">
        <v>5</v>
      </c>
      <c r="I205" s="56">
        <v>-2</v>
      </c>
      <c r="J205" s="56">
        <v>3</v>
      </c>
      <c r="K205" s="56">
        <v>5</v>
      </c>
      <c r="L205" s="56">
        <v>-2</v>
      </c>
      <c r="M205" s="56">
        <v>6</v>
      </c>
      <c r="N205" s="56">
        <v>6</v>
      </c>
    </row>
    <row r="206" spans="1:14" x14ac:dyDescent="0.25">
      <c r="A206" s="57" t="str">
        <f t="shared" si="3"/>
        <v>De Sciglio</v>
      </c>
      <c r="B206" s="56">
        <v>358</v>
      </c>
      <c r="C206" s="56" t="s">
        <v>108</v>
      </c>
      <c r="D206" s="56" t="s">
        <v>626</v>
      </c>
      <c r="E206" s="56" t="s">
        <v>242</v>
      </c>
      <c r="F206" s="56" t="s">
        <v>32</v>
      </c>
      <c r="G206" s="56">
        <v>3</v>
      </c>
      <c r="H206" s="56">
        <v>6</v>
      </c>
      <c r="I206" s="56">
        <v>-3</v>
      </c>
      <c r="J206" s="56">
        <v>3</v>
      </c>
      <c r="K206" s="56">
        <v>7</v>
      </c>
      <c r="L206" s="56">
        <v>-4</v>
      </c>
      <c r="M206" s="56">
        <v>7</v>
      </c>
      <c r="N206" s="56">
        <v>8</v>
      </c>
    </row>
    <row r="207" spans="1:14" x14ac:dyDescent="0.25">
      <c r="A207" s="57" t="str">
        <f t="shared" si="3"/>
        <v>Djimsiti</v>
      </c>
      <c r="B207" s="56">
        <v>787</v>
      </c>
      <c r="C207" s="56" t="s">
        <v>108</v>
      </c>
      <c r="D207" s="56" t="s">
        <v>622</v>
      </c>
      <c r="E207" s="56" t="s">
        <v>205</v>
      </c>
      <c r="F207" s="56" t="s">
        <v>29</v>
      </c>
      <c r="G207" s="56">
        <v>3</v>
      </c>
      <c r="H207" s="56">
        <v>7</v>
      </c>
      <c r="I207" s="56">
        <v>-4</v>
      </c>
      <c r="J207" s="56">
        <v>3</v>
      </c>
      <c r="K207" s="56">
        <v>7</v>
      </c>
      <c r="L207" s="56">
        <v>-4</v>
      </c>
      <c r="M207" s="56">
        <v>3</v>
      </c>
      <c r="N207" s="56">
        <v>3</v>
      </c>
    </row>
    <row r="208" spans="1:14" x14ac:dyDescent="0.25">
      <c r="A208" s="57" t="str">
        <f t="shared" si="3"/>
        <v>Caldara</v>
      </c>
      <c r="B208" s="56">
        <v>1847</v>
      </c>
      <c r="C208" s="56" t="s">
        <v>108</v>
      </c>
      <c r="D208" s="56" t="s">
        <v>622</v>
      </c>
      <c r="E208" s="56" t="s">
        <v>281</v>
      </c>
      <c r="F208" s="56" t="s">
        <v>27</v>
      </c>
      <c r="G208" s="56">
        <v>3</v>
      </c>
      <c r="H208" s="56">
        <v>6</v>
      </c>
      <c r="I208" s="56">
        <v>-3</v>
      </c>
      <c r="J208" s="56">
        <v>3</v>
      </c>
      <c r="K208" s="56">
        <v>6</v>
      </c>
      <c r="L208" s="56">
        <v>-3</v>
      </c>
      <c r="M208" s="56">
        <v>11</v>
      </c>
      <c r="N208" s="56">
        <v>11</v>
      </c>
    </row>
    <row r="209" spans="1:14" x14ac:dyDescent="0.25">
      <c r="A209" s="57" t="str">
        <f t="shared" si="3"/>
        <v>Karsdorp</v>
      </c>
      <c r="B209" s="56">
        <v>2180</v>
      </c>
      <c r="C209" s="56" t="s">
        <v>108</v>
      </c>
      <c r="D209" s="56" t="s">
        <v>625</v>
      </c>
      <c r="E209" s="56" t="s">
        <v>231</v>
      </c>
      <c r="F209" s="56" t="s">
        <v>35</v>
      </c>
      <c r="G209" s="56">
        <v>3</v>
      </c>
      <c r="H209" s="56">
        <v>10</v>
      </c>
      <c r="I209" s="56">
        <v>-7</v>
      </c>
      <c r="J209" s="56">
        <v>3</v>
      </c>
      <c r="K209" s="56">
        <v>10</v>
      </c>
      <c r="L209" s="56">
        <v>-7</v>
      </c>
      <c r="M209" s="56">
        <v>2</v>
      </c>
      <c r="N209" s="56">
        <v>2</v>
      </c>
    </row>
    <row r="210" spans="1:14" x14ac:dyDescent="0.25">
      <c r="A210" s="57" t="str">
        <f t="shared" si="3"/>
        <v>Marchizza</v>
      </c>
      <c r="B210" s="56">
        <v>2252</v>
      </c>
      <c r="C210" s="56" t="s">
        <v>108</v>
      </c>
      <c r="D210" s="56" t="s">
        <v>630</v>
      </c>
      <c r="E210" s="56" t="s">
        <v>272</v>
      </c>
      <c r="F210" s="56" t="s">
        <v>62</v>
      </c>
      <c r="G210" s="56">
        <v>3</v>
      </c>
      <c r="H210" s="56">
        <v>2</v>
      </c>
      <c r="I210" s="56">
        <v>1</v>
      </c>
      <c r="J210" s="56">
        <v>3</v>
      </c>
      <c r="K210" s="56">
        <v>2</v>
      </c>
      <c r="L210" s="56">
        <v>1</v>
      </c>
      <c r="M210" s="56">
        <v>1</v>
      </c>
      <c r="N210" s="56">
        <v>1</v>
      </c>
    </row>
    <row r="211" spans="1:14" x14ac:dyDescent="0.25">
      <c r="A211" s="57" t="str">
        <f t="shared" si="3"/>
        <v>Kjaer</v>
      </c>
      <c r="B211" s="56">
        <v>2633</v>
      </c>
      <c r="C211" s="56" t="s">
        <v>108</v>
      </c>
      <c r="D211" s="56" t="s">
        <v>622</v>
      </c>
      <c r="E211" s="56" t="s">
        <v>214</v>
      </c>
      <c r="F211" s="56" t="s">
        <v>45</v>
      </c>
      <c r="G211" s="56">
        <v>3</v>
      </c>
      <c r="H211" s="56">
        <v>5</v>
      </c>
      <c r="I211" s="56">
        <v>-2</v>
      </c>
      <c r="J211" s="56">
        <v>3</v>
      </c>
      <c r="K211" s="56">
        <v>5</v>
      </c>
      <c r="L211" s="56">
        <v>-2</v>
      </c>
      <c r="M211" s="56">
        <v>14</v>
      </c>
      <c r="N211" s="56">
        <v>14</v>
      </c>
    </row>
    <row r="212" spans="1:14" x14ac:dyDescent="0.25">
      <c r="A212" s="57" t="str">
        <f t="shared" si="3"/>
        <v>Okoli</v>
      </c>
      <c r="B212" s="56">
        <v>4432</v>
      </c>
      <c r="C212" s="56" t="s">
        <v>108</v>
      </c>
      <c r="D212" s="56" t="s">
        <v>622</v>
      </c>
      <c r="E212" s="56" t="s">
        <v>296</v>
      </c>
      <c r="F212" s="56" t="s">
        <v>29</v>
      </c>
      <c r="G212" s="56">
        <v>3</v>
      </c>
      <c r="H212" s="56">
        <v>5</v>
      </c>
      <c r="I212" s="56">
        <v>-2</v>
      </c>
      <c r="J212" s="56">
        <v>3</v>
      </c>
      <c r="K212" s="56">
        <v>5</v>
      </c>
      <c r="L212" s="56">
        <v>-2</v>
      </c>
      <c r="M212" s="56">
        <v>5</v>
      </c>
      <c r="N212" s="56">
        <v>5</v>
      </c>
    </row>
    <row r="213" spans="1:14" x14ac:dyDescent="0.25">
      <c r="A213" s="57" t="str">
        <f t="shared" si="3"/>
        <v>Amione</v>
      </c>
      <c r="B213" s="56">
        <v>5316</v>
      </c>
      <c r="C213" s="56" t="s">
        <v>108</v>
      </c>
      <c r="D213" s="56" t="s">
        <v>630</v>
      </c>
      <c r="E213" s="56" t="s">
        <v>304</v>
      </c>
      <c r="F213" s="56" t="s">
        <v>96</v>
      </c>
      <c r="G213" s="56">
        <v>3</v>
      </c>
      <c r="H213" s="56">
        <v>2</v>
      </c>
      <c r="I213" s="56">
        <v>1</v>
      </c>
      <c r="J213" s="56">
        <v>3</v>
      </c>
      <c r="K213" s="56">
        <v>3</v>
      </c>
      <c r="L213" s="56">
        <v>0</v>
      </c>
      <c r="M213" s="56">
        <v>8</v>
      </c>
      <c r="N213" s="56">
        <v>9</v>
      </c>
    </row>
    <row r="214" spans="1:14" x14ac:dyDescent="0.25">
      <c r="A214" s="57" t="str">
        <f t="shared" si="3"/>
        <v>Ruggeri</v>
      </c>
      <c r="B214" s="56">
        <v>5354</v>
      </c>
      <c r="C214" s="56" t="s">
        <v>108</v>
      </c>
      <c r="D214" s="56" t="s">
        <v>623</v>
      </c>
      <c r="E214" s="56" t="s">
        <v>230</v>
      </c>
      <c r="F214" s="56" t="s">
        <v>29</v>
      </c>
      <c r="G214" s="56">
        <v>3</v>
      </c>
      <c r="H214" s="56">
        <v>1</v>
      </c>
      <c r="I214" s="56">
        <v>2</v>
      </c>
      <c r="J214" s="56">
        <v>3</v>
      </c>
      <c r="K214" s="56">
        <v>1</v>
      </c>
      <c r="L214" s="56">
        <v>2</v>
      </c>
      <c r="M214" s="56">
        <v>4</v>
      </c>
      <c r="N214" s="56">
        <v>4</v>
      </c>
    </row>
    <row r="215" spans="1:14" x14ac:dyDescent="0.25">
      <c r="A215" s="57" t="str">
        <f t="shared" si="3"/>
        <v>Zanoli</v>
      </c>
      <c r="B215" s="56">
        <v>5527</v>
      </c>
      <c r="C215" s="56" t="s">
        <v>108</v>
      </c>
      <c r="D215" s="56" t="s">
        <v>625</v>
      </c>
      <c r="E215" s="56" t="s">
        <v>219</v>
      </c>
      <c r="F215" s="56" t="s">
        <v>96</v>
      </c>
      <c r="G215" s="56">
        <v>3</v>
      </c>
      <c r="H215" s="56">
        <v>3</v>
      </c>
      <c r="I215" s="56">
        <v>0</v>
      </c>
      <c r="J215" s="56">
        <v>3</v>
      </c>
      <c r="K215" s="56">
        <v>3</v>
      </c>
      <c r="L215" s="56">
        <v>0</v>
      </c>
      <c r="M215" s="56">
        <v>2</v>
      </c>
      <c r="N215" s="56">
        <v>2</v>
      </c>
    </row>
    <row r="216" spans="1:14" x14ac:dyDescent="0.25">
      <c r="A216" s="57" t="str">
        <f t="shared" si="3"/>
        <v>Wisniewski</v>
      </c>
      <c r="B216" s="56">
        <v>6153</v>
      </c>
      <c r="C216" s="56" t="s">
        <v>108</v>
      </c>
      <c r="D216" s="56" t="s">
        <v>622</v>
      </c>
      <c r="E216" s="56" t="s">
        <v>224</v>
      </c>
      <c r="F216" s="56" t="s">
        <v>27</v>
      </c>
      <c r="G216" s="56">
        <v>3</v>
      </c>
      <c r="H216" s="56">
        <v>3</v>
      </c>
      <c r="I216" s="56">
        <v>0</v>
      </c>
      <c r="J216" s="56">
        <v>3</v>
      </c>
      <c r="K216" s="56">
        <v>3</v>
      </c>
      <c r="L216" s="56">
        <v>0</v>
      </c>
      <c r="M216" s="56">
        <v>6</v>
      </c>
      <c r="N216" s="56">
        <v>6</v>
      </c>
    </row>
    <row r="217" spans="1:14" x14ac:dyDescent="0.25">
      <c r="A217" s="57" t="str">
        <f t="shared" si="3"/>
        <v>Radovanovic</v>
      </c>
      <c r="B217" s="56">
        <v>118</v>
      </c>
      <c r="C217" s="56" t="s">
        <v>108</v>
      </c>
      <c r="D217" s="56" t="s">
        <v>622</v>
      </c>
      <c r="E217" s="56" t="s">
        <v>305</v>
      </c>
      <c r="F217" s="56" t="s">
        <v>73</v>
      </c>
      <c r="G217" s="56">
        <v>2</v>
      </c>
      <c r="H217" s="56">
        <v>5</v>
      </c>
      <c r="I217" s="56">
        <v>-3</v>
      </c>
      <c r="J217" s="56">
        <v>2</v>
      </c>
      <c r="K217" s="56">
        <v>5</v>
      </c>
      <c r="L217" s="56">
        <v>-3</v>
      </c>
      <c r="M217" s="56">
        <v>6</v>
      </c>
      <c r="N217" s="56">
        <v>6</v>
      </c>
    </row>
    <row r="218" spans="1:14" x14ac:dyDescent="0.25">
      <c r="A218" s="57" t="str">
        <f t="shared" si="3"/>
        <v>Dermaku</v>
      </c>
      <c r="B218" s="56">
        <v>139</v>
      </c>
      <c r="C218" s="56" t="s">
        <v>108</v>
      </c>
      <c r="D218" s="56" t="s">
        <v>622</v>
      </c>
      <c r="E218" s="56" t="s">
        <v>178</v>
      </c>
      <c r="F218" s="56" t="s">
        <v>69</v>
      </c>
      <c r="G218" s="56">
        <v>2</v>
      </c>
      <c r="H218" s="56">
        <v>4</v>
      </c>
      <c r="I218" s="56">
        <v>-2</v>
      </c>
      <c r="J218" s="56">
        <v>2</v>
      </c>
      <c r="K218" s="56">
        <v>4</v>
      </c>
      <c r="L218" s="56">
        <v>-2</v>
      </c>
      <c r="M218" s="56">
        <v>2</v>
      </c>
      <c r="N218" s="56">
        <v>2</v>
      </c>
    </row>
    <row r="219" spans="1:14" x14ac:dyDescent="0.25">
      <c r="A219" s="57" t="str">
        <f t="shared" si="3"/>
        <v>D'ambrosio</v>
      </c>
      <c r="B219" s="56">
        <v>253</v>
      </c>
      <c r="C219" s="56" t="s">
        <v>108</v>
      </c>
      <c r="D219" s="56" t="s">
        <v>629</v>
      </c>
      <c r="E219" s="56" t="s">
        <v>175</v>
      </c>
      <c r="F219" s="56" t="s">
        <v>76</v>
      </c>
      <c r="G219" s="56">
        <v>2</v>
      </c>
      <c r="H219" s="56">
        <v>8</v>
      </c>
      <c r="I219" s="56">
        <v>-6</v>
      </c>
      <c r="J219" s="56">
        <v>2</v>
      </c>
      <c r="K219" s="56">
        <v>9</v>
      </c>
      <c r="L219" s="56">
        <v>-7</v>
      </c>
      <c r="M219" s="56">
        <v>3</v>
      </c>
      <c r="N219" s="56">
        <v>5</v>
      </c>
    </row>
    <row r="220" spans="1:14" x14ac:dyDescent="0.25">
      <c r="A220" s="57" t="str">
        <f t="shared" si="3"/>
        <v>De Silvestri</v>
      </c>
      <c r="B220" s="56">
        <v>487</v>
      </c>
      <c r="C220" s="56" t="s">
        <v>108</v>
      </c>
      <c r="D220" s="56" t="s">
        <v>625</v>
      </c>
      <c r="E220" s="56" t="s">
        <v>221</v>
      </c>
      <c r="F220" s="56" t="s">
        <v>86</v>
      </c>
      <c r="G220" s="56">
        <v>2</v>
      </c>
      <c r="H220" s="56">
        <v>9</v>
      </c>
      <c r="I220" s="56">
        <v>-7</v>
      </c>
      <c r="J220" s="56">
        <v>2</v>
      </c>
      <c r="K220" s="56">
        <v>9</v>
      </c>
      <c r="L220" s="56">
        <v>-7</v>
      </c>
      <c r="M220" s="56">
        <v>4</v>
      </c>
      <c r="N220" s="56">
        <v>4</v>
      </c>
    </row>
    <row r="221" spans="1:14" x14ac:dyDescent="0.25">
      <c r="A221" s="57" t="str">
        <f t="shared" si="3"/>
        <v>Chiriches</v>
      </c>
      <c r="B221" s="56">
        <v>640</v>
      </c>
      <c r="C221" s="56" t="s">
        <v>108</v>
      </c>
      <c r="D221" s="56" t="s">
        <v>622</v>
      </c>
      <c r="E221" s="56" t="s">
        <v>278</v>
      </c>
      <c r="F221" s="56" t="s">
        <v>57</v>
      </c>
      <c r="G221" s="56">
        <v>2</v>
      </c>
      <c r="H221" s="56">
        <v>5</v>
      </c>
      <c r="I221" s="56">
        <v>-3</v>
      </c>
      <c r="J221" s="56">
        <v>2</v>
      </c>
      <c r="K221" s="56">
        <v>5</v>
      </c>
      <c r="L221" s="56">
        <v>-3</v>
      </c>
      <c r="M221" s="56">
        <v>8</v>
      </c>
      <c r="N221" s="56">
        <v>8</v>
      </c>
    </row>
    <row r="222" spans="1:14" x14ac:dyDescent="0.25">
      <c r="A222" s="57" t="str">
        <f t="shared" si="3"/>
        <v>Murru</v>
      </c>
      <c r="B222" s="56">
        <v>1868</v>
      </c>
      <c r="C222" s="56" t="s">
        <v>108</v>
      </c>
      <c r="D222" s="56" t="s">
        <v>623</v>
      </c>
      <c r="E222" s="56" t="s">
        <v>291</v>
      </c>
      <c r="F222" s="56" t="s">
        <v>96</v>
      </c>
      <c r="G222" s="56">
        <v>2</v>
      </c>
      <c r="H222" s="56">
        <v>5</v>
      </c>
      <c r="I222" s="56">
        <v>-3</v>
      </c>
      <c r="J222" s="56">
        <v>2</v>
      </c>
      <c r="K222" s="56">
        <v>5</v>
      </c>
      <c r="L222" s="56">
        <v>-3</v>
      </c>
      <c r="M222" s="56">
        <v>4</v>
      </c>
      <c r="N222" s="56">
        <v>4</v>
      </c>
    </row>
    <row r="223" spans="1:14" x14ac:dyDescent="0.25">
      <c r="A223" s="57" t="str">
        <f t="shared" si="3"/>
        <v>Bonifazi</v>
      </c>
      <c r="B223" s="56">
        <v>2192</v>
      </c>
      <c r="C223" s="56" t="s">
        <v>108</v>
      </c>
      <c r="D223" s="56" t="s">
        <v>622</v>
      </c>
      <c r="E223" s="56" t="s">
        <v>282</v>
      </c>
      <c r="F223" s="56" t="s">
        <v>86</v>
      </c>
      <c r="G223" s="56">
        <v>2</v>
      </c>
      <c r="H223" s="56">
        <v>4</v>
      </c>
      <c r="I223" s="56">
        <v>-2</v>
      </c>
      <c r="J223" s="56">
        <v>2</v>
      </c>
      <c r="K223" s="56">
        <v>4</v>
      </c>
      <c r="L223" s="56">
        <v>-2</v>
      </c>
      <c r="M223" s="56">
        <v>5</v>
      </c>
      <c r="N223" s="56">
        <v>5</v>
      </c>
    </row>
    <row r="224" spans="1:14" x14ac:dyDescent="0.25">
      <c r="A224" s="57" t="str">
        <f t="shared" si="3"/>
        <v>Donati</v>
      </c>
      <c r="B224" s="56">
        <v>2446</v>
      </c>
      <c r="C224" s="56" t="s">
        <v>108</v>
      </c>
      <c r="D224" s="56" t="s">
        <v>624</v>
      </c>
      <c r="E224" s="56" t="s">
        <v>233</v>
      </c>
      <c r="F224" s="56" t="s">
        <v>64</v>
      </c>
      <c r="G224" s="56">
        <v>2</v>
      </c>
      <c r="H224" s="56">
        <v>4</v>
      </c>
      <c r="I224" s="56">
        <v>-2</v>
      </c>
      <c r="J224" s="56">
        <v>2</v>
      </c>
      <c r="K224" s="56">
        <v>4</v>
      </c>
      <c r="L224" s="56">
        <v>-2</v>
      </c>
      <c r="M224" s="56">
        <v>2</v>
      </c>
      <c r="N224" s="56">
        <v>2</v>
      </c>
    </row>
    <row r="225" spans="1:14" x14ac:dyDescent="0.25">
      <c r="A225" s="57" t="str">
        <f t="shared" si="3"/>
        <v>Walukiewicz</v>
      </c>
      <c r="B225" s="56">
        <v>4374</v>
      </c>
      <c r="C225" s="56" t="s">
        <v>108</v>
      </c>
      <c r="D225" s="56" t="s">
        <v>622</v>
      </c>
      <c r="E225" s="56" t="s">
        <v>285</v>
      </c>
      <c r="F225" s="56" t="s">
        <v>22</v>
      </c>
      <c r="G225" s="56">
        <v>2</v>
      </c>
      <c r="H225" s="56">
        <v>4</v>
      </c>
      <c r="I225" s="56">
        <v>-2</v>
      </c>
      <c r="J225" s="56">
        <v>2</v>
      </c>
      <c r="K225" s="56">
        <v>4</v>
      </c>
      <c r="L225" s="56">
        <v>-2</v>
      </c>
      <c r="M225" s="56">
        <v>2</v>
      </c>
      <c r="N225" s="56">
        <v>2</v>
      </c>
    </row>
    <row r="226" spans="1:14" x14ac:dyDescent="0.25">
      <c r="A226" s="57" t="str">
        <f t="shared" si="3"/>
        <v>Ranieri L.</v>
      </c>
      <c r="B226" s="56">
        <v>4378</v>
      </c>
      <c r="C226" s="56" t="s">
        <v>108</v>
      </c>
      <c r="D226" s="56" t="s">
        <v>621</v>
      </c>
      <c r="E226" s="56" t="s">
        <v>254</v>
      </c>
      <c r="F226" s="56" t="s">
        <v>104</v>
      </c>
      <c r="G226" s="56">
        <v>2</v>
      </c>
      <c r="H226" s="56">
        <v>1</v>
      </c>
      <c r="I226" s="56">
        <v>1</v>
      </c>
      <c r="J226" s="56">
        <v>2</v>
      </c>
      <c r="K226" s="56">
        <v>1</v>
      </c>
      <c r="L226" s="56">
        <v>1</v>
      </c>
      <c r="M226" s="56">
        <v>1</v>
      </c>
      <c r="N226" s="56">
        <v>1</v>
      </c>
    </row>
    <row r="227" spans="1:14" x14ac:dyDescent="0.25">
      <c r="A227" s="57" t="str">
        <f t="shared" si="3"/>
        <v>Gabbia</v>
      </c>
      <c r="B227" s="56">
        <v>4401</v>
      </c>
      <c r="C227" s="56" t="s">
        <v>108</v>
      </c>
      <c r="D227" s="56" t="s">
        <v>622</v>
      </c>
      <c r="E227" s="56" t="s">
        <v>299</v>
      </c>
      <c r="F227" s="56" t="s">
        <v>45</v>
      </c>
      <c r="G227" s="56">
        <v>2</v>
      </c>
      <c r="H227" s="56">
        <v>1</v>
      </c>
      <c r="I227" s="56">
        <v>1</v>
      </c>
      <c r="J227" s="56">
        <v>2</v>
      </c>
      <c r="K227" s="56">
        <v>1</v>
      </c>
      <c r="L227" s="56">
        <v>1</v>
      </c>
      <c r="M227" s="56">
        <v>2</v>
      </c>
      <c r="N227" s="56">
        <v>2</v>
      </c>
    </row>
    <row r="228" spans="1:14" x14ac:dyDescent="0.25">
      <c r="A228" s="57" t="str">
        <f t="shared" si="3"/>
        <v>Kumbulla</v>
      </c>
      <c r="B228" s="56">
        <v>4495</v>
      </c>
      <c r="C228" s="56" t="s">
        <v>108</v>
      </c>
      <c r="D228" s="56" t="s">
        <v>622</v>
      </c>
      <c r="E228" s="56" t="s">
        <v>232</v>
      </c>
      <c r="F228" s="56" t="s">
        <v>35</v>
      </c>
      <c r="G228" s="56">
        <v>2</v>
      </c>
      <c r="H228" s="56">
        <v>4</v>
      </c>
      <c r="I228" s="56">
        <v>-2</v>
      </c>
      <c r="J228" s="56">
        <v>2</v>
      </c>
      <c r="K228" s="56">
        <v>4</v>
      </c>
      <c r="L228" s="56">
        <v>-2</v>
      </c>
      <c r="M228" s="56">
        <v>7</v>
      </c>
      <c r="N228" s="56">
        <v>7</v>
      </c>
    </row>
    <row r="229" spans="1:14" x14ac:dyDescent="0.25">
      <c r="A229" s="57" t="str">
        <f t="shared" si="3"/>
        <v>Adopo</v>
      </c>
      <c r="B229" s="56">
        <v>4870</v>
      </c>
      <c r="C229" s="56" t="s">
        <v>108</v>
      </c>
      <c r="D229" s="56" t="s">
        <v>622</v>
      </c>
      <c r="E229" s="56" t="s">
        <v>245</v>
      </c>
      <c r="F229" s="56" t="s">
        <v>79</v>
      </c>
      <c r="G229" s="56">
        <v>2</v>
      </c>
      <c r="H229" s="56">
        <v>1</v>
      </c>
      <c r="I229" s="56">
        <v>1</v>
      </c>
      <c r="J229" s="56">
        <v>2</v>
      </c>
      <c r="K229" s="56">
        <v>1</v>
      </c>
      <c r="L229" s="56">
        <v>1</v>
      </c>
      <c r="M229" s="56">
        <v>3</v>
      </c>
      <c r="N229" s="56">
        <v>3</v>
      </c>
    </row>
    <row r="230" spans="1:14" x14ac:dyDescent="0.25">
      <c r="A230" s="57" t="str">
        <f t="shared" si="3"/>
        <v>Pirola</v>
      </c>
      <c r="B230" s="56">
        <v>4897</v>
      </c>
      <c r="C230" s="56" t="s">
        <v>108</v>
      </c>
      <c r="D230" s="56" t="s">
        <v>622</v>
      </c>
      <c r="E230" s="56" t="s">
        <v>303</v>
      </c>
      <c r="F230" s="56" t="s">
        <v>73</v>
      </c>
      <c r="G230" s="56">
        <v>2</v>
      </c>
      <c r="H230" s="56">
        <v>4</v>
      </c>
      <c r="I230" s="56">
        <v>-2</v>
      </c>
      <c r="J230" s="56">
        <v>2</v>
      </c>
      <c r="K230" s="56">
        <v>4</v>
      </c>
      <c r="L230" s="56">
        <v>-2</v>
      </c>
      <c r="M230" s="56">
        <v>5</v>
      </c>
      <c r="N230" s="56">
        <v>5</v>
      </c>
    </row>
    <row r="231" spans="1:14" x14ac:dyDescent="0.25">
      <c r="A231" s="57" t="str">
        <f t="shared" si="3"/>
        <v>Lovato</v>
      </c>
      <c r="B231" s="56">
        <v>4934</v>
      </c>
      <c r="C231" s="56" t="s">
        <v>108</v>
      </c>
      <c r="D231" s="56" t="s">
        <v>622</v>
      </c>
      <c r="E231" s="56" t="s">
        <v>298</v>
      </c>
      <c r="F231" s="56" t="s">
        <v>73</v>
      </c>
      <c r="G231" s="56">
        <v>2</v>
      </c>
      <c r="H231" s="56">
        <v>6</v>
      </c>
      <c r="I231" s="56">
        <v>-4</v>
      </c>
      <c r="J231" s="56">
        <v>2</v>
      </c>
      <c r="K231" s="56">
        <v>6</v>
      </c>
      <c r="L231" s="56">
        <v>-4</v>
      </c>
      <c r="M231" s="56">
        <v>10</v>
      </c>
      <c r="N231" s="56">
        <v>10</v>
      </c>
    </row>
    <row r="232" spans="1:14" x14ac:dyDescent="0.25">
      <c r="A232" s="57" t="str">
        <f t="shared" si="3"/>
        <v>Tuia</v>
      </c>
      <c r="B232" s="56">
        <v>4960</v>
      </c>
      <c r="C232" s="56" t="s">
        <v>108</v>
      </c>
      <c r="D232" s="56" t="s">
        <v>622</v>
      </c>
      <c r="E232" s="56" t="s">
        <v>236</v>
      </c>
      <c r="F232" s="56" t="s">
        <v>69</v>
      </c>
      <c r="G232" s="56">
        <v>2</v>
      </c>
      <c r="H232" s="56">
        <v>3</v>
      </c>
      <c r="I232" s="56">
        <v>-1</v>
      </c>
      <c r="J232" s="56">
        <v>2</v>
      </c>
      <c r="K232" s="56">
        <v>3</v>
      </c>
      <c r="L232" s="56">
        <v>-1</v>
      </c>
      <c r="M232" s="56">
        <v>2</v>
      </c>
      <c r="N232" s="56">
        <v>2</v>
      </c>
    </row>
    <row r="233" spans="1:14" x14ac:dyDescent="0.25">
      <c r="A233" s="57" t="str">
        <f t="shared" si="3"/>
        <v>Ferrer</v>
      </c>
      <c r="B233" s="56">
        <v>4983</v>
      </c>
      <c r="C233" s="56" t="s">
        <v>108</v>
      </c>
      <c r="D233" s="56" t="s">
        <v>626</v>
      </c>
      <c r="E233" s="56" t="s">
        <v>235</v>
      </c>
      <c r="F233" s="56" t="s">
        <v>27</v>
      </c>
      <c r="G233" s="56">
        <v>2</v>
      </c>
      <c r="H233" s="56">
        <v>3</v>
      </c>
      <c r="I233" s="56">
        <v>-1</v>
      </c>
      <c r="J233" s="56">
        <v>2</v>
      </c>
      <c r="K233" s="56">
        <v>4</v>
      </c>
      <c r="L233" s="56">
        <v>-2</v>
      </c>
      <c r="M233" s="56">
        <v>3</v>
      </c>
      <c r="N233" s="56">
        <v>4</v>
      </c>
    </row>
    <row r="234" spans="1:14" x14ac:dyDescent="0.25">
      <c r="A234" s="57" t="str">
        <f t="shared" si="3"/>
        <v>Antov</v>
      </c>
      <c r="B234" s="56">
        <v>5399</v>
      </c>
      <c r="C234" s="56" t="s">
        <v>108</v>
      </c>
      <c r="D234" s="56" t="s">
        <v>622</v>
      </c>
      <c r="E234" s="56" t="s">
        <v>265</v>
      </c>
      <c r="F234" s="56" t="s">
        <v>64</v>
      </c>
      <c r="G234" s="56">
        <v>2</v>
      </c>
      <c r="H234" s="56">
        <v>1</v>
      </c>
      <c r="I234" s="56">
        <v>1</v>
      </c>
      <c r="J234" s="56">
        <v>2</v>
      </c>
      <c r="K234" s="56">
        <v>1</v>
      </c>
      <c r="L234" s="56">
        <v>1</v>
      </c>
      <c r="M234" s="56">
        <v>1</v>
      </c>
      <c r="N234" s="56">
        <v>1</v>
      </c>
    </row>
    <row r="235" spans="1:14" x14ac:dyDescent="0.25">
      <c r="A235" s="57" t="str">
        <f t="shared" si="3"/>
        <v>Vasquez</v>
      </c>
      <c r="B235" s="56">
        <v>5514</v>
      </c>
      <c r="C235" s="56" t="s">
        <v>108</v>
      </c>
      <c r="D235" s="56" t="s">
        <v>630</v>
      </c>
      <c r="E235" s="56" t="s">
        <v>289</v>
      </c>
      <c r="F235" s="56" t="s">
        <v>57</v>
      </c>
      <c r="G235" s="56">
        <v>2</v>
      </c>
      <c r="H235" s="56">
        <v>6</v>
      </c>
      <c r="I235" s="56">
        <v>-4</v>
      </c>
      <c r="J235" s="56">
        <v>2</v>
      </c>
      <c r="K235" s="56">
        <v>6</v>
      </c>
      <c r="L235" s="56">
        <v>-4</v>
      </c>
      <c r="M235" s="56">
        <v>7</v>
      </c>
      <c r="N235" s="56">
        <v>7</v>
      </c>
    </row>
    <row r="236" spans="1:14" x14ac:dyDescent="0.25">
      <c r="A236" s="57" t="str">
        <f t="shared" si="3"/>
        <v>Ruan</v>
      </c>
      <c r="B236" s="56">
        <v>5747</v>
      </c>
      <c r="C236" s="56" t="s">
        <v>108</v>
      </c>
      <c r="D236" s="56" t="s">
        <v>622</v>
      </c>
      <c r="E236" s="56" t="s">
        <v>306</v>
      </c>
      <c r="F236" s="56" t="s">
        <v>62</v>
      </c>
      <c r="G236" s="56">
        <v>2</v>
      </c>
      <c r="H236" s="56">
        <v>3</v>
      </c>
      <c r="I236" s="56">
        <v>-1</v>
      </c>
      <c r="J236" s="56">
        <v>2</v>
      </c>
      <c r="K236" s="56">
        <v>3</v>
      </c>
      <c r="L236" s="56">
        <v>-1</v>
      </c>
      <c r="M236" s="56">
        <v>7</v>
      </c>
      <c r="N236" s="56">
        <v>7</v>
      </c>
    </row>
    <row r="237" spans="1:14" x14ac:dyDescent="0.25">
      <c r="A237" s="57" t="str">
        <f t="shared" si="3"/>
        <v>Ostigard</v>
      </c>
      <c r="B237" s="56">
        <v>5750</v>
      </c>
      <c r="C237" s="56" t="s">
        <v>108</v>
      </c>
      <c r="D237" s="56" t="s">
        <v>622</v>
      </c>
      <c r="E237" s="56" t="s">
        <v>184</v>
      </c>
      <c r="F237" s="56" t="s">
        <v>42</v>
      </c>
      <c r="G237" s="56">
        <v>2</v>
      </c>
      <c r="H237" s="56">
        <v>7</v>
      </c>
      <c r="I237" s="56">
        <v>-5</v>
      </c>
      <c r="J237" s="56">
        <v>2</v>
      </c>
      <c r="K237" s="56">
        <v>7</v>
      </c>
      <c r="L237" s="56">
        <v>-5</v>
      </c>
      <c r="M237" s="56">
        <v>8</v>
      </c>
      <c r="N237" s="56">
        <v>8</v>
      </c>
    </row>
    <row r="238" spans="1:14" x14ac:dyDescent="0.25">
      <c r="A238" s="57" t="str">
        <f t="shared" si="3"/>
        <v>Coppola D.</v>
      </c>
      <c r="B238" s="56">
        <v>5764</v>
      </c>
      <c r="C238" s="56" t="s">
        <v>108</v>
      </c>
      <c r="D238" s="56" t="s">
        <v>622</v>
      </c>
      <c r="E238" s="56" t="s">
        <v>295</v>
      </c>
      <c r="F238" s="56" t="s">
        <v>91</v>
      </c>
      <c r="G238" s="56">
        <v>2</v>
      </c>
      <c r="H238" s="56">
        <v>2</v>
      </c>
      <c r="I238" s="56">
        <v>0</v>
      </c>
      <c r="J238" s="56">
        <v>2</v>
      </c>
      <c r="K238" s="56">
        <v>2</v>
      </c>
      <c r="L238" s="56">
        <v>0</v>
      </c>
      <c r="M238" s="56">
        <v>3</v>
      </c>
      <c r="N238" s="56">
        <v>3</v>
      </c>
    </row>
    <row r="239" spans="1:14" x14ac:dyDescent="0.25">
      <c r="A239" s="57" t="str">
        <f t="shared" si="3"/>
        <v>Cacace</v>
      </c>
      <c r="B239" s="56">
        <v>5804</v>
      </c>
      <c r="C239" s="56" t="s">
        <v>108</v>
      </c>
      <c r="D239" s="56" t="s">
        <v>623</v>
      </c>
      <c r="E239" s="56" t="s">
        <v>284</v>
      </c>
      <c r="F239" s="56" t="s">
        <v>22</v>
      </c>
      <c r="G239" s="56">
        <v>2</v>
      </c>
      <c r="H239" s="56">
        <v>3</v>
      </c>
      <c r="I239" s="56">
        <v>-1</v>
      </c>
      <c r="J239" s="56">
        <v>2</v>
      </c>
      <c r="K239" s="56">
        <v>3</v>
      </c>
      <c r="L239" s="56">
        <v>-1</v>
      </c>
      <c r="M239" s="56">
        <v>3</v>
      </c>
      <c r="N239" s="56">
        <v>3</v>
      </c>
    </row>
    <row r="240" spans="1:14" x14ac:dyDescent="0.25">
      <c r="A240" s="57" t="str">
        <f t="shared" si="3"/>
        <v>Gatti</v>
      </c>
      <c r="B240" s="56">
        <v>5831</v>
      </c>
      <c r="C240" s="56" t="s">
        <v>108</v>
      </c>
      <c r="D240" s="56" t="s">
        <v>622</v>
      </c>
      <c r="E240" s="56" t="s">
        <v>210</v>
      </c>
      <c r="F240" s="56" t="s">
        <v>32</v>
      </c>
      <c r="G240" s="56">
        <v>2</v>
      </c>
      <c r="H240" s="56">
        <v>5</v>
      </c>
      <c r="I240" s="56">
        <v>-3</v>
      </c>
      <c r="J240" s="56">
        <v>2</v>
      </c>
      <c r="K240" s="56">
        <v>5</v>
      </c>
      <c r="L240" s="56">
        <v>-3</v>
      </c>
      <c r="M240" s="56">
        <v>8</v>
      </c>
      <c r="N240" s="56">
        <v>8</v>
      </c>
    </row>
    <row r="241" spans="1:14" x14ac:dyDescent="0.25">
      <c r="A241" s="57" t="str">
        <f t="shared" si="3"/>
        <v>Gila</v>
      </c>
      <c r="B241" s="56">
        <v>5833</v>
      </c>
      <c r="C241" s="56" t="s">
        <v>108</v>
      </c>
      <c r="D241" s="56" t="s">
        <v>622</v>
      </c>
      <c r="E241" s="56" t="s">
        <v>146</v>
      </c>
      <c r="F241" s="56" t="s">
        <v>39</v>
      </c>
      <c r="G241" s="56">
        <v>2</v>
      </c>
      <c r="H241" s="56">
        <v>4</v>
      </c>
      <c r="I241" s="56">
        <v>-2</v>
      </c>
      <c r="J241" s="56">
        <v>2</v>
      </c>
      <c r="K241" s="56">
        <v>4</v>
      </c>
      <c r="L241" s="56">
        <v>-2</v>
      </c>
      <c r="M241" s="56">
        <v>6</v>
      </c>
      <c r="N241" s="56">
        <v>6</v>
      </c>
    </row>
    <row r="242" spans="1:14" x14ac:dyDescent="0.25">
      <c r="A242" s="57" t="str">
        <f t="shared" si="3"/>
        <v>Bayeye</v>
      </c>
      <c r="B242" s="56">
        <v>5846</v>
      </c>
      <c r="C242" s="56" t="s">
        <v>108</v>
      </c>
      <c r="D242" s="56" t="s">
        <v>628</v>
      </c>
      <c r="E242" s="56" t="s">
        <v>173</v>
      </c>
      <c r="F242" s="56" t="s">
        <v>79</v>
      </c>
      <c r="G242" s="56">
        <v>2</v>
      </c>
      <c r="H242" s="56">
        <v>1</v>
      </c>
      <c r="I242" s="56">
        <v>1</v>
      </c>
      <c r="J242" s="56">
        <v>2</v>
      </c>
      <c r="K242" s="56">
        <v>1</v>
      </c>
      <c r="L242" s="56">
        <v>1</v>
      </c>
      <c r="M242" s="56">
        <v>1</v>
      </c>
      <c r="N242" s="56">
        <v>1</v>
      </c>
    </row>
    <row r="243" spans="1:14" x14ac:dyDescent="0.25">
      <c r="A243" s="57" t="str">
        <f t="shared" si="3"/>
        <v>Sambia</v>
      </c>
      <c r="B243" s="56">
        <v>5856</v>
      </c>
      <c r="C243" s="56" t="s">
        <v>108</v>
      </c>
      <c r="D243" s="56" t="s">
        <v>625</v>
      </c>
      <c r="E243" s="56" t="s">
        <v>222</v>
      </c>
      <c r="F243" s="56" t="s">
        <v>73</v>
      </c>
      <c r="G243" s="56">
        <v>2</v>
      </c>
      <c r="H243" s="56">
        <v>7</v>
      </c>
      <c r="I243" s="56">
        <v>-5</v>
      </c>
      <c r="J243" s="56">
        <v>2</v>
      </c>
      <c r="K243" s="56">
        <v>7</v>
      </c>
      <c r="L243" s="56">
        <v>-5</v>
      </c>
      <c r="M243" s="56">
        <v>8</v>
      </c>
      <c r="N243" s="56">
        <v>8</v>
      </c>
    </row>
    <row r="244" spans="1:14" x14ac:dyDescent="0.25">
      <c r="A244" s="57" t="str">
        <f t="shared" si="3"/>
        <v>Moutinho J.</v>
      </c>
      <c r="B244" s="56">
        <v>6118</v>
      </c>
      <c r="C244" s="56" t="s">
        <v>108</v>
      </c>
      <c r="D244" s="56" t="s">
        <v>623</v>
      </c>
      <c r="E244" s="56" t="s">
        <v>297</v>
      </c>
      <c r="F244" s="56" t="s">
        <v>27</v>
      </c>
      <c r="G244" s="56">
        <v>2</v>
      </c>
      <c r="H244" s="56">
        <v>2</v>
      </c>
      <c r="I244" s="56">
        <v>0</v>
      </c>
      <c r="J244" s="56">
        <v>2</v>
      </c>
      <c r="K244" s="56">
        <v>2</v>
      </c>
      <c r="L244" s="56">
        <v>0</v>
      </c>
      <c r="M244" s="56">
        <v>4</v>
      </c>
      <c r="N244" s="56">
        <v>4</v>
      </c>
    </row>
    <row r="245" spans="1:14" x14ac:dyDescent="0.25">
      <c r="A245" s="57" t="str">
        <f t="shared" si="3"/>
        <v>Conti</v>
      </c>
      <c r="B245" s="56">
        <v>11</v>
      </c>
      <c r="C245" s="56" t="s">
        <v>108</v>
      </c>
      <c r="D245" s="56" t="s">
        <v>625</v>
      </c>
      <c r="E245" s="56" t="s">
        <v>145</v>
      </c>
      <c r="F245" s="56" t="s">
        <v>96</v>
      </c>
      <c r="G245" s="56">
        <v>1</v>
      </c>
      <c r="H245" s="56">
        <v>3</v>
      </c>
      <c r="I245" s="56">
        <v>-2</v>
      </c>
      <c r="J245" s="56">
        <v>1</v>
      </c>
      <c r="K245" s="56">
        <v>3</v>
      </c>
      <c r="L245" s="56">
        <v>-2</v>
      </c>
      <c r="M245" s="56">
        <v>1</v>
      </c>
      <c r="N245" s="56">
        <v>1</v>
      </c>
    </row>
    <row r="246" spans="1:14" x14ac:dyDescent="0.25">
      <c r="A246" s="57" t="str">
        <f t="shared" si="3"/>
        <v>Marrone</v>
      </c>
      <c r="B246" s="56">
        <v>84</v>
      </c>
      <c r="C246" s="56" t="s">
        <v>108</v>
      </c>
      <c r="D246" s="56" t="s">
        <v>622</v>
      </c>
      <c r="E246" s="56" t="s">
        <v>301</v>
      </c>
      <c r="F246" s="56" t="s">
        <v>64</v>
      </c>
      <c r="G246" s="56">
        <v>1</v>
      </c>
      <c r="H246" s="56">
        <v>4</v>
      </c>
      <c r="I246" s="56">
        <v>-3</v>
      </c>
      <c r="J246" s="56">
        <v>1</v>
      </c>
      <c r="K246" s="56">
        <v>4</v>
      </c>
      <c r="L246" s="56">
        <v>-3</v>
      </c>
      <c r="M246" s="56">
        <v>1</v>
      </c>
      <c r="N246" s="56">
        <v>1</v>
      </c>
    </row>
    <row r="247" spans="1:14" x14ac:dyDescent="0.25">
      <c r="A247" s="57" t="str">
        <f t="shared" si="3"/>
        <v>Tonelli</v>
      </c>
      <c r="B247" s="56">
        <v>144</v>
      </c>
      <c r="C247" s="56" t="s">
        <v>108</v>
      </c>
      <c r="D247" s="56" t="s">
        <v>622</v>
      </c>
      <c r="E247" s="56" t="s">
        <v>300</v>
      </c>
      <c r="F247" s="56" t="s">
        <v>22</v>
      </c>
      <c r="G247" s="56">
        <v>1</v>
      </c>
      <c r="H247" s="56">
        <v>1</v>
      </c>
      <c r="I247" s="56">
        <v>0</v>
      </c>
      <c r="J247" s="56">
        <v>1</v>
      </c>
      <c r="K247" s="56">
        <v>1</v>
      </c>
      <c r="L247" s="56">
        <v>0</v>
      </c>
      <c r="M247" s="56">
        <v>1</v>
      </c>
      <c r="N247" s="56">
        <v>1</v>
      </c>
    </row>
    <row r="248" spans="1:14" x14ac:dyDescent="0.25">
      <c r="A248" s="57" t="str">
        <f t="shared" si="3"/>
        <v>Murillo</v>
      </c>
      <c r="B248" s="56">
        <v>259</v>
      </c>
      <c r="C248" s="56" t="s">
        <v>108</v>
      </c>
      <c r="D248" s="56" t="s">
        <v>622</v>
      </c>
      <c r="E248" s="56" t="s">
        <v>302</v>
      </c>
      <c r="F248" s="56" t="s">
        <v>96</v>
      </c>
      <c r="G248" s="56">
        <v>1</v>
      </c>
      <c r="H248" s="56">
        <v>3</v>
      </c>
      <c r="I248" s="56">
        <v>-2</v>
      </c>
      <c r="J248" s="56">
        <v>1</v>
      </c>
      <c r="K248" s="56">
        <v>3</v>
      </c>
      <c r="L248" s="56">
        <v>-2</v>
      </c>
      <c r="M248" s="56">
        <v>6</v>
      </c>
      <c r="N248" s="56">
        <v>6</v>
      </c>
    </row>
    <row r="249" spans="1:14" x14ac:dyDescent="0.25">
      <c r="A249" s="57" t="str">
        <f t="shared" si="3"/>
        <v>Radu</v>
      </c>
      <c r="B249" s="56">
        <v>329</v>
      </c>
      <c r="C249" s="56" t="s">
        <v>108</v>
      </c>
      <c r="D249" s="56" t="s">
        <v>630</v>
      </c>
      <c r="E249" s="56" t="s">
        <v>152</v>
      </c>
      <c r="F249" s="56" t="s">
        <v>39</v>
      </c>
      <c r="G249" s="56">
        <v>1</v>
      </c>
      <c r="H249" s="56">
        <v>2</v>
      </c>
      <c r="I249" s="56">
        <v>-1</v>
      </c>
      <c r="J249" s="56">
        <v>1</v>
      </c>
      <c r="K249" s="56">
        <v>2</v>
      </c>
      <c r="L249" s="56">
        <v>-1</v>
      </c>
      <c r="M249" s="56">
        <v>1</v>
      </c>
      <c r="N249" s="56">
        <v>1</v>
      </c>
    </row>
    <row r="250" spans="1:14" x14ac:dyDescent="0.25">
      <c r="A250" s="57" t="str">
        <f t="shared" si="3"/>
        <v>Paletta</v>
      </c>
      <c r="B250" s="56">
        <v>360</v>
      </c>
      <c r="C250" s="56" t="s">
        <v>108</v>
      </c>
      <c r="D250" s="56" t="s">
        <v>622</v>
      </c>
      <c r="E250" s="56" t="s">
        <v>223</v>
      </c>
      <c r="F250" s="56" t="s">
        <v>64</v>
      </c>
      <c r="G250" s="56">
        <v>1</v>
      </c>
      <c r="H250" s="56">
        <v>2</v>
      </c>
      <c r="I250" s="56">
        <v>-1</v>
      </c>
      <c r="J250" s="56">
        <v>1</v>
      </c>
      <c r="K250" s="56">
        <v>2</v>
      </c>
      <c r="L250" s="56">
        <v>-1</v>
      </c>
      <c r="M250" s="56">
        <v>1</v>
      </c>
      <c r="N250" s="56">
        <v>1</v>
      </c>
    </row>
    <row r="251" spans="1:14" x14ac:dyDescent="0.25">
      <c r="A251" s="57" t="str">
        <f t="shared" si="3"/>
        <v>Florenzi</v>
      </c>
      <c r="B251" s="56">
        <v>464</v>
      </c>
      <c r="C251" s="56" t="s">
        <v>108</v>
      </c>
      <c r="D251" s="56" t="s">
        <v>625</v>
      </c>
      <c r="E251" s="56" t="s">
        <v>154</v>
      </c>
      <c r="F251" s="56" t="s">
        <v>45</v>
      </c>
      <c r="G251" s="56">
        <v>1</v>
      </c>
      <c r="H251" s="56">
        <v>7</v>
      </c>
      <c r="I251" s="56">
        <v>-6</v>
      </c>
      <c r="J251" s="56">
        <v>1</v>
      </c>
      <c r="K251" s="56">
        <v>7</v>
      </c>
      <c r="L251" s="56">
        <v>-6</v>
      </c>
      <c r="M251" s="56">
        <v>2</v>
      </c>
      <c r="N251" s="56">
        <v>2</v>
      </c>
    </row>
    <row r="252" spans="1:14" x14ac:dyDescent="0.25">
      <c r="A252" s="57" t="str">
        <f t="shared" si="3"/>
        <v>Sala</v>
      </c>
      <c r="B252" s="56">
        <v>630</v>
      </c>
      <c r="C252" s="56" t="s">
        <v>108</v>
      </c>
      <c r="D252" s="56" t="s">
        <v>627</v>
      </c>
      <c r="E252" s="56" t="s">
        <v>273</v>
      </c>
      <c r="F252" s="56" t="s">
        <v>27</v>
      </c>
      <c r="G252" s="56">
        <v>1</v>
      </c>
      <c r="H252" s="56">
        <v>5</v>
      </c>
      <c r="I252" s="56">
        <v>-4</v>
      </c>
      <c r="J252" s="56">
        <v>1</v>
      </c>
      <c r="K252" s="56">
        <v>6</v>
      </c>
      <c r="L252" s="56">
        <v>-5</v>
      </c>
      <c r="M252" s="56">
        <v>3</v>
      </c>
      <c r="N252" s="56">
        <v>4</v>
      </c>
    </row>
    <row r="253" spans="1:14" x14ac:dyDescent="0.25">
      <c r="A253" s="57" t="str">
        <f t="shared" si="3"/>
        <v>Fares</v>
      </c>
      <c r="B253" s="56">
        <v>633</v>
      </c>
      <c r="C253" s="56" t="s">
        <v>108</v>
      </c>
      <c r="D253" s="56" t="s">
        <v>623</v>
      </c>
      <c r="E253" s="56" t="s">
        <v>258</v>
      </c>
      <c r="F253" s="56" t="s">
        <v>39</v>
      </c>
      <c r="G253" s="56">
        <v>1</v>
      </c>
      <c r="H253" s="56">
        <v>2</v>
      </c>
      <c r="I253" s="56">
        <v>-1</v>
      </c>
      <c r="J253" s="56">
        <v>1</v>
      </c>
      <c r="K253" s="56">
        <v>2</v>
      </c>
      <c r="L253" s="56">
        <v>-1</v>
      </c>
      <c r="M253" s="56">
        <v>1</v>
      </c>
      <c r="N253" s="56">
        <v>1</v>
      </c>
    </row>
    <row r="254" spans="1:14" x14ac:dyDescent="0.25">
      <c r="A254" s="57" t="str">
        <f t="shared" si="3"/>
        <v>Romagna</v>
      </c>
      <c r="B254" s="56">
        <v>2279</v>
      </c>
      <c r="C254" s="56" t="s">
        <v>108</v>
      </c>
      <c r="D254" s="56" t="s">
        <v>622</v>
      </c>
      <c r="E254" s="56" t="s">
        <v>216</v>
      </c>
      <c r="F254" s="56" t="s">
        <v>62</v>
      </c>
      <c r="G254" s="56">
        <v>1</v>
      </c>
      <c r="H254" s="56">
        <v>1</v>
      </c>
      <c r="I254" s="56">
        <v>0</v>
      </c>
      <c r="J254" s="56">
        <v>1</v>
      </c>
      <c r="K254" s="56">
        <v>1</v>
      </c>
      <c r="L254" s="56">
        <v>0</v>
      </c>
      <c r="M254" s="56">
        <v>1</v>
      </c>
      <c r="N254" s="56">
        <v>1</v>
      </c>
    </row>
    <row r="255" spans="1:14" x14ac:dyDescent="0.25">
      <c r="A255" s="57" t="str">
        <f t="shared" si="3"/>
        <v>Cassandro</v>
      </c>
      <c r="B255" s="56">
        <v>4438</v>
      </c>
      <c r="C255" s="56" t="s">
        <v>108</v>
      </c>
      <c r="D255" s="56" t="s">
        <v>626</v>
      </c>
      <c r="E255" s="56" t="s">
        <v>185</v>
      </c>
      <c r="F255" s="56" t="s">
        <v>69</v>
      </c>
      <c r="G255" s="56">
        <v>1</v>
      </c>
      <c r="H255" s="56">
        <v>1</v>
      </c>
      <c r="I255" s="56">
        <v>0</v>
      </c>
      <c r="J255" s="56">
        <v>1</v>
      </c>
      <c r="K255" s="56">
        <v>1</v>
      </c>
      <c r="L255" s="56">
        <v>0</v>
      </c>
      <c r="M255" s="56">
        <v>2</v>
      </c>
      <c r="N255" s="56">
        <v>2</v>
      </c>
    </row>
    <row r="256" spans="1:14" x14ac:dyDescent="0.25">
      <c r="A256" s="57" t="str">
        <f t="shared" si="3"/>
        <v>Muldur</v>
      </c>
      <c r="B256" s="56">
        <v>4521</v>
      </c>
      <c r="C256" s="56" t="s">
        <v>108</v>
      </c>
      <c r="D256" s="56" t="s">
        <v>625</v>
      </c>
      <c r="E256" s="56" t="s">
        <v>269</v>
      </c>
      <c r="F256" s="56" t="s">
        <v>62</v>
      </c>
      <c r="G256" s="56">
        <v>1</v>
      </c>
      <c r="H256" s="56">
        <v>5</v>
      </c>
      <c r="I256" s="56">
        <v>-4</v>
      </c>
      <c r="J256" s="56">
        <v>1</v>
      </c>
      <c r="K256" s="56">
        <v>5</v>
      </c>
      <c r="L256" s="56">
        <v>-4</v>
      </c>
      <c r="M256" s="56">
        <v>2</v>
      </c>
      <c r="N256" s="56">
        <v>2</v>
      </c>
    </row>
    <row r="257" spans="1:14" x14ac:dyDescent="0.25">
      <c r="A257" s="57" t="str">
        <f t="shared" si="3"/>
        <v>Amey</v>
      </c>
      <c r="B257" s="56">
        <v>5424</v>
      </c>
      <c r="C257" s="56" t="s">
        <v>108</v>
      </c>
      <c r="D257" s="56" t="s">
        <v>624</v>
      </c>
      <c r="E257" s="56" t="s">
        <v>176</v>
      </c>
      <c r="F257" s="56" t="s">
        <v>86</v>
      </c>
      <c r="G257" s="56">
        <v>1</v>
      </c>
      <c r="H257" s="56">
        <v>1</v>
      </c>
      <c r="I257" s="56">
        <v>0</v>
      </c>
      <c r="J257" s="56">
        <v>1</v>
      </c>
      <c r="K257" s="56">
        <v>1</v>
      </c>
      <c r="L257" s="56">
        <v>0</v>
      </c>
      <c r="M257" s="56">
        <v>1</v>
      </c>
      <c r="N257" s="56">
        <v>1</v>
      </c>
    </row>
    <row r="258" spans="1:14" x14ac:dyDescent="0.25">
      <c r="A258" s="57" t="str">
        <f t="shared" si="3"/>
        <v>Zanotti</v>
      </c>
      <c r="B258" s="56">
        <v>5740</v>
      </c>
      <c r="C258" s="56" t="s">
        <v>108</v>
      </c>
      <c r="D258" s="56" t="s">
        <v>625</v>
      </c>
      <c r="E258" s="56" t="s">
        <v>179</v>
      </c>
      <c r="F258" s="56" t="s">
        <v>76</v>
      </c>
      <c r="G258" s="56">
        <v>1</v>
      </c>
      <c r="H258" s="56">
        <v>1</v>
      </c>
      <c r="I258" s="56">
        <v>0</v>
      </c>
      <c r="J258" s="56">
        <v>1</v>
      </c>
      <c r="K258" s="56">
        <v>1</v>
      </c>
      <c r="L258" s="56">
        <v>0</v>
      </c>
      <c r="M258" s="56">
        <v>1</v>
      </c>
      <c r="N258" s="56">
        <v>1</v>
      </c>
    </row>
    <row r="259" spans="1:14" x14ac:dyDescent="0.25">
      <c r="A259" s="57" t="str">
        <f t="shared" si="3"/>
        <v>Ebosele</v>
      </c>
      <c r="B259" s="56">
        <v>5848</v>
      </c>
      <c r="C259" s="56" t="s">
        <v>108</v>
      </c>
      <c r="D259" s="56" t="s">
        <v>625</v>
      </c>
      <c r="E259" s="56" t="s">
        <v>277</v>
      </c>
      <c r="F259" s="56" t="s">
        <v>53</v>
      </c>
      <c r="G259" s="56">
        <v>1</v>
      </c>
      <c r="H259" s="56">
        <v>2</v>
      </c>
      <c r="I259" s="56">
        <v>-1</v>
      </c>
      <c r="J259" s="56">
        <v>1</v>
      </c>
      <c r="K259" s="56">
        <v>2</v>
      </c>
      <c r="L259" s="56">
        <v>-1</v>
      </c>
      <c r="M259" s="56">
        <v>3</v>
      </c>
      <c r="N259" s="56">
        <v>3</v>
      </c>
    </row>
    <row r="260" spans="1:14" x14ac:dyDescent="0.25">
      <c r="A260" s="57" t="str">
        <f t="shared" ref="A260:A323" si="4">E260</f>
        <v>Buta</v>
      </c>
      <c r="B260" s="56">
        <v>5849</v>
      </c>
      <c r="C260" s="56" t="s">
        <v>108</v>
      </c>
      <c r="D260" s="56" t="s">
        <v>623</v>
      </c>
      <c r="E260" s="56" t="s">
        <v>186</v>
      </c>
      <c r="F260" s="56" t="s">
        <v>53</v>
      </c>
      <c r="G260" s="56">
        <v>1</v>
      </c>
      <c r="H260" s="56">
        <v>1</v>
      </c>
      <c r="I260" s="56">
        <v>0</v>
      </c>
      <c r="J260" s="56">
        <v>1</v>
      </c>
      <c r="K260" s="56">
        <v>1</v>
      </c>
      <c r="L260" s="56">
        <v>0</v>
      </c>
      <c r="M260" s="56">
        <v>1</v>
      </c>
      <c r="N260" s="56">
        <v>1</v>
      </c>
    </row>
    <row r="261" spans="1:14" x14ac:dyDescent="0.25">
      <c r="A261" s="57" t="str">
        <f t="shared" si="4"/>
        <v>Abankwah</v>
      </c>
      <c r="B261" s="56">
        <v>6021</v>
      </c>
      <c r="C261" s="56" t="s">
        <v>108</v>
      </c>
      <c r="D261" s="56" t="s">
        <v>631</v>
      </c>
      <c r="E261" s="56" t="s">
        <v>187</v>
      </c>
      <c r="F261" s="56" t="s">
        <v>53</v>
      </c>
      <c r="G261" s="56">
        <v>1</v>
      </c>
      <c r="H261" s="56">
        <v>1</v>
      </c>
      <c r="I261" s="56">
        <v>0</v>
      </c>
      <c r="J261" s="56">
        <v>1</v>
      </c>
      <c r="K261" s="56">
        <v>1</v>
      </c>
      <c r="L261" s="56">
        <v>0</v>
      </c>
      <c r="M261" s="56">
        <v>1</v>
      </c>
      <c r="N261" s="56">
        <v>1</v>
      </c>
    </row>
    <row r="262" spans="1:14" x14ac:dyDescent="0.25">
      <c r="A262" s="57" t="str">
        <f t="shared" si="4"/>
        <v>Guessand A.</v>
      </c>
      <c r="B262" s="56">
        <v>6023</v>
      </c>
      <c r="C262" s="56" t="s">
        <v>108</v>
      </c>
      <c r="D262" s="56" t="s">
        <v>622</v>
      </c>
      <c r="E262" s="56" t="s">
        <v>188</v>
      </c>
      <c r="F262" s="56" t="s">
        <v>53</v>
      </c>
      <c r="G262" s="56">
        <v>1</v>
      </c>
      <c r="H262" s="56">
        <v>1</v>
      </c>
      <c r="I262" s="56">
        <v>0</v>
      </c>
      <c r="J262" s="56">
        <v>1</v>
      </c>
      <c r="K262" s="56">
        <v>1</v>
      </c>
      <c r="L262" s="56">
        <v>0</v>
      </c>
      <c r="M262" s="56">
        <v>1</v>
      </c>
      <c r="N262" s="56">
        <v>1</v>
      </c>
    </row>
    <row r="263" spans="1:14" x14ac:dyDescent="0.25">
      <c r="A263" s="57" t="str">
        <f t="shared" si="4"/>
        <v>Cabal</v>
      </c>
      <c r="B263" s="56">
        <v>6039</v>
      </c>
      <c r="C263" s="56" t="s">
        <v>108</v>
      </c>
      <c r="D263" s="56" t="s">
        <v>630</v>
      </c>
      <c r="E263" s="56" t="s">
        <v>251</v>
      </c>
      <c r="F263" s="56" t="s">
        <v>91</v>
      </c>
      <c r="G263" s="56">
        <v>1</v>
      </c>
      <c r="H263" s="56">
        <v>3</v>
      </c>
      <c r="I263" s="56">
        <v>-2</v>
      </c>
      <c r="J263" s="56">
        <v>1</v>
      </c>
      <c r="K263" s="56">
        <v>3</v>
      </c>
      <c r="L263" s="56">
        <v>-2</v>
      </c>
      <c r="M263" s="56">
        <v>2</v>
      </c>
      <c r="N263" s="56">
        <v>2</v>
      </c>
    </row>
    <row r="264" spans="1:14" x14ac:dyDescent="0.25">
      <c r="A264" s="57" t="str">
        <f t="shared" si="4"/>
        <v>Sosa</v>
      </c>
      <c r="B264" s="56">
        <v>6043</v>
      </c>
      <c r="C264" s="56" t="s">
        <v>108</v>
      </c>
      <c r="D264" s="56" t="s">
        <v>622</v>
      </c>
      <c r="E264" s="56" t="s">
        <v>271</v>
      </c>
      <c r="F264" s="56" t="s">
        <v>86</v>
      </c>
      <c r="G264" s="56">
        <v>1</v>
      </c>
      <c r="H264" s="56">
        <v>2</v>
      </c>
      <c r="I264" s="56">
        <v>-1</v>
      </c>
      <c r="J264" s="56">
        <v>1</v>
      </c>
      <c r="K264" s="56">
        <v>2</v>
      </c>
      <c r="L264" s="56">
        <v>-1</v>
      </c>
      <c r="M264" s="56">
        <v>1</v>
      </c>
      <c r="N264" s="56">
        <v>1</v>
      </c>
    </row>
    <row r="265" spans="1:14" x14ac:dyDescent="0.25">
      <c r="A265" s="57" t="str">
        <f t="shared" si="4"/>
        <v>Guarino</v>
      </c>
      <c r="B265" s="56">
        <v>6056</v>
      </c>
      <c r="C265" s="56" t="s">
        <v>108</v>
      </c>
      <c r="D265" s="56" t="s">
        <v>622</v>
      </c>
      <c r="E265" s="56" t="s">
        <v>203</v>
      </c>
      <c r="F265" s="56" t="s">
        <v>22</v>
      </c>
      <c r="G265" s="56">
        <v>1</v>
      </c>
      <c r="H265" s="56">
        <v>1</v>
      </c>
      <c r="I265" s="56">
        <v>0</v>
      </c>
      <c r="J265" s="56">
        <v>1</v>
      </c>
      <c r="K265" s="56">
        <v>1</v>
      </c>
      <c r="L265" s="56">
        <v>0</v>
      </c>
      <c r="M265" s="56">
        <v>1</v>
      </c>
      <c r="N265" s="56">
        <v>1</v>
      </c>
    </row>
    <row r="266" spans="1:14" x14ac:dyDescent="0.25">
      <c r="A266" s="57" t="str">
        <f t="shared" si="4"/>
        <v>Carboni F.</v>
      </c>
      <c r="B266" s="56">
        <v>6149</v>
      </c>
      <c r="C266" s="56" t="s">
        <v>108</v>
      </c>
      <c r="D266" s="56" t="s">
        <v>623</v>
      </c>
      <c r="E266" s="56" t="s">
        <v>243</v>
      </c>
      <c r="F266" s="56" t="s">
        <v>64</v>
      </c>
      <c r="G266" s="56">
        <v>1</v>
      </c>
      <c r="H266" s="56">
        <v>1</v>
      </c>
      <c r="I266" s="56">
        <v>0</v>
      </c>
      <c r="J266" s="56">
        <v>1</v>
      </c>
      <c r="K266" s="56">
        <v>1</v>
      </c>
      <c r="L266" s="56">
        <v>0</v>
      </c>
      <c r="M266" s="56">
        <v>2</v>
      </c>
      <c r="N266" s="56">
        <v>2</v>
      </c>
    </row>
    <row r="267" spans="1:14" x14ac:dyDescent="0.25">
      <c r="A267" s="57" t="str">
        <f t="shared" si="4"/>
        <v>Zaccagni</v>
      </c>
      <c r="B267" s="56">
        <v>632</v>
      </c>
      <c r="C267" s="56" t="s">
        <v>308</v>
      </c>
      <c r="D267" s="56" t="s">
        <v>632</v>
      </c>
      <c r="E267" s="56" t="s">
        <v>309</v>
      </c>
      <c r="F267" s="56" t="s">
        <v>39</v>
      </c>
      <c r="G267" s="56">
        <v>32</v>
      </c>
      <c r="H267" s="56">
        <v>20</v>
      </c>
      <c r="I267" s="56">
        <v>12</v>
      </c>
      <c r="J267" s="56">
        <v>32</v>
      </c>
      <c r="K267" s="56">
        <v>20</v>
      </c>
      <c r="L267" s="56">
        <v>12</v>
      </c>
      <c r="M267" s="56">
        <v>142</v>
      </c>
      <c r="N267" s="56">
        <v>140</v>
      </c>
    </row>
    <row r="268" spans="1:14" x14ac:dyDescent="0.25">
      <c r="A268" s="57" t="str">
        <f t="shared" si="4"/>
        <v>Kvaratskhelia</v>
      </c>
      <c r="B268" s="56">
        <v>5839</v>
      </c>
      <c r="C268" s="56" t="s">
        <v>308</v>
      </c>
      <c r="D268" s="56" t="s">
        <v>632</v>
      </c>
      <c r="E268" s="56" t="s">
        <v>307</v>
      </c>
      <c r="F268" s="56" t="s">
        <v>42</v>
      </c>
      <c r="G268" s="56">
        <v>31</v>
      </c>
      <c r="H268" s="56">
        <v>18</v>
      </c>
      <c r="I268" s="56">
        <v>13</v>
      </c>
      <c r="J268" s="56">
        <v>31</v>
      </c>
      <c r="K268" s="56">
        <v>18</v>
      </c>
      <c r="L268" s="56">
        <v>13</v>
      </c>
      <c r="M268" s="56">
        <v>230</v>
      </c>
      <c r="N268" s="56">
        <v>230</v>
      </c>
    </row>
    <row r="269" spans="1:14" x14ac:dyDescent="0.25">
      <c r="A269" s="57" t="str">
        <f t="shared" si="4"/>
        <v>Milinkovic-Savic</v>
      </c>
      <c r="B269" s="56">
        <v>645</v>
      </c>
      <c r="C269" s="56" t="s">
        <v>308</v>
      </c>
      <c r="D269" s="56" t="s">
        <v>633</v>
      </c>
      <c r="E269" s="56" t="s">
        <v>311</v>
      </c>
      <c r="F269" s="56" t="s">
        <v>39</v>
      </c>
      <c r="G269" s="56">
        <v>27</v>
      </c>
      <c r="H269" s="56">
        <v>29</v>
      </c>
      <c r="I269" s="56">
        <v>-2</v>
      </c>
      <c r="J269" s="56">
        <v>27</v>
      </c>
      <c r="K269" s="56">
        <v>29</v>
      </c>
      <c r="L269" s="56">
        <v>-2</v>
      </c>
      <c r="M269" s="56">
        <v>185</v>
      </c>
      <c r="N269" s="56">
        <v>185</v>
      </c>
    </row>
    <row r="270" spans="1:14" x14ac:dyDescent="0.25">
      <c r="A270" s="57" t="str">
        <f t="shared" si="4"/>
        <v>Barella</v>
      </c>
      <c r="B270" s="56">
        <v>1870</v>
      </c>
      <c r="C270" s="56" t="s">
        <v>308</v>
      </c>
      <c r="D270" s="56" t="s">
        <v>308</v>
      </c>
      <c r="E270" s="56" t="s">
        <v>312</v>
      </c>
      <c r="F270" s="56" t="s">
        <v>76</v>
      </c>
      <c r="G270" s="56">
        <v>27</v>
      </c>
      <c r="H270" s="56">
        <v>20</v>
      </c>
      <c r="I270" s="56">
        <v>7</v>
      </c>
      <c r="J270" s="56">
        <v>27</v>
      </c>
      <c r="K270" s="56">
        <v>19</v>
      </c>
      <c r="L270" s="56">
        <v>8</v>
      </c>
      <c r="M270" s="56">
        <v>88</v>
      </c>
      <c r="N270" s="56">
        <v>88</v>
      </c>
    </row>
    <row r="271" spans="1:14" x14ac:dyDescent="0.25">
      <c r="A271" s="57" t="str">
        <f t="shared" si="4"/>
        <v>Zielinski</v>
      </c>
      <c r="B271" s="56">
        <v>152</v>
      </c>
      <c r="C271" s="56" t="s">
        <v>308</v>
      </c>
      <c r="D271" s="56" t="s">
        <v>633</v>
      </c>
      <c r="E271" s="56" t="s">
        <v>320</v>
      </c>
      <c r="F271" s="56" t="s">
        <v>42</v>
      </c>
      <c r="G271" s="56">
        <v>26</v>
      </c>
      <c r="H271" s="56">
        <v>19</v>
      </c>
      <c r="I271" s="56">
        <v>7</v>
      </c>
      <c r="J271" s="56">
        <v>26</v>
      </c>
      <c r="K271" s="56">
        <v>19</v>
      </c>
      <c r="L271" s="56">
        <v>7</v>
      </c>
      <c r="M271" s="56">
        <v>86</v>
      </c>
      <c r="N271" s="56">
        <v>86</v>
      </c>
    </row>
    <row r="272" spans="1:14" x14ac:dyDescent="0.25">
      <c r="A272" s="57" t="str">
        <f t="shared" si="4"/>
        <v>Luis Alberto</v>
      </c>
      <c r="B272" s="56">
        <v>2085</v>
      </c>
      <c r="C272" s="56" t="s">
        <v>308</v>
      </c>
      <c r="D272" s="56" t="s">
        <v>634</v>
      </c>
      <c r="E272" s="56" t="s">
        <v>314</v>
      </c>
      <c r="F272" s="56" t="s">
        <v>39</v>
      </c>
      <c r="G272" s="56">
        <v>26</v>
      </c>
      <c r="H272" s="56">
        <v>18</v>
      </c>
      <c r="I272" s="56">
        <v>8</v>
      </c>
      <c r="J272" s="56">
        <v>25</v>
      </c>
      <c r="K272" s="56">
        <v>17</v>
      </c>
      <c r="L272" s="56">
        <v>8</v>
      </c>
      <c r="M272" s="56">
        <v>83</v>
      </c>
      <c r="N272" s="56">
        <v>79</v>
      </c>
    </row>
    <row r="273" spans="1:14" x14ac:dyDescent="0.25">
      <c r="A273" s="57" t="str">
        <f t="shared" si="4"/>
        <v>Strefezza</v>
      </c>
      <c r="B273" s="56">
        <v>4486</v>
      </c>
      <c r="C273" s="56" t="s">
        <v>308</v>
      </c>
      <c r="D273" s="56" t="s">
        <v>635</v>
      </c>
      <c r="E273" s="56" t="s">
        <v>321</v>
      </c>
      <c r="F273" s="56" t="s">
        <v>69</v>
      </c>
      <c r="G273" s="56">
        <v>26</v>
      </c>
      <c r="H273" s="56">
        <v>13</v>
      </c>
      <c r="I273" s="56">
        <v>13</v>
      </c>
      <c r="J273" s="56">
        <v>26</v>
      </c>
      <c r="K273" s="56">
        <v>13</v>
      </c>
      <c r="L273" s="56">
        <v>13</v>
      </c>
      <c r="M273" s="56">
        <v>62</v>
      </c>
      <c r="N273" s="56">
        <v>59</v>
      </c>
    </row>
    <row r="274" spans="1:14" x14ac:dyDescent="0.25">
      <c r="A274" s="57" t="str">
        <f t="shared" si="4"/>
        <v>Felipe Anderson</v>
      </c>
      <c r="B274" s="56">
        <v>335</v>
      </c>
      <c r="C274" s="56" t="s">
        <v>308</v>
      </c>
      <c r="D274" s="56" t="s">
        <v>632</v>
      </c>
      <c r="E274" s="56" t="s">
        <v>313</v>
      </c>
      <c r="F274" s="56" t="s">
        <v>39</v>
      </c>
      <c r="G274" s="56">
        <v>24</v>
      </c>
      <c r="H274" s="56">
        <v>19</v>
      </c>
      <c r="I274" s="56">
        <v>5</v>
      </c>
      <c r="J274" s="56">
        <v>24</v>
      </c>
      <c r="K274" s="56">
        <v>19</v>
      </c>
      <c r="L274" s="56">
        <v>5</v>
      </c>
      <c r="M274" s="56">
        <v>85</v>
      </c>
      <c r="N274" s="56">
        <v>83</v>
      </c>
    </row>
    <row r="275" spans="1:14" x14ac:dyDescent="0.25">
      <c r="A275" s="57" t="str">
        <f t="shared" si="4"/>
        <v>Koopmeiners</v>
      </c>
      <c r="B275" s="56">
        <v>5685</v>
      </c>
      <c r="C275" s="56" t="s">
        <v>308</v>
      </c>
      <c r="D275" s="56" t="s">
        <v>633</v>
      </c>
      <c r="E275" s="56" t="s">
        <v>310</v>
      </c>
      <c r="F275" s="56" t="s">
        <v>29</v>
      </c>
      <c r="G275" s="56">
        <v>23</v>
      </c>
      <c r="H275" s="56">
        <v>15</v>
      </c>
      <c r="I275" s="56">
        <v>8</v>
      </c>
      <c r="J275" s="56">
        <v>23</v>
      </c>
      <c r="K275" s="56">
        <v>15</v>
      </c>
      <c r="L275" s="56">
        <v>8</v>
      </c>
      <c r="M275" s="56">
        <v>73</v>
      </c>
      <c r="N275" s="56">
        <v>73</v>
      </c>
    </row>
    <row r="276" spans="1:14" x14ac:dyDescent="0.25">
      <c r="A276" s="57" t="str">
        <f t="shared" si="4"/>
        <v>Calhanoglu</v>
      </c>
      <c r="B276" s="56">
        <v>2194</v>
      </c>
      <c r="C276" s="56" t="s">
        <v>308</v>
      </c>
      <c r="D276" s="56" t="s">
        <v>634</v>
      </c>
      <c r="E276" s="56" t="s">
        <v>328</v>
      </c>
      <c r="F276" s="56" t="s">
        <v>76</v>
      </c>
      <c r="G276" s="56">
        <v>22</v>
      </c>
      <c r="H276" s="56">
        <v>19</v>
      </c>
      <c r="I276" s="56">
        <v>3</v>
      </c>
      <c r="J276" s="56">
        <v>21</v>
      </c>
      <c r="K276" s="56">
        <v>18</v>
      </c>
      <c r="L276" s="56">
        <v>3</v>
      </c>
      <c r="M276" s="56">
        <v>62</v>
      </c>
      <c r="N276" s="56">
        <v>62</v>
      </c>
    </row>
    <row r="277" spans="1:14" x14ac:dyDescent="0.25">
      <c r="A277" s="57" t="str">
        <f t="shared" si="4"/>
        <v>Frattesi</v>
      </c>
      <c r="B277" s="56">
        <v>2848</v>
      </c>
      <c r="C277" s="56" t="s">
        <v>308</v>
      </c>
      <c r="D277" s="56" t="s">
        <v>308</v>
      </c>
      <c r="E277" s="56" t="s">
        <v>319</v>
      </c>
      <c r="F277" s="56" t="s">
        <v>62</v>
      </c>
      <c r="G277" s="56">
        <v>22</v>
      </c>
      <c r="H277" s="56">
        <v>16</v>
      </c>
      <c r="I277" s="56">
        <v>6</v>
      </c>
      <c r="J277" s="56">
        <v>22</v>
      </c>
      <c r="K277" s="56">
        <v>16</v>
      </c>
      <c r="L277" s="56">
        <v>6</v>
      </c>
      <c r="M277" s="56">
        <v>68</v>
      </c>
      <c r="N277" s="56">
        <v>68</v>
      </c>
    </row>
    <row r="278" spans="1:14" x14ac:dyDescent="0.25">
      <c r="A278" s="57" t="str">
        <f t="shared" si="4"/>
        <v>Diaz B.</v>
      </c>
      <c r="B278" s="56">
        <v>4825</v>
      </c>
      <c r="C278" s="56" t="s">
        <v>308</v>
      </c>
      <c r="D278" s="56" t="s">
        <v>636</v>
      </c>
      <c r="E278" s="56" t="s">
        <v>316</v>
      </c>
      <c r="F278" s="56" t="s">
        <v>45</v>
      </c>
      <c r="G278" s="56">
        <v>22</v>
      </c>
      <c r="H278" s="56">
        <v>11</v>
      </c>
      <c r="I278" s="56">
        <v>11</v>
      </c>
      <c r="J278" s="56">
        <v>22</v>
      </c>
      <c r="K278" s="56">
        <v>11</v>
      </c>
      <c r="L278" s="56">
        <v>11</v>
      </c>
      <c r="M278" s="56">
        <v>47</v>
      </c>
      <c r="N278" s="56">
        <v>44</v>
      </c>
    </row>
    <row r="279" spans="1:14" x14ac:dyDescent="0.25">
      <c r="A279" s="57" t="str">
        <f t="shared" si="4"/>
        <v>Vlasic</v>
      </c>
      <c r="B279" s="56">
        <v>5687</v>
      </c>
      <c r="C279" s="56" t="s">
        <v>308</v>
      </c>
      <c r="D279" s="56" t="s">
        <v>636</v>
      </c>
      <c r="E279" s="56" t="s">
        <v>330</v>
      </c>
      <c r="F279" s="56" t="s">
        <v>79</v>
      </c>
      <c r="G279" s="56">
        <v>22</v>
      </c>
      <c r="H279" s="56">
        <v>15</v>
      </c>
      <c r="I279" s="56">
        <v>7</v>
      </c>
      <c r="J279" s="56">
        <v>22</v>
      </c>
      <c r="K279" s="56">
        <v>15</v>
      </c>
      <c r="L279" s="56">
        <v>7</v>
      </c>
      <c r="M279" s="56">
        <v>63</v>
      </c>
      <c r="N279" s="56">
        <v>63</v>
      </c>
    </row>
    <row r="280" spans="1:14" x14ac:dyDescent="0.25">
      <c r="A280" s="57" t="str">
        <f t="shared" si="4"/>
        <v>Zambo Anguissa</v>
      </c>
      <c r="B280" s="56">
        <v>4220</v>
      </c>
      <c r="C280" s="56" t="s">
        <v>308</v>
      </c>
      <c r="D280" s="56" t="s">
        <v>637</v>
      </c>
      <c r="E280" s="56" t="s">
        <v>326</v>
      </c>
      <c r="F280" s="56" t="s">
        <v>42</v>
      </c>
      <c r="G280" s="56">
        <v>21</v>
      </c>
      <c r="H280" s="56">
        <v>11</v>
      </c>
      <c r="I280" s="56">
        <v>10</v>
      </c>
      <c r="J280" s="56">
        <v>21</v>
      </c>
      <c r="K280" s="56">
        <v>12</v>
      </c>
      <c r="L280" s="56">
        <v>9</v>
      </c>
      <c r="M280" s="56">
        <v>45</v>
      </c>
      <c r="N280" s="56">
        <v>47</v>
      </c>
    </row>
    <row r="281" spans="1:14" x14ac:dyDescent="0.25">
      <c r="A281" s="57" t="str">
        <f t="shared" si="4"/>
        <v>Elmas</v>
      </c>
      <c r="B281" s="56">
        <v>4479</v>
      </c>
      <c r="C281" s="56" t="s">
        <v>308</v>
      </c>
      <c r="D281" s="56" t="s">
        <v>633</v>
      </c>
      <c r="E281" s="56" t="s">
        <v>322</v>
      </c>
      <c r="F281" s="56" t="s">
        <v>42</v>
      </c>
      <c r="G281" s="56">
        <v>21</v>
      </c>
      <c r="H281" s="56">
        <v>11</v>
      </c>
      <c r="I281" s="56">
        <v>10</v>
      </c>
      <c r="J281" s="56">
        <v>21</v>
      </c>
      <c r="K281" s="56">
        <v>11</v>
      </c>
      <c r="L281" s="56">
        <v>10</v>
      </c>
      <c r="M281" s="56">
        <v>40</v>
      </c>
      <c r="N281" s="56">
        <v>39</v>
      </c>
    </row>
    <row r="282" spans="1:14" x14ac:dyDescent="0.25">
      <c r="A282" s="57" t="str">
        <f t="shared" si="4"/>
        <v>Miranchuk</v>
      </c>
      <c r="B282" s="56">
        <v>5001</v>
      </c>
      <c r="C282" s="56" t="s">
        <v>308</v>
      </c>
      <c r="D282" s="56" t="s">
        <v>638</v>
      </c>
      <c r="E282" s="56" t="s">
        <v>317</v>
      </c>
      <c r="F282" s="56" t="s">
        <v>79</v>
      </c>
      <c r="G282" s="56">
        <v>21</v>
      </c>
      <c r="H282" s="56">
        <v>8</v>
      </c>
      <c r="I282" s="56">
        <v>13</v>
      </c>
      <c r="J282" s="56">
        <v>21</v>
      </c>
      <c r="K282" s="56">
        <v>8</v>
      </c>
      <c r="L282" s="56">
        <v>13</v>
      </c>
      <c r="M282" s="56">
        <v>79</v>
      </c>
      <c r="N282" s="56">
        <v>76</v>
      </c>
    </row>
    <row r="283" spans="1:14" x14ac:dyDescent="0.25">
      <c r="A283" s="57" t="str">
        <f t="shared" si="4"/>
        <v>Samardzic</v>
      </c>
      <c r="B283" s="56">
        <v>5119</v>
      </c>
      <c r="C283" s="56" t="s">
        <v>308</v>
      </c>
      <c r="D283" s="56" t="s">
        <v>634</v>
      </c>
      <c r="E283" s="56" t="s">
        <v>323</v>
      </c>
      <c r="F283" s="56" t="s">
        <v>53</v>
      </c>
      <c r="G283" s="56">
        <v>21</v>
      </c>
      <c r="H283" s="56">
        <v>8</v>
      </c>
      <c r="I283" s="56">
        <v>13</v>
      </c>
      <c r="J283" s="56">
        <v>21</v>
      </c>
      <c r="K283" s="56">
        <v>8</v>
      </c>
      <c r="L283" s="56">
        <v>13</v>
      </c>
      <c r="M283" s="56">
        <v>25</v>
      </c>
      <c r="N283" s="56">
        <v>23</v>
      </c>
    </row>
    <row r="284" spans="1:14" x14ac:dyDescent="0.25">
      <c r="A284" s="57" t="str">
        <f t="shared" si="4"/>
        <v>Pereyra</v>
      </c>
      <c r="B284" s="56">
        <v>302</v>
      </c>
      <c r="C284" s="56" t="s">
        <v>308</v>
      </c>
      <c r="D284" s="56" t="s">
        <v>636</v>
      </c>
      <c r="E284" s="56" t="s">
        <v>327</v>
      </c>
      <c r="F284" s="56" t="s">
        <v>53</v>
      </c>
      <c r="G284" s="56">
        <v>19</v>
      </c>
      <c r="H284" s="56">
        <v>18</v>
      </c>
      <c r="I284" s="56">
        <v>1</v>
      </c>
      <c r="J284" s="56">
        <v>19</v>
      </c>
      <c r="K284" s="56">
        <v>18</v>
      </c>
      <c r="L284" s="56">
        <v>1</v>
      </c>
      <c r="M284" s="56">
        <v>48</v>
      </c>
      <c r="N284" s="56">
        <v>46</v>
      </c>
    </row>
    <row r="285" spans="1:14" x14ac:dyDescent="0.25">
      <c r="A285" s="57" t="str">
        <f t="shared" si="4"/>
        <v>Politano</v>
      </c>
      <c r="B285" s="56">
        <v>536</v>
      </c>
      <c r="C285" s="56" t="s">
        <v>308</v>
      </c>
      <c r="D285" s="56" t="s">
        <v>632</v>
      </c>
      <c r="E285" s="56" t="s">
        <v>336</v>
      </c>
      <c r="F285" s="56" t="s">
        <v>42</v>
      </c>
      <c r="G285" s="56">
        <v>18</v>
      </c>
      <c r="H285" s="56">
        <v>15</v>
      </c>
      <c r="I285" s="56">
        <v>3</v>
      </c>
      <c r="J285" s="56">
        <v>18</v>
      </c>
      <c r="K285" s="56">
        <v>15</v>
      </c>
      <c r="L285" s="56">
        <v>3</v>
      </c>
      <c r="M285" s="56">
        <v>47</v>
      </c>
      <c r="N285" s="56">
        <v>50</v>
      </c>
    </row>
    <row r="286" spans="1:14" x14ac:dyDescent="0.25">
      <c r="A286" s="57" t="str">
        <f t="shared" si="4"/>
        <v>Rabiot</v>
      </c>
      <c r="B286" s="56">
        <v>2379</v>
      </c>
      <c r="C286" s="56" t="s">
        <v>308</v>
      </c>
      <c r="D286" s="56" t="s">
        <v>308</v>
      </c>
      <c r="E286" s="56" t="s">
        <v>329</v>
      </c>
      <c r="F286" s="56" t="s">
        <v>32</v>
      </c>
      <c r="G286" s="56">
        <v>18</v>
      </c>
      <c r="H286" s="56">
        <v>7</v>
      </c>
      <c r="I286" s="56">
        <v>11</v>
      </c>
      <c r="J286" s="56">
        <v>18</v>
      </c>
      <c r="K286" s="56">
        <v>7</v>
      </c>
      <c r="L286" s="56">
        <v>11</v>
      </c>
      <c r="M286" s="56">
        <v>36</v>
      </c>
      <c r="N286" s="56">
        <v>36</v>
      </c>
    </row>
    <row r="287" spans="1:14" x14ac:dyDescent="0.25">
      <c r="A287" s="57" t="str">
        <f t="shared" si="4"/>
        <v>Ciurria</v>
      </c>
      <c r="B287" s="56">
        <v>5880</v>
      </c>
      <c r="C287" s="56" t="s">
        <v>308</v>
      </c>
      <c r="D287" s="56" t="s">
        <v>638</v>
      </c>
      <c r="E287" s="56" t="s">
        <v>325</v>
      </c>
      <c r="F287" s="56" t="s">
        <v>64</v>
      </c>
      <c r="G287" s="56">
        <v>18</v>
      </c>
      <c r="H287" s="56">
        <v>3</v>
      </c>
      <c r="I287" s="56">
        <v>15</v>
      </c>
      <c r="J287" s="56">
        <v>18</v>
      </c>
      <c r="K287" s="56">
        <v>3</v>
      </c>
      <c r="L287" s="56">
        <v>15</v>
      </c>
      <c r="M287" s="56">
        <v>25</v>
      </c>
      <c r="N287" s="56">
        <v>23</v>
      </c>
    </row>
    <row r="288" spans="1:14" x14ac:dyDescent="0.25">
      <c r="A288" s="57" t="str">
        <f t="shared" si="4"/>
        <v>Lazovic</v>
      </c>
      <c r="B288" s="56">
        <v>236</v>
      </c>
      <c r="C288" s="56" t="s">
        <v>308</v>
      </c>
      <c r="D288" s="56" t="s">
        <v>639</v>
      </c>
      <c r="E288" s="56" t="s">
        <v>335</v>
      </c>
      <c r="F288" s="56" t="s">
        <v>91</v>
      </c>
      <c r="G288" s="56">
        <v>17</v>
      </c>
      <c r="H288" s="56">
        <v>13</v>
      </c>
      <c r="I288" s="56">
        <v>4</v>
      </c>
      <c r="J288" s="56">
        <v>17</v>
      </c>
      <c r="K288" s="56">
        <v>13</v>
      </c>
      <c r="L288" s="56">
        <v>4</v>
      </c>
      <c r="M288" s="56">
        <v>55</v>
      </c>
      <c r="N288" s="56">
        <v>55</v>
      </c>
    </row>
    <row r="289" spans="1:14" x14ac:dyDescent="0.25">
      <c r="A289" s="57" t="str">
        <f t="shared" si="4"/>
        <v>Lobotka</v>
      </c>
      <c r="B289" s="56">
        <v>4287</v>
      </c>
      <c r="C289" s="56" t="s">
        <v>308</v>
      </c>
      <c r="D289" s="56" t="s">
        <v>637</v>
      </c>
      <c r="E289" s="56" t="s">
        <v>345</v>
      </c>
      <c r="F289" s="56" t="s">
        <v>42</v>
      </c>
      <c r="G289" s="56">
        <v>17</v>
      </c>
      <c r="H289" s="56">
        <v>11</v>
      </c>
      <c r="I289" s="56">
        <v>6</v>
      </c>
      <c r="J289" s="56">
        <v>17</v>
      </c>
      <c r="K289" s="56">
        <v>12</v>
      </c>
      <c r="L289" s="56">
        <v>5</v>
      </c>
      <c r="M289" s="56">
        <v>42</v>
      </c>
      <c r="N289" s="56">
        <v>43</v>
      </c>
    </row>
    <row r="290" spans="1:14" x14ac:dyDescent="0.25">
      <c r="A290" s="57" t="str">
        <f t="shared" si="4"/>
        <v>Radonjic</v>
      </c>
      <c r="B290" s="56">
        <v>5063</v>
      </c>
      <c r="C290" s="56" t="s">
        <v>308</v>
      </c>
      <c r="D290" s="56" t="s">
        <v>635</v>
      </c>
      <c r="E290" s="56" t="s">
        <v>351</v>
      </c>
      <c r="F290" s="56" t="s">
        <v>79</v>
      </c>
      <c r="G290" s="56">
        <v>17</v>
      </c>
      <c r="H290" s="56">
        <v>7</v>
      </c>
      <c r="I290" s="56">
        <v>10</v>
      </c>
      <c r="J290" s="56">
        <v>17</v>
      </c>
      <c r="K290" s="56">
        <v>7</v>
      </c>
      <c r="L290" s="56">
        <v>10</v>
      </c>
      <c r="M290" s="56">
        <v>29</v>
      </c>
      <c r="N290" s="56">
        <v>27</v>
      </c>
    </row>
    <row r="291" spans="1:14" x14ac:dyDescent="0.25">
      <c r="A291" s="57" t="str">
        <f t="shared" si="4"/>
        <v>Ferguson</v>
      </c>
      <c r="B291" s="56">
        <v>5858</v>
      </c>
      <c r="C291" s="56" t="s">
        <v>308</v>
      </c>
      <c r="D291" s="56" t="s">
        <v>633</v>
      </c>
      <c r="E291" s="56" t="s">
        <v>337</v>
      </c>
      <c r="F291" s="56" t="s">
        <v>86</v>
      </c>
      <c r="G291" s="56">
        <v>17</v>
      </c>
      <c r="H291" s="56">
        <v>5</v>
      </c>
      <c r="I291" s="56">
        <v>12</v>
      </c>
      <c r="J291" s="56">
        <v>17</v>
      </c>
      <c r="K291" s="56">
        <v>5</v>
      </c>
      <c r="L291" s="56">
        <v>12</v>
      </c>
      <c r="M291" s="56">
        <v>43</v>
      </c>
      <c r="N291" s="56">
        <v>43</v>
      </c>
    </row>
    <row r="292" spans="1:14" x14ac:dyDescent="0.25">
      <c r="A292" s="57" t="str">
        <f t="shared" si="4"/>
        <v>Bonaventura</v>
      </c>
      <c r="B292" s="56">
        <v>367</v>
      </c>
      <c r="C292" s="56" t="s">
        <v>308</v>
      </c>
      <c r="D292" s="56" t="s">
        <v>640</v>
      </c>
      <c r="E292" s="56" t="s">
        <v>338</v>
      </c>
      <c r="F292" s="56" t="s">
        <v>104</v>
      </c>
      <c r="G292" s="56">
        <v>16</v>
      </c>
      <c r="H292" s="56">
        <v>14</v>
      </c>
      <c r="I292" s="56">
        <v>2</v>
      </c>
      <c r="J292" s="56">
        <v>17</v>
      </c>
      <c r="K292" s="56">
        <v>16</v>
      </c>
      <c r="L292" s="56">
        <v>1</v>
      </c>
      <c r="M292" s="56">
        <v>44</v>
      </c>
      <c r="N292" s="56">
        <v>48</v>
      </c>
    </row>
    <row r="293" spans="1:14" x14ac:dyDescent="0.25">
      <c r="A293" s="57" t="str">
        <f t="shared" si="4"/>
        <v>Pessina</v>
      </c>
      <c r="B293" s="56">
        <v>2741</v>
      </c>
      <c r="C293" s="56" t="s">
        <v>308</v>
      </c>
      <c r="D293" s="56" t="s">
        <v>633</v>
      </c>
      <c r="E293" s="56" t="s">
        <v>352</v>
      </c>
      <c r="F293" s="56" t="s">
        <v>64</v>
      </c>
      <c r="G293" s="56">
        <v>16</v>
      </c>
      <c r="H293" s="56">
        <v>13</v>
      </c>
      <c r="I293" s="56">
        <v>3</v>
      </c>
      <c r="J293" s="56">
        <v>16</v>
      </c>
      <c r="K293" s="56">
        <v>13</v>
      </c>
      <c r="L293" s="56">
        <v>3</v>
      </c>
      <c r="M293" s="56">
        <v>35</v>
      </c>
      <c r="N293" s="56">
        <v>35</v>
      </c>
    </row>
    <row r="294" spans="1:14" x14ac:dyDescent="0.25">
      <c r="A294" s="57" t="str">
        <f t="shared" si="4"/>
        <v>Tonali</v>
      </c>
      <c r="B294" s="56">
        <v>4449</v>
      </c>
      <c r="C294" s="56" t="s">
        <v>308</v>
      </c>
      <c r="D294" s="56" t="s">
        <v>637</v>
      </c>
      <c r="E294" s="56" t="s">
        <v>332</v>
      </c>
      <c r="F294" s="56" t="s">
        <v>45</v>
      </c>
      <c r="G294" s="56">
        <v>16</v>
      </c>
      <c r="H294" s="56">
        <v>16</v>
      </c>
      <c r="I294" s="56">
        <v>0</v>
      </c>
      <c r="J294" s="56">
        <v>16</v>
      </c>
      <c r="K294" s="56">
        <v>16</v>
      </c>
      <c r="L294" s="56">
        <v>0</v>
      </c>
      <c r="M294" s="56">
        <v>48</v>
      </c>
      <c r="N294" s="56">
        <v>52</v>
      </c>
    </row>
    <row r="295" spans="1:14" x14ac:dyDescent="0.25">
      <c r="A295" s="57" t="str">
        <f t="shared" si="4"/>
        <v>Kostic</v>
      </c>
      <c r="B295" s="56">
        <v>4711</v>
      </c>
      <c r="C295" s="56" t="s">
        <v>308</v>
      </c>
      <c r="D295" s="56" t="s">
        <v>639</v>
      </c>
      <c r="E295" s="56" t="s">
        <v>343</v>
      </c>
      <c r="F295" s="56" t="s">
        <v>32</v>
      </c>
      <c r="G295" s="56">
        <v>16</v>
      </c>
      <c r="H295" s="56">
        <v>15</v>
      </c>
      <c r="I295" s="56">
        <v>1</v>
      </c>
      <c r="J295" s="56">
        <v>16</v>
      </c>
      <c r="K295" s="56">
        <v>18</v>
      </c>
      <c r="L295" s="56">
        <v>-2</v>
      </c>
      <c r="M295" s="56">
        <v>41</v>
      </c>
      <c r="N295" s="56">
        <v>41</v>
      </c>
    </row>
    <row r="296" spans="1:14" x14ac:dyDescent="0.25">
      <c r="A296" s="57" t="str">
        <f t="shared" si="4"/>
        <v>Baldanzi</v>
      </c>
      <c r="B296" s="56">
        <v>5823</v>
      </c>
      <c r="C296" s="56" t="s">
        <v>308</v>
      </c>
      <c r="D296" s="56" t="s">
        <v>638</v>
      </c>
      <c r="E296" s="56" t="s">
        <v>315</v>
      </c>
      <c r="F296" s="56" t="s">
        <v>22</v>
      </c>
      <c r="G296" s="56">
        <v>16</v>
      </c>
      <c r="H296" s="56">
        <v>1</v>
      </c>
      <c r="I296" s="56">
        <v>15</v>
      </c>
      <c r="J296" s="56">
        <v>16</v>
      </c>
      <c r="K296" s="56">
        <v>1</v>
      </c>
      <c r="L296" s="56">
        <v>15</v>
      </c>
      <c r="M296" s="56">
        <v>52</v>
      </c>
      <c r="N296" s="56">
        <v>48</v>
      </c>
    </row>
    <row r="297" spans="1:14" x14ac:dyDescent="0.25">
      <c r="A297" s="57" t="str">
        <f t="shared" si="4"/>
        <v>Lovric</v>
      </c>
      <c r="B297" s="56">
        <v>5850</v>
      </c>
      <c r="C297" s="56" t="s">
        <v>308</v>
      </c>
      <c r="D297" s="56" t="s">
        <v>633</v>
      </c>
      <c r="E297" s="56" t="s">
        <v>346</v>
      </c>
      <c r="F297" s="56" t="s">
        <v>53</v>
      </c>
      <c r="G297" s="56">
        <v>16</v>
      </c>
      <c r="H297" s="56">
        <v>6</v>
      </c>
      <c r="I297" s="56">
        <v>10</v>
      </c>
      <c r="J297" s="56">
        <v>16</v>
      </c>
      <c r="K297" s="56">
        <v>6</v>
      </c>
      <c r="L297" s="56">
        <v>10</v>
      </c>
      <c r="M297" s="56">
        <v>24</v>
      </c>
      <c r="N297" s="56">
        <v>24</v>
      </c>
    </row>
    <row r="298" spans="1:14" x14ac:dyDescent="0.25">
      <c r="A298" s="57" t="str">
        <f t="shared" si="4"/>
        <v>Pellegrini Lo.</v>
      </c>
      <c r="B298" s="56">
        <v>530</v>
      </c>
      <c r="C298" s="56" t="s">
        <v>308</v>
      </c>
      <c r="D298" s="56" t="s">
        <v>634</v>
      </c>
      <c r="E298" s="56" t="s">
        <v>331</v>
      </c>
      <c r="F298" s="56" t="s">
        <v>35</v>
      </c>
      <c r="G298" s="56">
        <v>15</v>
      </c>
      <c r="H298" s="56">
        <v>27</v>
      </c>
      <c r="I298" s="56">
        <v>-12</v>
      </c>
      <c r="J298" s="56">
        <v>15</v>
      </c>
      <c r="K298" s="56">
        <v>26</v>
      </c>
      <c r="L298" s="56">
        <v>-11</v>
      </c>
      <c r="M298" s="56">
        <v>61</v>
      </c>
      <c r="N298" s="56">
        <v>54</v>
      </c>
    </row>
    <row r="299" spans="1:14" x14ac:dyDescent="0.25">
      <c r="A299" s="57" t="str">
        <f t="shared" si="4"/>
        <v>El Shaarawy</v>
      </c>
      <c r="B299" s="56">
        <v>795</v>
      </c>
      <c r="C299" s="56" t="s">
        <v>308</v>
      </c>
      <c r="D299" s="56" t="s">
        <v>632</v>
      </c>
      <c r="E299" s="56" t="s">
        <v>324</v>
      </c>
      <c r="F299" s="56" t="s">
        <v>35</v>
      </c>
      <c r="G299" s="56">
        <v>15</v>
      </c>
      <c r="H299" s="56">
        <v>9</v>
      </c>
      <c r="I299" s="56">
        <v>6</v>
      </c>
      <c r="J299" s="56">
        <v>15</v>
      </c>
      <c r="K299" s="56">
        <v>9</v>
      </c>
      <c r="L299" s="56">
        <v>6</v>
      </c>
      <c r="M299" s="56">
        <v>23</v>
      </c>
      <c r="N299" s="56">
        <v>22</v>
      </c>
    </row>
    <row r="300" spans="1:14" x14ac:dyDescent="0.25">
      <c r="A300" s="57" t="str">
        <f t="shared" si="4"/>
        <v>Orsolini</v>
      </c>
      <c r="B300" s="56">
        <v>2167</v>
      </c>
      <c r="C300" s="56" t="s">
        <v>308</v>
      </c>
      <c r="D300" s="56" t="s">
        <v>632</v>
      </c>
      <c r="E300" s="56" t="s">
        <v>318</v>
      </c>
      <c r="F300" s="56" t="s">
        <v>86</v>
      </c>
      <c r="G300" s="56">
        <v>15</v>
      </c>
      <c r="H300" s="56">
        <v>15</v>
      </c>
      <c r="I300" s="56">
        <v>0</v>
      </c>
      <c r="J300" s="56">
        <v>15</v>
      </c>
      <c r="K300" s="56">
        <v>15</v>
      </c>
      <c r="L300" s="56">
        <v>0</v>
      </c>
      <c r="M300" s="56">
        <v>48</v>
      </c>
      <c r="N300" s="56">
        <v>46</v>
      </c>
    </row>
    <row r="301" spans="1:14" x14ac:dyDescent="0.25">
      <c r="A301" s="57" t="str">
        <f t="shared" si="4"/>
        <v>Ikone'</v>
      </c>
      <c r="B301" s="56">
        <v>4658</v>
      </c>
      <c r="C301" s="56" t="s">
        <v>308</v>
      </c>
      <c r="D301" s="56" t="s">
        <v>632</v>
      </c>
      <c r="E301" s="56" t="s">
        <v>357</v>
      </c>
      <c r="F301" s="56" t="s">
        <v>104</v>
      </c>
      <c r="G301" s="56">
        <v>15</v>
      </c>
      <c r="H301" s="56">
        <v>14</v>
      </c>
      <c r="I301" s="56">
        <v>1</v>
      </c>
      <c r="J301" s="56">
        <v>15</v>
      </c>
      <c r="K301" s="56">
        <v>14</v>
      </c>
      <c r="L301" s="56">
        <v>1</v>
      </c>
      <c r="M301" s="56">
        <v>28</v>
      </c>
      <c r="N301" s="56">
        <v>28</v>
      </c>
    </row>
    <row r="302" spans="1:14" x14ac:dyDescent="0.25">
      <c r="A302" s="57" t="str">
        <f t="shared" si="4"/>
        <v>Candreva</v>
      </c>
      <c r="B302" s="56">
        <v>332</v>
      </c>
      <c r="C302" s="56" t="s">
        <v>308</v>
      </c>
      <c r="D302" s="56" t="s">
        <v>635</v>
      </c>
      <c r="E302" s="56" t="s">
        <v>358</v>
      </c>
      <c r="F302" s="56" t="s">
        <v>73</v>
      </c>
      <c r="G302" s="56">
        <v>14</v>
      </c>
      <c r="H302" s="56">
        <v>17</v>
      </c>
      <c r="I302" s="56">
        <v>-3</v>
      </c>
      <c r="J302" s="56">
        <v>14</v>
      </c>
      <c r="K302" s="56">
        <v>17</v>
      </c>
      <c r="L302" s="56">
        <v>-3</v>
      </c>
      <c r="M302" s="56">
        <v>24</v>
      </c>
      <c r="N302" s="56">
        <v>23</v>
      </c>
    </row>
    <row r="303" spans="1:14" x14ac:dyDescent="0.25">
      <c r="A303" s="57" t="str">
        <f t="shared" si="4"/>
        <v>Bennacer</v>
      </c>
      <c r="B303" s="56">
        <v>2818</v>
      </c>
      <c r="C303" s="56" t="s">
        <v>308</v>
      </c>
      <c r="D303" s="56" t="s">
        <v>637</v>
      </c>
      <c r="E303" s="56" t="s">
        <v>364</v>
      </c>
      <c r="F303" s="56" t="s">
        <v>45</v>
      </c>
      <c r="G303" s="56">
        <v>14</v>
      </c>
      <c r="H303" s="56">
        <v>10</v>
      </c>
      <c r="I303" s="56">
        <v>4</v>
      </c>
      <c r="J303" s="56">
        <v>14</v>
      </c>
      <c r="K303" s="56">
        <v>10</v>
      </c>
      <c r="L303" s="56">
        <v>4</v>
      </c>
      <c r="M303" s="56">
        <v>27</v>
      </c>
      <c r="N303" s="56">
        <v>27</v>
      </c>
    </row>
    <row r="304" spans="1:14" x14ac:dyDescent="0.25">
      <c r="A304" s="57" t="str">
        <f t="shared" si="4"/>
        <v>Pasalic</v>
      </c>
      <c r="B304" s="56">
        <v>2077</v>
      </c>
      <c r="C304" s="56" t="s">
        <v>308</v>
      </c>
      <c r="D304" s="56" t="s">
        <v>634</v>
      </c>
      <c r="E304" s="56" t="s">
        <v>339</v>
      </c>
      <c r="F304" s="56" t="s">
        <v>29</v>
      </c>
      <c r="G304" s="56">
        <v>13</v>
      </c>
      <c r="H304" s="56">
        <v>22</v>
      </c>
      <c r="I304" s="56">
        <v>-9</v>
      </c>
      <c r="J304" s="56">
        <v>14</v>
      </c>
      <c r="K304" s="56">
        <v>21</v>
      </c>
      <c r="L304" s="56">
        <v>-7</v>
      </c>
      <c r="M304" s="56">
        <v>40</v>
      </c>
      <c r="N304" s="56">
        <v>36</v>
      </c>
    </row>
    <row r="305" spans="1:14" x14ac:dyDescent="0.25">
      <c r="A305" s="57" t="str">
        <f t="shared" si="4"/>
        <v>Mkhitaryan</v>
      </c>
      <c r="B305" s="56">
        <v>2529</v>
      </c>
      <c r="C305" s="56" t="s">
        <v>308</v>
      </c>
      <c r="D305" s="56" t="s">
        <v>638</v>
      </c>
      <c r="E305" s="56" t="s">
        <v>350</v>
      </c>
      <c r="F305" s="56" t="s">
        <v>76</v>
      </c>
      <c r="G305" s="56">
        <v>13</v>
      </c>
      <c r="H305" s="56">
        <v>16</v>
      </c>
      <c r="I305" s="56">
        <v>-3</v>
      </c>
      <c r="J305" s="56">
        <v>13</v>
      </c>
      <c r="K305" s="56">
        <v>16</v>
      </c>
      <c r="L305" s="56">
        <v>-3</v>
      </c>
      <c r="M305" s="56">
        <v>28</v>
      </c>
      <c r="N305" s="56">
        <v>22</v>
      </c>
    </row>
    <row r="306" spans="1:14" x14ac:dyDescent="0.25">
      <c r="A306" s="57" t="str">
        <f t="shared" si="4"/>
        <v>Colpani</v>
      </c>
      <c r="B306" s="56">
        <v>5878</v>
      </c>
      <c r="C306" s="56" t="s">
        <v>308</v>
      </c>
      <c r="D306" s="56" t="s">
        <v>633</v>
      </c>
      <c r="E306" s="56" t="s">
        <v>356</v>
      </c>
      <c r="F306" s="56" t="s">
        <v>64</v>
      </c>
      <c r="G306" s="56">
        <v>13</v>
      </c>
      <c r="H306" s="56">
        <v>4</v>
      </c>
      <c r="I306" s="56">
        <v>9</v>
      </c>
      <c r="J306" s="56">
        <v>13</v>
      </c>
      <c r="K306" s="56">
        <v>4</v>
      </c>
      <c r="L306" s="56">
        <v>9</v>
      </c>
      <c r="M306" s="56">
        <v>9</v>
      </c>
      <c r="N306" s="56">
        <v>9</v>
      </c>
    </row>
    <row r="307" spans="1:14" x14ac:dyDescent="0.25">
      <c r="A307" s="57" t="str">
        <f t="shared" si="4"/>
        <v>Pogba</v>
      </c>
      <c r="B307" s="56">
        <v>303</v>
      </c>
      <c r="C307" s="56" t="s">
        <v>308</v>
      </c>
      <c r="D307" s="56" t="s">
        <v>633</v>
      </c>
      <c r="E307" s="56" t="s">
        <v>404</v>
      </c>
      <c r="F307" s="56" t="s">
        <v>32</v>
      </c>
      <c r="G307" s="56">
        <v>12</v>
      </c>
      <c r="H307" s="56">
        <v>24</v>
      </c>
      <c r="I307" s="56">
        <v>-12</v>
      </c>
      <c r="J307" s="56">
        <v>12</v>
      </c>
      <c r="K307" s="56">
        <v>24</v>
      </c>
      <c r="L307" s="56">
        <v>-12</v>
      </c>
      <c r="M307" s="56">
        <v>35</v>
      </c>
      <c r="N307" s="56">
        <v>35</v>
      </c>
    </row>
    <row r="308" spans="1:14" x14ac:dyDescent="0.25">
      <c r="A308" s="57" t="str">
        <f t="shared" si="4"/>
        <v>Chiesa</v>
      </c>
      <c r="B308" s="56">
        <v>2002</v>
      </c>
      <c r="C308" s="56" t="s">
        <v>308</v>
      </c>
      <c r="D308" s="56" t="s">
        <v>632</v>
      </c>
      <c r="E308" s="56" t="s">
        <v>333</v>
      </c>
      <c r="F308" s="56" t="s">
        <v>32</v>
      </c>
      <c r="G308" s="56">
        <v>12</v>
      </c>
      <c r="H308" s="56">
        <v>25</v>
      </c>
      <c r="I308" s="56">
        <v>-13</v>
      </c>
      <c r="J308" s="56">
        <v>12</v>
      </c>
      <c r="K308" s="56">
        <v>25</v>
      </c>
      <c r="L308" s="56">
        <v>-13</v>
      </c>
      <c r="M308" s="56">
        <v>75</v>
      </c>
      <c r="N308" s="56">
        <v>73</v>
      </c>
    </row>
    <row r="309" spans="1:14" x14ac:dyDescent="0.25">
      <c r="A309" s="57" t="str">
        <f t="shared" si="4"/>
        <v>Bandinelli</v>
      </c>
      <c r="B309" s="56">
        <v>2253</v>
      </c>
      <c r="C309" s="56" t="s">
        <v>308</v>
      </c>
      <c r="D309" s="56" t="s">
        <v>308</v>
      </c>
      <c r="E309" s="56" t="s">
        <v>367</v>
      </c>
      <c r="F309" s="56" t="s">
        <v>22</v>
      </c>
      <c r="G309" s="56">
        <v>12</v>
      </c>
      <c r="H309" s="56">
        <v>6</v>
      </c>
      <c r="I309" s="56">
        <v>6</v>
      </c>
      <c r="J309" s="56">
        <v>12</v>
      </c>
      <c r="K309" s="56">
        <v>5</v>
      </c>
      <c r="L309" s="56">
        <v>7</v>
      </c>
      <c r="M309" s="56">
        <v>12</v>
      </c>
      <c r="N309" s="56">
        <v>12</v>
      </c>
    </row>
    <row r="310" spans="1:14" x14ac:dyDescent="0.25">
      <c r="A310" s="57" t="str">
        <f t="shared" si="4"/>
        <v>Matic</v>
      </c>
      <c r="B310" s="56">
        <v>2528</v>
      </c>
      <c r="C310" s="56" t="s">
        <v>308</v>
      </c>
      <c r="D310" s="56" t="s">
        <v>641</v>
      </c>
      <c r="E310" s="56" t="s">
        <v>359</v>
      </c>
      <c r="F310" s="56" t="s">
        <v>35</v>
      </c>
      <c r="G310" s="56">
        <v>12</v>
      </c>
      <c r="H310" s="56">
        <v>7</v>
      </c>
      <c r="I310" s="56">
        <v>5</v>
      </c>
      <c r="J310" s="56">
        <v>12</v>
      </c>
      <c r="K310" s="56">
        <v>7</v>
      </c>
      <c r="L310" s="56">
        <v>5</v>
      </c>
      <c r="M310" s="56">
        <v>13</v>
      </c>
      <c r="N310" s="56">
        <v>13</v>
      </c>
    </row>
    <row r="311" spans="1:14" x14ac:dyDescent="0.25">
      <c r="A311" s="57" t="str">
        <f t="shared" si="4"/>
        <v>Fagioli</v>
      </c>
      <c r="B311" s="56">
        <v>4465</v>
      </c>
      <c r="C311" s="56" t="s">
        <v>308</v>
      </c>
      <c r="D311" s="56" t="s">
        <v>633</v>
      </c>
      <c r="E311" s="56" t="s">
        <v>334</v>
      </c>
      <c r="F311" s="56" t="s">
        <v>32</v>
      </c>
      <c r="G311" s="56">
        <v>12</v>
      </c>
      <c r="H311" s="56">
        <v>3</v>
      </c>
      <c r="I311" s="56">
        <v>9</v>
      </c>
      <c r="J311" s="56">
        <v>12</v>
      </c>
      <c r="K311" s="56">
        <v>3</v>
      </c>
      <c r="L311" s="56">
        <v>9</v>
      </c>
      <c r="M311" s="56">
        <v>24</v>
      </c>
      <c r="N311" s="56">
        <v>24</v>
      </c>
    </row>
    <row r="312" spans="1:14" x14ac:dyDescent="0.25">
      <c r="A312" s="57" t="str">
        <f t="shared" si="4"/>
        <v>Messias</v>
      </c>
      <c r="B312" s="56">
        <v>4970</v>
      </c>
      <c r="C312" s="56" t="s">
        <v>308</v>
      </c>
      <c r="D312" s="56" t="s">
        <v>635</v>
      </c>
      <c r="E312" s="56" t="s">
        <v>349</v>
      </c>
      <c r="F312" s="56" t="s">
        <v>45</v>
      </c>
      <c r="G312" s="56">
        <v>12</v>
      </c>
      <c r="H312" s="56">
        <v>14</v>
      </c>
      <c r="I312" s="56">
        <v>-2</v>
      </c>
      <c r="J312" s="56">
        <v>12</v>
      </c>
      <c r="K312" s="56">
        <v>14</v>
      </c>
      <c r="L312" s="56">
        <v>-2</v>
      </c>
      <c r="M312" s="56">
        <v>25</v>
      </c>
      <c r="N312" s="56">
        <v>23</v>
      </c>
    </row>
    <row r="313" spans="1:14" x14ac:dyDescent="0.25">
      <c r="A313" s="57" t="str">
        <f t="shared" si="4"/>
        <v>Arslan</v>
      </c>
      <c r="B313" s="56">
        <v>5287</v>
      </c>
      <c r="C313" s="56" t="s">
        <v>308</v>
      </c>
      <c r="D313" s="56" t="s">
        <v>637</v>
      </c>
      <c r="E313" s="56" t="s">
        <v>378</v>
      </c>
      <c r="F313" s="56" t="s">
        <v>53</v>
      </c>
      <c r="G313" s="56">
        <v>12</v>
      </c>
      <c r="H313" s="56">
        <v>6</v>
      </c>
      <c r="I313" s="56">
        <v>6</v>
      </c>
      <c r="J313" s="56">
        <v>12</v>
      </c>
      <c r="K313" s="56">
        <v>6</v>
      </c>
      <c r="L313" s="56">
        <v>6</v>
      </c>
      <c r="M313" s="56">
        <v>10</v>
      </c>
      <c r="N313" s="56">
        <v>10</v>
      </c>
    </row>
    <row r="314" spans="1:14" x14ac:dyDescent="0.25">
      <c r="A314" s="57" t="str">
        <f t="shared" si="4"/>
        <v>Ricci S.</v>
      </c>
      <c r="B314" s="56">
        <v>5453</v>
      </c>
      <c r="C314" s="56" t="s">
        <v>308</v>
      </c>
      <c r="D314" s="56" t="s">
        <v>637</v>
      </c>
      <c r="E314" s="56" t="s">
        <v>344</v>
      </c>
      <c r="F314" s="56" t="s">
        <v>79</v>
      </c>
      <c r="G314" s="56">
        <v>12</v>
      </c>
      <c r="H314" s="56">
        <v>7</v>
      </c>
      <c r="I314" s="56">
        <v>5</v>
      </c>
      <c r="J314" s="56">
        <v>12</v>
      </c>
      <c r="K314" s="56">
        <v>7</v>
      </c>
      <c r="L314" s="56">
        <v>5</v>
      </c>
      <c r="M314" s="56">
        <v>25</v>
      </c>
      <c r="N314" s="56">
        <v>26</v>
      </c>
    </row>
    <row r="315" spans="1:14" x14ac:dyDescent="0.25">
      <c r="A315" s="57" t="str">
        <f t="shared" si="4"/>
        <v>Ranocchia F.</v>
      </c>
      <c r="B315" s="56">
        <v>5884</v>
      </c>
      <c r="C315" s="56" t="s">
        <v>308</v>
      </c>
      <c r="D315" s="56" t="s">
        <v>637</v>
      </c>
      <c r="E315" s="56" t="s">
        <v>348</v>
      </c>
      <c r="F315" s="56" t="s">
        <v>64</v>
      </c>
      <c r="G315" s="56">
        <v>12</v>
      </c>
      <c r="H315" s="56">
        <v>2</v>
      </c>
      <c r="I315" s="56">
        <v>10</v>
      </c>
      <c r="J315" s="56">
        <v>12</v>
      </c>
      <c r="K315" s="56">
        <v>2</v>
      </c>
      <c r="L315" s="56">
        <v>10</v>
      </c>
      <c r="M315" s="56">
        <v>5</v>
      </c>
      <c r="N315" s="56">
        <v>5</v>
      </c>
    </row>
    <row r="316" spans="1:14" x14ac:dyDescent="0.25">
      <c r="A316" s="57" t="str">
        <f t="shared" si="4"/>
        <v>Verdi</v>
      </c>
      <c r="B316" s="56">
        <v>376</v>
      </c>
      <c r="C316" s="56" t="s">
        <v>308</v>
      </c>
      <c r="D316" s="56" t="s">
        <v>636</v>
      </c>
      <c r="E316" s="56" t="s">
        <v>360</v>
      </c>
      <c r="F316" s="56" t="s">
        <v>91</v>
      </c>
      <c r="G316" s="56">
        <v>11</v>
      </c>
      <c r="H316" s="56">
        <v>13</v>
      </c>
      <c r="I316" s="56">
        <v>-2</v>
      </c>
      <c r="J316" s="56">
        <v>11</v>
      </c>
      <c r="K316" s="56">
        <v>13</v>
      </c>
      <c r="L316" s="56">
        <v>-2</v>
      </c>
      <c r="M316" s="56">
        <v>15</v>
      </c>
      <c r="N316" s="56">
        <v>15</v>
      </c>
    </row>
    <row r="317" spans="1:14" x14ac:dyDescent="0.25">
      <c r="A317" s="57" t="str">
        <f t="shared" si="4"/>
        <v>Sensi</v>
      </c>
      <c r="B317" s="56">
        <v>1978</v>
      </c>
      <c r="C317" s="56" t="s">
        <v>308</v>
      </c>
      <c r="D317" s="56" t="s">
        <v>633</v>
      </c>
      <c r="E317" s="56" t="s">
        <v>368</v>
      </c>
      <c r="F317" s="56" t="s">
        <v>64</v>
      </c>
      <c r="G317" s="56">
        <v>11</v>
      </c>
      <c r="H317" s="56">
        <v>12</v>
      </c>
      <c r="I317" s="56">
        <v>-1</v>
      </c>
      <c r="J317" s="56">
        <v>11</v>
      </c>
      <c r="K317" s="56">
        <v>12</v>
      </c>
      <c r="L317" s="56">
        <v>-1</v>
      </c>
      <c r="M317" s="56">
        <v>24</v>
      </c>
      <c r="N317" s="56">
        <v>24</v>
      </c>
    </row>
    <row r="318" spans="1:14" x14ac:dyDescent="0.25">
      <c r="A318" s="57" t="str">
        <f t="shared" si="4"/>
        <v>Barak</v>
      </c>
      <c r="B318" s="56">
        <v>2172</v>
      </c>
      <c r="C318" s="56" t="s">
        <v>308</v>
      </c>
      <c r="D318" s="56" t="s">
        <v>634</v>
      </c>
      <c r="E318" s="56" t="s">
        <v>390</v>
      </c>
      <c r="F318" s="56" t="s">
        <v>104</v>
      </c>
      <c r="G318" s="56">
        <v>11</v>
      </c>
      <c r="H318" s="56">
        <v>22</v>
      </c>
      <c r="I318" s="56">
        <v>-11</v>
      </c>
      <c r="J318" s="56">
        <v>10</v>
      </c>
      <c r="K318" s="56">
        <v>21</v>
      </c>
      <c r="L318" s="56">
        <v>-11</v>
      </c>
      <c r="M318" s="56">
        <v>22</v>
      </c>
      <c r="N318" s="56">
        <v>18</v>
      </c>
    </row>
    <row r="319" spans="1:14" x14ac:dyDescent="0.25">
      <c r="A319" s="57" t="str">
        <f t="shared" si="4"/>
        <v>Soriano</v>
      </c>
      <c r="B319" s="56">
        <v>2625</v>
      </c>
      <c r="C319" s="56" t="s">
        <v>308</v>
      </c>
      <c r="D319" s="56" t="s">
        <v>633</v>
      </c>
      <c r="E319" s="56" t="s">
        <v>401</v>
      </c>
      <c r="F319" s="56" t="s">
        <v>86</v>
      </c>
      <c r="G319" s="56">
        <v>11</v>
      </c>
      <c r="H319" s="56">
        <v>12</v>
      </c>
      <c r="I319" s="56">
        <v>-1</v>
      </c>
      <c r="J319" s="56">
        <v>11</v>
      </c>
      <c r="K319" s="56">
        <v>12</v>
      </c>
      <c r="L319" s="56">
        <v>-1</v>
      </c>
      <c r="M319" s="56">
        <v>14</v>
      </c>
      <c r="N319" s="56">
        <v>15</v>
      </c>
    </row>
    <row r="320" spans="1:14" x14ac:dyDescent="0.25">
      <c r="A320" s="57" t="str">
        <f t="shared" si="4"/>
        <v>Dominguez</v>
      </c>
      <c r="B320" s="56">
        <v>4869</v>
      </c>
      <c r="C320" s="56" t="s">
        <v>308</v>
      </c>
      <c r="D320" s="56" t="s">
        <v>637</v>
      </c>
      <c r="E320" s="56" t="s">
        <v>361</v>
      </c>
      <c r="F320" s="56" t="s">
        <v>86</v>
      </c>
      <c r="G320" s="56">
        <v>11</v>
      </c>
      <c r="H320" s="56">
        <v>8</v>
      </c>
      <c r="I320" s="56">
        <v>3</v>
      </c>
      <c r="J320" s="56">
        <v>12</v>
      </c>
      <c r="K320" s="56">
        <v>9</v>
      </c>
      <c r="L320" s="56">
        <v>3</v>
      </c>
      <c r="M320" s="56">
        <v>25</v>
      </c>
      <c r="N320" s="56">
        <v>26</v>
      </c>
    </row>
    <row r="321" spans="1:14" x14ac:dyDescent="0.25">
      <c r="A321" s="57" t="str">
        <f t="shared" si="4"/>
        <v>Vilhena</v>
      </c>
      <c r="B321" s="56">
        <v>6025</v>
      </c>
      <c r="C321" s="56" t="s">
        <v>308</v>
      </c>
      <c r="D321" s="56" t="s">
        <v>627</v>
      </c>
      <c r="E321" s="56" t="s">
        <v>373</v>
      </c>
      <c r="F321" s="56" t="s">
        <v>73</v>
      </c>
      <c r="G321" s="56">
        <v>11</v>
      </c>
      <c r="H321" s="56">
        <v>8</v>
      </c>
      <c r="I321" s="56">
        <v>3</v>
      </c>
      <c r="J321" s="56">
        <v>11</v>
      </c>
      <c r="K321" s="56">
        <v>9</v>
      </c>
      <c r="L321" s="56">
        <v>2</v>
      </c>
      <c r="M321" s="56">
        <v>17</v>
      </c>
      <c r="N321" s="56">
        <v>18</v>
      </c>
    </row>
    <row r="322" spans="1:14" x14ac:dyDescent="0.25">
      <c r="A322" s="57" t="str">
        <f t="shared" si="4"/>
        <v>Brozovic</v>
      </c>
      <c r="B322" s="56">
        <v>265</v>
      </c>
      <c r="C322" s="56" t="s">
        <v>308</v>
      </c>
      <c r="D322" s="56" t="s">
        <v>637</v>
      </c>
      <c r="E322" s="56" t="s">
        <v>353</v>
      </c>
      <c r="F322" s="56" t="s">
        <v>76</v>
      </c>
      <c r="G322" s="56">
        <v>10</v>
      </c>
      <c r="H322" s="56">
        <v>15</v>
      </c>
      <c r="I322" s="56">
        <v>-5</v>
      </c>
      <c r="J322" s="56">
        <v>10</v>
      </c>
      <c r="K322" s="56">
        <v>15</v>
      </c>
      <c r="L322" s="56">
        <v>-5</v>
      </c>
      <c r="M322" s="56">
        <v>32</v>
      </c>
      <c r="N322" s="56">
        <v>34</v>
      </c>
    </row>
    <row r="323" spans="1:14" x14ac:dyDescent="0.25">
      <c r="A323" s="57" t="str">
        <f t="shared" si="4"/>
        <v>Cristante</v>
      </c>
      <c r="B323" s="56">
        <v>779</v>
      </c>
      <c r="C323" s="56" t="s">
        <v>308</v>
      </c>
      <c r="D323" s="56" t="s">
        <v>637</v>
      </c>
      <c r="E323" s="56" t="s">
        <v>412</v>
      </c>
      <c r="F323" s="56" t="s">
        <v>35</v>
      </c>
      <c r="G323" s="56">
        <v>10</v>
      </c>
      <c r="H323" s="56">
        <v>9</v>
      </c>
      <c r="I323" s="56">
        <v>1</v>
      </c>
      <c r="J323" s="56">
        <v>10</v>
      </c>
      <c r="K323" s="56">
        <v>9</v>
      </c>
      <c r="L323" s="56">
        <v>1</v>
      </c>
      <c r="M323" s="56">
        <v>17</v>
      </c>
      <c r="N323" s="56">
        <v>18</v>
      </c>
    </row>
    <row r="324" spans="1:14" x14ac:dyDescent="0.25">
      <c r="A324" s="57" t="str">
        <f t="shared" ref="A324:A387" si="5">E324</f>
        <v>Thorstvedt</v>
      </c>
      <c r="B324" s="56">
        <v>5844</v>
      </c>
      <c r="C324" s="56" t="s">
        <v>308</v>
      </c>
      <c r="D324" s="56" t="s">
        <v>633</v>
      </c>
      <c r="E324" s="56" t="s">
        <v>384</v>
      </c>
      <c r="F324" s="56" t="s">
        <v>62</v>
      </c>
      <c r="G324" s="56">
        <v>10</v>
      </c>
      <c r="H324" s="56">
        <v>9</v>
      </c>
      <c r="I324" s="56">
        <v>1</v>
      </c>
      <c r="J324" s="56">
        <v>10</v>
      </c>
      <c r="K324" s="56">
        <v>9</v>
      </c>
      <c r="L324" s="56">
        <v>1</v>
      </c>
      <c r="M324" s="56">
        <v>13</v>
      </c>
      <c r="N324" s="56">
        <v>13</v>
      </c>
    </row>
    <row r="325" spans="1:14" x14ac:dyDescent="0.25">
      <c r="A325" s="57" t="str">
        <f t="shared" si="5"/>
        <v>De Ketelaere</v>
      </c>
      <c r="B325" s="56">
        <v>5995</v>
      </c>
      <c r="C325" s="56" t="s">
        <v>308</v>
      </c>
      <c r="D325" s="56" t="s">
        <v>638</v>
      </c>
      <c r="E325" s="56" t="s">
        <v>411</v>
      </c>
      <c r="F325" s="56" t="s">
        <v>45</v>
      </c>
      <c r="G325" s="56">
        <v>10</v>
      </c>
      <c r="H325" s="56">
        <v>21</v>
      </c>
      <c r="I325" s="56">
        <v>-11</v>
      </c>
      <c r="J325" s="56">
        <v>10</v>
      </c>
      <c r="K325" s="56">
        <v>20</v>
      </c>
      <c r="L325" s="56">
        <v>-10</v>
      </c>
      <c r="M325" s="56">
        <v>18</v>
      </c>
      <c r="N325" s="56">
        <v>16</v>
      </c>
    </row>
    <row r="326" spans="1:14" x14ac:dyDescent="0.25">
      <c r="A326" s="57" t="str">
        <f t="shared" si="5"/>
        <v>Saponara</v>
      </c>
      <c r="B326" s="56">
        <v>150</v>
      </c>
      <c r="C326" s="56" t="s">
        <v>308</v>
      </c>
      <c r="D326" s="56" t="s">
        <v>636</v>
      </c>
      <c r="E326" s="56" t="s">
        <v>354</v>
      </c>
      <c r="F326" s="56" t="s">
        <v>104</v>
      </c>
      <c r="G326" s="56">
        <v>9</v>
      </c>
      <c r="H326" s="56">
        <v>11</v>
      </c>
      <c r="I326" s="56">
        <v>-2</v>
      </c>
      <c r="J326" s="56">
        <v>9</v>
      </c>
      <c r="K326" s="56">
        <v>11</v>
      </c>
      <c r="L326" s="56">
        <v>-2</v>
      </c>
      <c r="M326" s="56">
        <v>15</v>
      </c>
      <c r="N326" s="56">
        <v>15</v>
      </c>
    </row>
    <row r="327" spans="1:14" x14ac:dyDescent="0.25">
      <c r="A327" s="57" t="str">
        <f t="shared" si="5"/>
        <v>Vecino</v>
      </c>
      <c r="B327" s="56">
        <v>181</v>
      </c>
      <c r="C327" s="56" t="s">
        <v>308</v>
      </c>
      <c r="D327" s="56" t="s">
        <v>637</v>
      </c>
      <c r="E327" s="56" t="s">
        <v>397</v>
      </c>
      <c r="F327" s="56" t="s">
        <v>39</v>
      </c>
      <c r="G327" s="56">
        <v>9</v>
      </c>
      <c r="H327" s="56">
        <v>6</v>
      </c>
      <c r="I327" s="56">
        <v>3</v>
      </c>
      <c r="J327" s="56">
        <v>10</v>
      </c>
      <c r="K327" s="56">
        <v>7</v>
      </c>
      <c r="L327" s="56">
        <v>3</v>
      </c>
      <c r="M327" s="56">
        <v>9</v>
      </c>
      <c r="N327" s="56">
        <v>10</v>
      </c>
    </row>
    <row r="328" spans="1:14" x14ac:dyDescent="0.25">
      <c r="A328" s="57" t="str">
        <f t="shared" si="5"/>
        <v>Locatelli</v>
      </c>
      <c r="B328" s="56">
        <v>827</v>
      </c>
      <c r="C328" s="56" t="s">
        <v>308</v>
      </c>
      <c r="D328" s="56" t="s">
        <v>637</v>
      </c>
      <c r="E328" s="56" t="s">
        <v>394</v>
      </c>
      <c r="F328" s="56" t="s">
        <v>32</v>
      </c>
      <c r="G328" s="56">
        <v>9</v>
      </c>
      <c r="H328" s="56">
        <v>14</v>
      </c>
      <c r="I328" s="56">
        <v>-5</v>
      </c>
      <c r="J328" s="56">
        <v>9</v>
      </c>
      <c r="K328" s="56">
        <v>14</v>
      </c>
      <c r="L328" s="56">
        <v>-5</v>
      </c>
      <c r="M328" s="56">
        <v>28</v>
      </c>
      <c r="N328" s="56">
        <v>29</v>
      </c>
    </row>
    <row r="329" spans="1:14" x14ac:dyDescent="0.25">
      <c r="A329" s="57" t="str">
        <f t="shared" si="5"/>
        <v>Zaniolo</v>
      </c>
      <c r="B329" s="56">
        <v>2766</v>
      </c>
      <c r="C329" s="56" t="s">
        <v>308</v>
      </c>
      <c r="D329" s="56" t="s">
        <v>632</v>
      </c>
      <c r="E329" s="56" t="s">
        <v>383</v>
      </c>
      <c r="F329" s="56" t="s">
        <v>35</v>
      </c>
      <c r="G329" s="56">
        <v>9</v>
      </c>
      <c r="H329" s="56">
        <v>19</v>
      </c>
      <c r="I329" s="56">
        <v>-10</v>
      </c>
      <c r="J329" s="56">
        <v>9</v>
      </c>
      <c r="K329" s="56">
        <v>19</v>
      </c>
      <c r="L329" s="56">
        <v>-10</v>
      </c>
      <c r="M329" s="56">
        <v>5</v>
      </c>
      <c r="N329" s="56">
        <v>5</v>
      </c>
    </row>
    <row r="330" spans="1:14" x14ac:dyDescent="0.25">
      <c r="A330" s="57" t="str">
        <f t="shared" si="5"/>
        <v>Duda</v>
      </c>
      <c r="B330" s="56">
        <v>4342</v>
      </c>
      <c r="C330" s="56" t="s">
        <v>308</v>
      </c>
      <c r="D330" s="56" t="s">
        <v>634</v>
      </c>
      <c r="E330" s="56" t="s">
        <v>422</v>
      </c>
      <c r="F330" s="56" t="s">
        <v>91</v>
      </c>
      <c r="G330" s="56">
        <v>9</v>
      </c>
      <c r="H330" s="56">
        <v>9</v>
      </c>
      <c r="I330" s="56">
        <v>0</v>
      </c>
      <c r="J330" s="56">
        <v>8</v>
      </c>
      <c r="K330" s="56">
        <v>8</v>
      </c>
      <c r="L330" s="56">
        <v>0</v>
      </c>
      <c r="M330" s="56">
        <v>15</v>
      </c>
      <c r="N330" s="56">
        <v>13</v>
      </c>
    </row>
    <row r="331" spans="1:14" x14ac:dyDescent="0.25">
      <c r="A331" s="57" t="str">
        <f t="shared" si="5"/>
        <v>Maldini</v>
      </c>
      <c r="B331" s="56">
        <v>4896</v>
      </c>
      <c r="C331" s="56" t="s">
        <v>308</v>
      </c>
      <c r="D331" s="56" t="s">
        <v>638</v>
      </c>
      <c r="E331" s="56" t="s">
        <v>366</v>
      </c>
      <c r="F331" s="56" t="s">
        <v>27</v>
      </c>
      <c r="G331" s="56">
        <v>9</v>
      </c>
      <c r="H331" s="56">
        <v>2</v>
      </c>
      <c r="I331" s="56">
        <v>7</v>
      </c>
      <c r="J331" s="56">
        <v>9</v>
      </c>
      <c r="K331" s="56">
        <v>2</v>
      </c>
      <c r="L331" s="56">
        <v>7</v>
      </c>
      <c r="M331" s="56">
        <v>4</v>
      </c>
      <c r="N331" s="56">
        <v>4</v>
      </c>
    </row>
    <row r="332" spans="1:14" x14ac:dyDescent="0.25">
      <c r="A332" s="57" t="str">
        <f t="shared" si="5"/>
        <v>Marin</v>
      </c>
      <c r="B332" s="56">
        <v>4965</v>
      </c>
      <c r="C332" s="56" t="s">
        <v>308</v>
      </c>
      <c r="D332" s="56" t="s">
        <v>637</v>
      </c>
      <c r="E332" s="56" t="s">
        <v>381</v>
      </c>
      <c r="F332" s="56" t="s">
        <v>22</v>
      </c>
      <c r="G332" s="56">
        <v>9</v>
      </c>
      <c r="H332" s="56">
        <v>7</v>
      </c>
      <c r="I332" s="56">
        <v>2</v>
      </c>
      <c r="J332" s="56">
        <v>9</v>
      </c>
      <c r="K332" s="56">
        <v>8</v>
      </c>
      <c r="L332" s="56">
        <v>1</v>
      </c>
      <c r="M332" s="56">
        <v>12</v>
      </c>
      <c r="N332" s="56">
        <v>13</v>
      </c>
    </row>
    <row r="333" spans="1:14" x14ac:dyDescent="0.25">
      <c r="A333" s="57" t="str">
        <f t="shared" si="5"/>
        <v>Zalewski</v>
      </c>
      <c r="B333" s="56">
        <v>5422</v>
      </c>
      <c r="C333" s="56" t="s">
        <v>308</v>
      </c>
      <c r="D333" s="56" t="s">
        <v>639</v>
      </c>
      <c r="E333" s="56" t="s">
        <v>389</v>
      </c>
      <c r="F333" s="56" t="s">
        <v>35</v>
      </c>
      <c r="G333" s="56">
        <v>9</v>
      </c>
      <c r="H333" s="56">
        <v>7</v>
      </c>
      <c r="I333" s="56">
        <v>2</v>
      </c>
      <c r="J333" s="56">
        <v>9</v>
      </c>
      <c r="K333" s="56">
        <v>7</v>
      </c>
      <c r="L333" s="56">
        <v>2</v>
      </c>
      <c r="M333" s="56">
        <v>22</v>
      </c>
      <c r="N333" s="56">
        <v>23</v>
      </c>
    </row>
    <row r="334" spans="1:14" x14ac:dyDescent="0.25">
      <c r="A334" s="57" t="str">
        <f t="shared" si="5"/>
        <v>Bajrami</v>
      </c>
      <c r="B334" s="56">
        <v>5451</v>
      </c>
      <c r="C334" s="56" t="s">
        <v>308</v>
      </c>
      <c r="D334" s="56" t="s">
        <v>634</v>
      </c>
      <c r="E334" s="56" t="s">
        <v>386</v>
      </c>
      <c r="F334" s="56" t="s">
        <v>62</v>
      </c>
      <c r="G334" s="56">
        <v>9</v>
      </c>
      <c r="H334" s="56">
        <v>18</v>
      </c>
      <c r="I334" s="56">
        <v>-9</v>
      </c>
      <c r="J334" s="56">
        <v>9</v>
      </c>
      <c r="K334" s="56">
        <v>17</v>
      </c>
      <c r="L334" s="56">
        <v>-8</v>
      </c>
      <c r="M334" s="56">
        <v>18</v>
      </c>
      <c r="N334" s="56">
        <v>17</v>
      </c>
    </row>
    <row r="335" spans="1:14" x14ac:dyDescent="0.25">
      <c r="A335" s="57" t="str">
        <f t="shared" si="5"/>
        <v>Coulibaly L.</v>
      </c>
      <c r="B335" s="56">
        <v>5504</v>
      </c>
      <c r="C335" s="56" t="s">
        <v>308</v>
      </c>
      <c r="D335" s="56" t="s">
        <v>637</v>
      </c>
      <c r="E335" s="56" t="s">
        <v>403</v>
      </c>
      <c r="F335" s="56" t="s">
        <v>73</v>
      </c>
      <c r="G335" s="56">
        <v>9</v>
      </c>
      <c r="H335" s="56">
        <v>6</v>
      </c>
      <c r="I335" s="56">
        <v>3</v>
      </c>
      <c r="J335" s="56">
        <v>9</v>
      </c>
      <c r="K335" s="56">
        <v>6</v>
      </c>
      <c r="L335" s="56">
        <v>3</v>
      </c>
      <c r="M335" s="56">
        <v>13</v>
      </c>
      <c r="N335" s="56">
        <v>14</v>
      </c>
    </row>
    <row r="336" spans="1:14" x14ac:dyDescent="0.25">
      <c r="A336" s="57" t="str">
        <f t="shared" si="5"/>
        <v>Gonzalez J.</v>
      </c>
      <c r="B336" s="56">
        <v>5999</v>
      </c>
      <c r="C336" s="56" t="s">
        <v>308</v>
      </c>
      <c r="D336" s="56" t="s">
        <v>308</v>
      </c>
      <c r="E336" s="56" t="s">
        <v>363</v>
      </c>
      <c r="F336" s="56" t="s">
        <v>69</v>
      </c>
      <c r="G336" s="56">
        <v>9</v>
      </c>
      <c r="H336" s="56">
        <v>2</v>
      </c>
      <c r="I336" s="56">
        <v>7</v>
      </c>
      <c r="J336" s="56">
        <v>9</v>
      </c>
      <c r="K336" s="56">
        <v>2</v>
      </c>
      <c r="L336" s="56">
        <v>7</v>
      </c>
      <c r="M336" s="56">
        <v>18</v>
      </c>
      <c r="N336" s="56">
        <v>18</v>
      </c>
    </row>
    <row r="337" spans="1:14" x14ac:dyDescent="0.25">
      <c r="A337" s="57" t="str">
        <f t="shared" si="5"/>
        <v>De Roon</v>
      </c>
      <c r="B337" s="56">
        <v>22</v>
      </c>
      <c r="C337" s="56" t="s">
        <v>308</v>
      </c>
      <c r="D337" s="56" t="s">
        <v>641</v>
      </c>
      <c r="E337" s="56" t="s">
        <v>427</v>
      </c>
      <c r="F337" s="56" t="s">
        <v>29</v>
      </c>
      <c r="G337" s="56">
        <v>8</v>
      </c>
      <c r="H337" s="56">
        <v>7</v>
      </c>
      <c r="I337" s="56">
        <v>1</v>
      </c>
      <c r="J337" s="56">
        <v>8</v>
      </c>
      <c r="K337" s="56">
        <v>7</v>
      </c>
      <c r="L337" s="56">
        <v>1</v>
      </c>
      <c r="M337" s="56">
        <v>13</v>
      </c>
      <c r="N337" s="56">
        <v>13</v>
      </c>
    </row>
    <row r="338" spans="1:14" x14ac:dyDescent="0.25">
      <c r="A338" s="57" t="str">
        <f t="shared" si="5"/>
        <v>Mandragora</v>
      </c>
      <c r="B338" s="56">
        <v>1933</v>
      </c>
      <c r="C338" s="56" t="s">
        <v>308</v>
      </c>
      <c r="D338" s="56" t="s">
        <v>637</v>
      </c>
      <c r="E338" s="56" t="s">
        <v>391</v>
      </c>
      <c r="F338" s="56" t="s">
        <v>104</v>
      </c>
      <c r="G338" s="56">
        <v>8</v>
      </c>
      <c r="H338" s="56">
        <v>9</v>
      </c>
      <c r="I338" s="56">
        <v>-1</v>
      </c>
      <c r="J338" s="56">
        <v>8</v>
      </c>
      <c r="K338" s="56">
        <v>9</v>
      </c>
      <c r="L338" s="56">
        <v>-1</v>
      </c>
      <c r="M338" s="56">
        <v>10</v>
      </c>
      <c r="N338" s="56">
        <v>10</v>
      </c>
    </row>
    <row r="339" spans="1:14" x14ac:dyDescent="0.25">
      <c r="A339" s="57" t="str">
        <f t="shared" si="5"/>
        <v>Wijnaldum</v>
      </c>
      <c r="B339" s="56">
        <v>2638</v>
      </c>
      <c r="C339" s="56" t="s">
        <v>308</v>
      </c>
      <c r="D339" s="56" t="s">
        <v>633</v>
      </c>
      <c r="E339" s="56" t="s">
        <v>414</v>
      </c>
      <c r="F339" s="56" t="s">
        <v>35</v>
      </c>
      <c r="G339" s="56">
        <v>8</v>
      </c>
      <c r="H339" s="56">
        <v>17</v>
      </c>
      <c r="I339" s="56">
        <v>-9</v>
      </c>
      <c r="J339" s="56">
        <v>8</v>
      </c>
      <c r="K339" s="56">
        <v>17</v>
      </c>
      <c r="L339" s="56">
        <v>-9</v>
      </c>
      <c r="M339" s="56">
        <v>10</v>
      </c>
      <c r="N339" s="56">
        <v>10</v>
      </c>
    </row>
    <row r="340" spans="1:14" x14ac:dyDescent="0.25">
      <c r="A340" s="57" t="str">
        <f t="shared" si="5"/>
        <v>Bourabia</v>
      </c>
      <c r="B340" s="56">
        <v>2825</v>
      </c>
      <c r="C340" s="56" t="s">
        <v>308</v>
      </c>
      <c r="D340" s="56" t="s">
        <v>637</v>
      </c>
      <c r="E340" s="56" t="s">
        <v>457</v>
      </c>
      <c r="F340" s="56" t="s">
        <v>27</v>
      </c>
      <c r="G340" s="56">
        <v>8</v>
      </c>
      <c r="H340" s="56">
        <v>4</v>
      </c>
      <c r="I340" s="56">
        <v>4</v>
      </c>
      <c r="J340" s="56">
        <v>8</v>
      </c>
      <c r="K340" s="56">
        <v>4</v>
      </c>
      <c r="L340" s="56">
        <v>4</v>
      </c>
      <c r="M340" s="56">
        <v>10</v>
      </c>
      <c r="N340" s="56">
        <v>10</v>
      </c>
    </row>
    <row r="341" spans="1:14" x14ac:dyDescent="0.25">
      <c r="A341" s="57" t="str">
        <f t="shared" si="5"/>
        <v>Sottil</v>
      </c>
      <c r="B341" s="56">
        <v>2839</v>
      </c>
      <c r="C341" s="56" t="s">
        <v>308</v>
      </c>
      <c r="D341" s="56" t="s">
        <v>632</v>
      </c>
      <c r="E341" s="56" t="s">
        <v>342</v>
      </c>
      <c r="F341" s="56" t="s">
        <v>104</v>
      </c>
      <c r="G341" s="56">
        <v>8</v>
      </c>
      <c r="H341" s="56">
        <v>8</v>
      </c>
      <c r="I341" s="56">
        <v>0</v>
      </c>
      <c r="J341" s="56">
        <v>8</v>
      </c>
      <c r="K341" s="56">
        <v>8</v>
      </c>
      <c r="L341" s="56">
        <v>0</v>
      </c>
      <c r="M341" s="56">
        <v>12</v>
      </c>
      <c r="N341" s="56">
        <v>12</v>
      </c>
    </row>
    <row r="342" spans="1:14" x14ac:dyDescent="0.25">
      <c r="A342" s="57" t="str">
        <f t="shared" si="5"/>
        <v>Aebischer</v>
      </c>
      <c r="B342" s="56">
        <v>5784</v>
      </c>
      <c r="C342" s="56" t="s">
        <v>308</v>
      </c>
      <c r="D342" s="56" t="s">
        <v>308</v>
      </c>
      <c r="E342" s="56" t="s">
        <v>370</v>
      </c>
      <c r="F342" s="56" t="s">
        <v>86</v>
      </c>
      <c r="G342" s="56">
        <v>8</v>
      </c>
      <c r="H342" s="56">
        <v>4</v>
      </c>
      <c r="I342" s="56">
        <v>4</v>
      </c>
      <c r="J342" s="56">
        <v>8</v>
      </c>
      <c r="K342" s="56">
        <v>3</v>
      </c>
      <c r="L342" s="56">
        <v>5</v>
      </c>
      <c r="M342" s="56">
        <v>11</v>
      </c>
      <c r="N342" s="56">
        <v>11</v>
      </c>
    </row>
    <row r="343" spans="1:14" x14ac:dyDescent="0.25">
      <c r="A343" s="57" t="str">
        <f t="shared" si="5"/>
        <v>Ederson D.s.</v>
      </c>
      <c r="B343" s="56">
        <v>5792</v>
      </c>
      <c r="C343" s="56" t="s">
        <v>308</v>
      </c>
      <c r="D343" s="56" t="s">
        <v>633</v>
      </c>
      <c r="E343" s="56" t="s">
        <v>393</v>
      </c>
      <c r="F343" s="56" t="s">
        <v>29</v>
      </c>
      <c r="G343" s="56">
        <v>8</v>
      </c>
      <c r="H343" s="56">
        <v>13</v>
      </c>
      <c r="I343" s="56">
        <v>-5</v>
      </c>
      <c r="J343" s="56">
        <v>8</v>
      </c>
      <c r="K343" s="56">
        <v>13</v>
      </c>
      <c r="L343" s="56">
        <v>-5</v>
      </c>
      <c r="M343" s="56">
        <v>25</v>
      </c>
      <c r="N343" s="56">
        <v>25</v>
      </c>
    </row>
    <row r="344" spans="1:14" x14ac:dyDescent="0.25">
      <c r="A344" s="57" t="str">
        <f t="shared" si="5"/>
        <v>Miretti</v>
      </c>
      <c r="B344" s="56">
        <v>5813</v>
      </c>
      <c r="C344" s="56" t="s">
        <v>308</v>
      </c>
      <c r="D344" s="56" t="s">
        <v>633</v>
      </c>
      <c r="E344" s="56" t="s">
        <v>420</v>
      </c>
      <c r="F344" s="56" t="s">
        <v>32</v>
      </c>
      <c r="G344" s="56">
        <v>8</v>
      </c>
      <c r="H344" s="56">
        <v>2</v>
      </c>
      <c r="I344" s="56">
        <v>6</v>
      </c>
      <c r="J344" s="56">
        <v>8</v>
      </c>
      <c r="K344" s="56">
        <v>2</v>
      </c>
      <c r="L344" s="56">
        <v>6</v>
      </c>
      <c r="M344" s="56">
        <v>8</v>
      </c>
      <c r="N344" s="56">
        <v>8</v>
      </c>
    </row>
    <row r="345" spans="1:14" x14ac:dyDescent="0.25">
      <c r="A345" s="57" t="str">
        <f t="shared" si="5"/>
        <v>Blin</v>
      </c>
      <c r="B345" s="56">
        <v>5869</v>
      </c>
      <c r="C345" s="56" t="s">
        <v>308</v>
      </c>
      <c r="D345" s="56" t="s">
        <v>637</v>
      </c>
      <c r="E345" s="56" t="s">
        <v>423</v>
      </c>
      <c r="F345" s="56" t="s">
        <v>69</v>
      </c>
      <c r="G345" s="56">
        <v>8</v>
      </c>
      <c r="H345" s="56">
        <v>2</v>
      </c>
      <c r="I345" s="56">
        <v>6</v>
      </c>
      <c r="J345" s="56">
        <v>8</v>
      </c>
      <c r="K345" s="56">
        <v>2</v>
      </c>
      <c r="L345" s="56">
        <v>6</v>
      </c>
      <c r="M345" s="56">
        <v>9</v>
      </c>
      <c r="N345" s="56">
        <v>9</v>
      </c>
    </row>
    <row r="346" spans="1:14" x14ac:dyDescent="0.25">
      <c r="A346" s="57" t="str">
        <f t="shared" si="5"/>
        <v>Hjulmand</v>
      </c>
      <c r="B346" s="56">
        <v>5870</v>
      </c>
      <c r="C346" s="56" t="s">
        <v>308</v>
      </c>
      <c r="D346" s="56" t="s">
        <v>637</v>
      </c>
      <c r="E346" s="56" t="s">
        <v>371</v>
      </c>
      <c r="F346" s="56" t="s">
        <v>69</v>
      </c>
      <c r="G346" s="56">
        <v>8</v>
      </c>
      <c r="H346" s="56">
        <v>6</v>
      </c>
      <c r="I346" s="56">
        <v>2</v>
      </c>
      <c r="J346" s="56">
        <v>8</v>
      </c>
      <c r="K346" s="56">
        <v>7</v>
      </c>
      <c r="L346" s="56">
        <v>1</v>
      </c>
      <c r="M346" s="56">
        <v>15</v>
      </c>
      <c r="N346" s="56">
        <v>16</v>
      </c>
    </row>
    <row r="347" spans="1:14" x14ac:dyDescent="0.25">
      <c r="A347" s="57" t="str">
        <f t="shared" si="5"/>
        <v>Cataldi</v>
      </c>
      <c r="B347" s="56">
        <v>333</v>
      </c>
      <c r="C347" s="56" t="s">
        <v>308</v>
      </c>
      <c r="D347" s="56" t="s">
        <v>637</v>
      </c>
      <c r="E347" s="56" t="s">
        <v>431</v>
      </c>
      <c r="F347" s="56" t="s">
        <v>39</v>
      </c>
      <c r="G347" s="56">
        <v>7</v>
      </c>
      <c r="H347" s="56">
        <v>8</v>
      </c>
      <c r="I347" s="56">
        <v>-1</v>
      </c>
      <c r="J347" s="56">
        <v>7</v>
      </c>
      <c r="K347" s="56">
        <v>8</v>
      </c>
      <c r="L347" s="56">
        <v>-1</v>
      </c>
      <c r="M347" s="56">
        <v>14</v>
      </c>
      <c r="N347" s="56">
        <v>15</v>
      </c>
    </row>
    <row r="348" spans="1:14" x14ac:dyDescent="0.25">
      <c r="A348" s="57" t="str">
        <f t="shared" si="5"/>
        <v>Djuricic</v>
      </c>
      <c r="B348" s="56">
        <v>1995</v>
      </c>
      <c r="C348" s="56" t="s">
        <v>308</v>
      </c>
      <c r="D348" s="56" t="s">
        <v>636</v>
      </c>
      <c r="E348" s="56" t="s">
        <v>413</v>
      </c>
      <c r="F348" s="56" t="s">
        <v>96</v>
      </c>
      <c r="G348" s="56">
        <v>7</v>
      </c>
      <c r="H348" s="56">
        <v>13</v>
      </c>
      <c r="I348" s="56">
        <v>-6</v>
      </c>
      <c r="J348" s="56">
        <v>7</v>
      </c>
      <c r="K348" s="56">
        <v>13</v>
      </c>
      <c r="L348" s="56">
        <v>-6</v>
      </c>
      <c r="M348" s="56">
        <v>12</v>
      </c>
      <c r="N348" s="56">
        <v>12</v>
      </c>
    </row>
    <row r="349" spans="1:14" x14ac:dyDescent="0.25">
      <c r="A349" s="57" t="str">
        <f t="shared" si="5"/>
        <v>Linetty</v>
      </c>
      <c r="B349" s="56">
        <v>2008</v>
      </c>
      <c r="C349" s="56" t="s">
        <v>308</v>
      </c>
      <c r="D349" s="56" t="s">
        <v>308</v>
      </c>
      <c r="E349" s="56" t="s">
        <v>377</v>
      </c>
      <c r="F349" s="56" t="s">
        <v>79</v>
      </c>
      <c r="G349" s="56">
        <v>7</v>
      </c>
      <c r="H349" s="56">
        <v>5</v>
      </c>
      <c r="I349" s="56">
        <v>2</v>
      </c>
      <c r="J349" s="56">
        <v>7</v>
      </c>
      <c r="K349" s="56">
        <v>4</v>
      </c>
      <c r="L349" s="56">
        <v>3</v>
      </c>
      <c r="M349" s="56">
        <v>7</v>
      </c>
      <c r="N349" s="56">
        <v>7</v>
      </c>
    </row>
    <row r="350" spans="1:14" x14ac:dyDescent="0.25">
      <c r="A350" s="57" t="str">
        <f t="shared" si="5"/>
        <v>Haas</v>
      </c>
      <c r="B350" s="56">
        <v>2161</v>
      </c>
      <c r="C350" s="56" t="s">
        <v>308</v>
      </c>
      <c r="D350" s="56" t="s">
        <v>308</v>
      </c>
      <c r="E350" s="56" t="s">
        <v>380</v>
      </c>
      <c r="F350" s="56" t="s">
        <v>22</v>
      </c>
      <c r="G350" s="56">
        <v>7</v>
      </c>
      <c r="H350" s="56">
        <v>3</v>
      </c>
      <c r="I350" s="56">
        <v>4</v>
      </c>
      <c r="J350" s="56">
        <v>7</v>
      </c>
      <c r="K350" s="56">
        <v>3</v>
      </c>
      <c r="L350" s="56">
        <v>4</v>
      </c>
      <c r="M350" s="56">
        <v>9</v>
      </c>
      <c r="N350" s="56">
        <v>9</v>
      </c>
    </row>
    <row r="351" spans="1:14" x14ac:dyDescent="0.25">
      <c r="A351" s="57" t="str">
        <f t="shared" si="5"/>
        <v>Walace</v>
      </c>
      <c r="B351" s="56">
        <v>2392</v>
      </c>
      <c r="C351" s="56" t="s">
        <v>308</v>
      </c>
      <c r="D351" s="56" t="s">
        <v>641</v>
      </c>
      <c r="E351" s="56" t="s">
        <v>453</v>
      </c>
      <c r="F351" s="56" t="s">
        <v>53</v>
      </c>
      <c r="G351" s="56">
        <v>7</v>
      </c>
      <c r="H351" s="56">
        <v>7</v>
      </c>
      <c r="I351" s="56">
        <v>0</v>
      </c>
      <c r="J351" s="56">
        <v>7</v>
      </c>
      <c r="K351" s="56">
        <v>7</v>
      </c>
      <c r="L351" s="56">
        <v>0</v>
      </c>
      <c r="M351" s="56">
        <v>10</v>
      </c>
      <c r="N351" s="56">
        <v>10</v>
      </c>
    </row>
    <row r="352" spans="1:14" x14ac:dyDescent="0.25">
      <c r="A352" s="57" t="str">
        <f t="shared" si="5"/>
        <v>Agudelo</v>
      </c>
      <c r="B352" s="56">
        <v>4515</v>
      </c>
      <c r="C352" s="56" t="s">
        <v>308</v>
      </c>
      <c r="D352" s="56" t="s">
        <v>638</v>
      </c>
      <c r="E352" s="56" t="s">
        <v>459</v>
      </c>
      <c r="F352" s="56" t="s">
        <v>27</v>
      </c>
      <c r="G352" s="56">
        <v>7</v>
      </c>
      <c r="H352" s="56">
        <v>9</v>
      </c>
      <c r="I352" s="56">
        <v>-2</v>
      </c>
      <c r="J352" s="56">
        <v>7</v>
      </c>
      <c r="K352" s="56">
        <v>8</v>
      </c>
      <c r="L352" s="56">
        <v>-1</v>
      </c>
      <c r="M352" s="56">
        <v>10</v>
      </c>
      <c r="N352" s="56">
        <v>9</v>
      </c>
    </row>
    <row r="353" spans="1:14" x14ac:dyDescent="0.25">
      <c r="A353" s="57" t="str">
        <f t="shared" si="5"/>
        <v>Pobega</v>
      </c>
      <c r="B353" s="56">
        <v>5298</v>
      </c>
      <c r="C353" s="56" t="s">
        <v>308</v>
      </c>
      <c r="D353" s="56" t="s">
        <v>633</v>
      </c>
      <c r="E353" s="56" t="s">
        <v>362</v>
      </c>
      <c r="F353" s="56" t="s">
        <v>45</v>
      </c>
      <c r="G353" s="56">
        <v>7</v>
      </c>
      <c r="H353" s="56">
        <v>9</v>
      </c>
      <c r="I353" s="56">
        <v>-2</v>
      </c>
      <c r="J353" s="56">
        <v>7</v>
      </c>
      <c r="K353" s="56">
        <v>9</v>
      </c>
      <c r="L353" s="56">
        <v>-2</v>
      </c>
      <c r="M353" s="56">
        <v>10</v>
      </c>
      <c r="N353" s="56">
        <v>10</v>
      </c>
    </row>
    <row r="354" spans="1:14" x14ac:dyDescent="0.25">
      <c r="A354" s="57" t="str">
        <f t="shared" si="5"/>
        <v>Camara Ma.</v>
      </c>
      <c r="B354" s="56">
        <v>6058</v>
      </c>
      <c r="C354" s="56" t="s">
        <v>308</v>
      </c>
      <c r="D354" s="56" t="s">
        <v>637</v>
      </c>
      <c r="E354" s="56" t="s">
        <v>372</v>
      </c>
      <c r="F354" s="56" t="s">
        <v>35</v>
      </c>
      <c r="G354" s="56">
        <v>7</v>
      </c>
      <c r="H354" s="56">
        <v>7</v>
      </c>
      <c r="I354" s="56">
        <v>0</v>
      </c>
      <c r="J354" s="56">
        <v>8</v>
      </c>
      <c r="K354" s="56">
        <v>8</v>
      </c>
      <c r="L354" s="56">
        <v>0</v>
      </c>
      <c r="M354" s="56">
        <v>6</v>
      </c>
      <c r="N354" s="56">
        <v>6</v>
      </c>
    </row>
    <row r="355" spans="1:14" x14ac:dyDescent="0.25">
      <c r="A355" s="57" t="str">
        <f t="shared" si="5"/>
        <v>Paredes</v>
      </c>
      <c r="B355" s="56">
        <v>468</v>
      </c>
      <c r="C355" s="56" t="s">
        <v>308</v>
      </c>
      <c r="D355" s="56" t="s">
        <v>637</v>
      </c>
      <c r="E355" s="56" t="s">
        <v>476</v>
      </c>
      <c r="F355" s="56" t="s">
        <v>32</v>
      </c>
      <c r="G355" s="56">
        <v>6</v>
      </c>
      <c r="H355" s="56">
        <v>13</v>
      </c>
      <c r="I355" s="56">
        <v>-7</v>
      </c>
      <c r="J355" s="56">
        <v>7</v>
      </c>
      <c r="K355" s="56">
        <v>15</v>
      </c>
      <c r="L355" s="56">
        <v>-8</v>
      </c>
      <c r="M355" s="56">
        <v>14</v>
      </c>
      <c r="N355" s="56">
        <v>15</v>
      </c>
    </row>
    <row r="356" spans="1:14" x14ac:dyDescent="0.25">
      <c r="A356" s="57" t="str">
        <f t="shared" si="5"/>
        <v>Ndombele'</v>
      </c>
      <c r="B356" s="56">
        <v>4143</v>
      </c>
      <c r="C356" s="56" t="s">
        <v>308</v>
      </c>
      <c r="D356" s="56" t="s">
        <v>633</v>
      </c>
      <c r="E356" s="56" t="s">
        <v>444</v>
      </c>
      <c r="F356" s="56" t="s">
        <v>42</v>
      </c>
      <c r="G356" s="56">
        <v>6</v>
      </c>
      <c r="H356" s="56">
        <v>11</v>
      </c>
      <c r="I356" s="56">
        <v>-5</v>
      </c>
      <c r="J356" s="56">
        <v>6</v>
      </c>
      <c r="K356" s="56">
        <v>11</v>
      </c>
      <c r="L356" s="56">
        <v>-5</v>
      </c>
      <c r="M356" s="56">
        <v>15</v>
      </c>
      <c r="N356" s="56">
        <v>15</v>
      </c>
    </row>
    <row r="357" spans="1:14" x14ac:dyDescent="0.25">
      <c r="A357" s="57" t="str">
        <f t="shared" si="5"/>
        <v>Nicolussi Caviglia</v>
      </c>
      <c r="B357" s="56">
        <v>4349</v>
      </c>
      <c r="C357" s="56" t="s">
        <v>308</v>
      </c>
      <c r="D357" s="56" t="s">
        <v>637</v>
      </c>
      <c r="E357" s="56" t="s">
        <v>365</v>
      </c>
      <c r="F357" s="56" t="s">
        <v>73</v>
      </c>
      <c r="G357" s="56">
        <v>6</v>
      </c>
      <c r="H357" s="56">
        <v>3</v>
      </c>
      <c r="I357" s="56">
        <v>3</v>
      </c>
      <c r="J357" s="56">
        <v>6</v>
      </c>
      <c r="K357" s="56">
        <v>3</v>
      </c>
      <c r="L357" s="56">
        <v>3</v>
      </c>
      <c r="M357" s="56">
        <v>9</v>
      </c>
      <c r="N357" s="56">
        <v>9</v>
      </c>
    </row>
    <row r="358" spans="1:14" x14ac:dyDescent="0.25">
      <c r="A358" s="57" t="str">
        <f t="shared" si="5"/>
        <v>Rovella</v>
      </c>
      <c r="B358" s="56">
        <v>4459</v>
      </c>
      <c r="C358" s="56" t="s">
        <v>308</v>
      </c>
      <c r="D358" s="56" t="s">
        <v>637</v>
      </c>
      <c r="E358" s="56" t="s">
        <v>385</v>
      </c>
      <c r="F358" s="56" t="s">
        <v>64</v>
      </c>
      <c r="G358" s="56">
        <v>6</v>
      </c>
      <c r="H358" s="56">
        <v>3</v>
      </c>
      <c r="I358" s="56">
        <v>3</v>
      </c>
      <c r="J358" s="56">
        <v>6</v>
      </c>
      <c r="K358" s="56">
        <v>3</v>
      </c>
      <c r="L358" s="56">
        <v>3</v>
      </c>
      <c r="M358" s="56">
        <v>16</v>
      </c>
      <c r="N358" s="56">
        <v>17</v>
      </c>
    </row>
    <row r="359" spans="1:14" x14ac:dyDescent="0.25">
      <c r="A359" s="57" t="str">
        <f t="shared" si="5"/>
        <v>Amrabat</v>
      </c>
      <c r="B359" s="56">
        <v>4522</v>
      </c>
      <c r="C359" s="56" t="s">
        <v>308</v>
      </c>
      <c r="D359" s="56" t="s">
        <v>637</v>
      </c>
      <c r="E359" s="56" t="s">
        <v>451</v>
      </c>
      <c r="F359" s="56" t="s">
        <v>104</v>
      </c>
      <c r="G359" s="56">
        <v>6</v>
      </c>
      <c r="H359" s="56">
        <v>8</v>
      </c>
      <c r="I359" s="56">
        <v>-2</v>
      </c>
      <c r="J359" s="56">
        <v>6</v>
      </c>
      <c r="K359" s="56">
        <v>8</v>
      </c>
      <c r="L359" s="56">
        <v>-2</v>
      </c>
      <c r="M359" s="56">
        <v>18</v>
      </c>
      <c r="N359" s="56">
        <v>18</v>
      </c>
    </row>
    <row r="360" spans="1:14" x14ac:dyDescent="0.25">
      <c r="A360" s="57" t="str">
        <f t="shared" si="5"/>
        <v>Tameze</v>
      </c>
      <c r="B360" s="56">
        <v>4890</v>
      </c>
      <c r="C360" s="56" t="s">
        <v>308</v>
      </c>
      <c r="D360" s="56" t="s">
        <v>637</v>
      </c>
      <c r="E360" s="56" t="s">
        <v>461</v>
      </c>
      <c r="F360" s="56" t="s">
        <v>91</v>
      </c>
      <c r="G360" s="56">
        <v>6</v>
      </c>
      <c r="H360" s="56">
        <v>14</v>
      </c>
      <c r="I360" s="56">
        <v>-8</v>
      </c>
      <c r="J360" s="56">
        <v>6</v>
      </c>
      <c r="K360" s="56">
        <v>14</v>
      </c>
      <c r="L360" s="56">
        <v>-8</v>
      </c>
      <c r="M360" s="56">
        <v>17</v>
      </c>
      <c r="N360" s="56">
        <v>18</v>
      </c>
    </row>
    <row r="361" spans="1:14" x14ac:dyDescent="0.25">
      <c r="A361" s="57" t="str">
        <f t="shared" si="5"/>
        <v>Gyasi</v>
      </c>
      <c r="B361" s="56">
        <v>4992</v>
      </c>
      <c r="C361" s="56" t="s">
        <v>308</v>
      </c>
      <c r="D361" s="56" t="s">
        <v>632</v>
      </c>
      <c r="E361" s="56" t="s">
        <v>387</v>
      </c>
      <c r="F361" s="56" t="s">
        <v>27</v>
      </c>
      <c r="G361" s="56">
        <v>6</v>
      </c>
      <c r="H361" s="56">
        <v>10</v>
      </c>
      <c r="I361" s="56">
        <v>-4</v>
      </c>
      <c r="J361" s="56">
        <v>6</v>
      </c>
      <c r="K361" s="56">
        <v>10</v>
      </c>
      <c r="L361" s="56">
        <v>-4</v>
      </c>
      <c r="M361" s="56">
        <v>17</v>
      </c>
      <c r="N361" s="56">
        <v>15</v>
      </c>
    </row>
    <row r="362" spans="1:14" x14ac:dyDescent="0.25">
      <c r="A362" s="57" t="str">
        <f t="shared" si="5"/>
        <v>Ilic</v>
      </c>
      <c r="B362" s="56">
        <v>5007</v>
      </c>
      <c r="C362" s="56" t="s">
        <v>308</v>
      </c>
      <c r="D362" s="56" t="s">
        <v>633</v>
      </c>
      <c r="E362" s="56" t="s">
        <v>406</v>
      </c>
      <c r="F362" s="56" t="s">
        <v>79</v>
      </c>
      <c r="G362" s="56">
        <v>6</v>
      </c>
      <c r="H362" s="56">
        <v>13</v>
      </c>
      <c r="I362" s="56">
        <v>-7</v>
      </c>
      <c r="J362" s="56">
        <v>6</v>
      </c>
      <c r="K362" s="56">
        <v>13</v>
      </c>
      <c r="L362" s="56">
        <v>-7</v>
      </c>
      <c r="M362" s="56">
        <v>30</v>
      </c>
      <c r="N362" s="56">
        <v>30</v>
      </c>
    </row>
    <row r="363" spans="1:14" x14ac:dyDescent="0.25">
      <c r="A363" s="57" t="str">
        <f t="shared" si="5"/>
        <v>Matheus Henrique</v>
      </c>
      <c r="B363" s="56">
        <v>5511</v>
      </c>
      <c r="C363" s="56" t="s">
        <v>308</v>
      </c>
      <c r="D363" s="56" t="s">
        <v>637</v>
      </c>
      <c r="E363" s="56" t="s">
        <v>410</v>
      </c>
      <c r="F363" s="56" t="s">
        <v>62</v>
      </c>
      <c r="G363" s="56">
        <v>6</v>
      </c>
      <c r="H363" s="56">
        <v>6</v>
      </c>
      <c r="I363" s="56">
        <v>0</v>
      </c>
      <c r="J363" s="56">
        <v>6</v>
      </c>
      <c r="K363" s="56">
        <v>7</v>
      </c>
      <c r="L363" s="56">
        <v>-1</v>
      </c>
      <c r="M363" s="56">
        <v>14</v>
      </c>
      <c r="N363" s="56">
        <v>12</v>
      </c>
    </row>
    <row r="364" spans="1:14" x14ac:dyDescent="0.25">
      <c r="A364" s="57" t="str">
        <f t="shared" si="5"/>
        <v>Harroui</v>
      </c>
      <c r="B364" s="56">
        <v>5688</v>
      </c>
      <c r="C364" s="56" t="s">
        <v>308</v>
      </c>
      <c r="D364" s="56" t="s">
        <v>637</v>
      </c>
      <c r="E364" s="56" t="s">
        <v>429</v>
      </c>
      <c r="F364" s="56" t="s">
        <v>62</v>
      </c>
      <c r="G364" s="56">
        <v>6</v>
      </c>
      <c r="H364" s="56">
        <v>2</v>
      </c>
      <c r="I364" s="56">
        <v>4</v>
      </c>
      <c r="J364" s="56">
        <v>6</v>
      </c>
      <c r="K364" s="56">
        <v>2</v>
      </c>
      <c r="L364" s="56">
        <v>4</v>
      </c>
      <c r="M364" s="56">
        <v>5</v>
      </c>
      <c r="N364" s="56">
        <v>5</v>
      </c>
    </row>
    <row r="365" spans="1:14" x14ac:dyDescent="0.25">
      <c r="A365" s="57" t="str">
        <f t="shared" si="5"/>
        <v>Volpato</v>
      </c>
      <c r="B365" s="56">
        <v>5735</v>
      </c>
      <c r="C365" s="56" t="s">
        <v>308</v>
      </c>
      <c r="D365" s="56" t="s">
        <v>634</v>
      </c>
      <c r="E365" s="56" t="s">
        <v>341</v>
      </c>
      <c r="F365" s="56" t="s">
        <v>35</v>
      </c>
      <c r="G365" s="56">
        <v>6</v>
      </c>
      <c r="H365" s="56">
        <v>1</v>
      </c>
      <c r="I365" s="56">
        <v>5</v>
      </c>
      <c r="J365" s="56">
        <v>6</v>
      </c>
      <c r="K365" s="56">
        <v>1</v>
      </c>
      <c r="L365" s="56">
        <v>5</v>
      </c>
      <c r="M365" s="56">
        <v>1</v>
      </c>
      <c r="N365" s="56">
        <v>1</v>
      </c>
    </row>
    <row r="366" spans="1:14" x14ac:dyDescent="0.25">
      <c r="A366" s="57" t="str">
        <f t="shared" si="5"/>
        <v>Pickel</v>
      </c>
      <c r="B366" s="56">
        <v>5857</v>
      </c>
      <c r="C366" s="56" t="s">
        <v>308</v>
      </c>
      <c r="D366" s="56" t="s">
        <v>641</v>
      </c>
      <c r="E366" s="56" t="s">
        <v>468</v>
      </c>
      <c r="F366" s="56" t="s">
        <v>57</v>
      </c>
      <c r="G366" s="56">
        <v>6</v>
      </c>
      <c r="H366" s="56">
        <v>4</v>
      </c>
      <c r="I366" s="56">
        <v>2</v>
      </c>
      <c r="J366" s="56">
        <v>6</v>
      </c>
      <c r="K366" s="56">
        <v>4</v>
      </c>
      <c r="L366" s="56">
        <v>2</v>
      </c>
      <c r="M366" s="56">
        <v>8</v>
      </c>
      <c r="N366" s="56">
        <v>8</v>
      </c>
    </row>
    <row r="367" spans="1:14" x14ac:dyDescent="0.25">
      <c r="A367" s="57" t="str">
        <f t="shared" si="5"/>
        <v>Moro N.</v>
      </c>
      <c r="B367" s="56">
        <v>6054</v>
      </c>
      <c r="C367" s="56" t="s">
        <v>308</v>
      </c>
      <c r="D367" s="56" t="s">
        <v>637</v>
      </c>
      <c r="E367" s="56" t="s">
        <v>416</v>
      </c>
      <c r="F367" s="56" t="s">
        <v>86</v>
      </c>
      <c r="G367" s="56">
        <v>6</v>
      </c>
      <c r="H367" s="56">
        <v>5</v>
      </c>
      <c r="I367" s="56">
        <v>1</v>
      </c>
      <c r="J367" s="56">
        <v>6</v>
      </c>
      <c r="K367" s="56">
        <v>6</v>
      </c>
      <c r="L367" s="56">
        <v>0</v>
      </c>
      <c r="M367" s="56">
        <v>8</v>
      </c>
      <c r="N367" s="56">
        <v>9</v>
      </c>
    </row>
    <row r="368" spans="1:14" x14ac:dyDescent="0.25">
      <c r="A368" s="57" t="str">
        <f t="shared" si="5"/>
        <v>Duncan</v>
      </c>
      <c r="B368" s="56">
        <v>526</v>
      </c>
      <c r="C368" s="56" t="s">
        <v>308</v>
      </c>
      <c r="D368" s="56" t="s">
        <v>637</v>
      </c>
      <c r="E368" s="56" t="s">
        <v>449</v>
      </c>
      <c r="F368" s="56" t="s">
        <v>104</v>
      </c>
      <c r="G368" s="56">
        <v>5</v>
      </c>
      <c r="H368" s="56">
        <v>7</v>
      </c>
      <c r="I368" s="56">
        <v>-2</v>
      </c>
      <c r="J368" s="56">
        <v>5</v>
      </c>
      <c r="K368" s="56">
        <v>7</v>
      </c>
      <c r="L368" s="56">
        <v>-2</v>
      </c>
      <c r="M368" s="56">
        <v>11</v>
      </c>
      <c r="N368" s="56">
        <v>11</v>
      </c>
    </row>
    <row r="369" spans="1:14" x14ac:dyDescent="0.25">
      <c r="A369" s="57" t="str">
        <f t="shared" si="5"/>
        <v>Machin</v>
      </c>
      <c r="B369" s="56">
        <v>666</v>
      </c>
      <c r="C369" s="56" t="s">
        <v>308</v>
      </c>
      <c r="D369" s="56" t="s">
        <v>633</v>
      </c>
      <c r="E369" s="56" t="s">
        <v>454</v>
      </c>
      <c r="F369" s="56" t="s">
        <v>64</v>
      </c>
      <c r="G369" s="56">
        <v>5</v>
      </c>
      <c r="H369" s="56">
        <v>4</v>
      </c>
      <c r="I369" s="56">
        <v>1</v>
      </c>
      <c r="J369" s="56">
        <v>5</v>
      </c>
      <c r="K369" s="56">
        <v>4</v>
      </c>
      <c r="L369" s="56">
        <v>1</v>
      </c>
      <c r="M369" s="56">
        <v>14</v>
      </c>
      <c r="N369" s="56">
        <v>14</v>
      </c>
    </row>
    <row r="370" spans="1:14" x14ac:dyDescent="0.25">
      <c r="A370" s="57" t="str">
        <f t="shared" si="5"/>
        <v>Cuadrado</v>
      </c>
      <c r="B370" s="56">
        <v>697</v>
      </c>
      <c r="C370" s="56" t="s">
        <v>308</v>
      </c>
      <c r="D370" s="56" t="s">
        <v>639</v>
      </c>
      <c r="E370" s="56" t="s">
        <v>376</v>
      </c>
      <c r="F370" s="56" t="s">
        <v>32</v>
      </c>
      <c r="G370" s="56">
        <v>5</v>
      </c>
      <c r="H370" s="56">
        <v>15</v>
      </c>
      <c r="I370" s="56">
        <v>-10</v>
      </c>
      <c r="J370" s="56">
        <v>5</v>
      </c>
      <c r="K370" s="56">
        <v>15</v>
      </c>
      <c r="L370" s="56">
        <v>-10</v>
      </c>
      <c r="M370" s="56">
        <v>30</v>
      </c>
      <c r="N370" s="56">
        <v>30</v>
      </c>
    </row>
    <row r="371" spans="1:14" x14ac:dyDescent="0.25">
      <c r="A371" s="57" t="str">
        <f t="shared" si="5"/>
        <v>Ekdal</v>
      </c>
      <c r="B371" s="56">
        <v>2391</v>
      </c>
      <c r="C371" s="56" t="s">
        <v>308</v>
      </c>
      <c r="D371" s="56" t="s">
        <v>637</v>
      </c>
      <c r="E371" s="56" t="s">
        <v>472</v>
      </c>
      <c r="F371" s="56" t="s">
        <v>27</v>
      </c>
      <c r="G371" s="56">
        <v>5</v>
      </c>
      <c r="H371" s="56">
        <v>7</v>
      </c>
      <c r="I371" s="56">
        <v>-2</v>
      </c>
      <c r="J371" s="56">
        <v>5</v>
      </c>
      <c r="K371" s="56">
        <v>7</v>
      </c>
      <c r="L371" s="56">
        <v>-2</v>
      </c>
      <c r="M371" s="56">
        <v>7</v>
      </c>
      <c r="N371" s="56">
        <v>7</v>
      </c>
    </row>
    <row r="372" spans="1:14" x14ac:dyDescent="0.25">
      <c r="A372" s="57" t="str">
        <f t="shared" si="5"/>
        <v>Meite'</v>
      </c>
      <c r="B372" s="56">
        <v>2789</v>
      </c>
      <c r="C372" s="56" t="s">
        <v>308</v>
      </c>
      <c r="D372" s="56" t="s">
        <v>637</v>
      </c>
      <c r="E372" s="56" t="s">
        <v>466</v>
      </c>
      <c r="F372" s="56" t="s">
        <v>57</v>
      </c>
      <c r="G372" s="56">
        <v>5</v>
      </c>
      <c r="H372" s="56">
        <v>7</v>
      </c>
      <c r="I372" s="56">
        <v>-2</v>
      </c>
      <c r="J372" s="56">
        <v>5</v>
      </c>
      <c r="K372" s="56">
        <v>8</v>
      </c>
      <c r="L372" s="56">
        <v>-3</v>
      </c>
      <c r="M372" s="56">
        <v>9</v>
      </c>
      <c r="N372" s="56">
        <v>10</v>
      </c>
    </row>
    <row r="373" spans="1:14" x14ac:dyDescent="0.25">
      <c r="A373" s="57" t="str">
        <f t="shared" si="5"/>
        <v>Schouten</v>
      </c>
      <c r="B373" s="56">
        <v>4393</v>
      </c>
      <c r="C373" s="56" t="s">
        <v>308</v>
      </c>
      <c r="D373" s="56" t="s">
        <v>637</v>
      </c>
      <c r="E373" s="56" t="s">
        <v>446</v>
      </c>
      <c r="F373" s="56" t="s">
        <v>86</v>
      </c>
      <c r="G373" s="56">
        <v>5</v>
      </c>
      <c r="H373" s="56">
        <v>8</v>
      </c>
      <c r="I373" s="56">
        <v>-3</v>
      </c>
      <c r="J373" s="56">
        <v>5</v>
      </c>
      <c r="K373" s="56">
        <v>9</v>
      </c>
      <c r="L373" s="56">
        <v>-4</v>
      </c>
      <c r="M373" s="56">
        <v>11</v>
      </c>
      <c r="N373" s="56">
        <v>12</v>
      </c>
    </row>
    <row r="374" spans="1:14" x14ac:dyDescent="0.25">
      <c r="A374" s="57" t="str">
        <f t="shared" si="5"/>
        <v>Obiang</v>
      </c>
      <c r="B374" s="56">
        <v>4501</v>
      </c>
      <c r="C374" s="56" t="s">
        <v>308</v>
      </c>
      <c r="D374" s="56" t="s">
        <v>637</v>
      </c>
      <c r="E374" s="56" t="s">
        <v>450</v>
      </c>
      <c r="F374" s="56" t="s">
        <v>62</v>
      </c>
      <c r="G374" s="56">
        <v>5</v>
      </c>
      <c r="H374" s="56">
        <v>2</v>
      </c>
      <c r="I374" s="56">
        <v>3</v>
      </c>
      <c r="J374" s="56">
        <v>5</v>
      </c>
      <c r="K374" s="56">
        <v>2</v>
      </c>
      <c r="L374" s="56">
        <v>3</v>
      </c>
      <c r="M374" s="56">
        <v>10</v>
      </c>
      <c r="N374" s="56">
        <v>11</v>
      </c>
    </row>
    <row r="375" spans="1:14" x14ac:dyDescent="0.25">
      <c r="A375" s="57" t="str">
        <f t="shared" si="5"/>
        <v>Kovalenko</v>
      </c>
      <c r="B375" s="56">
        <v>5397</v>
      </c>
      <c r="C375" s="56" t="s">
        <v>308</v>
      </c>
      <c r="D375" s="56" t="s">
        <v>633</v>
      </c>
      <c r="E375" s="56" t="s">
        <v>407</v>
      </c>
      <c r="F375" s="56" t="s">
        <v>27</v>
      </c>
      <c r="G375" s="56">
        <v>5</v>
      </c>
      <c r="H375" s="56">
        <v>7</v>
      </c>
      <c r="I375" s="56">
        <v>-2</v>
      </c>
      <c r="J375" s="56">
        <v>5</v>
      </c>
      <c r="K375" s="56">
        <v>7</v>
      </c>
      <c r="L375" s="56">
        <v>-2</v>
      </c>
      <c r="M375" s="56">
        <v>7</v>
      </c>
      <c r="N375" s="56">
        <v>7</v>
      </c>
    </row>
    <row r="376" spans="1:14" x14ac:dyDescent="0.25">
      <c r="A376" s="57" t="str">
        <f t="shared" si="5"/>
        <v>Crnigoj</v>
      </c>
      <c r="B376" s="56">
        <v>5486</v>
      </c>
      <c r="C376" s="56" t="s">
        <v>308</v>
      </c>
      <c r="D376" s="56" t="s">
        <v>308</v>
      </c>
      <c r="E376" s="56" t="s">
        <v>374</v>
      </c>
      <c r="F376" s="56" t="s">
        <v>73</v>
      </c>
      <c r="G376" s="56">
        <v>5</v>
      </c>
      <c r="H376" s="56">
        <v>5</v>
      </c>
      <c r="I376" s="56">
        <v>0</v>
      </c>
      <c r="J376" s="56">
        <v>5</v>
      </c>
      <c r="K376" s="56">
        <v>5</v>
      </c>
      <c r="L376" s="56">
        <v>0</v>
      </c>
      <c r="M376" s="56">
        <v>12</v>
      </c>
      <c r="N376" s="56">
        <v>12</v>
      </c>
    </row>
    <row r="377" spans="1:14" x14ac:dyDescent="0.25">
      <c r="A377" s="57" t="str">
        <f t="shared" si="5"/>
        <v>Basic</v>
      </c>
      <c r="B377" s="56">
        <v>5674</v>
      </c>
      <c r="C377" s="56" t="s">
        <v>308</v>
      </c>
      <c r="D377" s="56" t="s">
        <v>308</v>
      </c>
      <c r="E377" s="56" t="s">
        <v>421</v>
      </c>
      <c r="F377" s="56" t="s">
        <v>39</v>
      </c>
      <c r="G377" s="56">
        <v>5</v>
      </c>
      <c r="H377" s="56">
        <v>5</v>
      </c>
      <c r="I377" s="56">
        <v>0</v>
      </c>
      <c r="J377" s="56">
        <v>4</v>
      </c>
      <c r="K377" s="56">
        <v>4</v>
      </c>
      <c r="L377" s="56">
        <v>0</v>
      </c>
      <c r="M377" s="56">
        <v>6</v>
      </c>
      <c r="N377" s="56">
        <v>6</v>
      </c>
    </row>
    <row r="378" spans="1:14" x14ac:dyDescent="0.25">
      <c r="A378" s="57" t="str">
        <f t="shared" si="5"/>
        <v>Asllani</v>
      </c>
      <c r="B378" s="56">
        <v>5719</v>
      </c>
      <c r="C378" s="56" t="s">
        <v>308</v>
      </c>
      <c r="D378" s="56" t="s">
        <v>637</v>
      </c>
      <c r="E378" s="56" t="s">
        <v>428</v>
      </c>
      <c r="F378" s="56" t="s">
        <v>76</v>
      </c>
      <c r="G378" s="56">
        <v>5</v>
      </c>
      <c r="H378" s="56">
        <v>8</v>
      </c>
      <c r="I378" s="56">
        <v>-3</v>
      </c>
      <c r="J378" s="56">
        <v>5</v>
      </c>
      <c r="K378" s="56">
        <v>8</v>
      </c>
      <c r="L378" s="56">
        <v>-3</v>
      </c>
      <c r="M378" s="56">
        <v>7</v>
      </c>
      <c r="N378" s="56">
        <v>8</v>
      </c>
    </row>
    <row r="379" spans="1:14" x14ac:dyDescent="0.25">
      <c r="A379" s="57" t="str">
        <f t="shared" si="5"/>
        <v>Sabiri</v>
      </c>
      <c r="B379" s="56">
        <v>5788</v>
      </c>
      <c r="C379" s="56" t="s">
        <v>308</v>
      </c>
      <c r="D379" s="56" t="s">
        <v>638</v>
      </c>
      <c r="E379" s="56" t="s">
        <v>440</v>
      </c>
      <c r="F379" s="56" t="s">
        <v>96</v>
      </c>
      <c r="G379" s="56">
        <v>5</v>
      </c>
      <c r="H379" s="56">
        <v>15</v>
      </c>
      <c r="I379" s="56">
        <v>-10</v>
      </c>
      <c r="J379" s="56">
        <v>5</v>
      </c>
      <c r="K379" s="56">
        <v>15</v>
      </c>
      <c r="L379" s="56">
        <v>-10</v>
      </c>
      <c r="M379" s="56">
        <v>13</v>
      </c>
      <c r="N379" s="56">
        <v>12</v>
      </c>
    </row>
    <row r="380" spans="1:14" x14ac:dyDescent="0.25">
      <c r="A380" s="57" t="str">
        <f t="shared" si="5"/>
        <v>Terracciano F.</v>
      </c>
      <c r="B380" s="56">
        <v>5812</v>
      </c>
      <c r="C380" s="56" t="s">
        <v>308</v>
      </c>
      <c r="D380" s="56" t="s">
        <v>642</v>
      </c>
      <c r="E380" s="56" t="s">
        <v>399</v>
      </c>
      <c r="F380" s="56" t="s">
        <v>91</v>
      </c>
      <c r="G380" s="56">
        <v>5</v>
      </c>
      <c r="H380" s="56">
        <v>1</v>
      </c>
      <c r="I380" s="56">
        <v>4</v>
      </c>
      <c r="J380" s="56">
        <v>5</v>
      </c>
      <c r="K380" s="56">
        <v>1</v>
      </c>
      <c r="L380" s="56">
        <v>4</v>
      </c>
      <c r="M380" s="56">
        <v>5</v>
      </c>
      <c r="N380" s="56">
        <v>5</v>
      </c>
    </row>
    <row r="381" spans="1:14" x14ac:dyDescent="0.25">
      <c r="A381" s="57" t="str">
        <f t="shared" si="5"/>
        <v>Castagnetti</v>
      </c>
      <c r="B381" s="56">
        <v>5863</v>
      </c>
      <c r="C381" s="56" t="s">
        <v>308</v>
      </c>
      <c r="D381" s="56" t="s">
        <v>637</v>
      </c>
      <c r="E381" s="56" t="s">
        <v>458</v>
      </c>
      <c r="F381" s="56" t="s">
        <v>57</v>
      </c>
      <c r="G381" s="56">
        <v>5</v>
      </c>
      <c r="H381" s="56">
        <v>4</v>
      </c>
      <c r="I381" s="56">
        <v>1</v>
      </c>
      <c r="J381" s="56">
        <v>5</v>
      </c>
      <c r="K381" s="56">
        <v>5</v>
      </c>
      <c r="L381" s="56">
        <v>0</v>
      </c>
      <c r="M381" s="56">
        <v>8</v>
      </c>
      <c r="N381" s="56">
        <v>8</v>
      </c>
    </row>
    <row r="382" spans="1:14" x14ac:dyDescent="0.25">
      <c r="A382" s="57" t="str">
        <f t="shared" si="5"/>
        <v>Oudin</v>
      </c>
      <c r="B382" s="56">
        <v>6061</v>
      </c>
      <c r="C382" s="56" t="s">
        <v>308</v>
      </c>
      <c r="D382" s="56" t="s">
        <v>632</v>
      </c>
      <c r="E382" s="56" t="s">
        <v>462</v>
      </c>
      <c r="F382" s="56" t="s">
        <v>69</v>
      </c>
      <c r="G382" s="56">
        <v>5</v>
      </c>
      <c r="H382" s="56">
        <v>5</v>
      </c>
      <c r="I382" s="56">
        <v>0</v>
      </c>
      <c r="J382" s="56">
        <v>5</v>
      </c>
      <c r="K382" s="56">
        <v>5</v>
      </c>
      <c r="L382" s="56">
        <v>0</v>
      </c>
      <c r="M382" s="56">
        <v>5</v>
      </c>
      <c r="N382" s="56">
        <v>4</v>
      </c>
    </row>
    <row r="383" spans="1:14" x14ac:dyDescent="0.25">
      <c r="A383" s="57" t="str">
        <f t="shared" si="5"/>
        <v>Grassi</v>
      </c>
      <c r="B383" s="56">
        <v>27</v>
      </c>
      <c r="C383" s="56" t="s">
        <v>308</v>
      </c>
      <c r="D383" s="56" t="s">
        <v>637</v>
      </c>
      <c r="E383" s="56" t="s">
        <v>455</v>
      </c>
      <c r="F383" s="56" t="s">
        <v>22</v>
      </c>
      <c r="G383" s="56">
        <v>4</v>
      </c>
      <c r="H383" s="56">
        <v>6</v>
      </c>
      <c r="I383" s="56">
        <v>-2</v>
      </c>
      <c r="J383" s="56">
        <v>4</v>
      </c>
      <c r="K383" s="56">
        <v>7</v>
      </c>
      <c r="L383" s="56">
        <v>-3</v>
      </c>
      <c r="M383" s="56">
        <v>6</v>
      </c>
      <c r="N383" s="56">
        <v>7</v>
      </c>
    </row>
    <row r="384" spans="1:14" x14ac:dyDescent="0.25">
      <c r="A384" s="57" t="str">
        <f t="shared" si="5"/>
        <v>Krunic</v>
      </c>
      <c r="B384" s="56">
        <v>148</v>
      </c>
      <c r="C384" s="56" t="s">
        <v>308</v>
      </c>
      <c r="D384" s="56" t="s">
        <v>633</v>
      </c>
      <c r="E384" s="56" t="s">
        <v>439</v>
      </c>
      <c r="F384" s="56" t="s">
        <v>45</v>
      </c>
      <c r="G384" s="56">
        <v>4</v>
      </c>
      <c r="H384" s="56">
        <v>7</v>
      </c>
      <c r="I384" s="56">
        <v>-3</v>
      </c>
      <c r="J384" s="56">
        <v>3</v>
      </c>
      <c r="K384" s="56">
        <v>6</v>
      </c>
      <c r="L384" s="56">
        <v>-3</v>
      </c>
      <c r="M384" s="56">
        <v>10</v>
      </c>
      <c r="N384" s="56">
        <v>10</v>
      </c>
    </row>
    <row r="385" spans="1:14" x14ac:dyDescent="0.25">
      <c r="A385" s="57" t="str">
        <f t="shared" si="5"/>
        <v>Rincon</v>
      </c>
      <c r="B385" s="56">
        <v>238</v>
      </c>
      <c r="C385" s="56" t="s">
        <v>308</v>
      </c>
      <c r="D385" s="56" t="s">
        <v>641</v>
      </c>
      <c r="E385" s="56" t="s">
        <v>485</v>
      </c>
      <c r="F385" s="56" t="s">
        <v>96</v>
      </c>
      <c r="G385" s="56">
        <v>4</v>
      </c>
      <c r="H385" s="56">
        <v>6</v>
      </c>
      <c r="I385" s="56">
        <v>-2</v>
      </c>
      <c r="J385" s="56">
        <v>4</v>
      </c>
      <c r="K385" s="56">
        <v>6</v>
      </c>
      <c r="L385" s="56">
        <v>-2</v>
      </c>
      <c r="M385" s="56">
        <v>8</v>
      </c>
      <c r="N385" s="56">
        <v>8</v>
      </c>
    </row>
    <row r="386" spans="1:14" x14ac:dyDescent="0.25">
      <c r="A386" s="57" t="str">
        <f t="shared" si="5"/>
        <v>Miguel Veloso</v>
      </c>
      <c r="B386" s="56">
        <v>2011</v>
      </c>
      <c r="C386" s="56" t="s">
        <v>308</v>
      </c>
      <c r="D386" s="56" t="s">
        <v>637</v>
      </c>
      <c r="E386" s="56" t="s">
        <v>448</v>
      </c>
      <c r="F386" s="56" t="s">
        <v>91</v>
      </c>
      <c r="G386" s="56">
        <v>4</v>
      </c>
      <c r="H386" s="56">
        <v>6</v>
      </c>
      <c r="I386" s="56">
        <v>-2</v>
      </c>
      <c r="J386" s="56">
        <v>4</v>
      </c>
      <c r="K386" s="56">
        <v>6</v>
      </c>
      <c r="L386" s="56">
        <v>-2</v>
      </c>
      <c r="M386" s="56">
        <v>8</v>
      </c>
      <c r="N386" s="56">
        <v>8</v>
      </c>
    </row>
    <row r="387" spans="1:14" x14ac:dyDescent="0.25">
      <c r="A387" s="57" t="str">
        <f t="shared" si="5"/>
        <v>Leris</v>
      </c>
      <c r="B387" s="56">
        <v>2334</v>
      </c>
      <c r="C387" s="56" t="s">
        <v>308</v>
      </c>
      <c r="D387" s="56" t="s">
        <v>635</v>
      </c>
      <c r="E387" s="56" t="s">
        <v>475</v>
      </c>
      <c r="F387" s="56" t="s">
        <v>96</v>
      </c>
      <c r="G387" s="56">
        <v>4</v>
      </c>
      <c r="H387" s="56">
        <v>3</v>
      </c>
      <c r="I387" s="56">
        <v>1</v>
      </c>
      <c r="J387" s="56">
        <v>4</v>
      </c>
      <c r="K387" s="56">
        <v>3</v>
      </c>
      <c r="L387" s="56">
        <v>1</v>
      </c>
      <c r="M387" s="56">
        <v>6</v>
      </c>
      <c r="N387" s="56">
        <v>6</v>
      </c>
    </row>
    <row r="388" spans="1:14" x14ac:dyDescent="0.25">
      <c r="A388" s="57" t="str">
        <f t="shared" ref="A388:A451" si="6">E388</f>
        <v>Esposito Sa.</v>
      </c>
      <c r="B388" s="56">
        <v>4408</v>
      </c>
      <c r="C388" s="56" t="s">
        <v>308</v>
      </c>
      <c r="D388" s="56" t="s">
        <v>637</v>
      </c>
      <c r="E388" s="56" t="s">
        <v>438</v>
      </c>
      <c r="F388" s="56" t="s">
        <v>27</v>
      </c>
      <c r="G388" s="56">
        <v>4</v>
      </c>
      <c r="H388" s="56">
        <v>5</v>
      </c>
      <c r="I388" s="56">
        <v>-1</v>
      </c>
      <c r="J388" s="56">
        <v>5</v>
      </c>
      <c r="K388" s="56">
        <v>6</v>
      </c>
      <c r="L388" s="56">
        <v>-1</v>
      </c>
      <c r="M388" s="56">
        <v>8</v>
      </c>
      <c r="N388" s="56">
        <v>9</v>
      </c>
    </row>
    <row r="389" spans="1:14" x14ac:dyDescent="0.25">
      <c r="A389" s="57" t="str">
        <f t="shared" si="6"/>
        <v>Henderson L.</v>
      </c>
      <c r="B389" s="56">
        <v>4498</v>
      </c>
      <c r="C389" s="56" t="s">
        <v>308</v>
      </c>
      <c r="D389" s="56" t="s">
        <v>633</v>
      </c>
      <c r="E389" s="56" t="s">
        <v>434</v>
      </c>
      <c r="F389" s="56" t="s">
        <v>22</v>
      </c>
      <c r="G389" s="56">
        <v>4</v>
      </c>
      <c r="H389" s="56">
        <v>8</v>
      </c>
      <c r="I389" s="56">
        <v>-4</v>
      </c>
      <c r="J389" s="56">
        <v>4</v>
      </c>
      <c r="K389" s="56">
        <v>8</v>
      </c>
      <c r="L389" s="56">
        <v>-4</v>
      </c>
      <c r="M389" s="56">
        <v>8</v>
      </c>
      <c r="N389" s="56">
        <v>8</v>
      </c>
    </row>
    <row r="390" spans="1:14" x14ac:dyDescent="0.25">
      <c r="A390" s="57" t="str">
        <f t="shared" si="6"/>
        <v>Lopez M.</v>
      </c>
      <c r="B390" s="56">
        <v>4681</v>
      </c>
      <c r="C390" s="56" t="s">
        <v>308</v>
      </c>
      <c r="D390" s="56" t="s">
        <v>637</v>
      </c>
      <c r="E390" s="56" t="s">
        <v>460</v>
      </c>
      <c r="F390" s="56" t="s">
        <v>62</v>
      </c>
      <c r="G390" s="56">
        <v>4</v>
      </c>
      <c r="H390" s="56">
        <v>9</v>
      </c>
      <c r="I390" s="56">
        <v>-5</v>
      </c>
      <c r="J390" s="56">
        <v>4</v>
      </c>
      <c r="K390" s="56">
        <v>10</v>
      </c>
      <c r="L390" s="56">
        <v>-6</v>
      </c>
      <c r="M390" s="56">
        <v>15</v>
      </c>
      <c r="N390" s="56">
        <v>16</v>
      </c>
    </row>
    <row r="391" spans="1:14" x14ac:dyDescent="0.25">
      <c r="A391" s="57" t="str">
        <f t="shared" si="6"/>
        <v>Cuisance</v>
      </c>
      <c r="B391" s="56">
        <v>4701</v>
      </c>
      <c r="C391" s="56" t="s">
        <v>308</v>
      </c>
      <c r="D391" s="56" t="s">
        <v>633</v>
      </c>
      <c r="E391" s="56" t="s">
        <v>481</v>
      </c>
      <c r="F391" s="56" t="s">
        <v>96</v>
      </c>
      <c r="G391" s="56">
        <v>4</v>
      </c>
      <c r="H391" s="56">
        <v>4</v>
      </c>
      <c r="I391" s="56">
        <v>0</v>
      </c>
      <c r="J391" s="56">
        <v>4</v>
      </c>
      <c r="K391" s="56">
        <v>4</v>
      </c>
      <c r="L391" s="56">
        <v>0</v>
      </c>
      <c r="M391" s="56">
        <v>8</v>
      </c>
      <c r="N391" s="56">
        <v>8</v>
      </c>
    </row>
    <row r="392" spans="1:14" x14ac:dyDescent="0.25">
      <c r="A392" s="57" t="str">
        <f t="shared" si="6"/>
        <v>Saelemaekers</v>
      </c>
      <c r="B392" s="56">
        <v>4892</v>
      </c>
      <c r="C392" s="56" t="s">
        <v>308</v>
      </c>
      <c r="D392" s="56" t="s">
        <v>635</v>
      </c>
      <c r="E392" s="56" t="s">
        <v>395</v>
      </c>
      <c r="F392" s="56" t="s">
        <v>45</v>
      </c>
      <c r="G392" s="56">
        <v>4</v>
      </c>
      <c r="H392" s="56">
        <v>8</v>
      </c>
      <c r="I392" s="56">
        <v>-4</v>
      </c>
      <c r="J392" s="56">
        <v>4</v>
      </c>
      <c r="K392" s="56">
        <v>8</v>
      </c>
      <c r="L392" s="56">
        <v>-4</v>
      </c>
      <c r="M392" s="56">
        <v>12</v>
      </c>
      <c r="N392" s="56">
        <v>11</v>
      </c>
    </row>
    <row r="393" spans="1:14" x14ac:dyDescent="0.25">
      <c r="A393" s="57" t="str">
        <f t="shared" si="6"/>
        <v>Maggiore</v>
      </c>
      <c r="B393" s="56">
        <v>4988</v>
      </c>
      <c r="C393" s="56" t="s">
        <v>308</v>
      </c>
      <c r="D393" s="56" t="s">
        <v>633</v>
      </c>
      <c r="E393" s="56" t="s">
        <v>415</v>
      </c>
      <c r="F393" s="56" t="s">
        <v>73</v>
      </c>
      <c r="G393" s="56">
        <v>4</v>
      </c>
      <c r="H393" s="56">
        <v>10</v>
      </c>
      <c r="I393" s="56">
        <v>-6</v>
      </c>
      <c r="J393" s="56">
        <v>4</v>
      </c>
      <c r="K393" s="56">
        <v>10</v>
      </c>
      <c r="L393" s="56">
        <v>-6</v>
      </c>
      <c r="M393" s="56">
        <v>8</v>
      </c>
      <c r="N393" s="56">
        <v>8</v>
      </c>
    </row>
    <row r="394" spans="1:14" x14ac:dyDescent="0.25">
      <c r="A394" s="57" t="str">
        <f t="shared" si="6"/>
        <v>Akpa Akpro</v>
      </c>
      <c r="B394" s="56">
        <v>5286</v>
      </c>
      <c r="C394" s="56" t="s">
        <v>308</v>
      </c>
      <c r="D394" s="56" t="s">
        <v>637</v>
      </c>
      <c r="E394" s="56" t="s">
        <v>442</v>
      </c>
      <c r="F394" s="56" t="s">
        <v>22</v>
      </c>
      <c r="G394" s="56">
        <v>4</v>
      </c>
      <c r="H394" s="56">
        <v>2</v>
      </c>
      <c r="I394" s="56">
        <v>2</v>
      </c>
      <c r="J394" s="56">
        <v>4</v>
      </c>
      <c r="K394" s="56">
        <v>3</v>
      </c>
      <c r="L394" s="56">
        <v>1</v>
      </c>
      <c r="M394" s="56">
        <v>8</v>
      </c>
      <c r="N394" s="56">
        <v>9</v>
      </c>
    </row>
    <row r="395" spans="1:14" x14ac:dyDescent="0.25">
      <c r="A395" s="57" t="str">
        <f t="shared" si="6"/>
        <v>Maleh</v>
      </c>
      <c r="B395" s="56">
        <v>5457</v>
      </c>
      <c r="C395" s="56" t="s">
        <v>308</v>
      </c>
      <c r="D395" s="56" t="s">
        <v>308</v>
      </c>
      <c r="E395" s="56" t="s">
        <v>379</v>
      </c>
      <c r="F395" s="56" t="s">
        <v>69</v>
      </c>
      <c r="G395" s="56">
        <v>4</v>
      </c>
      <c r="H395" s="56">
        <v>3</v>
      </c>
      <c r="I395" s="56">
        <v>1</v>
      </c>
      <c r="J395" s="56">
        <v>4</v>
      </c>
      <c r="K395" s="56">
        <v>3</v>
      </c>
      <c r="L395" s="56">
        <v>1</v>
      </c>
      <c r="M395" s="56">
        <v>6</v>
      </c>
      <c r="N395" s="56">
        <v>6</v>
      </c>
    </row>
    <row r="396" spans="1:14" x14ac:dyDescent="0.25">
      <c r="A396" s="57" t="str">
        <f t="shared" si="6"/>
        <v>Romero L.</v>
      </c>
      <c r="B396" s="56">
        <v>5510</v>
      </c>
      <c r="C396" s="56" t="s">
        <v>308</v>
      </c>
      <c r="D396" s="56" t="s">
        <v>632</v>
      </c>
      <c r="E396" s="56" t="s">
        <v>340</v>
      </c>
      <c r="F396" s="56" t="s">
        <v>39</v>
      </c>
      <c r="G396" s="56">
        <v>4</v>
      </c>
      <c r="H396" s="56">
        <v>2</v>
      </c>
      <c r="I396" s="56">
        <v>2</v>
      </c>
      <c r="J396" s="56">
        <v>4</v>
      </c>
      <c r="K396" s="56">
        <v>2</v>
      </c>
      <c r="L396" s="56">
        <v>2</v>
      </c>
      <c r="M396" s="56">
        <v>4</v>
      </c>
      <c r="N396" s="56">
        <v>4</v>
      </c>
    </row>
    <row r="397" spans="1:14" x14ac:dyDescent="0.25">
      <c r="A397" s="57" t="str">
        <f t="shared" si="6"/>
        <v>Ceide</v>
      </c>
      <c r="B397" s="56">
        <v>5776</v>
      </c>
      <c r="C397" s="56" t="s">
        <v>308</v>
      </c>
      <c r="D397" s="56" t="s">
        <v>632</v>
      </c>
      <c r="E397" s="56" t="s">
        <v>435</v>
      </c>
      <c r="F397" s="56" t="s">
        <v>62</v>
      </c>
      <c r="G397" s="56">
        <v>4</v>
      </c>
      <c r="H397" s="56">
        <v>2</v>
      </c>
      <c r="I397" s="56">
        <v>2</v>
      </c>
      <c r="J397" s="56">
        <v>4</v>
      </c>
      <c r="K397" s="56">
        <v>2</v>
      </c>
      <c r="L397" s="56">
        <v>2</v>
      </c>
      <c r="M397" s="56">
        <v>5</v>
      </c>
      <c r="N397" s="56">
        <v>5</v>
      </c>
    </row>
    <row r="398" spans="1:14" x14ac:dyDescent="0.25">
      <c r="A398" s="57" t="str">
        <f t="shared" si="6"/>
        <v>D'alessandro</v>
      </c>
      <c r="B398" s="56">
        <v>21</v>
      </c>
      <c r="C398" s="56" t="s">
        <v>308</v>
      </c>
      <c r="D398" s="56" t="s">
        <v>639</v>
      </c>
      <c r="E398" s="56" t="s">
        <v>392</v>
      </c>
      <c r="F398" s="56" t="s">
        <v>64</v>
      </c>
      <c r="G398" s="56">
        <v>3</v>
      </c>
      <c r="H398" s="56">
        <v>1</v>
      </c>
      <c r="I398" s="56">
        <v>2</v>
      </c>
      <c r="J398" s="56">
        <v>4</v>
      </c>
      <c r="K398" s="56">
        <v>2</v>
      </c>
      <c r="L398" s="56">
        <v>2</v>
      </c>
      <c r="M398" s="56">
        <v>2</v>
      </c>
      <c r="N398" s="56">
        <v>2</v>
      </c>
    </row>
    <row r="399" spans="1:14" x14ac:dyDescent="0.25">
      <c r="A399" s="57" t="str">
        <f t="shared" si="6"/>
        <v>Benassi</v>
      </c>
      <c r="B399" s="56">
        <v>557</v>
      </c>
      <c r="C399" s="56" t="s">
        <v>308</v>
      </c>
      <c r="D399" s="56" t="s">
        <v>308</v>
      </c>
      <c r="E399" s="56" t="s">
        <v>469</v>
      </c>
      <c r="F399" s="56" t="s">
        <v>57</v>
      </c>
      <c r="G399" s="56">
        <v>3</v>
      </c>
      <c r="H399" s="56">
        <v>3</v>
      </c>
      <c r="I399" s="56">
        <v>0</v>
      </c>
      <c r="J399" s="56">
        <v>3</v>
      </c>
      <c r="K399" s="56">
        <v>3</v>
      </c>
      <c r="L399" s="56">
        <v>0</v>
      </c>
      <c r="M399" s="56">
        <v>10</v>
      </c>
      <c r="N399" s="56">
        <v>10</v>
      </c>
    </row>
    <row r="400" spans="1:14" x14ac:dyDescent="0.25">
      <c r="A400" s="57" t="str">
        <f t="shared" si="6"/>
        <v>Gagliardini</v>
      </c>
      <c r="B400" s="56">
        <v>801</v>
      </c>
      <c r="C400" s="56" t="s">
        <v>308</v>
      </c>
      <c r="D400" s="56" t="s">
        <v>637</v>
      </c>
      <c r="E400" s="56" t="s">
        <v>464</v>
      </c>
      <c r="F400" s="56" t="s">
        <v>76</v>
      </c>
      <c r="G400" s="56">
        <v>3</v>
      </c>
      <c r="H400" s="56">
        <v>8</v>
      </c>
      <c r="I400" s="56">
        <v>-5</v>
      </c>
      <c r="J400" s="56">
        <v>3</v>
      </c>
      <c r="K400" s="56">
        <v>8</v>
      </c>
      <c r="L400" s="56">
        <v>-5</v>
      </c>
      <c r="M400" s="56">
        <v>4</v>
      </c>
      <c r="N400" s="56">
        <v>5</v>
      </c>
    </row>
    <row r="401" spans="1:14" x14ac:dyDescent="0.25">
      <c r="A401" s="57" t="str">
        <f t="shared" si="6"/>
        <v>Vieira</v>
      </c>
      <c r="B401" s="56">
        <v>2855</v>
      </c>
      <c r="C401" s="56" t="s">
        <v>308</v>
      </c>
      <c r="D401" s="56" t="s">
        <v>637</v>
      </c>
      <c r="E401" s="56" t="s">
        <v>473</v>
      </c>
      <c r="F401" s="56" t="s">
        <v>79</v>
      </c>
      <c r="G401" s="56">
        <v>3</v>
      </c>
      <c r="H401" s="56">
        <v>4</v>
      </c>
      <c r="I401" s="56">
        <v>-1</v>
      </c>
      <c r="J401" s="56">
        <v>3</v>
      </c>
      <c r="K401" s="56">
        <v>4</v>
      </c>
      <c r="L401" s="56">
        <v>-1</v>
      </c>
      <c r="M401" s="56">
        <v>8</v>
      </c>
      <c r="N401" s="56">
        <v>8</v>
      </c>
    </row>
    <row r="402" spans="1:14" x14ac:dyDescent="0.25">
      <c r="A402" s="57" t="str">
        <f t="shared" si="6"/>
        <v>Bianco</v>
      </c>
      <c r="B402" s="56">
        <v>5516</v>
      </c>
      <c r="C402" s="56" t="s">
        <v>308</v>
      </c>
      <c r="D402" s="56" t="s">
        <v>637</v>
      </c>
      <c r="E402" s="56" t="s">
        <v>419</v>
      </c>
      <c r="F402" s="56" t="s">
        <v>104</v>
      </c>
      <c r="G402" s="56">
        <v>3</v>
      </c>
      <c r="H402" s="56">
        <v>1</v>
      </c>
      <c r="I402" s="56">
        <v>2</v>
      </c>
      <c r="J402" s="56">
        <v>3</v>
      </c>
      <c r="K402" s="56">
        <v>1</v>
      </c>
      <c r="L402" s="56">
        <v>2</v>
      </c>
      <c r="M402" s="56">
        <v>1</v>
      </c>
      <c r="N402" s="56">
        <v>1</v>
      </c>
    </row>
    <row r="403" spans="1:14" x14ac:dyDescent="0.25">
      <c r="A403" s="57" t="str">
        <f t="shared" si="6"/>
        <v>Vranckx</v>
      </c>
      <c r="B403" s="56">
        <v>5610</v>
      </c>
      <c r="C403" s="56" t="s">
        <v>308</v>
      </c>
      <c r="D403" s="56" t="s">
        <v>637</v>
      </c>
      <c r="E403" s="56" t="s">
        <v>402</v>
      </c>
      <c r="F403" s="56" t="s">
        <v>45</v>
      </c>
      <c r="G403" s="56">
        <v>3</v>
      </c>
      <c r="H403" s="56">
        <v>6</v>
      </c>
      <c r="I403" s="56">
        <v>-3</v>
      </c>
      <c r="J403" s="56">
        <v>3</v>
      </c>
      <c r="K403" s="56">
        <v>7</v>
      </c>
      <c r="L403" s="56">
        <v>-4</v>
      </c>
      <c r="M403" s="56">
        <v>4</v>
      </c>
      <c r="N403" s="56">
        <v>4</v>
      </c>
    </row>
    <row r="404" spans="1:14" x14ac:dyDescent="0.25">
      <c r="A404" s="57" t="str">
        <f t="shared" si="6"/>
        <v>Galdames</v>
      </c>
      <c r="B404" s="56">
        <v>5705</v>
      </c>
      <c r="C404" s="56" t="s">
        <v>308</v>
      </c>
      <c r="D404" s="56" t="s">
        <v>637</v>
      </c>
      <c r="E404" s="56" t="s">
        <v>424</v>
      </c>
      <c r="F404" s="56" t="s">
        <v>57</v>
      </c>
      <c r="G404" s="56">
        <v>3</v>
      </c>
      <c r="H404" s="56">
        <v>3</v>
      </c>
      <c r="I404" s="56">
        <v>0</v>
      </c>
      <c r="J404" s="56">
        <v>3</v>
      </c>
      <c r="K404" s="56">
        <v>3</v>
      </c>
      <c r="L404" s="56">
        <v>0</v>
      </c>
      <c r="M404" s="56">
        <v>5</v>
      </c>
      <c r="N404" s="56">
        <v>5</v>
      </c>
    </row>
    <row r="405" spans="1:14" x14ac:dyDescent="0.25">
      <c r="A405" s="57" t="str">
        <f t="shared" si="6"/>
        <v>Marcos Antonio</v>
      </c>
      <c r="B405" s="56">
        <v>5834</v>
      </c>
      <c r="C405" s="56" t="s">
        <v>308</v>
      </c>
      <c r="D405" s="56" t="s">
        <v>637</v>
      </c>
      <c r="E405" s="56" t="s">
        <v>441</v>
      </c>
      <c r="F405" s="56" t="s">
        <v>39</v>
      </c>
      <c r="G405" s="56">
        <v>3</v>
      </c>
      <c r="H405" s="56">
        <v>10</v>
      </c>
      <c r="I405" s="56">
        <v>-7</v>
      </c>
      <c r="J405" s="56">
        <v>3</v>
      </c>
      <c r="K405" s="56">
        <v>11</v>
      </c>
      <c r="L405" s="56">
        <v>-8</v>
      </c>
      <c r="M405" s="56">
        <v>6</v>
      </c>
      <c r="N405" s="56">
        <v>7</v>
      </c>
    </row>
    <row r="406" spans="1:14" x14ac:dyDescent="0.25">
      <c r="A406" s="57" t="str">
        <f t="shared" si="6"/>
        <v>Fazzini</v>
      </c>
      <c r="B406" s="56">
        <v>6010</v>
      </c>
      <c r="C406" s="56" t="s">
        <v>308</v>
      </c>
      <c r="D406" s="56" t="s">
        <v>633</v>
      </c>
      <c r="E406" s="56" t="s">
        <v>477</v>
      </c>
      <c r="F406" s="56" t="s">
        <v>22</v>
      </c>
      <c r="G406" s="56">
        <v>3</v>
      </c>
      <c r="H406" s="56">
        <v>1</v>
      </c>
      <c r="I406" s="56">
        <v>2</v>
      </c>
      <c r="J406" s="56">
        <v>3</v>
      </c>
      <c r="K406" s="56">
        <v>1</v>
      </c>
      <c r="L406" s="56">
        <v>2</v>
      </c>
      <c r="M406" s="56">
        <v>2</v>
      </c>
      <c r="N406" s="56">
        <v>2</v>
      </c>
    </row>
    <row r="407" spans="1:14" x14ac:dyDescent="0.25">
      <c r="A407" s="57" t="str">
        <f t="shared" si="6"/>
        <v>Sulemana I.</v>
      </c>
      <c r="B407" s="56">
        <v>6024</v>
      </c>
      <c r="C407" s="56" t="s">
        <v>308</v>
      </c>
      <c r="D407" s="56" t="s">
        <v>637</v>
      </c>
      <c r="E407" s="56" t="s">
        <v>465</v>
      </c>
      <c r="F407" s="56" t="s">
        <v>91</v>
      </c>
      <c r="G407" s="56">
        <v>3</v>
      </c>
      <c r="H407" s="56">
        <v>1</v>
      </c>
      <c r="I407" s="56">
        <v>2</v>
      </c>
      <c r="J407" s="56">
        <v>3</v>
      </c>
      <c r="K407" s="56">
        <v>1</v>
      </c>
      <c r="L407" s="56">
        <v>2</v>
      </c>
      <c r="M407" s="56">
        <v>4</v>
      </c>
      <c r="N407" s="56">
        <v>4</v>
      </c>
    </row>
    <row r="408" spans="1:14" x14ac:dyDescent="0.25">
      <c r="A408" s="57" t="str">
        <f t="shared" si="6"/>
        <v>Tahirovic</v>
      </c>
      <c r="B408" s="56">
        <v>6117</v>
      </c>
      <c r="C408" s="56" t="s">
        <v>308</v>
      </c>
      <c r="D408" s="56" t="s">
        <v>308</v>
      </c>
      <c r="E408" s="56" t="s">
        <v>430</v>
      </c>
      <c r="F408" s="56" t="s">
        <v>35</v>
      </c>
      <c r="G408" s="56">
        <v>3</v>
      </c>
      <c r="H408" s="56">
        <v>1</v>
      </c>
      <c r="I408" s="56">
        <v>2</v>
      </c>
      <c r="J408" s="56">
        <v>3</v>
      </c>
      <c r="K408" s="56">
        <v>1</v>
      </c>
      <c r="L408" s="56">
        <v>2</v>
      </c>
      <c r="M408" s="56">
        <v>4</v>
      </c>
      <c r="N408" s="56">
        <v>4</v>
      </c>
    </row>
    <row r="409" spans="1:14" x14ac:dyDescent="0.25">
      <c r="A409" s="57" t="str">
        <f t="shared" si="6"/>
        <v>Abildgaard</v>
      </c>
      <c r="B409" s="56">
        <v>6162</v>
      </c>
      <c r="C409" s="56" t="s">
        <v>308</v>
      </c>
      <c r="D409" s="56" t="s">
        <v>641</v>
      </c>
      <c r="E409" s="56" t="s">
        <v>432</v>
      </c>
      <c r="F409" s="56" t="s">
        <v>91</v>
      </c>
      <c r="G409" s="56">
        <v>3</v>
      </c>
      <c r="H409" s="56">
        <v>3</v>
      </c>
      <c r="I409" s="56">
        <v>0</v>
      </c>
      <c r="J409" s="56">
        <v>3</v>
      </c>
      <c r="K409" s="56">
        <v>3</v>
      </c>
      <c r="L409" s="56">
        <v>0</v>
      </c>
      <c r="M409" s="56">
        <v>6</v>
      </c>
      <c r="N409" s="56">
        <v>6</v>
      </c>
    </row>
    <row r="410" spans="1:14" x14ac:dyDescent="0.25">
      <c r="A410" s="57" t="str">
        <f t="shared" si="6"/>
        <v>Barberis</v>
      </c>
      <c r="B410" s="56">
        <v>1901</v>
      </c>
      <c r="C410" s="56" t="s">
        <v>308</v>
      </c>
      <c r="D410" s="56" t="s">
        <v>637</v>
      </c>
      <c r="E410" s="56" t="s">
        <v>483</v>
      </c>
      <c r="F410" s="56" t="s">
        <v>64</v>
      </c>
      <c r="G410" s="56">
        <v>2</v>
      </c>
      <c r="H410" s="56">
        <v>7</v>
      </c>
      <c r="I410" s="56">
        <v>-5</v>
      </c>
      <c r="J410" s="56">
        <v>2</v>
      </c>
      <c r="K410" s="56">
        <v>7</v>
      </c>
      <c r="L410" s="56">
        <v>-5</v>
      </c>
      <c r="M410" s="56">
        <v>2</v>
      </c>
      <c r="N410" s="56">
        <v>2</v>
      </c>
    </row>
    <row r="411" spans="1:14" x14ac:dyDescent="0.25">
      <c r="A411" s="57" t="str">
        <f t="shared" si="6"/>
        <v>Kastanos</v>
      </c>
      <c r="B411" s="56">
        <v>2117</v>
      </c>
      <c r="C411" s="56" t="s">
        <v>308</v>
      </c>
      <c r="D411" s="56" t="s">
        <v>633</v>
      </c>
      <c r="E411" s="56" t="s">
        <v>471</v>
      </c>
      <c r="F411" s="56" t="s">
        <v>73</v>
      </c>
      <c r="G411" s="56">
        <v>2</v>
      </c>
      <c r="H411" s="56">
        <v>5</v>
      </c>
      <c r="I411" s="56">
        <v>-3</v>
      </c>
      <c r="J411" s="56">
        <v>2</v>
      </c>
      <c r="K411" s="56">
        <v>5</v>
      </c>
      <c r="L411" s="56">
        <v>-3</v>
      </c>
      <c r="M411" s="56">
        <v>4</v>
      </c>
      <c r="N411" s="56">
        <v>4</v>
      </c>
    </row>
    <row r="412" spans="1:14" x14ac:dyDescent="0.25">
      <c r="A412" s="57" t="str">
        <f t="shared" si="6"/>
        <v>Vignato</v>
      </c>
      <c r="B412" s="56">
        <v>2154</v>
      </c>
      <c r="C412" s="56" t="s">
        <v>308</v>
      </c>
      <c r="D412" s="56" t="s">
        <v>636</v>
      </c>
      <c r="E412" s="56" t="s">
        <v>452</v>
      </c>
      <c r="F412" s="56" t="s">
        <v>22</v>
      </c>
      <c r="G412" s="56">
        <v>2</v>
      </c>
      <c r="H412" s="56">
        <v>3</v>
      </c>
      <c r="I412" s="56">
        <v>-1</v>
      </c>
      <c r="J412" s="56">
        <v>2</v>
      </c>
      <c r="K412" s="56">
        <v>3</v>
      </c>
      <c r="L412" s="56">
        <v>-1</v>
      </c>
      <c r="M412" s="56">
        <v>4</v>
      </c>
      <c r="N412" s="56">
        <v>4</v>
      </c>
    </row>
    <row r="413" spans="1:14" x14ac:dyDescent="0.25">
      <c r="A413" s="57" t="str">
        <f t="shared" si="6"/>
        <v>Valoti</v>
      </c>
      <c r="B413" s="56">
        <v>2274</v>
      </c>
      <c r="C413" s="56" t="s">
        <v>308</v>
      </c>
      <c r="D413" s="56" t="s">
        <v>633</v>
      </c>
      <c r="E413" s="56" t="s">
        <v>474</v>
      </c>
      <c r="F413" s="56" t="s">
        <v>64</v>
      </c>
      <c r="G413" s="56">
        <v>2</v>
      </c>
      <c r="H413" s="56">
        <v>5</v>
      </c>
      <c r="I413" s="56">
        <v>-3</v>
      </c>
      <c r="J413" s="56">
        <v>2</v>
      </c>
      <c r="K413" s="56">
        <v>5</v>
      </c>
      <c r="L413" s="56">
        <v>-3</v>
      </c>
      <c r="M413" s="56">
        <v>9</v>
      </c>
      <c r="N413" s="56">
        <v>9</v>
      </c>
    </row>
    <row r="414" spans="1:14" x14ac:dyDescent="0.25">
      <c r="A414" s="57" t="str">
        <f t="shared" si="6"/>
        <v>Winks</v>
      </c>
      <c r="B414" s="56">
        <v>4260</v>
      </c>
      <c r="C414" s="56" t="s">
        <v>308</v>
      </c>
      <c r="D414" s="56" t="s">
        <v>637</v>
      </c>
      <c r="E414" s="56" t="s">
        <v>433</v>
      </c>
      <c r="F414" s="56" t="s">
        <v>96</v>
      </c>
      <c r="G414" s="56">
        <v>2</v>
      </c>
      <c r="H414" s="56">
        <v>6</v>
      </c>
      <c r="I414" s="56">
        <v>-4</v>
      </c>
      <c r="J414" s="56">
        <v>2</v>
      </c>
      <c r="K414" s="56">
        <v>7</v>
      </c>
      <c r="L414" s="56">
        <v>-5</v>
      </c>
      <c r="M414" s="56">
        <v>12</v>
      </c>
      <c r="N414" s="56">
        <v>12</v>
      </c>
    </row>
    <row r="415" spans="1:14" x14ac:dyDescent="0.25">
      <c r="A415" s="57" t="str">
        <f t="shared" si="6"/>
        <v>Askildsen</v>
      </c>
      <c r="B415" s="56">
        <v>4921</v>
      </c>
      <c r="C415" s="56" t="s">
        <v>308</v>
      </c>
      <c r="D415" s="56" t="s">
        <v>308</v>
      </c>
      <c r="E415" s="56" t="s">
        <v>482</v>
      </c>
      <c r="F415" s="56" t="s">
        <v>69</v>
      </c>
      <c r="G415" s="56">
        <v>2</v>
      </c>
      <c r="H415" s="56">
        <v>3</v>
      </c>
      <c r="I415" s="56">
        <v>-1</v>
      </c>
      <c r="J415" s="56">
        <v>2</v>
      </c>
      <c r="K415" s="56">
        <v>3</v>
      </c>
      <c r="L415" s="56">
        <v>-1</v>
      </c>
      <c r="M415" s="56">
        <v>2</v>
      </c>
      <c r="N415" s="56">
        <v>2</v>
      </c>
    </row>
    <row r="416" spans="1:14" x14ac:dyDescent="0.25">
      <c r="A416" s="57" t="str">
        <f t="shared" si="6"/>
        <v>Bove</v>
      </c>
      <c r="B416" s="56">
        <v>5423</v>
      </c>
      <c r="C416" s="56" t="s">
        <v>308</v>
      </c>
      <c r="D416" s="56" t="s">
        <v>308</v>
      </c>
      <c r="E416" s="56" t="s">
        <v>396</v>
      </c>
      <c r="F416" s="56" t="s">
        <v>35</v>
      </c>
      <c r="G416" s="56">
        <v>2</v>
      </c>
      <c r="H416" s="56">
        <v>1</v>
      </c>
      <c r="I416" s="56">
        <v>1</v>
      </c>
      <c r="J416" s="56">
        <v>2</v>
      </c>
      <c r="K416" s="56">
        <v>1</v>
      </c>
      <c r="L416" s="56">
        <v>1</v>
      </c>
      <c r="M416" s="56">
        <v>1</v>
      </c>
      <c r="N416" s="56">
        <v>1</v>
      </c>
    </row>
    <row r="417" spans="1:14" x14ac:dyDescent="0.25">
      <c r="A417" s="57" t="str">
        <f t="shared" si="6"/>
        <v>Bohinen</v>
      </c>
      <c r="B417" s="56">
        <v>5798</v>
      </c>
      <c r="C417" s="56" t="s">
        <v>308</v>
      </c>
      <c r="D417" s="56" t="s">
        <v>637</v>
      </c>
      <c r="E417" s="56" t="s">
        <v>484</v>
      </c>
      <c r="F417" s="56" t="s">
        <v>73</v>
      </c>
      <c r="G417" s="56">
        <v>2</v>
      </c>
      <c r="H417" s="56">
        <v>7</v>
      </c>
      <c r="I417" s="56">
        <v>-5</v>
      </c>
      <c r="J417" s="56">
        <v>2</v>
      </c>
      <c r="K417" s="56">
        <v>7</v>
      </c>
      <c r="L417" s="56">
        <v>-5</v>
      </c>
      <c r="M417" s="56">
        <v>11</v>
      </c>
      <c r="N417" s="56">
        <v>12</v>
      </c>
    </row>
    <row r="418" spans="1:14" x14ac:dyDescent="0.25">
      <c r="A418" s="57" t="str">
        <f t="shared" si="6"/>
        <v>D'andrea</v>
      </c>
      <c r="B418" s="56">
        <v>6019</v>
      </c>
      <c r="C418" s="56" t="s">
        <v>308</v>
      </c>
      <c r="D418" s="56" t="s">
        <v>638</v>
      </c>
      <c r="E418" s="56" t="s">
        <v>375</v>
      </c>
      <c r="F418" s="56" t="s">
        <v>62</v>
      </c>
      <c r="G418" s="56">
        <v>2</v>
      </c>
      <c r="H418" s="56">
        <v>1</v>
      </c>
      <c r="I418" s="56">
        <v>1</v>
      </c>
      <c r="J418" s="56">
        <v>2</v>
      </c>
      <c r="K418" s="56">
        <v>1</v>
      </c>
      <c r="L418" s="56">
        <v>1</v>
      </c>
      <c r="M418" s="56">
        <v>4</v>
      </c>
      <c r="N418" s="56">
        <v>4</v>
      </c>
    </row>
    <row r="419" spans="1:14" x14ac:dyDescent="0.25">
      <c r="A419" s="57" t="str">
        <f t="shared" si="6"/>
        <v>Iling-Junior</v>
      </c>
      <c r="B419" s="56">
        <v>6112</v>
      </c>
      <c r="C419" s="56" t="s">
        <v>308</v>
      </c>
      <c r="D419" s="56" t="s">
        <v>632</v>
      </c>
      <c r="E419" s="56" t="s">
        <v>437</v>
      </c>
      <c r="F419" s="56" t="s">
        <v>32</v>
      </c>
      <c r="G419" s="56">
        <v>2</v>
      </c>
      <c r="H419" s="56">
        <v>1</v>
      </c>
      <c r="I419" s="56">
        <v>1</v>
      </c>
      <c r="J419" s="56">
        <v>2</v>
      </c>
      <c r="K419" s="56">
        <v>1</v>
      </c>
      <c r="L419" s="56">
        <v>1</v>
      </c>
      <c r="M419" s="56">
        <v>9</v>
      </c>
      <c r="N419" s="56">
        <v>9</v>
      </c>
    </row>
    <row r="420" spans="1:14" x14ac:dyDescent="0.25">
      <c r="A420" s="57" t="str">
        <f t="shared" si="6"/>
        <v>Cipot</v>
      </c>
      <c r="B420" s="56">
        <v>6142</v>
      </c>
      <c r="C420" s="56" t="s">
        <v>308</v>
      </c>
      <c r="D420" s="56" t="s">
        <v>640</v>
      </c>
      <c r="E420" s="56" t="s">
        <v>456</v>
      </c>
      <c r="F420" s="56" t="s">
        <v>27</v>
      </c>
      <c r="G420" s="56">
        <v>2</v>
      </c>
      <c r="H420" s="56">
        <v>1</v>
      </c>
      <c r="I420" s="56">
        <v>1</v>
      </c>
      <c r="J420" s="56">
        <v>2</v>
      </c>
      <c r="K420" s="56">
        <v>1</v>
      </c>
      <c r="L420" s="56">
        <v>1</v>
      </c>
      <c r="M420" s="56">
        <v>2</v>
      </c>
      <c r="N420" s="56">
        <v>3</v>
      </c>
    </row>
    <row r="421" spans="1:14" x14ac:dyDescent="0.25">
      <c r="A421" s="57" t="str">
        <f t="shared" si="6"/>
        <v>Bakayoko</v>
      </c>
      <c r="B421" s="56">
        <v>2639</v>
      </c>
      <c r="C421" s="56" t="s">
        <v>308</v>
      </c>
      <c r="D421" s="56" t="s">
        <v>641</v>
      </c>
      <c r="E421" s="56" t="s">
        <v>478</v>
      </c>
      <c r="F421" s="56" t="s">
        <v>45</v>
      </c>
      <c r="G421" s="56">
        <v>1</v>
      </c>
      <c r="H421" s="56">
        <v>2</v>
      </c>
      <c r="I421" s="56">
        <v>-1</v>
      </c>
      <c r="J421" s="56">
        <v>1</v>
      </c>
      <c r="K421" s="56">
        <v>2</v>
      </c>
      <c r="L421" s="56">
        <v>-1</v>
      </c>
      <c r="M421" s="56">
        <v>1</v>
      </c>
      <c r="N421" s="56">
        <v>1</v>
      </c>
    </row>
    <row r="422" spans="1:14" x14ac:dyDescent="0.25">
      <c r="A422" s="57" t="str">
        <f t="shared" si="6"/>
        <v>Gaetano</v>
      </c>
      <c r="B422" s="56">
        <v>4364</v>
      </c>
      <c r="C422" s="56" t="s">
        <v>308</v>
      </c>
      <c r="D422" s="56" t="s">
        <v>633</v>
      </c>
      <c r="E422" s="56" t="s">
        <v>400</v>
      </c>
      <c r="F422" s="56" t="s">
        <v>42</v>
      </c>
      <c r="G422" s="56">
        <v>1</v>
      </c>
      <c r="H422" s="56">
        <v>4</v>
      </c>
      <c r="I422" s="56">
        <v>-3</v>
      </c>
      <c r="J422" s="56">
        <v>1</v>
      </c>
      <c r="K422" s="56">
        <v>4</v>
      </c>
      <c r="L422" s="56">
        <v>-3</v>
      </c>
      <c r="M422" s="56">
        <v>1</v>
      </c>
      <c r="N422" s="56">
        <v>1</v>
      </c>
    </row>
    <row r="423" spans="1:14" x14ac:dyDescent="0.25">
      <c r="A423" s="57" t="str">
        <f t="shared" si="6"/>
        <v>Zurkowski</v>
      </c>
      <c r="B423" s="56">
        <v>4376</v>
      </c>
      <c r="C423" s="56" t="s">
        <v>308</v>
      </c>
      <c r="D423" s="56" t="s">
        <v>308</v>
      </c>
      <c r="E423" s="56" t="s">
        <v>347</v>
      </c>
      <c r="F423" s="56" t="s">
        <v>27</v>
      </c>
      <c r="G423" s="56">
        <v>1</v>
      </c>
      <c r="H423" s="56">
        <v>8</v>
      </c>
      <c r="I423" s="56">
        <v>-7</v>
      </c>
      <c r="J423" s="56">
        <v>1</v>
      </c>
      <c r="K423" s="56">
        <v>8</v>
      </c>
      <c r="L423" s="56">
        <v>-7</v>
      </c>
      <c r="M423" s="56">
        <v>17</v>
      </c>
      <c r="N423" s="56">
        <v>17</v>
      </c>
    </row>
    <row r="424" spans="1:14" x14ac:dyDescent="0.25">
      <c r="A424" s="57" t="str">
        <f t="shared" si="6"/>
        <v>Castrovilli</v>
      </c>
      <c r="B424" s="56">
        <v>4377</v>
      </c>
      <c r="C424" s="56" t="s">
        <v>308</v>
      </c>
      <c r="D424" s="56" t="s">
        <v>633</v>
      </c>
      <c r="E424" s="56" t="s">
        <v>355</v>
      </c>
      <c r="F424" s="56" t="s">
        <v>104</v>
      </c>
      <c r="G424" s="56">
        <v>1</v>
      </c>
      <c r="H424" s="56">
        <v>9</v>
      </c>
      <c r="I424" s="56">
        <v>-8</v>
      </c>
      <c r="J424" s="56">
        <v>1</v>
      </c>
      <c r="K424" s="56">
        <v>9</v>
      </c>
      <c r="L424" s="56">
        <v>-8</v>
      </c>
      <c r="M424" s="56">
        <v>7</v>
      </c>
      <c r="N424" s="56">
        <v>7</v>
      </c>
    </row>
    <row r="425" spans="1:14" x14ac:dyDescent="0.25">
      <c r="A425" s="57" t="str">
        <f t="shared" si="6"/>
        <v>Demme</v>
      </c>
      <c r="B425" s="56">
        <v>4725</v>
      </c>
      <c r="C425" s="56" t="s">
        <v>308</v>
      </c>
      <c r="D425" s="56" t="s">
        <v>641</v>
      </c>
      <c r="E425" s="56" t="s">
        <v>369</v>
      </c>
      <c r="F425" s="56" t="s">
        <v>42</v>
      </c>
      <c r="G425" s="56">
        <v>1</v>
      </c>
      <c r="H425" s="56">
        <v>4</v>
      </c>
      <c r="I425" s="56">
        <v>-3</v>
      </c>
      <c r="J425" s="56">
        <v>1</v>
      </c>
      <c r="K425" s="56">
        <v>4</v>
      </c>
      <c r="L425" s="56">
        <v>-3</v>
      </c>
      <c r="M425" s="56">
        <v>2</v>
      </c>
      <c r="N425" s="56">
        <v>2</v>
      </c>
    </row>
    <row r="426" spans="1:14" x14ac:dyDescent="0.25">
      <c r="A426" s="57" t="str">
        <f t="shared" si="6"/>
        <v>Darboe</v>
      </c>
      <c r="B426" s="56">
        <v>5420</v>
      </c>
      <c r="C426" s="56" t="s">
        <v>308</v>
      </c>
      <c r="D426" s="56" t="s">
        <v>637</v>
      </c>
      <c r="E426" s="56" t="s">
        <v>436</v>
      </c>
      <c r="F426" s="56" t="s">
        <v>35</v>
      </c>
      <c r="G426" s="56">
        <v>1</v>
      </c>
      <c r="H426" s="56">
        <v>1</v>
      </c>
      <c r="I426" s="56">
        <v>0</v>
      </c>
      <c r="J426" s="56">
        <v>1</v>
      </c>
      <c r="K426" s="56">
        <v>1</v>
      </c>
      <c r="L426" s="56">
        <v>0</v>
      </c>
      <c r="M426" s="56">
        <v>1</v>
      </c>
      <c r="N426" s="56">
        <v>1</v>
      </c>
    </row>
    <row r="427" spans="1:14" x14ac:dyDescent="0.25">
      <c r="A427" s="57" t="str">
        <f t="shared" si="6"/>
        <v>Urbanski</v>
      </c>
      <c r="B427" s="56">
        <v>5425</v>
      </c>
      <c r="C427" s="56" t="s">
        <v>308</v>
      </c>
      <c r="D427" s="56" t="s">
        <v>634</v>
      </c>
      <c r="E427" s="56" t="s">
        <v>418</v>
      </c>
      <c r="F427" s="56" t="s">
        <v>86</v>
      </c>
      <c r="G427" s="56">
        <v>1</v>
      </c>
      <c r="H427" s="56">
        <v>1</v>
      </c>
      <c r="I427" s="56">
        <v>0</v>
      </c>
      <c r="J427" s="56">
        <v>1</v>
      </c>
      <c r="K427" s="56">
        <v>1</v>
      </c>
      <c r="L427" s="56">
        <v>0</v>
      </c>
      <c r="M427" s="56">
        <v>1</v>
      </c>
      <c r="N427" s="56">
        <v>1</v>
      </c>
    </row>
    <row r="428" spans="1:14" x14ac:dyDescent="0.25">
      <c r="A428" s="57" t="str">
        <f t="shared" si="6"/>
        <v>Bertini</v>
      </c>
      <c r="B428" s="56">
        <v>5442</v>
      </c>
      <c r="C428" s="56" t="s">
        <v>308</v>
      </c>
      <c r="D428" s="56" t="s">
        <v>637</v>
      </c>
      <c r="E428" s="56" t="s">
        <v>388</v>
      </c>
      <c r="F428" s="56" t="s">
        <v>39</v>
      </c>
      <c r="G428" s="56">
        <v>1</v>
      </c>
      <c r="H428" s="56">
        <v>1</v>
      </c>
      <c r="I428" s="56">
        <v>0</v>
      </c>
      <c r="J428" s="56">
        <v>1</v>
      </c>
      <c r="K428" s="56">
        <v>1</v>
      </c>
      <c r="L428" s="56">
        <v>0</v>
      </c>
      <c r="M428" s="56">
        <v>1</v>
      </c>
      <c r="N428" s="56">
        <v>1</v>
      </c>
    </row>
    <row r="429" spans="1:14" x14ac:dyDescent="0.25">
      <c r="A429" s="57" t="str">
        <f t="shared" si="6"/>
        <v>Yepes</v>
      </c>
      <c r="B429" s="56">
        <v>5517</v>
      </c>
      <c r="C429" s="56" t="s">
        <v>308</v>
      </c>
      <c r="D429" s="56" t="s">
        <v>641</v>
      </c>
      <c r="E429" s="56" t="s">
        <v>486</v>
      </c>
      <c r="F429" s="56" t="s">
        <v>96</v>
      </c>
      <c r="G429" s="56">
        <v>1</v>
      </c>
      <c r="H429" s="56">
        <v>3</v>
      </c>
      <c r="I429" s="56">
        <v>-2</v>
      </c>
      <c r="J429" s="56">
        <v>1</v>
      </c>
      <c r="K429" s="56">
        <v>3</v>
      </c>
      <c r="L429" s="56">
        <v>-2</v>
      </c>
      <c r="M429" s="56">
        <v>1</v>
      </c>
      <c r="N429" s="56">
        <v>1</v>
      </c>
    </row>
    <row r="430" spans="1:14" x14ac:dyDescent="0.25">
      <c r="A430" s="57" t="str">
        <f t="shared" si="6"/>
        <v>Pyyhtia</v>
      </c>
      <c r="B430" s="56">
        <v>5772</v>
      </c>
      <c r="C430" s="56" t="s">
        <v>308</v>
      </c>
      <c r="D430" s="56" t="s">
        <v>633</v>
      </c>
      <c r="E430" s="56" t="s">
        <v>382</v>
      </c>
      <c r="F430" s="56" t="s">
        <v>86</v>
      </c>
      <c r="G430" s="56">
        <v>1</v>
      </c>
      <c r="H430" s="56">
        <v>1</v>
      </c>
      <c r="I430" s="56">
        <v>0</v>
      </c>
      <c r="J430" s="56">
        <v>1</v>
      </c>
      <c r="K430" s="56">
        <v>1</v>
      </c>
      <c r="L430" s="56">
        <v>0</v>
      </c>
      <c r="M430" s="56">
        <v>1</v>
      </c>
      <c r="N430" s="56">
        <v>1</v>
      </c>
    </row>
    <row r="431" spans="1:14" x14ac:dyDescent="0.25">
      <c r="A431" s="57" t="str">
        <f t="shared" si="6"/>
        <v>Trimboli</v>
      </c>
      <c r="B431" s="56">
        <v>5810</v>
      </c>
      <c r="C431" s="56" t="s">
        <v>308</v>
      </c>
      <c r="D431" s="56" t="s">
        <v>308</v>
      </c>
      <c r="E431" s="56" t="s">
        <v>447</v>
      </c>
      <c r="F431" s="56" t="s">
        <v>96</v>
      </c>
      <c r="G431" s="56">
        <v>1</v>
      </c>
      <c r="H431" s="56">
        <v>1</v>
      </c>
      <c r="I431" s="56">
        <v>0</v>
      </c>
      <c r="J431" s="56">
        <v>1</v>
      </c>
      <c r="K431" s="56">
        <v>1</v>
      </c>
      <c r="L431" s="56">
        <v>0</v>
      </c>
      <c r="M431" s="56">
        <v>1</v>
      </c>
      <c r="N431" s="56">
        <v>1</v>
      </c>
    </row>
    <row r="432" spans="1:14" x14ac:dyDescent="0.25">
      <c r="A432" s="57" t="str">
        <f t="shared" si="6"/>
        <v>Pafundi</v>
      </c>
      <c r="B432" s="56">
        <v>5824</v>
      </c>
      <c r="C432" s="56" t="s">
        <v>308</v>
      </c>
      <c r="D432" s="56" t="s">
        <v>638</v>
      </c>
      <c r="E432" s="56" t="s">
        <v>417</v>
      </c>
      <c r="F432" s="56" t="s">
        <v>53</v>
      </c>
      <c r="G432" s="56">
        <v>1</v>
      </c>
      <c r="H432" s="56">
        <v>1</v>
      </c>
      <c r="I432" s="56">
        <v>0</v>
      </c>
      <c r="J432" s="56">
        <v>1</v>
      </c>
      <c r="K432" s="56">
        <v>1</v>
      </c>
      <c r="L432" s="56">
        <v>0</v>
      </c>
      <c r="M432" s="56">
        <v>1</v>
      </c>
      <c r="N432" s="56">
        <v>1</v>
      </c>
    </row>
    <row r="433" spans="1:14" x14ac:dyDescent="0.25">
      <c r="A433" s="57" t="str">
        <f t="shared" si="6"/>
        <v>Helgason</v>
      </c>
      <c r="B433" s="56">
        <v>5872</v>
      </c>
      <c r="C433" s="56" t="s">
        <v>308</v>
      </c>
      <c r="D433" s="56" t="s">
        <v>633</v>
      </c>
      <c r="E433" s="56" t="s">
        <v>479</v>
      </c>
      <c r="F433" s="56" t="s">
        <v>69</v>
      </c>
      <c r="G433" s="56">
        <v>1</v>
      </c>
      <c r="H433" s="56">
        <v>1</v>
      </c>
      <c r="I433" s="56">
        <v>0</v>
      </c>
      <c r="J433" s="56">
        <v>1</v>
      </c>
      <c r="K433" s="56">
        <v>1</v>
      </c>
      <c r="L433" s="56">
        <v>0</v>
      </c>
      <c r="M433" s="56">
        <v>1</v>
      </c>
      <c r="N433" s="56">
        <v>1</v>
      </c>
    </row>
    <row r="434" spans="1:14" x14ac:dyDescent="0.25">
      <c r="A434" s="57" t="str">
        <f t="shared" si="6"/>
        <v>Adli</v>
      </c>
      <c r="B434" s="56">
        <v>5875</v>
      </c>
      <c r="C434" s="56" t="s">
        <v>308</v>
      </c>
      <c r="D434" s="56" t="s">
        <v>634</v>
      </c>
      <c r="E434" s="56" t="s">
        <v>463</v>
      </c>
      <c r="F434" s="56" t="s">
        <v>45</v>
      </c>
      <c r="G434" s="56">
        <v>1</v>
      </c>
      <c r="H434" s="56">
        <v>7</v>
      </c>
      <c r="I434" s="56">
        <v>-6</v>
      </c>
      <c r="J434" s="56">
        <v>2</v>
      </c>
      <c r="K434" s="56">
        <v>6</v>
      </c>
      <c r="L434" s="56">
        <v>-4</v>
      </c>
      <c r="M434" s="56">
        <v>3</v>
      </c>
      <c r="N434" s="56">
        <v>2</v>
      </c>
    </row>
    <row r="435" spans="1:14" x14ac:dyDescent="0.25">
      <c r="A435" s="57" t="str">
        <f t="shared" si="6"/>
        <v>Vignato S.</v>
      </c>
      <c r="B435" s="56">
        <v>5879</v>
      </c>
      <c r="C435" s="56" t="s">
        <v>308</v>
      </c>
      <c r="D435" s="56" t="s">
        <v>638</v>
      </c>
      <c r="E435" s="56" t="s">
        <v>467</v>
      </c>
      <c r="F435" s="56" t="s">
        <v>64</v>
      </c>
      <c r="G435" s="56">
        <v>1</v>
      </c>
      <c r="H435" s="56">
        <v>1</v>
      </c>
      <c r="I435" s="56">
        <v>0</v>
      </c>
      <c r="J435" s="56">
        <v>1</v>
      </c>
      <c r="K435" s="56">
        <v>1</v>
      </c>
      <c r="L435" s="56">
        <v>0</v>
      </c>
      <c r="M435" s="56">
        <v>1</v>
      </c>
      <c r="N435" s="56">
        <v>1</v>
      </c>
    </row>
    <row r="436" spans="1:14" x14ac:dyDescent="0.25">
      <c r="A436" s="57" t="str">
        <f t="shared" si="6"/>
        <v>Hrustic</v>
      </c>
      <c r="B436" s="56">
        <v>5947</v>
      </c>
      <c r="C436" s="56" t="s">
        <v>308</v>
      </c>
      <c r="D436" s="56" t="s">
        <v>308</v>
      </c>
      <c r="E436" s="56" t="s">
        <v>480</v>
      </c>
      <c r="F436" s="56" t="s">
        <v>91</v>
      </c>
      <c r="G436" s="56">
        <v>1</v>
      </c>
      <c r="H436" s="56">
        <v>4</v>
      </c>
      <c r="I436" s="56">
        <v>-3</v>
      </c>
      <c r="J436" s="56">
        <v>1</v>
      </c>
      <c r="K436" s="56">
        <v>3</v>
      </c>
      <c r="L436" s="56">
        <v>-2</v>
      </c>
      <c r="M436" s="56">
        <v>2</v>
      </c>
      <c r="N436" s="56">
        <v>2</v>
      </c>
    </row>
    <row r="437" spans="1:14" x14ac:dyDescent="0.25">
      <c r="A437" s="57" t="str">
        <f t="shared" si="6"/>
        <v>Samek</v>
      </c>
      <c r="B437" s="56">
        <v>5996</v>
      </c>
      <c r="C437" s="56" t="s">
        <v>308</v>
      </c>
      <c r="D437" s="56" t="s">
        <v>637</v>
      </c>
      <c r="E437" s="56" t="s">
        <v>408</v>
      </c>
      <c r="F437" s="56" t="s">
        <v>69</v>
      </c>
      <c r="G437" s="56">
        <v>1</v>
      </c>
      <c r="H437" s="56">
        <v>1</v>
      </c>
      <c r="I437" s="56">
        <v>0</v>
      </c>
      <c r="J437" s="56">
        <v>1</v>
      </c>
      <c r="K437" s="56">
        <v>1</v>
      </c>
      <c r="L437" s="56">
        <v>0</v>
      </c>
      <c r="M437" s="56">
        <v>1</v>
      </c>
      <c r="N437" s="56">
        <v>1</v>
      </c>
    </row>
    <row r="438" spans="1:14" x14ac:dyDescent="0.25">
      <c r="A438" s="57" t="str">
        <f t="shared" si="6"/>
        <v>Zerbin</v>
      </c>
      <c r="B438" s="56">
        <v>5998</v>
      </c>
      <c r="C438" s="56" t="s">
        <v>308</v>
      </c>
      <c r="D438" s="56" t="s">
        <v>632</v>
      </c>
      <c r="E438" s="56" t="s">
        <v>398</v>
      </c>
      <c r="F438" s="56" t="s">
        <v>42</v>
      </c>
      <c r="G438" s="56">
        <v>1</v>
      </c>
      <c r="H438" s="56">
        <v>1</v>
      </c>
      <c r="I438" s="56">
        <v>0</v>
      </c>
      <c r="J438" s="56">
        <v>1</v>
      </c>
      <c r="K438" s="56">
        <v>1</v>
      </c>
      <c r="L438" s="56">
        <v>0</v>
      </c>
      <c r="M438" s="56">
        <v>5</v>
      </c>
      <c r="N438" s="56">
        <v>5</v>
      </c>
    </row>
    <row r="439" spans="1:14" x14ac:dyDescent="0.25">
      <c r="A439" s="57" t="str">
        <f t="shared" si="6"/>
        <v>Ilkhan</v>
      </c>
      <c r="B439" s="56">
        <v>6005</v>
      </c>
      <c r="C439" s="56" t="s">
        <v>308</v>
      </c>
      <c r="D439" s="56" t="s">
        <v>633</v>
      </c>
      <c r="E439" s="56" t="s">
        <v>470</v>
      </c>
      <c r="F439" s="56" t="s">
        <v>96</v>
      </c>
      <c r="G439" s="56">
        <v>1</v>
      </c>
      <c r="H439" s="56">
        <v>3</v>
      </c>
      <c r="I439" s="56">
        <v>-2</v>
      </c>
      <c r="J439" s="56">
        <v>1</v>
      </c>
      <c r="K439" s="56">
        <v>3</v>
      </c>
      <c r="L439" s="56">
        <v>-2</v>
      </c>
      <c r="M439" s="56">
        <v>5</v>
      </c>
      <c r="N439" s="56">
        <v>5</v>
      </c>
    </row>
    <row r="440" spans="1:14" x14ac:dyDescent="0.25">
      <c r="A440" s="57" t="str">
        <f t="shared" si="6"/>
        <v>Degli Innocenti</v>
      </c>
      <c r="B440" s="56">
        <v>6009</v>
      </c>
      <c r="C440" s="56" t="s">
        <v>308</v>
      </c>
      <c r="D440" s="56" t="s">
        <v>637</v>
      </c>
      <c r="E440" s="56" t="s">
        <v>445</v>
      </c>
      <c r="F440" s="56" t="s">
        <v>22</v>
      </c>
      <c r="G440" s="56">
        <v>1</v>
      </c>
      <c r="H440" s="56">
        <v>1</v>
      </c>
      <c r="I440" s="56">
        <v>0</v>
      </c>
      <c r="J440" s="56">
        <v>1</v>
      </c>
      <c r="K440" s="56">
        <v>1</v>
      </c>
      <c r="L440" s="56">
        <v>0</v>
      </c>
      <c r="M440" s="56">
        <v>1</v>
      </c>
      <c r="N440" s="56">
        <v>1</v>
      </c>
    </row>
    <row r="441" spans="1:14" x14ac:dyDescent="0.25">
      <c r="A441" s="57" t="str">
        <f t="shared" si="6"/>
        <v>Acella</v>
      </c>
      <c r="B441" s="56">
        <v>6012</v>
      </c>
      <c r="C441" s="56" t="s">
        <v>308</v>
      </c>
      <c r="D441" s="56" t="s">
        <v>308</v>
      </c>
      <c r="E441" s="56" t="s">
        <v>425</v>
      </c>
      <c r="F441" s="56" t="s">
        <v>57</v>
      </c>
      <c r="G441" s="56">
        <v>1</v>
      </c>
      <c r="H441" s="56">
        <v>1</v>
      </c>
      <c r="I441" s="56">
        <v>0</v>
      </c>
      <c r="J441" s="56">
        <v>1</v>
      </c>
      <c r="K441" s="56">
        <v>1</v>
      </c>
      <c r="L441" s="56">
        <v>0</v>
      </c>
      <c r="M441" s="56">
        <v>1</v>
      </c>
      <c r="N441" s="56">
        <v>1</v>
      </c>
    </row>
    <row r="442" spans="1:14" x14ac:dyDescent="0.25">
      <c r="A442" s="57" t="str">
        <f t="shared" si="6"/>
        <v>Carboni V.</v>
      </c>
      <c r="B442" s="56">
        <v>6106</v>
      </c>
      <c r="C442" s="56" t="s">
        <v>308</v>
      </c>
      <c r="D442" s="56" t="s">
        <v>638</v>
      </c>
      <c r="E442" s="56" t="s">
        <v>405</v>
      </c>
      <c r="F442" s="56" t="s">
        <v>76</v>
      </c>
      <c r="G442" s="56">
        <v>1</v>
      </c>
      <c r="H442" s="56">
        <v>1</v>
      </c>
      <c r="I442" s="56">
        <v>0</v>
      </c>
      <c r="J442" s="56">
        <v>1</v>
      </c>
      <c r="K442" s="56">
        <v>1</v>
      </c>
      <c r="L442" s="56">
        <v>0</v>
      </c>
      <c r="M442" s="56">
        <v>1</v>
      </c>
      <c r="N442" s="56">
        <v>1</v>
      </c>
    </row>
    <row r="443" spans="1:14" x14ac:dyDescent="0.25">
      <c r="A443" s="57" t="str">
        <f t="shared" si="6"/>
        <v>Paoletti</v>
      </c>
      <c r="B443" s="56">
        <v>6131</v>
      </c>
      <c r="C443" s="56" t="s">
        <v>308</v>
      </c>
      <c r="D443" s="56" t="s">
        <v>641</v>
      </c>
      <c r="E443" s="56" t="s">
        <v>409</v>
      </c>
      <c r="F443" s="56" t="s">
        <v>96</v>
      </c>
      <c r="G443" s="56">
        <v>1</v>
      </c>
      <c r="H443" s="56">
        <v>1</v>
      </c>
      <c r="I443" s="56">
        <v>0</v>
      </c>
      <c r="J443" s="56">
        <v>1</v>
      </c>
      <c r="K443" s="56">
        <v>1</v>
      </c>
      <c r="L443" s="56">
        <v>0</v>
      </c>
      <c r="M443" s="56">
        <v>1</v>
      </c>
      <c r="N443" s="56">
        <v>1</v>
      </c>
    </row>
    <row r="444" spans="1:14" x14ac:dyDescent="0.25">
      <c r="A444" s="57" t="str">
        <f t="shared" si="6"/>
        <v>Malagrida</v>
      </c>
      <c r="B444" s="56">
        <v>6157</v>
      </c>
      <c r="C444" s="56" t="s">
        <v>308</v>
      </c>
      <c r="D444" s="56" t="s">
        <v>643</v>
      </c>
      <c r="E444" s="56" t="s">
        <v>443</v>
      </c>
      <c r="F444" s="56" t="s">
        <v>96</v>
      </c>
      <c r="G444" s="56">
        <v>1</v>
      </c>
      <c r="H444" s="56">
        <v>1</v>
      </c>
      <c r="I444" s="56">
        <v>0</v>
      </c>
      <c r="J444" s="56">
        <v>1</v>
      </c>
      <c r="K444" s="56">
        <v>1</v>
      </c>
      <c r="L444" s="56">
        <v>0</v>
      </c>
      <c r="M444" s="56">
        <v>1</v>
      </c>
      <c r="N444" s="56">
        <v>1</v>
      </c>
    </row>
    <row r="445" spans="1:14" x14ac:dyDescent="0.25">
      <c r="A445" s="57" t="str">
        <f t="shared" si="6"/>
        <v>Faticanti</v>
      </c>
      <c r="B445" s="56">
        <v>6168</v>
      </c>
      <c r="C445" s="56" t="s">
        <v>308</v>
      </c>
      <c r="D445" s="56" t="s">
        <v>637</v>
      </c>
      <c r="E445" s="56" t="s">
        <v>426</v>
      </c>
      <c r="F445" s="56" t="s">
        <v>35</v>
      </c>
      <c r="G445" s="56">
        <v>1</v>
      </c>
      <c r="H445" s="56">
        <v>1</v>
      </c>
      <c r="I445" s="56">
        <v>0</v>
      </c>
      <c r="J445" s="56">
        <v>1</v>
      </c>
      <c r="K445" s="56">
        <v>1</v>
      </c>
      <c r="L445" s="56">
        <v>0</v>
      </c>
      <c r="M445" s="56">
        <v>1</v>
      </c>
      <c r="N445" s="56">
        <v>1</v>
      </c>
    </row>
    <row r="446" spans="1:14" x14ac:dyDescent="0.25">
      <c r="A446" s="57" t="str">
        <f t="shared" si="6"/>
        <v>Osimhen</v>
      </c>
      <c r="B446" s="56">
        <v>4661</v>
      </c>
      <c r="C446" s="56" t="s">
        <v>488</v>
      </c>
      <c r="D446" s="56" t="s">
        <v>644</v>
      </c>
      <c r="E446" s="56" t="s">
        <v>487</v>
      </c>
      <c r="F446" s="56" t="s">
        <v>42</v>
      </c>
      <c r="G446" s="56">
        <v>40</v>
      </c>
      <c r="H446" s="56">
        <v>35</v>
      </c>
      <c r="I446" s="56">
        <v>5</v>
      </c>
      <c r="J446" s="56">
        <v>40</v>
      </c>
      <c r="K446" s="56">
        <v>35</v>
      </c>
      <c r="L446" s="56">
        <v>5</v>
      </c>
      <c r="M446" s="56">
        <v>450</v>
      </c>
      <c r="N446" s="56">
        <v>460</v>
      </c>
    </row>
    <row r="447" spans="1:14" x14ac:dyDescent="0.25">
      <c r="A447" s="57" t="str">
        <f t="shared" si="6"/>
        <v>Martinez L.</v>
      </c>
      <c r="B447" s="56">
        <v>2764</v>
      </c>
      <c r="C447" s="56" t="s">
        <v>488</v>
      </c>
      <c r="D447" s="56" t="s">
        <v>644</v>
      </c>
      <c r="E447" s="56" t="s">
        <v>492</v>
      </c>
      <c r="F447" s="56" t="s">
        <v>76</v>
      </c>
      <c r="G447" s="56">
        <v>36</v>
      </c>
      <c r="H447" s="56">
        <v>34</v>
      </c>
      <c r="I447" s="56">
        <v>2</v>
      </c>
      <c r="J447" s="56">
        <v>36</v>
      </c>
      <c r="K447" s="56">
        <v>34</v>
      </c>
      <c r="L447" s="56">
        <v>2</v>
      </c>
      <c r="M447" s="56">
        <v>300</v>
      </c>
      <c r="N447" s="56">
        <v>305</v>
      </c>
    </row>
    <row r="448" spans="1:14" x14ac:dyDescent="0.25">
      <c r="A448" s="57" t="str">
        <f t="shared" si="6"/>
        <v>Dybala</v>
      </c>
      <c r="B448" s="56">
        <v>309</v>
      </c>
      <c r="C448" s="56" t="s">
        <v>488</v>
      </c>
      <c r="D448" s="56" t="s">
        <v>488</v>
      </c>
      <c r="E448" s="56" t="s">
        <v>490</v>
      </c>
      <c r="F448" s="56" t="s">
        <v>35</v>
      </c>
      <c r="G448" s="56">
        <v>34</v>
      </c>
      <c r="H448" s="56">
        <v>29</v>
      </c>
      <c r="I448" s="56">
        <v>5</v>
      </c>
      <c r="J448" s="56">
        <v>34</v>
      </c>
      <c r="K448" s="56">
        <v>29</v>
      </c>
      <c r="L448" s="56">
        <v>5</v>
      </c>
      <c r="M448" s="56">
        <v>222</v>
      </c>
      <c r="N448" s="56">
        <v>222</v>
      </c>
    </row>
    <row r="449" spans="1:14" x14ac:dyDescent="0.25">
      <c r="A449" s="57" t="str">
        <f t="shared" si="6"/>
        <v>Rafael Leao</v>
      </c>
      <c r="B449" s="56">
        <v>4510</v>
      </c>
      <c r="C449" s="56" t="s">
        <v>488</v>
      </c>
      <c r="D449" s="56" t="s">
        <v>488</v>
      </c>
      <c r="E449" s="56" t="s">
        <v>493</v>
      </c>
      <c r="F449" s="56" t="s">
        <v>45</v>
      </c>
      <c r="G449" s="56">
        <v>33</v>
      </c>
      <c r="H449" s="56">
        <v>31</v>
      </c>
      <c r="I449" s="56">
        <v>2</v>
      </c>
      <c r="J449" s="56">
        <v>33</v>
      </c>
      <c r="K449" s="56">
        <v>31</v>
      </c>
      <c r="L449" s="56">
        <v>2</v>
      </c>
      <c r="M449" s="56">
        <v>250</v>
      </c>
      <c r="N449" s="56">
        <v>250</v>
      </c>
    </row>
    <row r="450" spans="1:14" x14ac:dyDescent="0.25">
      <c r="A450" s="57" t="str">
        <f t="shared" si="6"/>
        <v>Lookman</v>
      </c>
      <c r="B450" s="56">
        <v>4730</v>
      </c>
      <c r="C450" s="56" t="s">
        <v>488</v>
      </c>
      <c r="D450" s="56" t="s">
        <v>632</v>
      </c>
      <c r="E450" s="56" t="s">
        <v>489</v>
      </c>
      <c r="F450" s="56" t="s">
        <v>29</v>
      </c>
      <c r="G450" s="56">
        <v>33</v>
      </c>
      <c r="H450" s="56">
        <v>13</v>
      </c>
      <c r="I450" s="56">
        <v>20</v>
      </c>
      <c r="J450" s="56">
        <v>34</v>
      </c>
      <c r="K450" s="56">
        <v>15</v>
      </c>
      <c r="L450" s="56">
        <v>19</v>
      </c>
      <c r="M450" s="56">
        <v>235</v>
      </c>
      <c r="N450" s="56">
        <v>247</v>
      </c>
    </row>
    <row r="451" spans="1:14" x14ac:dyDescent="0.25">
      <c r="A451" s="57" t="str">
        <f t="shared" si="6"/>
        <v>Immobile</v>
      </c>
      <c r="B451" s="56">
        <v>785</v>
      </c>
      <c r="C451" s="56" t="s">
        <v>488</v>
      </c>
      <c r="D451" s="56" t="s">
        <v>644</v>
      </c>
      <c r="E451" s="56" t="s">
        <v>491</v>
      </c>
      <c r="F451" s="56" t="s">
        <v>39</v>
      </c>
      <c r="G451" s="56">
        <v>32</v>
      </c>
      <c r="H451" s="56">
        <v>42</v>
      </c>
      <c r="I451" s="56">
        <v>-10</v>
      </c>
      <c r="J451" s="56">
        <v>32</v>
      </c>
      <c r="K451" s="56">
        <v>42</v>
      </c>
      <c r="L451" s="56">
        <v>-10</v>
      </c>
      <c r="M451" s="56">
        <v>312</v>
      </c>
      <c r="N451" s="56">
        <v>315</v>
      </c>
    </row>
    <row r="452" spans="1:14" x14ac:dyDescent="0.25">
      <c r="A452" s="57" t="str">
        <f t="shared" ref="A452:A515" si="7">E452</f>
        <v>Vlahovic</v>
      </c>
      <c r="B452" s="56">
        <v>2841</v>
      </c>
      <c r="C452" s="56" t="s">
        <v>488</v>
      </c>
      <c r="D452" s="56" t="s">
        <v>644</v>
      </c>
      <c r="E452" s="56" t="s">
        <v>499</v>
      </c>
      <c r="F452" s="56" t="s">
        <v>32</v>
      </c>
      <c r="G452" s="56">
        <v>31</v>
      </c>
      <c r="H452" s="56">
        <v>40</v>
      </c>
      <c r="I452" s="56">
        <v>-9</v>
      </c>
      <c r="J452" s="56">
        <v>31</v>
      </c>
      <c r="K452" s="56">
        <v>40</v>
      </c>
      <c r="L452" s="56">
        <v>-9</v>
      </c>
      <c r="M452" s="56">
        <v>302</v>
      </c>
      <c r="N452" s="56">
        <v>306</v>
      </c>
    </row>
    <row r="453" spans="1:14" x14ac:dyDescent="0.25">
      <c r="A453" s="57" t="str">
        <f t="shared" si="7"/>
        <v>Arnautovic</v>
      </c>
      <c r="B453" s="56">
        <v>4268</v>
      </c>
      <c r="C453" s="56" t="s">
        <v>488</v>
      </c>
      <c r="D453" s="56" t="s">
        <v>644</v>
      </c>
      <c r="E453" s="56" t="s">
        <v>500</v>
      </c>
      <c r="F453" s="56" t="s">
        <v>86</v>
      </c>
      <c r="G453" s="56">
        <v>29</v>
      </c>
      <c r="H453" s="56">
        <v>27</v>
      </c>
      <c r="I453" s="56">
        <v>2</v>
      </c>
      <c r="J453" s="56">
        <v>29</v>
      </c>
      <c r="K453" s="56">
        <v>26</v>
      </c>
      <c r="L453" s="56">
        <v>3</v>
      </c>
      <c r="M453" s="56">
        <v>202</v>
      </c>
      <c r="N453" s="56">
        <v>205</v>
      </c>
    </row>
    <row r="454" spans="1:14" x14ac:dyDescent="0.25">
      <c r="A454" s="57" t="str">
        <f t="shared" si="7"/>
        <v>Dia</v>
      </c>
      <c r="B454" s="56">
        <v>5672</v>
      </c>
      <c r="C454" s="56" t="s">
        <v>488</v>
      </c>
      <c r="D454" s="56" t="s">
        <v>644</v>
      </c>
      <c r="E454" s="56" t="s">
        <v>505</v>
      </c>
      <c r="F454" s="56" t="s">
        <v>73</v>
      </c>
      <c r="G454" s="56">
        <v>29</v>
      </c>
      <c r="H454" s="56">
        <v>17</v>
      </c>
      <c r="I454" s="56">
        <v>12</v>
      </c>
      <c r="J454" s="56">
        <v>28</v>
      </c>
      <c r="K454" s="56">
        <v>16</v>
      </c>
      <c r="L454" s="56">
        <v>12</v>
      </c>
      <c r="M454" s="56">
        <v>115</v>
      </c>
      <c r="N454" s="56">
        <v>112</v>
      </c>
    </row>
    <row r="455" spans="1:14" x14ac:dyDescent="0.25">
      <c r="A455" s="57" t="str">
        <f t="shared" si="7"/>
        <v>Dzeko</v>
      </c>
      <c r="B455" s="56">
        <v>647</v>
      </c>
      <c r="C455" s="56" t="s">
        <v>488</v>
      </c>
      <c r="D455" s="56" t="s">
        <v>644</v>
      </c>
      <c r="E455" s="56" t="s">
        <v>501</v>
      </c>
      <c r="F455" s="56" t="s">
        <v>76</v>
      </c>
      <c r="G455" s="56">
        <v>26</v>
      </c>
      <c r="H455" s="56">
        <v>16</v>
      </c>
      <c r="I455" s="56">
        <v>10</v>
      </c>
      <c r="J455" s="56">
        <v>26</v>
      </c>
      <c r="K455" s="56">
        <v>15</v>
      </c>
      <c r="L455" s="56">
        <v>11</v>
      </c>
      <c r="M455" s="56">
        <v>88</v>
      </c>
      <c r="N455" s="56">
        <v>84</v>
      </c>
    </row>
    <row r="456" spans="1:14" x14ac:dyDescent="0.25">
      <c r="A456" s="57" t="str">
        <f t="shared" si="7"/>
        <v>Milik</v>
      </c>
      <c r="B456" s="56">
        <v>2012</v>
      </c>
      <c r="C456" s="56" t="s">
        <v>488</v>
      </c>
      <c r="D456" s="56" t="s">
        <v>644</v>
      </c>
      <c r="E456" s="56" t="s">
        <v>503</v>
      </c>
      <c r="F456" s="56" t="s">
        <v>32</v>
      </c>
      <c r="G456" s="56">
        <v>26</v>
      </c>
      <c r="H456" s="56">
        <v>21</v>
      </c>
      <c r="I456" s="56">
        <v>5</v>
      </c>
      <c r="J456" s="56">
        <v>26</v>
      </c>
      <c r="K456" s="56">
        <v>20</v>
      </c>
      <c r="L456" s="56">
        <v>6</v>
      </c>
      <c r="M456" s="56">
        <v>95</v>
      </c>
      <c r="N456" s="56">
        <v>95</v>
      </c>
    </row>
    <row r="457" spans="1:14" x14ac:dyDescent="0.25">
      <c r="A457" s="57" t="str">
        <f t="shared" si="7"/>
        <v>Nzola</v>
      </c>
      <c r="B457" s="56">
        <v>5336</v>
      </c>
      <c r="C457" s="56" t="s">
        <v>488</v>
      </c>
      <c r="D457" s="56" t="s">
        <v>644</v>
      </c>
      <c r="E457" s="56" t="s">
        <v>504</v>
      </c>
      <c r="F457" s="56" t="s">
        <v>27</v>
      </c>
      <c r="G457" s="56">
        <v>26</v>
      </c>
      <c r="H457" s="56">
        <v>14</v>
      </c>
      <c r="I457" s="56">
        <v>12</v>
      </c>
      <c r="J457" s="56">
        <v>26</v>
      </c>
      <c r="K457" s="56">
        <v>13</v>
      </c>
      <c r="L457" s="56">
        <v>13</v>
      </c>
      <c r="M457" s="56">
        <v>127</v>
      </c>
      <c r="N457" s="56">
        <v>127</v>
      </c>
    </row>
    <row r="458" spans="1:14" x14ac:dyDescent="0.25">
      <c r="A458" s="57" t="str">
        <f t="shared" si="7"/>
        <v>Beto</v>
      </c>
      <c r="B458" s="56">
        <v>5694</v>
      </c>
      <c r="C458" s="56" t="s">
        <v>488</v>
      </c>
      <c r="D458" s="56" t="s">
        <v>644</v>
      </c>
      <c r="E458" s="56" t="s">
        <v>514</v>
      </c>
      <c r="F458" s="56" t="s">
        <v>53</v>
      </c>
      <c r="G458" s="56">
        <v>26</v>
      </c>
      <c r="H458" s="56">
        <v>24</v>
      </c>
      <c r="I458" s="56">
        <v>2</v>
      </c>
      <c r="J458" s="56">
        <v>26</v>
      </c>
      <c r="K458" s="56">
        <v>24</v>
      </c>
      <c r="L458" s="56">
        <v>2</v>
      </c>
      <c r="M458" s="56">
        <v>99</v>
      </c>
      <c r="N458" s="56">
        <v>96</v>
      </c>
    </row>
    <row r="459" spans="1:14" x14ac:dyDescent="0.25">
      <c r="A459" s="57" t="str">
        <f t="shared" si="7"/>
        <v>Giroud</v>
      </c>
      <c r="B459" s="56">
        <v>4200</v>
      </c>
      <c r="C459" s="56" t="s">
        <v>488</v>
      </c>
      <c r="D459" s="56" t="s">
        <v>644</v>
      </c>
      <c r="E459" s="56" t="s">
        <v>509</v>
      </c>
      <c r="F459" s="56" t="s">
        <v>45</v>
      </c>
      <c r="G459" s="56">
        <v>25</v>
      </c>
      <c r="H459" s="56">
        <v>28</v>
      </c>
      <c r="I459" s="56">
        <v>-3</v>
      </c>
      <c r="J459" s="56">
        <v>25</v>
      </c>
      <c r="K459" s="56">
        <v>28</v>
      </c>
      <c r="L459" s="56">
        <v>-3</v>
      </c>
      <c r="M459" s="56">
        <v>198</v>
      </c>
      <c r="N459" s="56">
        <v>198</v>
      </c>
    </row>
    <row r="460" spans="1:14" x14ac:dyDescent="0.25">
      <c r="A460" s="57" t="str">
        <f t="shared" si="7"/>
        <v>Abraham</v>
      </c>
      <c r="B460" s="56">
        <v>2544</v>
      </c>
      <c r="C460" s="56" t="s">
        <v>488</v>
      </c>
      <c r="D460" s="56" t="s">
        <v>644</v>
      </c>
      <c r="E460" s="56" t="s">
        <v>508</v>
      </c>
      <c r="F460" s="56" t="s">
        <v>35</v>
      </c>
      <c r="G460" s="56">
        <v>23</v>
      </c>
      <c r="H460" s="56">
        <v>33</v>
      </c>
      <c r="I460" s="56">
        <v>-10</v>
      </c>
      <c r="J460" s="56">
        <v>23</v>
      </c>
      <c r="K460" s="56">
        <v>33</v>
      </c>
      <c r="L460" s="56">
        <v>-10</v>
      </c>
      <c r="M460" s="56">
        <v>118</v>
      </c>
      <c r="N460" s="56">
        <v>118</v>
      </c>
    </row>
    <row r="461" spans="1:14" x14ac:dyDescent="0.25">
      <c r="A461" s="57" t="str">
        <f t="shared" si="7"/>
        <v>Deulofeu</v>
      </c>
      <c r="B461" s="56">
        <v>2119</v>
      </c>
      <c r="C461" s="56" t="s">
        <v>488</v>
      </c>
      <c r="D461" s="56" t="s">
        <v>488</v>
      </c>
      <c r="E461" s="56" t="s">
        <v>502</v>
      </c>
      <c r="F461" s="56" t="s">
        <v>53</v>
      </c>
      <c r="G461" s="56">
        <v>22</v>
      </c>
      <c r="H461" s="56">
        <v>24</v>
      </c>
      <c r="I461" s="56">
        <v>-2</v>
      </c>
      <c r="J461" s="56">
        <v>22</v>
      </c>
      <c r="K461" s="56">
        <v>24</v>
      </c>
      <c r="L461" s="56">
        <v>-2</v>
      </c>
      <c r="M461" s="56">
        <v>16</v>
      </c>
      <c r="N461" s="56">
        <v>16</v>
      </c>
    </row>
    <row r="462" spans="1:14" x14ac:dyDescent="0.25">
      <c r="A462" s="57" t="str">
        <f t="shared" si="7"/>
        <v>Lauriente'</v>
      </c>
      <c r="B462" s="56">
        <v>6060</v>
      </c>
      <c r="C462" s="56" t="s">
        <v>488</v>
      </c>
      <c r="D462" s="56" t="s">
        <v>488</v>
      </c>
      <c r="E462" s="56" t="s">
        <v>506</v>
      </c>
      <c r="F462" s="56" t="s">
        <v>62</v>
      </c>
      <c r="G462" s="56">
        <v>21</v>
      </c>
      <c r="H462" s="56">
        <v>14</v>
      </c>
      <c r="I462" s="56">
        <v>7</v>
      </c>
      <c r="J462" s="56">
        <v>21</v>
      </c>
      <c r="K462" s="56">
        <v>14</v>
      </c>
      <c r="L462" s="56">
        <v>7</v>
      </c>
      <c r="M462" s="56">
        <v>59</v>
      </c>
      <c r="N462" s="56">
        <v>59</v>
      </c>
    </row>
    <row r="463" spans="1:14" x14ac:dyDescent="0.25">
      <c r="A463" s="57" t="str">
        <f t="shared" si="7"/>
        <v>Simeone</v>
      </c>
      <c r="B463" s="56">
        <v>2061</v>
      </c>
      <c r="C463" s="56" t="s">
        <v>488</v>
      </c>
      <c r="D463" s="56" t="s">
        <v>644</v>
      </c>
      <c r="E463" s="56" t="s">
        <v>496</v>
      </c>
      <c r="F463" s="56" t="s">
        <v>42</v>
      </c>
      <c r="G463" s="56">
        <v>20</v>
      </c>
      <c r="H463" s="56">
        <v>25</v>
      </c>
      <c r="I463" s="56">
        <v>-5</v>
      </c>
      <c r="J463" s="56">
        <v>20</v>
      </c>
      <c r="K463" s="56">
        <v>25</v>
      </c>
      <c r="L463" s="56">
        <v>-5</v>
      </c>
      <c r="M463" s="56">
        <v>44</v>
      </c>
      <c r="N463" s="56">
        <v>42</v>
      </c>
    </row>
    <row r="464" spans="1:14" x14ac:dyDescent="0.25">
      <c r="A464" s="57" t="str">
        <f t="shared" si="7"/>
        <v>Lozano</v>
      </c>
      <c r="B464" s="56">
        <v>4517</v>
      </c>
      <c r="C464" s="56" t="s">
        <v>488</v>
      </c>
      <c r="D464" s="56" t="s">
        <v>488</v>
      </c>
      <c r="E464" s="56" t="s">
        <v>513</v>
      </c>
      <c r="F464" s="56" t="s">
        <v>42</v>
      </c>
      <c r="G464" s="56">
        <v>20</v>
      </c>
      <c r="H464" s="56">
        <v>18</v>
      </c>
      <c r="I464" s="56">
        <v>2</v>
      </c>
      <c r="J464" s="56">
        <v>20</v>
      </c>
      <c r="K464" s="56">
        <v>18</v>
      </c>
      <c r="L464" s="56">
        <v>2</v>
      </c>
      <c r="M464" s="56">
        <v>52</v>
      </c>
      <c r="N464" s="56">
        <v>52</v>
      </c>
    </row>
    <row r="465" spans="1:14" x14ac:dyDescent="0.25">
      <c r="A465" s="57" t="str">
        <f t="shared" si="7"/>
        <v>Correa</v>
      </c>
      <c r="B465" s="56">
        <v>495</v>
      </c>
      <c r="C465" s="56" t="s">
        <v>488</v>
      </c>
      <c r="D465" s="56" t="s">
        <v>488</v>
      </c>
      <c r="E465" s="56" t="s">
        <v>523</v>
      </c>
      <c r="F465" s="56" t="s">
        <v>76</v>
      </c>
      <c r="G465" s="56">
        <v>19</v>
      </c>
      <c r="H465" s="56">
        <v>16</v>
      </c>
      <c r="I465" s="56">
        <v>3</v>
      </c>
      <c r="J465" s="56">
        <v>19</v>
      </c>
      <c r="K465" s="56">
        <v>16</v>
      </c>
      <c r="L465" s="56">
        <v>3</v>
      </c>
      <c r="M465" s="56">
        <v>16</v>
      </c>
      <c r="N465" s="56">
        <v>16</v>
      </c>
    </row>
    <row r="466" spans="1:14" x14ac:dyDescent="0.25">
      <c r="A466" s="57" t="str">
        <f t="shared" si="7"/>
        <v>Berardi</v>
      </c>
      <c r="B466" s="56">
        <v>531</v>
      </c>
      <c r="C466" s="56" t="s">
        <v>488</v>
      </c>
      <c r="D466" s="56" t="s">
        <v>488</v>
      </c>
      <c r="E466" s="56" t="s">
        <v>494</v>
      </c>
      <c r="F466" s="56" t="s">
        <v>62</v>
      </c>
      <c r="G466" s="56">
        <v>19</v>
      </c>
      <c r="H466" s="56">
        <v>35</v>
      </c>
      <c r="I466" s="56">
        <v>-16</v>
      </c>
      <c r="J466" s="56">
        <v>19</v>
      </c>
      <c r="K466" s="56">
        <v>35</v>
      </c>
      <c r="L466" s="56">
        <v>-16</v>
      </c>
      <c r="M466" s="56">
        <v>232</v>
      </c>
      <c r="N466" s="56">
        <v>232</v>
      </c>
    </row>
    <row r="467" spans="1:14" x14ac:dyDescent="0.25">
      <c r="A467" s="57" t="str">
        <f t="shared" si="7"/>
        <v>Pedro</v>
      </c>
      <c r="B467" s="56">
        <v>2489</v>
      </c>
      <c r="C467" s="56" t="s">
        <v>488</v>
      </c>
      <c r="D467" s="56" t="s">
        <v>488</v>
      </c>
      <c r="E467" s="56" t="s">
        <v>517</v>
      </c>
      <c r="F467" s="56" t="s">
        <v>39</v>
      </c>
      <c r="G467" s="56">
        <v>19</v>
      </c>
      <c r="H467" s="56">
        <v>19</v>
      </c>
      <c r="I467" s="56">
        <v>0</v>
      </c>
      <c r="J467" s="56">
        <v>19</v>
      </c>
      <c r="K467" s="56">
        <v>19</v>
      </c>
      <c r="L467" s="56">
        <v>0</v>
      </c>
      <c r="M467" s="56">
        <v>38</v>
      </c>
      <c r="N467" s="56">
        <v>38</v>
      </c>
    </row>
    <row r="468" spans="1:14" x14ac:dyDescent="0.25">
      <c r="A468" s="57" t="str">
        <f t="shared" si="7"/>
        <v>Lukaku</v>
      </c>
      <c r="B468" s="56">
        <v>2531</v>
      </c>
      <c r="C468" s="56" t="s">
        <v>488</v>
      </c>
      <c r="D468" s="56" t="s">
        <v>644</v>
      </c>
      <c r="E468" s="56" t="s">
        <v>528</v>
      </c>
      <c r="F468" s="56" t="s">
        <v>76</v>
      </c>
      <c r="G468" s="56">
        <v>19</v>
      </c>
      <c r="H468" s="56">
        <v>39</v>
      </c>
      <c r="I468" s="56">
        <v>-20</v>
      </c>
      <c r="J468" s="56">
        <v>19</v>
      </c>
      <c r="K468" s="56">
        <v>39</v>
      </c>
      <c r="L468" s="56">
        <v>-20</v>
      </c>
      <c r="M468" s="56">
        <v>165</v>
      </c>
      <c r="N468" s="56">
        <v>165</v>
      </c>
    </row>
    <row r="469" spans="1:14" x14ac:dyDescent="0.25">
      <c r="A469" s="57" t="str">
        <f t="shared" si="7"/>
        <v>Sanabria</v>
      </c>
      <c r="B469" s="56">
        <v>479</v>
      </c>
      <c r="C469" s="56" t="s">
        <v>488</v>
      </c>
      <c r="D469" s="56" t="s">
        <v>644</v>
      </c>
      <c r="E469" s="56" t="s">
        <v>522</v>
      </c>
      <c r="F469" s="56" t="s">
        <v>79</v>
      </c>
      <c r="G469" s="56">
        <v>18</v>
      </c>
      <c r="H469" s="56">
        <v>21</v>
      </c>
      <c r="I469" s="56">
        <v>-3</v>
      </c>
      <c r="J469" s="56">
        <v>18</v>
      </c>
      <c r="K469" s="56">
        <v>21</v>
      </c>
      <c r="L469" s="56">
        <v>-3</v>
      </c>
      <c r="M469" s="56">
        <v>44</v>
      </c>
      <c r="N469" s="56">
        <v>41</v>
      </c>
    </row>
    <row r="470" spans="1:14" x14ac:dyDescent="0.25">
      <c r="A470" s="57" t="str">
        <f t="shared" si="7"/>
        <v>Thauvin</v>
      </c>
      <c r="B470" s="56">
        <v>2369</v>
      </c>
      <c r="C470" s="56" t="s">
        <v>488</v>
      </c>
      <c r="D470" s="56" t="s">
        <v>488</v>
      </c>
      <c r="E470" s="56" t="s">
        <v>497</v>
      </c>
      <c r="F470" s="56" t="s">
        <v>53</v>
      </c>
      <c r="G470" s="56">
        <v>18</v>
      </c>
      <c r="H470" s="56">
        <v>18</v>
      </c>
      <c r="I470" s="56">
        <v>0</v>
      </c>
      <c r="J470" s="56">
        <v>18</v>
      </c>
      <c r="K470" s="56">
        <v>18</v>
      </c>
      <c r="L470" s="56">
        <v>0</v>
      </c>
      <c r="M470" s="56">
        <v>56</v>
      </c>
      <c r="N470" s="56">
        <v>56</v>
      </c>
    </row>
    <row r="471" spans="1:14" x14ac:dyDescent="0.25">
      <c r="A471" s="57" t="str">
        <f t="shared" si="7"/>
        <v>Cabral</v>
      </c>
      <c r="B471" s="56">
        <v>5786</v>
      </c>
      <c r="C471" s="56" t="s">
        <v>488</v>
      </c>
      <c r="D471" s="56" t="s">
        <v>644</v>
      </c>
      <c r="E471" s="56" t="s">
        <v>529</v>
      </c>
      <c r="F471" s="56" t="s">
        <v>104</v>
      </c>
      <c r="G471" s="56">
        <v>18</v>
      </c>
      <c r="H471" s="56">
        <v>19</v>
      </c>
      <c r="I471" s="56">
        <v>-1</v>
      </c>
      <c r="J471" s="56">
        <v>17</v>
      </c>
      <c r="K471" s="56">
        <v>18</v>
      </c>
      <c r="L471" s="56">
        <v>-1</v>
      </c>
      <c r="M471" s="56">
        <v>34</v>
      </c>
      <c r="N471" s="56">
        <v>30</v>
      </c>
    </row>
    <row r="472" spans="1:14" x14ac:dyDescent="0.25">
      <c r="A472" s="57" t="str">
        <f t="shared" si="7"/>
        <v>Hojlund</v>
      </c>
      <c r="B472" s="56">
        <v>6052</v>
      </c>
      <c r="C472" s="56" t="s">
        <v>488</v>
      </c>
      <c r="D472" s="56" t="s">
        <v>644</v>
      </c>
      <c r="E472" s="56" t="s">
        <v>512</v>
      </c>
      <c r="F472" s="56" t="s">
        <v>29</v>
      </c>
      <c r="G472" s="56">
        <v>18</v>
      </c>
      <c r="H472" s="56">
        <v>8</v>
      </c>
      <c r="I472" s="56">
        <v>10</v>
      </c>
      <c r="J472" s="56">
        <v>18</v>
      </c>
      <c r="K472" s="56">
        <v>7</v>
      </c>
      <c r="L472" s="56">
        <v>11</v>
      </c>
      <c r="M472" s="56">
        <v>169</v>
      </c>
      <c r="N472" s="56">
        <v>169</v>
      </c>
    </row>
    <row r="473" spans="1:14" x14ac:dyDescent="0.25">
      <c r="A473" s="57" t="str">
        <f t="shared" si="7"/>
        <v>Caprari</v>
      </c>
      <c r="B473" s="56">
        <v>1958</v>
      </c>
      <c r="C473" s="56" t="s">
        <v>488</v>
      </c>
      <c r="D473" s="56" t="s">
        <v>488</v>
      </c>
      <c r="E473" s="56" t="s">
        <v>532</v>
      </c>
      <c r="F473" s="56" t="s">
        <v>64</v>
      </c>
      <c r="G473" s="56">
        <v>17</v>
      </c>
      <c r="H473" s="56">
        <v>26</v>
      </c>
      <c r="I473" s="56">
        <v>-9</v>
      </c>
      <c r="J473" s="56">
        <v>17</v>
      </c>
      <c r="K473" s="56">
        <v>26</v>
      </c>
      <c r="L473" s="56">
        <v>-9</v>
      </c>
      <c r="M473" s="56">
        <v>63</v>
      </c>
      <c r="N473" s="56">
        <v>63</v>
      </c>
    </row>
    <row r="474" spans="1:14" x14ac:dyDescent="0.25">
      <c r="A474" s="57" t="str">
        <f t="shared" si="7"/>
        <v>Di Maria</v>
      </c>
      <c r="B474" s="56">
        <v>2382</v>
      </c>
      <c r="C474" s="56" t="s">
        <v>488</v>
      </c>
      <c r="D474" s="56" t="s">
        <v>488</v>
      </c>
      <c r="E474" s="56" t="s">
        <v>507</v>
      </c>
      <c r="F474" s="56" t="s">
        <v>32</v>
      </c>
      <c r="G474" s="56">
        <v>17</v>
      </c>
      <c r="H474" s="56">
        <v>26</v>
      </c>
      <c r="I474" s="56">
        <v>-9</v>
      </c>
      <c r="J474" s="56">
        <v>17</v>
      </c>
      <c r="K474" s="56">
        <v>26</v>
      </c>
      <c r="L474" s="56">
        <v>-9</v>
      </c>
      <c r="M474" s="56">
        <v>80</v>
      </c>
      <c r="N474" s="56">
        <v>80</v>
      </c>
    </row>
    <row r="475" spans="1:14" x14ac:dyDescent="0.25">
      <c r="A475" s="57" t="str">
        <f t="shared" si="7"/>
        <v>Piatek</v>
      </c>
      <c r="B475" s="56">
        <v>2756</v>
      </c>
      <c r="C475" s="56" t="s">
        <v>488</v>
      </c>
      <c r="D475" s="56" t="s">
        <v>644</v>
      </c>
      <c r="E475" s="56" t="s">
        <v>518</v>
      </c>
      <c r="F475" s="56" t="s">
        <v>73</v>
      </c>
      <c r="G475" s="56">
        <v>17</v>
      </c>
      <c r="H475" s="56">
        <v>15</v>
      </c>
      <c r="I475" s="56">
        <v>2</v>
      </c>
      <c r="J475" s="56">
        <v>17</v>
      </c>
      <c r="K475" s="56">
        <v>14</v>
      </c>
      <c r="L475" s="56">
        <v>3</v>
      </c>
      <c r="M475" s="56">
        <v>58</v>
      </c>
      <c r="N475" s="56">
        <v>54</v>
      </c>
    </row>
    <row r="476" spans="1:14" x14ac:dyDescent="0.25">
      <c r="A476" s="57" t="str">
        <f t="shared" si="7"/>
        <v>Rebic</v>
      </c>
      <c r="B476" s="56">
        <v>186</v>
      </c>
      <c r="C476" s="56" t="s">
        <v>488</v>
      </c>
      <c r="D476" s="56" t="s">
        <v>488</v>
      </c>
      <c r="E476" s="56" t="s">
        <v>515</v>
      </c>
      <c r="F476" s="56" t="s">
        <v>45</v>
      </c>
      <c r="G476" s="56">
        <v>16</v>
      </c>
      <c r="H476" s="56">
        <v>14</v>
      </c>
      <c r="I476" s="56">
        <v>2</v>
      </c>
      <c r="J476" s="56">
        <v>16</v>
      </c>
      <c r="K476" s="56">
        <v>14</v>
      </c>
      <c r="L476" s="56">
        <v>2</v>
      </c>
      <c r="M476" s="56">
        <v>26</v>
      </c>
      <c r="N476" s="56">
        <v>26</v>
      </c>
    </row>
    <row r="477" spans="1:14" x14ac:dyDescent="0.25">
      <c r="A477" s="57" t="str">
        <f t="shared" si="7"/>
        <v>Bonazzoli</v>
      </c>
      <c r="B477" s="56">
        <v>505</v>
      </c>
      <c r="C477" s="56" t="s">
        <v>488</v>
      </c>
      <c r="D477" s="56" t="s">
        <v>644</v>
      </c>
      <c r="E477" s="56" t="s">
        <v>535</v>
      </c>
      <c r="F477" s="56" t="s">
        <v>73</v>
      </c>
      <c r="G477" s="56">
        <v>16</v>
      </c>
      <c r="H477" s="56">
        <v>14</v>
      </c>
      <c r="I477" s="56">
        <v>2</v>
      </c>
      <c r="J477" s="56">
        <v>16</v>
      </c>
      <c r="K477" s="56">
        <v>14</v>
      </c>
      <c r="L477" s="56">
        <v>2</v>
      </c>
      <c r="M477" s="56">
        <v>26</v>
      </c>
      <c r="N477" s="56">
        <v>26</v>
      </c>
    </row>
    <row r="478" spans="1:14" x14ac:dyDescent="0.25">
      <c r="A478" s="57" t="str">
        <f t="shared" si="7"/>
        <v>Zapata D.</v>
      </c>
      <c r="B478" s="56">
        <v>608</v>
      </c>
      <c r="C478" s="56" t="s">
        <v>488</v>
      </c>
      <c r="D478" s="56" t="s">
        <v>644</v>
      </c>
      <c r="E478" s="56" t="s">
        <v>541</v>
      </c>
      <c r="F478" s="56" t="s">
        <v>29</v>
      </c>
      <c r="G478" s="56">
        <v>16</v>
      </c>
      <c r="H478" s="56">
        <v>32</v>
      </c>
      <c r="I478" s="56">
        <v>-16</v>
      </c>
      <c r="J478" s="56">
        <v>16</v>
      </c>
      <c r="K478" s="56">
        <v>32</v>
      </c>
      <c r="L478" s="56">
        <v>-16</v>
      </c>
      <c r="M478" s="56">
        <v>75</v>
      </c>
      <c r="N478" s="56">
        <v>75</v>
      </c>
    </row>
    <row r="479" spans="1:14" x14ac:dyDescent="0.25">
      <c r="A479" s="57" t="str">
        <f t="shared" si="7"/>
        <v>Kouame'</v>
      </c>
      <c r="B479" s="56">
        <v>2762</v>
      </c>
      <c r="C479" s="56" t="s">
        <v>488</v>
      </c>
      <c r="D479" s="56" t="s">
        <v>488</v>
      </c>
      <c r="E479" s="56" t="s">
        <v>530</v>
      </c>
      <c r="F479" s="56" t="s">
        <v>104</v>
      </c>
      <c r="G479" s="56">
        <v>16</v>
      </c>
      <c r="H479" s="56">
        <v>9</v>
      </c>
      <c r="I479" s="56">
        <v>7</v>
      </c>
      <c r="J479" s="56">
        <v>16</v>
      </c>
      <c r="K479" s="56">
        <v>9</v>
      </c>
      <c r="L479" s="56">
        <v>7</v>
      </c>
      <c r="M479" s="56">
        <v>25</v>
      </c>
      <c r="N479" s="56">
        <v>25</v>
      </c>
    </row>
    <row r="480" spans="1:14" x14ac:dyDescent="0.25">
      <c r="A480" s="57" t="str">
        <f t="shared" si="7"/>
        <v>Gonzalez N.</v>
      </c>
      <c r="B480" s="56">
        <v>4179</v>
      </c>
      <c r="C480" s="56" t="s">
        <v>488</v>
      </c>
      <c r="D480" s="56" t="s">
        <v>488</v>
      </c>
      <c r="E480" s="56" t="s">
        <v>510</v>
      </c>
      <c r="F480" s="56" t="s">
        <v>104</v>
      </c>
      <c r="G480" s="56">
        <v>16</v>
      </c>
      <c r="H480" s="56">
        <v>20</v>
      </c>
      <c r="I480" s="56">
        <v>-4</v>
      </c>
      <c r="J480" s="56">
        <v>16</v>
      </c>
      <c r="K480" s="56">
        <v>20</v>
      </c>
      <c r="L480" s="56">
        <v>-4</v>
      </c>
      <c r="M480" s="56">
        <v>48</v>
      </c>
      <c r="N480" s="56">
        <v>48</v>
      </c>
    </row>
    <row r="481" spans="1:14" x14ac:dyDescent="0.25">
      <c r="A481" s="57" t="str">
        <f t="shared" si="7"/>
        <v>Brekalo</v>
      </c>
      <c r="B481" s="56">
        <v>4184</v>
      </c>
      <c r="C481" s="56" t="s">
        <v>488</v>
      </c>
      <c r="D481" s="56" t="s">
        <v>488</v>
      </c>
      <c r="E481" s="56" t="s">
        <v>525</v>
      </c>
      <c r="F481" s="56" t="s">
        <v>104</v>
      </c>
      <c r="G481" s="56">
        <v>16</v>
      </c>
      <c r="H481" s="56">
        <v>16</v>
      </c>
      <c r="I481" s="56">
        <v>0</v>
      </c>
      <c r="J481" s="56">
        <v>16</v>
      </c>
      <c r="K481" s="56">
        <v>16</v>
      </c>
      <c r="L481" s="56">
        <v>0</v>
      </c>
      <c r="M481" s="56">
        <v>48</v>
      </c>
      <c r="N481" s="56">
        <v>48</v>
      </c>
    </row>
    <row r="482" spans="1:14" x14ac:dyDescent="0.25">
      <c r="A482" s="57" t="str">
        <f t="shared" si="7"/>
        <v>Mota</v>
      </c>
      <c r="B482" s="56">
        <v>5882</v>
      </c>
      <c r="C482" s="56" t="s">
        <v>488</v>
      </c>
      <c r="D482" s="56" t="s">
        <v>644</v>
      </c>
      <c r="E482" s="56" t="s">
        <v>516</v>
      </c>
      <c r="F482" s="56" t="s">
        <v>64</v>
      </c>
      <c r="G482" s="56">
        <v>16</v>
      </c>
      <c r="H482" s="56">
        <v>10</v>
      </c>
      <c r="I482" s="56">
        <v>6</v>
      </c>
      <c r="J482" s="56">
        <v>16</v>
      </c>
      <c r="K482" s="56">
        <v>10</v>
      </c>
      <c r="L482" s="56">
        <v>6</v>
      </c>
      <c r="M482" s="56">
        <v>38</v>
      </c>
      <c r="N482" s="56">
        <v>36</v>
      </c>
    </row>
    <row r="483" spans="1:14" x14ac:dyDescent="0.25">
      <c r="A483" s="57" t="str">
        <f t="shared" si="7"/>
        <v>Kean</v>
      </c>
      <c r="B483" s="56">
        <v>2097</v>
      </c>
      <c r="C483" s="56" t="s">
        <v>488</v>
      </c>
      <c r="D483" s="56" t="s">
        <v>644</v>
      </c>
      <c r="E483" s="56" t="s">
        <v>521</v>
      </c>
      <c r="F483" s="56" t="s">
        <v>32</v>
      </c>
      <c r="G483" s="56">
        <v>15</v>
      </c>
      <c r="H483" s="56">
        <v>15</v>
      </c>
      <c r="I483" s="56">
        <v>0</v>
      </c>
      <c r="J483" s="56">
        <v>15</v>
      </c>
      <c r="K483" s="56">
        <v>14</v>
      </c>
      <c r="L483" s="56">
        <v>1</v>
      </c>
      <c r="M483" s="56">
        <v>28</v>
      </c>
      <c r="N483" s="56">
        <v>27</v>
      </c>
    </row>
    <row r="484" spans="1:14" x14ac:dyDescent="0.25">
      <c r="A484" s="57" t="str">
        <f t="shared" si="7"/>
        <v>Okereke</v>
      </c>
      <c r="B484" s="56">
        <v>5515</v>
      </c>
      <c r="C484" s="56" t="s">
        <v>488</v>
      </c>
      <c r="D484" s="56" t="s">
        <v>488</v>
      </c>
      <c r="E484" s="56" t="s">
        <v>533</v>
      </c>
      <c r="F484" s="56" t="s">
        <v>57</v>
      </c>
      <c r="G484" s="56">
        <v>15</v>
      </c>
      <c r="H484" s="56">
        <v>13</v>
      </c>
      <c r="I484" s="56">
        <v>2</v>
      </c>
      <c r="J484" s="56">
        <v>15</v>
      </c>
      <c r="K484" s="56">
        <v>13</v>
      </c>
      <c r="L484" s="56">
        <v>2</v>
      </c>
      <c r="M484" s="56">
        <v>48</v>
      </c>
      <c r="N484" s="56">
        <v>48</v>
      </c>
    </row>
    <row r="485" spans="1:14" x14ac:dyDescent="0.25">
      <c r="A485" s="57" t="str">
        <f t="shared" si="7"/>
        <v>Ceesay</v>
      </c>
      <c r="B485" s="56">
        <v>5836</v>
      </c>
      <c r="C485" s="56" t="s">
        <v>488</v>
      </c>
      <c r="D485" s="56" t="s">
        <v>644</v>
      </c>
      <c r="E485" s="56" t="s">
        <v>545</v>
      </c>
      <c r="F485" s="56" t="s">
        <v>69</v>
      </c>
      <c r="G485" s="56">
        <v>15</v>
      </c>
      <c r="H485" s="56">
        <v>10</v>
      </c>
      <c r="I485" s="56">
        <v>5</v>
      </c>
      <c r="J485" s="56">
        <v>15</v>
      </c>
      <c r="K485" s="56">
        <v>10</v>
      </c>
      <c r="L485" s="56">
        <v>5</v>
      </c>
      <c r="M485" s="56">
        <v>22</v>
      </c>
      <c r="N485" s="56">
        <v>20</v>
      </c>
    </row>
    <row r="486" spans="1:14" x14ac:dyDescent="0.25">
      <c r="A486" s="57" t="str">
        <f t="shared" si="7"/>
        <v>Colombo</v>
      </c>
      <c r="B486" s="56">
        <v>4923</v>
      </c>
      <c r="C486" s="56" t="s">
        <v>488</v>
      </c>
      <c r="D486" s="56" t="s">
        <v>644</v>
      </c>
      <c r="E486" s="56" t="s">
        <v>520</v>
      </c>
      <c r="F486" s="56" t="s">
        <v>69</v>
      </c>
      <c r="G486" s="56">
        <v>14</v>
      </c>
      <c r="H486" s="56">
        <v>7</v>
      </c>
      <c r="I486" s="56">
        <v>7</v>
      </c>
      <c r="J486" s="56">
        <v>14</v>
      </c>
      <c r="K486" s="56">
        <v>6</v>
      </c>
      <c r="L486" s="56">
        <v>8</v>
      </c>
      <c r="M486" s="56">
        <v>23</v>
      </c>
      <c r="N486" s="56">
        <v>21</v>
      </c>
    </row>
    <row r="487" spans="1:14" x14ac:dyDescent="0.25">
      <c r="A487" s="57" t="str">
        <f t="shared" si="7"/>
        <v>Dessers</v>
      </c>
      <c r="B487" s="56">
        <v>6026</v>
      </c>
      <c r="C487" s="56" t="s">
        <v>488</v>
      </c>
      <c r="D487" s="56" t="s">
        <v>644</v>
      </c>
      <c r="E487" s="56" t="s">
        <v>543</v>
      </c>
      <c r="F487" s="56" t="s">
        <v>57</v>
      </c>
      <c r="G487" s="56">
        <v>14</v>
      </c>
      <c r="H487" s="56">
        <v>17</v>
      </c>
      <c r="I487" s="56">
        <v>-3</v>
      </c>
      <c r="J487" s="56">
        <v>13</v>
      </c>
      <c r="K487" s="56">
        <v>16</v>
      </c>
      <c r="L487" s="56">
        <v>-3</v>
      </c>
      <c r="M487" s="56">
        <v>32</v>
      </c>
      <c r="N487" s="56">
        <v>29</v>
      </c>
    </row>
    <row r="488" spans="1:14" x14ac:dyDescent="0.25">
      <c r="A488" s="57" t="str">
        <f t="shared" si="7"/>
        <v>Muriel</v>
      </c>
      <c r="B488" s="56">
        <v>507</v>
      </c>
      <c r="C488" s="56" t="s">
        <v>488</v>
      </c>
      <c r="D488" s="56" t="s">
        <v>644</v>
      </c>
      <c r="E488" s="56" t="s">
        <v>511</v>
      </c>
      <c r="F488" s="56" t="s">
        <v>29</v>
      </c>
      <c r="G488" s="56">
        <v>13</v>
      </c>
      <c r="H488" s="56">
        <v>26</v>
      </c>
      <c r="I488" s="56">
        <v>-13</v>
      </c>
      <c r="J488" s="56">
        <v>13</v>
      </c>
      <c r="K488" s="56">
        <v>26</v>
      </c>
      <c r="L488" s="56">
        <v>-13</v>
      </c>
      <c r="M488" s="56">
        <v>42</v>
      </c>
      <c r="N488" s="56">
        <v>38</v>
      </c>
    </row>
    <row r="489" spans="1:14" x14ac:dyDescent="0.25">
      <c r="A489" s="57" t="str">
        <f t="shared" si="7"/>
        <v>Pinamonti</v>
      </c>
      <c r="B489" s="56">
        <v>2038</v>
      </c>
      <c r="C489" s="56" t="s">
        <v>488</v>
      </c>
      <c r="D489" s="56" t="s">
        <v>644</v>
      </c>
      <c r="E489" s="56" t="s">
        <v>542</v>
      </c>
      <c r="F489" s="56" t="s">
        <v>62</v>
      </c>
      <c r="G489" s="56">
        <v>13</v>
      </c>
      <c r="H489" s="56">
        <v>23</v>
      </c>
      <c r="I489" s="56">
        <v>-10</v>
      </c>
      <c r="J489" s="56">
        <v>13</v>
      </c>
      <c r="K489" s="56">
        <v>23</v>
      </c>
      <c r="L489" s="56">
        <v>-10</v>
      </c>
      <c r="M489" s="56">
        <v>37</v>
      </c>
      <c r="N489" s="56">
        <v>37</v>
      </c>
    </row>
    <row r="490" spans="1:14" x14ac:dyDescent="0.25">
      <c r="A490" s="57" t="str">
        <f t="shared" si="7"/>
        <v>Di Francesco F.</v>
      </c>
      <c r="B490" s="56">
        <v>1857</v>
      </c>
      <c r="C490" s="56" t="s">
        <v>488</v>
      </c>
      <c r="D490" s="56" t="s">
        <v>488</v>
      </c>
      <c r="E490" s="56" t="s">
        <v>544</v>
      </c>
      <c r="F490" s="56" t="s">
        <v>69</v>
      </c>
      <c r="G490" s="56">
        <v>12</v>
      </c>
      <c r="H490" s="56">
        <v>12</v>
      </c>
      <c r="I490" s="56">
        <v>0</v>
      </c>
      <c r="J490" s="56">
        <v>12</v>
      </c>
      <c r="K490" s="56">
        <v>12</v>
      </c>
      <c r="L490" s="56">
        <v>0</v>
      </c>
      <c r="M490" s="56">
        <v>17</v>
      </c>
      <c r="N490" s="56">
        <v>17</v>
      </c>
    </row>
    <row r="491" spans="1:14" x14ac:dyDescent="0.25">
      <c r="A491" s="57" t="str">
        <f t="shared" si="7"/>
        <v>Jovic</v>
      </c>
      <c r="B491" s="56">
        <v>2438</v>
      </c>
      <c r="C491" s="56" t="s">
        <v>488</v>
      </c>
      <c r="D491" s="56" t="s">
        <v>644</v>
      </c>
      <c r="E491" s="56" t="s">
        <v>546</v>
      </c>
      <c r="F491" s="56" t="s">
        <v>104</v>
      </c>
      <c r="G491" s="56">
        <v>12</v>
      </c>
      <c r="H491" s="56">
        <v>24</v>
      </c>
      <c r="I491" s="56">
        <v>-12</v>
      </c>
      <c r="J491" s="56">
        <v>12</v>
      </c>
      <c r="K491" s="56">
        <v>24</v>
      </c>
      <c r="L491" s="56">
        <v>-12</v>
      </c>
      <c r="M491" s="56">
        <v>67</v>
      </c>
      <c r="N491" s="56">
        <v>67</v>
      </c>
    </row>
    <row r="492" spans="1:14" x14ac:dyDescent="0.25">
      <c r="A492" s="57" t="str">
        <f t="shared" si="7"/>
        <v>Origi</v>
      </c>
      <c r="B492" s="56">
        <v>2466</v>
      </c>
      <c r="C492" s="56" t="s">
        <v>488</v>
      </c>
      <c r="D492" s="56" t="s">
        <v>644</v>
      </c>
      <c r="E492" s="56" t="s">
        <v>539</v>
      </c>
      <c r="F492" s="56" t="s">
        <v>45</v>
      </c>
      <c r="G492" s="56">
        <v>12</v>
      </c>
      <c r="H492" s="56">
        <v>17</v>
      </c>
      <c r="I492" s="56">
        <v>-5</v>
      </c>
      <c r="J492" s="56">
        <v>12</v>
      </c>
      <c r="K492" s="56">
        <v>17</v>
      </c>
      <c r="L492" s="56">
        <v>-5</v>
      </c>
      <c r="M492" s="56">
        <v>23</v>
      </c>
      <c r="N492" s="56">
        <v>20</v>
      </c>
    </row>
    <row r="493" spans="1:14" x14ac:dyDescent="0.25">
      <c r="A493" s="57" t="str">
        <f t="shared" si="7"/>
        <v>Caputo</v>
      </c>
      <c r="B493" s="56">
        <v>2819</v>
      </c>
      <c r="C493" s="56" t="s">
        <v>488</v>
      </c>
      <c r="D493" s="56" t="s">
        <v>644</v>
      </c>
      <c r="E493" s="56" t="s">
        <v>519</v>
      </c>
      <c r="F493" s="56" t="s">
        <v>22</v>
      </c>
      <c r="G493" s="56">
        <v>12</v>
      </c>
      <c r="H493" s="56">
        <v>21</v>
      </c>
      <c r="I493" s="56">
        <v>-9</v>
      </c>
      <c r="J493" s="56">
        <v>12</v>
      </c>
      <c r="K493" s="56">
        <v>21</v>
      </c>
      <c r="L493" s="56">
        <v>-9</v>
      </c>
      <c r="M493" s="56">
        <v>40</v>
      </c>
      <c r="N493" s="56">
        <v>38</v>
      </c>
    </row>
    <row r="494" spans="1:14" x14ac:dyDescent="0.25">
      <c r="A494" s="57" t="str">
        <f t="shared" si="7"/>
        <v>Boga</v>
      </c>
      <c r="B494" s="56">
        <v>2832</v>
      </c>
      <c r="C494" s="56" t="s">
        <v>488</v>
      </c>
      <c r="D494" s="56" t="s">
        <v>632</v>
      </c>
      <c r="E494" s="56" t="s">
        <v>498</v>
      </c>
      <c r="F494" s="56" t="s">
        <v>29</v>
      </c>
      <c r="G494" s="56">
        <v>12</v>
      </c>
      <c r="H494" s="56">
        <v>13</v>
      </c>
      <c r="I494" s="56">
        <v>-1</v>
      </c>
      <c r="J494" s="56">
        <v>13</v>
      </c>
      <c r="K494" s="56">
        <v>15</v>
      </c>
      <c r="L494" s="56">
        <v>-2</v>
      </c>
      <c r="M494" s="56">
        <v>32</v>
      </c>
      <c r="N494" s="56">
        <v>36</v>
      </c>
    </row>
    <row r="495" spans="1:14" x14ac:dyDescent="0.25">
      <c r="A495" s="57" t="str">
        <f t="shared" si="7"/>
        <v>Cambiaghi</v>
      </c>
      <c r="B495" s="56">
        <v>4436</v>
      </c>
      <c r="C495" s="56" t="s">
        <v>488</v>
      </c>
      <c r="D495" s="56" t="s">
        <v>488</v>
      </c>
      <c r="E495" s="56" t="s">
        <v>534</v>
      </c>
      <c r="F495" s="56" t="s">
        <v>22</v>
      </c>
      <c r="G495" s="56">
        <v>12</v>
      </c>
      <c r="H495" s="56">
        <v>6</v>
      </c>
      <c r="I495" s="56">
        <v>6</v>
      </c>
      <c r="J495" s="56">
        <v>12</v>
      </c>
      <c r="K495" s="56">
        <v>6</v>
      </c>
      <c r="L495" s="56">
        <v>6</v>
      </c>
      <c r="M495" s="56">
        <v>9</v>
      </c>
      <c r="N495" s="56">
        <v>9</v>
      </c>
    </row>
    <row r="496" spans="1:14" x14ac:dyDescent="0.25">
      <c r="A496" s="57" t="str">
        <f t="shared" si="7"/>
        <v>Alvarez A.</v>
      </c>
      <c r="B496" s="56">
        <v>5845</v>
      </c>
      <c r="C496" s="56" t="s">
        <v>488</v>
      </c>
      <c r="D496" s="56" t="s">
        <v>644</v>
      </c>
      <c r="E496" s="56" t="s">
        <v>531</v>
      </c>
      <c r="F496" s="56" t="s">
        <v>62</v>
      </c>
      <c r="G496" s="56">
        <v>12</v>
      </c>
      <c r="H496" s="56">
        <v>14</v>
      </c>
      <c r="I496" s="56">
        <v>-2</v>
      </c>
      <c r="J496" s="56">
        <v>12</v>
      </c>
      <c r="K496" s="56">
        <v>13</v>
      </c>
      <c r="L496" s="56">
        <v>-1</v>
      </c>
      <c r="M496" s="56">
        <v>18</v>
      </c>
      <c r="N496" s="56">
        <v>17</v>
      </c>
    </row>
    <row r="497" spans="1:14" x14ac:dyDescent="0.25">
      <c r="A497" s="57" t="str">
        <f t="shared" si="7"/>
        <v>Banda</v>
      </c>
      <c r="B497" s="56">
        <v>6001</v>
      </c>
      <c r="C497" s="56" t="s">
        <v>488</v>
      </c>
      <c r="D497" s="56" t="s">
        <v>488</v>
      </c>
      <c r="E497" s="56" t="s">
        <v>551</v>
      </c>
      <c r="F497" s="56" t="s">
        <v>69</v>
      </c>
      <c r="G497" s="56">
        <v>12</v>
      </c>
      <c r="H497" s="56">
        <v>5</v>
      </c>
      <c r="I497" s="56">
        <v>7</v>
      </c>
      <c r="J497" s="56">
        <v>12</v>
      </c>
      <c r="K497" s="56">
        <v>5</v>
      </c>
      <c r="L497" s="56">
        <v>7</v>
      </c>
      <c r="M497" s="56">
        <v>12</v>
      </c>
      <c r="N497" s="56">
        <v>12</v>
      </c>
    </row>
    <row r="498" spans="1:14" x14ac:dyDescent="0.25">
      <c r="A498" s="57" t="str">
        <f t="shared" si="7"/>
        <v>Ciofani D.</v>
      </c>
      <c r="B498" s="56">
        <v>212</v>
      </c>
      <c r="C498" s="56" t="s">
        <v>488</v>
      </c>
      <c r="D498" s="56" t="s">
        <v>644</v>
      </c>
      <c r="E498" s="56" t="s">
        <v>527</v>
      </c>
      <c r="F498" s="56" t="s">
        <v>57</v>
      </c>
      <c r="G498" s="56">
        <v>11</v>
      </c>
      <c r="H498" s="56">
        <v>1</v>
      </c>
      <c r="I498" s="56">
        <v>10</v>
      </c>
      <c r="J498" s="56">
        <v>11</v>
      </c>
      <c r="K498" s="56">
        <v>1</v>
      </c>
      <c r="L498" s="56">
        <v>10</v>
      </c>
      <c r="M498" s="56">
        <v>7</v>
      </c>
      <c r="N498" s="56">
        <v>7</v>
      </c>
    </row>
    <row r="499" spans="1:14" x14ac:dyDescent="0.25">
      <c r="A499" s="57" t="str">
        <f t="shared" si="7"/>
        <v>Petagna</v>
      </c>
      <c r="B499" s="56">
        <v>383</v>
      </c>
      <c r="C499" s="56" t="s">
        <v>488</v>
      </c>
      <c r="D499" s="56" t="s">
        <v>644</v>
      </c>
      <c r="E499" s="56" t="s">
        <v>571</v>
      </c>
      <c r="F499" s="56" t="s">
        <v>64</v>
      </c>
      <c r="G499" s="56">
        <v>11</v>
      </c>
      <c r="H499" s="56">
        <v>15</v>
      </c>
      <c r="I499" s="56">
        <v>-4</v>
      </c>
      <c r="J499" s="56">
        <v>10</v>
      </c>
      <c r="K499" s="56">
        <v>14</v>
      </c>
      <c r="L499" s="56">
        <v>-4</v>
      </c>
      <c r="M499" s="56">
        <v>27</v>
      </c>
      <c r="N499" s="56">
        <v>25</v>
      </c>
    </row>
    <row r="500" spans="1:14" x14ac:dyDescent="0.25">
      <c r="A500" s="57" t="str">
        <f t="shared" si="7"/>
        <v>Barrow</v>
      </c>
      <c r="B500" s="56">
        <v>2719</v>
      </c>
      <c r="C500" s="56" t="s">
        <v>488</v>
      </c>
      <c r="D500" s="56" t="s">
        <v>488</v>
      </c>
      <c r="E500" s="56" t="s">
        <v>526</v>
      </c>
      <c r="F500" s="56" t="s">
        <v>86</v>
      </c>
      <c r="G500" s="56">
        <v>11</v>
      </c>
      <c r="H500" s="56">
        <v>17</v>
      </c>
      <c r="I500" s="56">
        <v>-6</v>
      </c>
      <c r="J500" s="56">
        <v>11</v>
      </c>
      <c r="K500" s="56">
        <v>17</v>
      </c>
      <c r="L500" s="56">
        <v>-6</v>
      </c>
      <c r="M500" s="56">
        <v>15</v>
      </c>
      <c r="N500" s="56">
        <v>15</v>
      </c>
    </row>
    <row r="501" spans="1:14" x14ac:dyDescent="0.25">
      <c r="A501" s="57" t="str">
        <f t="shared" si="7"/>
        <v>Djuric</v>
      </c>
      <c r="B501" s="56">
        <v>5471</v>
      </c>
      <c r="C501" s="56" t="s">
        <v>488</v>
      </c>
      <c r="D501" s="56" t="s">
        <v>644</v>
      </c>
      <c r="E501" s="56" t="s">
        <v>557</v>
      </c>
      <c r="F501" s="56" t="s">
        <v>91</v>
      </c>
      <c r="G501" s="56">
        <v>11</v>
      </c>
      <c r="H501" s="56">
        <v>11</v>
      </c>
      <c r="I501" s="56">
        <v>0</v>
      </c>
      <c r="J501" s="56">
        <v>12</v>
      </c>
      <c r="K501" s="56">
        <v>10</v>
      </c>
      <c r="L501" s="56">
        <v>2</v>
      </c>
      <c r="M501" s="56">
        <v>23</v>
      </c>
      <c r="N501" s="56">
        <v>21</v>
      </c>
    </row>
    <row r="502" spans="1:14" x14ac:dyDescent="0.25">
      <c r="A502" s="57" t="str">
        <f t="shared" si="7"/>
        <v>Henry</v>
      </c>
      <c r="B502" s="56">
        <v>5529</v>
      </c>
      <c r="C502" s="56" t="s">
        <v>488</v>
      </c>
      <c r="D502" s="56" t="s">
        <v>644</v>
      </c>
      <c r="E502" s="56" t="s">
        <v>548</v>
      </c>
      <c r="F502" s="56" t="s">
        <v>91</v>
      </c>
      <c r="G502" s="56">
        <v>11</v>
      </c>
      <c r="H502" s="56">
        <v>18</v>
      </c>
      <c r="I502" s="56">
        <v>-7</v>
      </c>
      <c r="J502" s="56">
        <v>11</v>
      </c>
      <c r="K502" s="56">
        <v>16</v>
      </c>
      <c r="L502" s="56">
        <v>-5</v>
      </c>
      <c r="M502" s="56">
        <v>1</v>
      </c>
      <c r="N502" s="56">
        <v>1</v>
      </c>
    </row>
    <row r="503" spans="1:14" x14ac:dyDescent="0.25">
      <c r="A503" s="57" t="str">
        <f t="shared" si="7"/>
        <v>Success</v>
      </c>
      <c r="B503" s="56">
        <v>5676</v>
      </c>
      <c r="C503" s="56" t="s">
        <v>488</v>
      </c>
      <c r="D503" s="56" t="s">
        <v>488</v>
      </c>
      <c r="E503" s="56" t="s">
        <v>568</v>
      </c>
      <c r="F503" s="56" t="s">
        <v>53</v>
      </c>
      <c r="G503" s="56">
        <v>11</v>
      </c>
      <c r="H503" s="56">
        <v>13</v>
      </c>
      <c r="I503" s="56">
        <v>-2</v>
      </c>
      <c r="J503" s="56">
        <v>11</v>
      </c>
      <c r="K503" s="56">
        <v>13</v>
      </c>
      <c r="L503" s="56">
        <v>-2</v>
      </c>
      <c r="M503" s="56">
        <v>20</v>
      </c>
      <c r="N503" s="56">
        <v>20</v>
      </c>
    </row>
    <row r="504" spans="1:14" x14ac:dyDescent="0.25">
      <c r="A504" s="57" t="str">
        <f t="shared" si="7"/>
        <v>Gabbiadini</v>
      </c>
      <c r="B504" s="56">
        <v>407</v>
      </c>
      <c r="C504" s="56" t="s">
        <v>488</v>
      </c>
      <c r="D504" s="56" t="s">
        <v>488</v>
      </c>
      <c r="E504" s="56" t="s">
        <v>549</v>
      </c>
      <c r="F504" s="56" t="s">
        <v>96</v>
      </c>
      <c r="G504" s="56">
        <v>10</v>
      </c>
      <c r="H504" s="56">
        <v>15</v>
      </c>
      <c r="I504" s="56">
        <v>-5</v>
      </c>
      <c r="J504" s="56">
        <v>10</v>
      </c>
      <c r="K504" s="56">
        <v>15</v>
      </c>
      <c r="L504" s="56">
        <v>-5</v>
      </c>
      <c r="M504" s="56">
        <v>18</v>
      </c>
      <c r="N504" s="56">
        <v>18</v>
      </c>
    </row>
    <row r="505" spans="1:14" x14ac:dyDescent="0.25">
      <c r="A505" s="57" t="str">
        <f t="shared" si="7"/>
        <v>Zirkzee</v>
      </c>
      <c r="B505" s="56">
        <v>5086</v>
      </c>
      <c r="C505" s="56" t="s">
        <v>488</v>
      </c>
      <c r="D505" s="56" t="s">
        <v>644</v>
      </c>
      <c r="E505" s="56" t="s">
        <v>537</v>
      </c>
      <c r="F505" s="56" t="s">
        <v>86</v>
      </c>
      <c r="G505" s="56">
        <v>10</v>
      </c>
      <c r="H505" s="56">
        <v>7</v>
      </c>
      <c r="I505" s="56">
        <v>3</v>
      </c>
      <c r="J505" s="56">
        <v>10</v>
      </c>
      <c r="K505" s="56">
        <v>7</v>
      </c>
      <c r="L505" s="56">
        <v>3</v>
      </c>
      <c r="M505" s="56">
        <v>13</v>
      </c>
      <c r="N505" s="56">
        <v>13</v>
      </c>
    </row>
    <row r="506" spans="1:14" x14ac:dyDescent="0.25">
      <c r="A506" s="57" t="str">
        <f t="shared" si="7"/>
        <v>Lammers</v>
      </c>
      <c r="B506" s="56">
        <v>5292</v>
      </c>
      <c r="C506" s="56" t="s">
        <v>488</v>
      </c>
      <c r="D506" s="56" t="s">
        <v>644</v>
      </c>
      <c r="E506" s="56" t="s">
        <v>576</v>
      </c>
      <c r="F506" s="56" t="s">
        <v>96</v>
      </c>
      <c r="G506" s="56">
        <v>10</v>
      </c>
      <c r="H506" s="56">
        <v>15</v>
      </c>
      <c r="I506" s="56">
        <v>-5</v>
      </c>
      <c r="J506" s="56">
        <v>10</v>
      </c>
      <c r="K506" s="56">
        <v>14</v>
      </c>
      <c r="L506" s="56">
        <v>-4</v>
      </c>
      <c r="M506" s="56">
        <v>20</v>
      </c>
      <c r="N506" s="56">
        <v>17</v>
      </c>
    </row>
    <row r="507" spans="1:14" x14ac:dyDescent="0.25">
      <c r="A507" s="57" t="str">
        <f t="shared" si="7"/>
        <v>Satriano</v>
      </c>
      <c r="B507" s="56">
        <v>5460</v>
      </c>
      <c r="C507" s="56" t="s">
        <v>488</v>
      </c>
      <c r="D507" s="56" t="s">
        <v>644</v>
      </c>
      <c r="E507" s="56" t="s">
        <v>566</v>
      </c>
      <c r="F507" s="56" t="s">
        <v>22</v>
      </c>
      <c r="G507" s="56">
        <v>10</v>
      </c>
      <c r="H507" s="56">
        <v>14</v>
      </c>
      <c r="I507" s="56">
        <v>-4</v>
      </c>
      <c r="J507" s="56">
        <v>10</v>
      </c>
      <c r="K507" s="56">
        <v>13</v>
      </c>
      <c r="L507" s="56">
        <v>-3</v>
      </c>
      <c r="M507" s="56">
        <v>16</v>
      </c>
      <c r="N507" s="56">
        <v>13</v>
      </c>
    </row>
    <row r="508" spans="1:14" x14ac:dyDescent="0.25">
      <c r="A508" s="57" t="str">
        <f t="shared" si="7"/>
        <v>Kallon</v>
      </c>
      <c r="B508" s="56">
        <v>5439</v>
      </c>
      <c r="C508" s="56" t="s">
        <v>488</v>
      </c>
      <c r="D508" s="56" t="s">
        <v>488</v>
      </c>
      <c r="E508" s="56" t="s">
        <v>554</v>
      </c>
      <c r="F508" s="56" t="s">
        <v>91</v>
      </c>
      <c r="G508" s="56">
        <v>9</v>
      </c>
      <c r="H508" s="56">
        <v>2</v>
      </c>
      <c r="I508" s="56">
        <v>7</v>
      </c>
      <c r="J508" s="56">
        <v>9</v>
      </c>
      <c r="K508" s="56">
        <v>2</v>
      </c>
      <c r="L508" s="56">
        <v>7</v>
      </c>
      <c r="M508" s="56">
        <v>8</v>
      </c>
      <c r="N508" s="56">
        <v>8</v>
      </c>
    </row>
    <row r="509" spans="1:14" x14ac:dyDescent="0.25">
      <c r="A509" s="57" t="str">
        <f t="shared" si="7"/>
        <v>Nestorovski</v>
      </c>
      <c r="B509" s="56">
        <v>1943</v>
      </c>
      <c r="C509" s="56" t="s">
        <v>488</v>
      </c>
      <c r="D509" s="56" t="s">
        <v>644</v>
      </c>
      <c r="E509" s="56" t="s">
        <v>540</v>
      </c>
      <c r="F509" s="56" t="s">
        <v>53</v>
      </c>
      <c r="G509" s="56">
        <v>8</v>
      </c>
      <c r="H509" s="56">
        <v>11</v>
      </c>
      <c r="I509" s="56">
        <v>-3</v>
      </c>
      <c r="J509" s="56">
        <v>8</v>
      </c>
      <c r="K509" s="56">
        <v>10</v>
      </c>
      <c r="L509" s="56">
        <v>-2</v>
      </c>
      <c r="M509" s="56">
        <v>6</v>
      </c>
      <c r="N509" s="56">
        <v>6</v>
      </c>
    </row>
    <row r="510" spans="1:14" x14ac:dyDescent="0.25">
      <c r="A510" s="57" t="str">
        <f t="shared" si="7"/>
        <v>Raspadori</v>
      </c>
      <c r="B510" s="56">
        <v>4371</v>
      </c>
      <c r="C510" s="56" t="s">
        <v>488</v>
      </c>
      <c r="D510" s="56" t="s">
        <v>488</v>
      </c>
      <c r="E510" s="56" t="s">
        <v>538</v>
      </c>
      <c r="F510" s="56" t="s">
        <v>42</v>
      </c>
      <c r="G510" s="56">
        <v>8</v>
      </c>
      <c r="H510" s="56">
        <v>20</v>
      </c>
      <c r="I510" s="56">
        <v>-12</v>
      </c>
      <c r="J510" s="56">
        <v>8</v>
      </c>
      <c r="K510" s="56">
        <v>20</v>
      </c>
      <c r="L510" s="56">
        <v>-12</v>
      </c>
      <c r="M510" s="56">
        <v>44</v>
      </c>
      <c r="N510" s="56">
        <v>44</v>
      </c>
    </row>
    <row r="511" spans="1:14" x14ac:dyDescent="0.25">
      <c r="A511" s="57" t="str">
        <f t="shared" si="7"/>
        <v>Botheim</v>
      </c>
      <c r="B511" s="56">
        <v>5842</v>
      </c>
      <c r="C511" s="56" t="s">
        <v>488</v>
      </c>
      <c r="D511" s="56" t="s">
        <v>644</v>
      </c>
      <c r="E511" s="56" t="s">
        <v>556</v>
      </c>
      <c r="F511" s="56" t="s">
        <v>73</v>
      </c>
      <c r="G511" s="56">
        <v>8</v>
      </c>
      <c r="H511" s="56">
        <v>13</v>
      </c>
      <c r="I511" s="56">
        <v>-5</v>
      </c>
      <c r="J511" s="56">
        <v>8</v>
      </c>
      <c r="K511" s="56">
        <v>12</v>
      </c>
      <c r="L511" s="56">
        <v>-4</v>
      </c>
      <c r="M511" s="56">
        <v>7</v>
      </c>
      <c r="N511" s="56">
        <v>5</v>
      </c>
    </row>
    <row r="512" spans="1:14" x14ac:dyDescent="0.25">
      <c r="A512" s="57" t="str">
        <f t="shared" si="7"/>
        <v>Gytkjaer</v>
      </c>
      <c r="B512" s="56">
        <v>5881</v>
      </c>
      <c r="C512" s="56" t="s">
        <v>488</v>
      </c>
      <c r="D512" s="56" t="s">
        <v>644</v>
      </c>
      <c r="E512" s="56" t="s">
        <v>562</v>
      </c>
      <c r="F512" s="56" t="s">
        <v>64</v>
      </c>
      <c r="G512" s="56">
        <v>8</v>
      </c>
      <c r="H512" s="56">
        <v>4</v>
      </c>
      <c r="I512" s="56">
        <v>4</v>
      </c>
      <c r="J512" s="56">
        <v>8</v>
      </c>
      <c r="K512" s="56">
        <v>4</v>
      </c>
      <c r="L512" s="56">
        <v>4</v>
      </c>
      <c r="M512" s="56">
        <v>15</v>
      </c>
      <c r="N512" s="56">
        <v>15</v>
      </c>
    </row>
    <row r="513" spans="1:14" x14ac:dyDescent="0.25">
      <c r="A513" s="57" t="str">
        <f t="shared" si="7"/>
        <v>Solbakken</v>
      </c>
      <c r="B513" s="56">
        <v>6119</v>
      </c>
      <c r="C513" s="56" t="s">
        <v>488</v>
      </c>
      <c r="D513" s="56" t="s">
        <v>488</v>
      </c>
      <c r="E513" s="56" t="s">
        <v>564</v>
      </c>
      <c r="F513" s="56" t="s">
        <v>35</v>
      </c>
      <c r="G513" s="56">
        <v>8</v>
      </c>
      <c r="H513" s="56">
        <v>10</v>
      </c>
      <c r="I513" s="56">
        <v>-2</v>
      </c>
      <c r="J513" s="56">
        <v>8</v>
      </c>
      <c r="K513" s="56">
        <v>10</v>
      </c>
      <c r="L513" s="56">
        <v>-2</v>
      </c>
      <c r="M513" s="56">
        <v>13</v>
      </c>
      <c r="N513" s="56">
        <v>13</v>
      </c>
    </row>
    <row r="514" spans="1:14" x14ac:dyDescent="0.25">
      <c r="A514" s="57" t="str">
        <f t="shared" si="7"/>
        <v>Lasagna</v>
      </c>
      <c r="B514" s="56">
        <v>90</v>
      </c>
      <c r="C514" s="56" t="s">
        <v>488</v>
      </c>
      <c r="D514" s="56" t="s">
        <v>644</v>
      </c>
      <c r="E514" s="56" t="s">
        <v>573</v>
      </c>
      <c r="F514" s="56" t="s">
        <v>91</v>
      </c>
      <c r="G514" s="56">
        <v>7</v>
      </c>
      <c r="H514" s="56">
        <v>11</v>
      </c>
      <c r="I514" s="56">
        <v>-4</v>
      </c>
      <c r="J514" s="56">
        <v>7</v>
      </c>
      <c r="K514" s="56">
        <v>10</v>
      </c>
      <c r="L514" s="56">
        <v>-3</v>
      </c>
      <c r="M514" s="56">
        <v>12</v>
      </c>
      <c r="N514" s="56">
        <v>10</v>
      </c>
    </row>
    <row r="515" spans="1:14" x14ac:dyDescent="0.25">
      <c r="A515" s="57" t="str">
        <f t="shared" si="7"/>
        <v>Belotti</v>
      </c>
      <c r="B515" s="56">
        <v>441</v>
      </c>
      <c r="C515" s="56" t="s">
        <v>488</v>
      </c>
      <c r="D515" s="56" t="s">
        <v>644</v>
      </c>
      <c r="E515" s="56" t="s">
        <v>586</v>
      </c>
      <c r="F515" s="56" t="s">
        <v>35</v>
      </c>
      <c r="G515" s="56">
        <v>7</v>
      </c>
      <c r="H515" s="56">
        <v>16</v>
      </c>
      <c r="I515" s="56">
        <v>-9</v>
      </c>
      <c r="J515" s="56">
        <v>6</v>
      </c>
      <c r="K515" s="56">
        <v>15</v>
      </c>
      <c r="L515" s="56">
        <v>-9</v>
      </c>
      <c r="M515" s="56">
        <v>10</v>
      </c>
      <c r="N515" s="56">
        <v>9</v>
      </c>
    </row>
    <row r="516" spans="1:14" x14ac:dyDescent="0.25">
      <c r="A516" s="57" t="str">
        <f t="shared" ref="A516:A545" si="8">E516</f>
        <v>Pellegri</v>
      </c>
      <c r="B516" s="56">
        <v>2103</v>
      </c>
      <c r="C516" s="56" t="s">
        <v>488</v>
      </c>
      <c r="D516" s="56" t="s">
        <v>644</v>
      </c>
      <c r="E516" s="56" t="s">
        <v>558</v>
      </c>
      <c r="F516" s="56" t="s">
        <v>79</v>
      </c>
      <c r="G516" s="56">
        <v>7</v>
      </c>
      <c r="H516" s="56">
        <v>12</v>
      </c>
      <c r="I516" s="56">
        <v>-5</v>
      </c>
      <c r="J516" s="56">
        <v>7</v>
      </c>
      <c r="K516" s="56">
        <v>11</v>
      </c>
      <c r="L516" s="56">
        <v>-4</v>
      </c>
      <c r="M516" s="56">
        <v>20</v>
      </c>
      <c r="N516" s="56">
        <v>17</v>
      </c>
    </row>
    <row r="517" spans="1:14" x14ac:dyDescent="0.25">
      <c r="A517" s="57" t="str">
        <f t="shared" si="8"/>
        <v>Buonaiuto</v>
      </c>
      <c r="B517" s="56">
        <v>5864</v>
      </c>
      <c r="C517" s="56" t="s">
        <v>488</v>
      </c>
      <c r="D517" s="56" t="s">
        <v>488</v>
      </c>
      <c r="E517" s="56" t="s">
        <v>563</v>
      </c>
      <c r="F517" s="56" t="s">
        <v>57</v>
      </c>
      <c r="G517" s="56">
        <v>7</v>
      </c>
      <c r="H517" s="56">
        <v>7</v>
      </c>
      <c r="I517" s="56">
        <v>0</v>
      </c>
      <c r="J517" s="56">
        <v>7</v>
      </c>
      <c r="K517" s="56">
        <v>7</v>
      </c>
      <c r="L517" s="56">
        <v>0</v>
      </c>
      <c r="M517" s="56">
        <v>8</v>
      </c>
      <c r="N517" s="56">
        <v>8</v>
      </c>
    </row>
    <row r="518" spans="1:14" x14ac:dyDescent="0.25">
      <c r="A518" s="57" t="str">
        <f t="shared" si="8"/>
        <v>Verde</v>
      </c>
      <c r="B518" s="56">
        <v>215</v>
      </c>
      <c r="C518" s="56" t="s">
        <v>488</v>
      </c>
      <c r="D518" s="56" t="s">
        <v>488</v>
      </c>
      <c r="E518" s="56" t="s">
        <v>536</v>
      </c>
      <c r="F518" s="56" t="s">
        <v>27</v>
      </c>
      <c r="G518" s="56">
        <v>6</v>
      </c>
      <c r="H518" s="56">
        <v>18</v>
      </c>
      <c r="I518" s="56">
        <v>-12</v>
      </c>
      <c r="J518" s="56">
        <v>6</v>
      </c>
      <c r="K518" s="56">
        <v>18</v>
      </c>
      <c r="L518" s="56">
        <v>-12</v>
      </c>
      <c r="M518" s="56">
        <v>17</v>
      </c>
      <c r="N518" s="56">
        <v>17</v>
      </c>
    </row>
    <row r="519" spans="1:14" x14ac:dyDescent="0.25">
      <c r="A519" s="57" t="str">
        <f t="shared" si="8"/>
        <v>Destro</v>
      </c>
      <c r="B519" s="56">
        <v>472</v>
      </c>
      <c r="C519" s="56" t="s">
        <v>488</v>
      </c>
      <c r="D519" s="56" t="s">
        <v>644</v>
      </c>
      <c r="E519" s="56" t="s">
        <v>524</v>
      </c>
      <c r="F519" s="56" t="s">
        <v>22</v>
      </c>
      <c r="G519" s="56">
        <v>5</v>
      </c>
      <c r="H519" s="56">
        <v>18</v>
      </c>
      <c r="I519" s="56">
        <v>-13</v>
      </c>
      <c r="J519" s="56">
        <v>4</v>
      </c>
      <c r="K519" s="56">
        <v>16</v>
      </c>
      <c r="L519" s="56">
        <v>-12</v>
      </c>
      <c r="M519" s="56">
        <v>14</v>
      </c>
      <c r="N519" s="56">
        <v>11</v>
      </c>
    </row>
    <row r="520" spans="1:14" x14ac:dyDescent="0.25">
      <c r="A520" s="57" t="str">
        <f t="shared" si="8"/>
        <v>Seck</v>
      </c>
      <c r="B520" s="56">
        <v>5806</v>
      </c>
      <c r="C520" s="56" t="s">
        <v>488</v>
      </c>
      <c r="D520" s="56" t="s">
        <v>632</v>
      </c>
      <c r="E520" s="56" t="s">
        <v>561</v>
      </c>
      <c r="F520" s="56" t="s">
        <v>79</v>
      </c>
      <c r="G520" s="56">
        <v>5</v>
      </c>
      <c r="H520" s="56">
        <v>3</v>
      </c>
      <c r="I520" s="56">
        <v>2</v>
      </c>
      <c r="J520" s="56">
        <v>5</v>
      </c>
      <c r="K520" s="56">
        <v>3</v>
      </c>
      <c r="L520" s="56">
        <v>2</v>
      </c>
      <c r="M520" s="56">
        <v>6</v>
      </c>
      <c r="N520" s="56">
        <v>7</v>
      </c>
    </row>
    <row r="521" spans="1:14" x14ac:dyDescent="0.25">
      <c r="A521" s="57" t="str">
        <f t="shared" si="8"/>
        <v>Sansone</v>
      </c>
      <c r="B521" s="56">
        <v>537</v>
      </c>
      <c r="C521" s="56" t="s">
        <v>488</v>
      </c>
      <c r="D521" s="56" t="s">
        <v>488</v>
      </c>
      <c r="E521" s="56" t="s">
        <v>550</v>
      </c>
      <c r="F521" s="56" t="s">
        <v>86</v>
      </c>
      <c r="G521" s="56">
        <v>4</v>
      </c>
      <c r="H521" s="56">
        <v>6</v>
      </c>
      <c r="I521" s="56">
        <v>-2</v>
      </c>
      <c r="J521" s="56">
        <v>4</v>
      </c>
      <c r="K521" s="56">
        <v>6</v>
      </c>
      <c r="L521" s="56">
        <v>-2</v>
      </c>
      <c r="M521" s="56">
        <v>12</v>
      </c>
      <c r="N521" s="56">
        <v>12</v>
      </c>
    </row>
    <row r="522" spans="1:14" x14ac:dyDescent="0.25">
      <c r="A522" s="57" t="str">
        <f t="shared" si="8"/>
        <v>Quagliarella</v>
      </c>
      <c r="B522" s="56">
        <v>568</v>
      </c>
      <c r="C522" s="56" t="s">
        <v>488</v>
      </c>
      <c r="D522" s="56" t="s">
        <v>644</v>
      </c>
      <c r="E522" s="56" t="s">
        <v>577</v>
      </c>
      <c r="F522" s="56" t="s">
        <v>96</v>
      </c>
      <c r="G522" s="56">
        <v>4</v>
      </c>
      <c r="H522" s="56">
        <v>10</v>
      </c>
      <c r="I522" s="56">
        <v>-6</v>
      </c>
      <c r="J522" s="56">
        <v>4</v>
      </c>
      <c r="K522" s="56">
        <v>10</v>
      </c>
      <c r="L522" s="56">
        <v>-6</v>
      </c>
      <c r="M522" s="56">
        <v>12</v>
      </c>
      <c r="N522" s="56">
        <v>10</v>
      </c>
    </row>
    <row r="523" spans="1:14" x14ac:dyDescent="0.25">
      <c r="A523" s="57" t="str">
        <f t="shared" si="8"/>
        <v>Defrel</v>
      </c>
      <c r="B523" s="56">
        <v>643</v>
      </c>
      <c r="C523" s="56" t="s">
        <v>488</v>
      </c>
      <c r="D523" s="56" t="s">
        <v>488</v>
      </c>
      <c r="E523" s="56" t="s">
        <v>567</v>
      </c>
      <c r="F523" s="56" t="s">
        <v>62</v>
      </c>
      <c r="G523" s="56">
        <v>4</v>
      </c>
      <c r="H523" s="56">
        <v>8</v>
      </c>
      <c r="I523" s="56">
        <v>-4</v>
      </c>
      <c r="J523" s="56">
        <v>4</v>
      </c>
      <c r="K523" s="56">
        <v>8</v>
      </c>
      <c r="L523" s="56">
        <v>-4</v>
      </c>
      <c r="M523" s="56">
        <v>8</v>
      </c>
      <c r="N523" s="56">
        <v>8</v>
      </c>
    </row>
    <row r="524" spans="1:14" x14ac:dyDescent="0.25">
      <c r="A524" s="57" t="str">
        <f t="shared" si="8"/>
        <v>Pjaca</v>
      </c>
      <c r="B524" s="56">
        <v>1998</v>
      </c>
      <c r="C524" s="56" t="s">
        <v>488</v>
      </c>
      <c r="D524" s="56" t="s">
        <v>488</v>
      </c>
      <c r="E524" s="56" t="s">
        <v>569</v>
      </c>
      <c r="F524" s="56" t="s">
        <v>22</v>
      </c>
      <c r="G524" s="56">
        <v>4</v>
      </c>
      <c r="H524" s="56">
        <v>9</v>
      </c>
      <c r="I524" s="56">
        <v>-5</v>
      </c>
      <c r="J524" s="56">
        <v>4</v>
      </c>
      <c r="K524" s="56">
        <v>9</v>
      </c>
      <c r="L524" s="56">
        <v>-5</v>
      </c>
      <c r="M524" s="56">
        <v>6</v>
      </c>
      <c r="N524" s="56">
        <v>6</v>
      </c>
    </row>
    <row r="525" spans="1:14" x14ac:dyDescent="0.25">
      <c r="A525" s="57" t="str">
        <f t="shared" si="8"/>
        <v>Gaich</v>
      </c>
      <c r="B525" s="56">
        <v>5394</v>
      </c>
      <c r="C525" s="56" t="s">
        <v>488</v>
      </c>
      <c r="D525" s="56" t="s">
        <v>644</v>
      </c>
      <c r="E525" s="56" t="s">
        <v>553</v>
      </c>
      <c r="F525" s="56" t="s">
        <v>91</v>
      </c>
      <c r="G525" s="56">
        <v>4</v>
      </c>
      <c r="H525" s="56">
        <v>4</v>
      </c>
      <c r="I525" s="56">
        <v>0</v>
      </c>
      <c r="J525" s="56">
        <v>3</v>
      </c>
      <c r="K525" s="56">
        <v>3</v>
      </c>
      <c r="L525" s="56">
        <v>0</v>
      </c>
      <c r="M525" s="56">
        <v>6</v>
      </c>
      <c r="N525" s="56">
        <v>5</v>
      </c>
    </row>
    <row r="526" spans="1:14" x14ac:dyDescent="0.25">
      <c r="A526" s="57" t="str">
        <f t="shared" si="8"/>
        <v>Soule'</v>
      </c>
      <c r="B526" s="56">
        <v>5734</v>
      </c>
      <c r="C526" s="56" t="s">
        <v>488</v>
      </c>
      <c r="D526" s="56" t="s">
        <v>488</v>
      </c>
      <c r="E526" s="56" t="s">
        <v>552</v>
      </c>
      <c r="F526" s="56" t="s">
        <v>32</v>
      </c>
      <c r="G526" s="56">
        <v>4</v>
      </c>
      <c r="H526" s="56">
        <v>1</v>
      </c>
      <c r="I526" s="56">
        <v>3</v>
      </c>
      <c r="J526" s="56">
        <v>4</v>
      </c>
      <c r="K526" s="56">
        <v>1</v>
      </c>
      <c r="L526" s="56">
        <v>3</v>
      </c>
      <c r="M526" s="56">
        <v>5</v>
      </c>
      <c r="N526" s="56">
        <v>5</v>
      </c>
    </row>
    <row r="527" spans="1:14" x14ac:dyDescent="0.25">
      <c r="A527" s="57" t="str">
        <f t="shared" si="8"/>
        <v>Tsadjout</v>
      </c>
      <c r="B527" s="56">
        <v>5854</v>
      </c>
      <c r="C527" s="56" t="s">
        <v>488</v>
      </c>
      <c r="D527" s="56" t="s">
        <v>644</v>
      </c>
      <c r="E527" s="56" t="s">
        <v>559</v>
      </c>
      <c r="F527" s="56" t="s">
        <v>57</v>
      </c>
      <c r="G527" s="56">
        <v>4</v>
      </c>
      <c r="H527" s="56">
        <v>8</v>
      </c>
      <c r="I527" s="56">
        <v>-4</v>
      </c>
      <c r="J527" s="56">
        <v>4</v>
      </c>
      <c r="K527" s="56">
        <v>7</v>
      </c>
      <c r="L527" s="56">
        <v>-3</v>
      </c>
      <c r="M527" s="56">
        <v>5</v>
      </c>
      <c r="N527" s="56">
        <v>4</v>
      </c>
    </row>
    <row r="528" spans="1:14" x14ac:dyDescent="0.25">
      <c r="A528" s="57" t="str">
        <f t="shared" si="8"/>
        <v>Piccoli</v>
      </c>
      <c r="B528" s="56">
        <v>4359</v>
      </c>
      <c r="C528" s="56" t="s">
        <v>488</v>
      </c>
      <c r="D528" s="56" t="s">
        <v>644</v>
      </c>
      <c r="E528" s="56" t="s">
        <v>584</v>
      </c>
      <c r="F528" s="56" t="s">
        <v>22</v>
      </c>
      <c r="G528" s="56">
        <v>3</v>
      </c>
      <c r="H528" s="56">
        <v>13</v>
      </c>
      <c r="I528" s="56">
        <v>-10</v>
      </c>
      <c r="J528" s="56">
        <v>3</v>
      </c>
      <c r="K528" s="56">
        <v>12</v>
      </c>
      <c r="L528" s="56">
        <v>-9</v>
      </c>
      <c r="M528" s="56">
        <v>8</v>
      </c>
      <c r="N528" s="56">
        <v>7</v>
      </c>
    </row>
    <row r="529" spans="1:14" x14ac:dyDescent="0.25">
      <c r="A529" s="57" t="str">
        <f t="shared" si="8"/>
        <v>Shomurodov</v>
      </c>
      <c r="B529" s="56">
        <v>5311</v>
      </c>
      <c r="C529" s="56" t="s">
        <v>488</v>
      </c>
      <c r="D529" s="56" t="s">
        <v>644</v>
      </c>
      <c r="E529" s="56" t="s">
        <v>547</v>
      </c>
      <c r="F529" s="56" t="s">
        <v>27</v>
      </c>
      <c r="G529" s="56">
        <v>3</v>
      </c>
      <c r="H529" s="56">
        <v>12</v>
      </c>
      <c r="I529" s="56">
        <v>-9</v>
      </c>
      <c r="J529" s="56">
        <v>3</v>
      </c>
      <c r="K529" s="56">
        <v>11</v>
      </c>
      <c r="L529" s="56">
        <v>-8</v>
      </c>
      <c r="M529" s="56">
        <v>28</v>
      </c>
      <c r="N529" s="56">
        <v>27</v>
      </c>
    </row>
    <row r="530" spans="1:14" x14ac:dyDescent="0.25">
      <c r="A530" s="57" t="str">
        <f t="shared" si="8"/>
        <v>Afena-Gyan</v>
      </c>
      <c r="B530" s="56">
        <v>5728</v>
      </c>
      <c r="C530" s="56" t="s">
        <v>488</v>
      </c>
      <c r="D530" s="56" t="s">
        <v>488</v>
      </c>
      <c r="E530" s="56" t="s">
        <v>587</v>
      </c>
      <c r="F530" s="56" t="s">
        <v>57</v>
      </c>
      <c r="G530" s="56">
        <v>3</v>
      </c>
      <c r="H530" s="56">
        <v>8</v>
      </c>
      <c r="I530" s="56">
        <v>-5</v>
      </c>
      <c r="J530" s="56">
        <v>3</v>
      </c>
      <c r="K530" s="56">
        <v>8</v>
      </c>
      <c r="L530" s="56">
        <v>-5</v>
      </c>
      <c r="M530" s="56">
        <v>10</v>
      </c>
      <c r="N530" s="56">
        <v>10</v>
      </c>
    </row>
    <row r="531" spans="1:14" x14ac:dyDescent="0.25">
      <c r="A531" s="57" t="str">
        <f t="shared" si="8"/>
        <v>Ngonge</v>
      </c>
      <c r="B531" s="56">
        <v>6145</v>
      </c>
      <c r="C531" s="56" t="s">
        <v>488</v>
      </c>
      <c r="D531" s="56" t="s">
        <v>488</v>
      </c>
      <c r="E531" s="56" t="s">
        <v>575</v>
      </c>
      <c r="F531" s="56" t="s">
        <v>91</v>
      </c>
      <c r="G531" s="56">
        <v>3</v>
      </c>
      <c r="H531" s="56">
        <v>3</v>
      </c>
      <c r="I531" s="56">
        <v>0</v>
      </c>
      <c r="J531" s="56">
        <v>3</v>
      </c>
      <c r="K531" s="56">
        <v>3</v>
      </c>
      <c r="L531" s="56">
        <v>0</v>
      </c>
      <c r="M531" s="56">
        <v>5</v>
      </c>
      <c r="N531" s="56">
        <v>5</v>
      </c>
    </row>
    <row r="532" spans="1:14" x14ac:dyDescent="0.25">
      <c r="A532" s="57" t="str">
        <f t="shared" si="8"/>
        <v>Karamoh</v>
      </c>
      <c r="B532" s="56">
        <v>2325</v>
      </c>
      <c r="C532" s="56" t="s">
        <v>488</v>
      </c>
      <c r="D532" s="56" t="s">
        <v>488</v>
      </c>
      <c r="E532" s="56" t="s">
        <v>579</v>
      </c>
      <c r="F532" s="56" t="s">
        <v>79</v>
      </c>
      <c r="G532" s="56">
        <v>2</v>
      </c>
      <c r="H532" s="56">
        <v>4</v>
      </c>
      <c r="I532" s="56">
        <v>-2</v>
      </c>
      <c r="J532" s="56">
        <v>2</v>
      </c>
      <c r="K532" s="56">
        <v>4</v>
      </c>
      <c r="L532" s="56">
        <v>-2</v>
      </c>
      <c r="M532" s="56">
        <v>3</v>
      </c>
      <c r="N532" s="56">
        <v>3</v>
      </c>
    </row>
    <row r="533" spans="1:14" x14ac:dyDescent="0.25">
      <c r="A533" s="57" t="str">
        <f t="shared" si="8"/>
        <v>Ibrahimovic</v>
      </c>
      <c r="B533" s="56">
        <v>2530</v>
      </c>
      <c r="C533" s="56" t="s">
        <v>488</v>
      </c>
      <c r="D533" s="56" t="s">
        <v>644</v>
      </c>
      <c r="E533" s="56" t="s">
        <v>495</v>
      </c>
      <c r="F533" s="56" t="s">
        <v>45</v>
      </c>
      <c r="G533" s="56">
        <v>2</v>
      </c>
      <c r="H533" s="56">
        <v>13</v>
      </c>
      <c r="I533" s="56">
        <v>-11</v>
      </c>
      <c r="J533" s="56">
        <v>2</v>
      </c>
      <c r="K533" s="56">
        <v>13</v>
      </c>
      <c r="L533" s="56">
        <v>-11</v>
      </c>
      <c r="M533" s="56">
        <v>15</v>
      </c>
      <c r="N533" s="56">
        <v>15</v>
      </c>
    </row>
    <row r="534" spans="1:14" x14ac:dyDescent="0.25">
      <c r="A534" s="57" t="str">
        <f t="shared" si="8"/>
        <v>Pussetto</v>
      </c>
      <c r="B534" s="56">
        <v>2826</v>
      </c>
      <c r="C534" s="56" t="s">
        <v>488</v>
      </c>
      <c r="D534" s="56" t="s">
        <v>632</v>
      </c>
      <c r="E534" s="56" t="s">
        <v>555</v>
      </c>
      <c r="F534" s="56" t="s">
        <v>96</v>
      </c>
      <c r="G534" s="56">
        <v>2</v>
      </c>
      <c r="H534" s="56">
        <v>5</v>
      </c>
      <c r="I534" s="56">
        <v>-3</v>
      </c>
      <c r="J534" s="56">
        <v>2</v>
      </c>
      <c r="K534" s="56">
        <v>6</v>
      </c>
      <c r="L534" s="56">
        <v>-4</v>
      </c>
      <c r="M534" s="56">
        <v>3</v>
      </c>
      <c r="N534" s="56">
        <v>4</v>
      </c>
    </row>
    <row r="535" spans="1:14" x14ac:dyDescent="0.25">
      <c r="A535" s="57" t="str">
        <f t="shared" si="8"/>
        <v>Cancellieri</v>
      </c>
      <c r="B535" s="56">
        <v>5500</v>
      </c>
      <c r="C535" s="56" t="s">
        <v>488</v>
      </c>
      <c r="D535" s="56" t="s">
        <v>488</v>
      </c>
      <c r="E535" s="56" t="s">
        <v>582</v>
      </c>
      <c r="F535" s="56" t="s">
        <v>39</v>
      </c>
      <c r="G535" s="56">
        <v>2</v>
      </c>
      <c r="H535" s="56">
        <v>7</v>
      </c>
      <c r="I535" s="56">
        <v>-5</v>
      </c>
      <c r="J535" s="56">
        <v>2</v>
      </c>
      <c r="K535" s="56">
        <v>7</v>
      </c>
      <c r="L535" s="56">
        <v>-5</v>
      </c>
      <c r="M535" s="56">
        <v>5</v>
      </c>
      <c r="N535" s="56">
        <v>5</v>
      </c>
    </row>
    <row r="536" spans="1:14" x14ac:dyDescent="0.25">
      <c r="A536" s="57" t="str">
        <f t="shared" si="8"/>
        <v>Valencia D.</v>
      </c>
      <c r="B536" s="56">
        <v>5843</v>
      </c>
      <c r="C536" s="56" t="s">
        <v>488</v>
      </c>
      <c r="D536" s="56" t="s">
        <v>488</v>
      </c>
      <c r="E536" s="56" t="s">
        <v>583</v>
      </c>
      <c r="F536" s="56" t="s">
        <v>73</v>
      </c>
      <c r="G536" s="56">
        <v>2</v>
      </c>
      <c r="H536" s="56">
        <v>2</v>
      </c>
      <c r="I536" s="56">
        <v>0</v>
      </c>
      <c r="J536" s="56">
        <v>2</v>
      </c>
      <c r="K536" s="56">
        <v>2</v>
      </c>
      <c r="L536" s="56">
        <v>0</v>
      </c>
      <c r="M536" s="56">
        <v>2</v>
      </c>
      <c r="N536" s="56">
        <v>2</v>
      </c>
    </row>
    <row r="537" spans="1:14" x14ac:dyDescent="0.25">
      <c r="A537" s="57" t="str">
        <f t="shared" si="8"/>
        <v>Oddei</v>
      </c>
      <c r="B537" s="56">
        <v>5378</v>
      </c>
      <c r="C537" s="56" t="s">
        <v>488</v>
      </c>
      <c r="D537" s="56" t="s">
        <v>488</v>
      </c>
      <c r="E537" s="56" t="s">
        <v>580</v>
      </c>
      <c r="F537" s="56" t="s">
        <v>62</v>
      </c>
      <c r="G537" s="56">
        <v>1</v>
      </c>
      <c r="H537" s="56">
        <v>1</v>
      </c>
      <c r="I537" s="56">
        <v>0</v>
      </c>
      <c r="J537" s="56">
        <v>1</v>
      </c>
      <c r="K537" s="56">
        <v>1</v>
      </c>
      <c r="L537" s="56">
        <v>0</v>
      </c>
      <c r="M537" s="56">
        <v>1</v>
      </c>
      <c r="N537" s="56">
        <v>1</v>
      </c>
    </row>
    <row r="538" spans="1:14" x14ac:dyDescent="0.25">
      <c r="A538" s="57" t="str">
        <f t="shared" si="8"/>
        <v>Braaf</v>
      </c>
      <c r="B538" s="56">
        <v>5395</v>
      </c>
      <c r="C538" s="56" t="s">
        <v>488</v>
      </c>
      <c r="D538" s="56" t="s">
        <v>632</v>
      </c>
      <c r="E538" s="56" t="s">
        <v>560</v>
      </c>
      <c r="F538" s="56" t="s">
        <v>91</v>
      </c>
      <c r="G538" s="56">
        <v>1</v>
      </c>
      <c r="H538" s="56">
        <v>1</v>
      </c>
      <c r="I538" s="56">
        <v>0</v>
      </c>
      <c r="J538" s="56">
        <v>2</v>
      </c>
      <c r="K538" s="56">
        <v>2</v>
      </c>
      <c r="L538" s="56">
        <v>0</v>
      </c>
      <c r="M538" s="56">
        <v>4</v>
      </c>
      <c r="N538" s="56">
        <v>5</v>
      </c>
    </row>
    <row r="539" spans="1:14" x14ac:dyDescent="0.25">
      <c r="A539" s="57" t="str">
        <f t="shared" si="8"/>
        <v>Raimondo</v>
      </c>
      <c r="B539" s="56">
        <v>5436</v>
      </c>
      <c r="C539" s="56" t="s">
        <v>488</v>
      </c>
      <c r="D539" s="56" t="s">
        <v>644</v>
      </c>
      <c r="E539" s="56" t="s">
        <v>570</v>
      </c>
      <c r="F539" s="56" t="s">
        <v>86</v>
      </c>
      <c r="G539" s="56">
        <v>1</v>
      </c>
      <c r="H539" s="56">
        <v>1</v>
      </c>
      <c r="I539" s="56">
        <v>0</v>
      </c>
      <c r="J539" s="56">
        <v>1</v>
      </c>
      <c r="K539" s="56">
        <v>1</v>
      </c>
      <c r="L539" s="56">
        <v>0</v>
      </c>
      <c r="M539" s="56">
        <v>1</v>
      </c>
      <c r="N539" s="56">
        <v>1</v>
      </c>
    </row>
    <row r="540" spans="1:14" x14ac:dyDescent="0.25">
      <c r="A540" s="57" t="str">
        <f t="shared" si="8"/>
        <v>Kaio Jorge</v>
      </c>
      <c r="B540" s="56">
        <v>5505</v>
      </c>
      <c r="C540" s="56" t="s">
        <v>488</v>
      </c>
      <c r="D540" s="56" t="s">
        <v>644</v>
      </c>
      <c r="E540" s="56" t="s">
        <v>581</v>
      </c>
      <c r="F540" s="56" t="s">
        <v>32</v>
      </c>
      <c r="G540" s="56">
        <v>1</v>
      </c>
      <c r="H540" s="56">
        <v>1</v>
      </c>
      <c r="I540" s="56">
        <v>0</v>
      </c>
      <c r="J540" s="56">
        <v>1</v>
      </c>
      <c r="K540" s="56">
        <v>1</v>
      </c>
      <c r="L540" s="56">
        <v>0</v>
      </c>
      <c r="M540" s="56">
        <v>1</v>
      </c>
      <c r="N540" s="56">
        <v>1</v>
      </c>
    </row>
    <row r="541" spans="1:14" x14ac:dyDescent="0.25">
      <c r="A541" s="57" t="str">
        <f t="shared" si="8"/>
        <v>De Luca</v>
      </c>
      <c r="B541" s="56">
        <v>5512</v>
      </c>
      <c r="C541" s="56" t="s">
        <v>488</v>
      </c>
      <c r="D541" s="56" t="s">
        <v>644</v>
      </c>
      <c r="E541" s="56" t="s">
        <v>578</v>
      </c>
      <c r="F541" s="56" t="s">
        <v>96</v>
      </c>
      <c r="G541" s="56">
        <v>1</v>
      </c>
      <c r="H541" s="56">
        <v>4</v>
      </c>
      <c r="I541" s="56">
        <v>-3</v>
      </c>
      <c r="J541" s="56">
        <v>1</v>
      </c>
      <c r="K541" s="56">
        <v>4</v>
      </c>
      <c r="L541" s="56">
        <v>-3</v>
      </c>
      <c r="M541" s="56">
        <v>1</v>
      </c>
      <c r="N541" s="56">
        <v>1</v>
      </c>
    </row>
    <row r="542" spans="1:14" x14ac:dyDescent="0.25">
      <c r="A542" s="57" t="str">
        <f t="shared" si="8"/>
        <v>Voelkerling Persson</v>
      </c>
      <c r="B542" s="56">
        <v>5837</v>
      </c>
      <c r="C542" s="56" t="s">
        <v>488</v>
      </c>
      <c r="D542" s="56" t="s">
        <v>644</v>
      </c>
      <c r="E542" s="56" t="s">
        <v>565</v>
      </c>
      <c r="F542" s="56" t="s">
        <v>69</v>
      </c>
      <c r="G542" s="56">
        <v>1</v>
      </c>
      <c r="H542" s="56">
        <v>1</v>
      </c>
      <c r="I542" s="56">
        <v>0</v>
      </c>
      <c r="J542" s="56">
        <v>1</v>
      </c>
      <c r="K542" s="56">
        <v>1</v>
      </c>
      <c r="L542" s="56">
        <v>0</v>
      </c>
      <c r="M542" s="56">
        <v>1</v>
      </c>
      <c r="N542" s="56">
        <v>1</v>
      </c>
    </row>
    <row r="543" spans="1:14" x14ac:dyDescent="0.25">
      <c r="A543" s="57" t="str">
        <f t="shared" si="8"/>
        <v>Montevago</v>
      </c>
      <c r="B543" s="56">
        <v>6113</v>
      </c>
      <c r="C543" s="56" t="s">
        <v>488</v>
      </c>
      <c r="D543" s="56" t="s">
        <v>644</v>
      </c>
      <c r="E543" s="56" t="s">
        <v>585</v>
      </c>
      <c r="F543" s="56" t="s">
        <v>96</v>
      </c>
      <c r="G543" s="56">
        <v>1</v>
      </c>
      <c r="H543" s="56">
        <v>1</v>
      </c>
      <c r="I543" s="56">
        <v>0</v>
      </c>
      <c r="J543" s="56">
        <v>1</v>
      </c>
      <c r="K543" s="56">
        <v>1</v>
      </c>
      <c r="L543" s="56">
        <v>0</v>
      </c>
      <c r="M543" s="56">
        <v>3</v>
      </c>
      <c r="N543" s="56">
        <v>3</v>
      </c>
    </row>
    <row r="544" spans="1:14" x14ac:dyDescent="0.25">
      <c r="A544" s="57" t="str">
        <f t="shared" si="8"/>
        <v>Krollis</v>
      </c>
      <c r="B544" s="56">
        <v>6143</v>
      </c>
      <c r="C544" s="56" t="s">
        <v>488</v>
      </c>
      <c r="D544" s="56" t="s">
        <v>644</v>
      </c>
      <c r="E544" s="56" t="s">
        <v>574</v>
      </c>
      <c r="F544" s="56" t="s">
        <v>27</v>
      </c>
      <c r="G544" s="56">
        <v>1</v>
      </c>
      <c r="H544" s="56">
        <v>1</v>
      </c>
      <c r="I544" s="56">
        <v>0</v>
      </c>
      <c r="J544" s="56">
        <v>1</v>
      </c>
      <c r="K544" s="56">
        <v>1</v>
      </c>
      <c r="L544" s="56">
        <v>0</v>
      </c>
      <c r="M544" s="56">
        <v>2</v>
      </c>
      <c r="N544" s="56">
        <v>2</v>
      </c>
    </row>
    <row r="545" spans="1:14" x14ac:dyDescent="0.25">
      <c r="A545" s="57" t="str">
        <f t="shared" si="8"/>
        <v>Vivaldo</v>
      </c>
      <c r="B545" s="56">
        <v>6160</v>
      </c>
      <c r="C545" s="56" t="s">
        <v>488</v>
      </c>
      <c r="D545" s="56" t="s">
        <v>644</v>
      </c>
      <c r="E545" s="56" t="s">
        <v>572</v>
      </c>
      <c r="F545" s="56" t="s">
        <v>53</v>
      </c>
      <c r="G545" s="56">
        <v>1</v>
      </c>
      <c r="H545" s="56">
        <v>1</v>
      </c>
      <c r="I545" s="56">
        <v>0</v>
      </c>
      <c r="J545" s="56">
        <v>1</v>
      </c>
      <c r="K545" s="56">
        <v>1</v>
      </c>
      <c r="L545" s="56">
        <v>0</v>
      </c>
      <c r="M545" s="56">
        <v>1</v>
      </c>
      <c r="N545" s="56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4"/>
  <sheetViews>
    <sheetView workbookViewId="0">
      <selection activeCell="U5" sqref="U5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2" width="9.140625" style="10" customWidth="1"/>
    <col min="23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588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589</v>
      </c>
      <c r="T1" s="44" t="s">
        <v>5</v>
      </c>
      <c r="U1" s="39" t="s">
        <v>6</v>
      </c>
      <c r="V1" s="58" t="s">
        <v>645</v>
      </c>
    </row>
    <row r="2" spans="1:22" x14ac:dyDescent="0.25">
      <c r="A2" s="33" t="str">
        <f>data!A2</f>
        <v>Vicario</v>
      </c>
      <c r="B2" s="34" t="str">
        <f>data!B2</f>
        <v>P</v>
      </c>
      <c r="C2" s="10" t="str">
        <f>data!C2</f>
        <v>Empoli</v>
      </c>
      <c r="D2" s="10" t="str">
        <f>data!D2</f>
        <v>Avg</v>
      </c>
      <c r="E2" s="10">
        <f>data!E2</f>
        <v>1</v>
      </c>
      <c r="F2" s="31">
        <f>data!H2</f>
        <v>6.503320652924101</v>
      </c>
      <c r="G2" s="32">
        <f>data!I2</f>
        <v>0.52554643154144287</v>
      </c>
      <c r="H2" s="31">
        <f>data!J2</f>
        <v>6.0216510707367519</v>
      </c>
      <c r="I2" s="32">
        <f>data!K2</f>
        <v>0.6466289758682251</v>
      </c>
      <c r="J2" s="7">
        <f>IF(data!T2 &gt; 0,data!T2,"")</f>
        <v>57.973814010620117</v>
      </c>
      <c r="K2" s="31">
        <f>data!L2</f>
        <v>6.5050516128540039</v>
      </c>
      <c r="L2" s="7">
        <f>data!M2</f>
        <v>0.70214784145355225</v>
      </c>
      <c r="M2" s="7">
        <f>data!N2</f>
        <v>2.0264983177185059E-3</v>
      </c>
      <c r="N2" s="32">
        <f>data!O2</f>
        <v>1.9967870712280269</v>
      </c>
      <c r="O2" s="31">
        <f>data!P2</f>
        <v>6.4891161918640137</v>
      </c>
      <c r="P2" s="7">
        <f>data!Q2</f>
        <v>0.87302124500274658</v>
      </c>
      <c r="Q2" s="7">
        <f>data!R2</f>
        <v>-0.38244953751564031</v>
      </c>
      <c r="R2" s="32">
        <f>data!S2</f>
        <v>1.3351747989654541</v>
      </c>
      <c r="S2" s="7">
        <f t="shared" ref="S2:S65" si="0">IF(B2="P",H2-2*I2,H2+2*I2)</f>
        <v>4.7283931190003017</v>
      </c>
      <c r="T2" s="52">
        <f>data!F2</f>
        <v>1</v>
      </c>
      <c r="U2" s="34">
        <f>data!G2</f>
        <v>100</v>
      </c>
      <c r="V2" s="10" t="str">
        <f>VLOOKUP(A2,fantacalcio!A:N,4, FALSE)</f>
        <v>Por</v>
      </c>
    </row>
    <row r="3" spans="1:22" x14ac:dyDescent="0.25">
      <c r="A3" s="33" t="str">
        <f>data!A3</f>
        <v>Ujkani</v>
      </c>
      <c r="B3" s="34" t="str">
        <f>data!B3</f>
        <v>P</v>
      </c>
      <c r="C3" s="10" t="str">
        <f>data!C3</f>
        <v>Empoli</v>
      </c>
      <c r="D3" s="10" t="str">
        <f>data!D3</f>
        <v>Avg</v>
      </c>
      <c r="E3" s="10">
        <f>data!E3</f>
        <v>1</v>
      </c>
      <c r="F3" s="31">
        <f>data!H3</f>
        <v>6.503320652924101</v>
      </c>
      <c r="G3" s="32">
        <f>data!I3</f>
        <v>0.52554643154144287</v>
      </c>
      <c r="H3" s="31">
        <f>data!J3</f>
        <v>6.0216510707367519</v>
      </c>
      <c r="I3" s="32">
        <f>data!K3</f>
        <v>0.6466289758682251</v>
      </c>
      <c r="J3" s="7">
        <f>IF(data!T3 &gt; 0,data!T3,"")</f>
        <v>57.973814010620117</v>
      </c>
      <c r="K3" s="31">
        <f>data!L3</f>
        <v>6.5050516128540039</v>
      </c>
      <c r="L3" s="7">
        <f>data!M3</f>
        <v>0.70214784145355225</v>
      </c>
      <c r="M3" s="7">
        <f>data!N3</f>
        <v>2.0264983177185059E-3</v>
      </c>
      <c r="N3" s="32">
        <f>data!O3</f>
        <v>1.9967870712280269</v>
      </c>
      <c r="O3" s="31">
        <f>data!P3</f>
        <v>6.4891161918640137</v>
      </c>
      <c r="P3" s="7">
        <f>data!Q3</f>
        <v>0.87302124500274658</v>
      </c>
      <c r="Q3" s="7">
        <f>data!R3</f>
        <v>-0.38244953751564031</v>
      </c>
      <c r="R3" s="32">
        <f>data!S3</f>
        <v>1.3351747989654541</v>
      </c>
      <c r="S3" s="7">
        <f t="shared" si="0"/>
        <v>4.7283931190003017</v>
      </c>
      <c r="T3" s="52">
        <f>data!F3</f>
        <v>0</v>
      </c>
      <c r="U3" s="34">
        <f>data!G3</f>
        <v>0</v>
      </c>
      <c r="V3" s="10" t="str">
        <f>VLOOKUP(A3,fantacalcio!A:N,4, FALSE)</f>
        <v>Por</v>
      </c>
    </row>
    <row r="4" spans="1:22" x14ac:dyDescent="0.25">
      <c r="A4" s="33" t="str">
        <f>data!A4</f>
        <v>Perisan</v>
      </c>
      <c r="B4" s="34" t="str">
        <f>data!B4</f>
        <v>P</v>
      </c>
      <c r="C4" s="10" t="str">
        <f>data!C4</f>
        <v>Empoli</v>
      </c>
      <c r="D4" s="10" t="str">
        <f>data!D4</f>
        <v>Avg</v>
      </c>
      <c r="E4" s="10">
        <f>data!E4</f>
        <v>1</v>
      </c>
      <c r="F4" s="31">
        <f>data!H4</f>
        <v>6.503320652924101</v>
      </c>
      <c r="G4" s="32">
        <f>data!I4</f>
        <v>0.52554643154144287</v>
      </c>
      <c r="H4" s="31">
        <f>data!J4</f>
        <v>6.0216510707367519</v>
      </c>
      <c r="I4" s="32">
        <f>data!K4</f>
        <v>0.6466289758682251</v>
      </c>
      <c r="J4" s="7">
        <f>IF(data!T4 &gt; 0,data!T4,"")</f>
        <v>57.973814010620117</v>
      </c>
      <c r="K4" s="31">
        <f>data!L4</f>
        <v>6.5050516128540039</v>
      </c>
      <c r="L4" s="7">
        <f>data!M4</f>
        <v>0.70214784145355225</v>
      </c>
      <c r="M4" s="7">
        <f>data!N4</f>
        <v>2.0264983177185059E-3</v>
      </c>
      <c r="N4" s="32">
        <f>data!O4</f>
        <v>1.9967870712280269</v>
      </c>
      <c r="O4" s="31">
        <f>data!P4</f>
        <v>6.4891161918640137</v>
      </c>
      <c r="P4" s="7">
        <f>data!Q4</f>
        <v>0.87302124500274658</v>
      </c>
      <c r="Q4" s="7">
        <f>data!R4</f>
        <v>-0.38244953751564031</v>
      </c>
      <c r="R4" s="32">
        <f>data!S4</f>
        <v>1.3351747989654541</v>
      </c>
      <c r="S4" s="7">
        <f t="shared" si="0"/>
        <v>4.7283931190003017</v>
      </c>
      <c r="T4" s="52">
        <f>data!F4</f>
        <v>0</v>
      </c>
      <c r="U4" s="34">
        <f>data!G4</f>
        <v>0</v>
      </c>
      <c r="V4" s="10" t="str">
        <f>VLOOKUP(A4,fantacalcio!A:N,4, FALSE)</f>
        <v>Por</v>
      </c>
    </row>
    <row r="5" spans="1:22" x14ac:dyDescent="0.25">
      <c r="A5" s="33" t="str">
        <f>data!A5</f>
        <v>Zoet</v>
      </c>
      <c r="B5" s="34" t="str">
        <f>data!B5</f>
        <v>P</v>
      </c>
      <c r="C5" s="10" t="str">
        <f>data!C5</f>
        <v>Spezia</v>
      </c>
      <c r="D5" s="10" t="str">
        <f>data!D5</f>
        <v>Avg</v>
      </c>
      <c r="E5" s="10">
        <f>data!E5</f>
        <v>1</v>
      </c>
      <c r="F5" s="31">
        <f>data!H5</f>
        <v>6.5016043603506493</v>
      </c>
      <c r="G5" s="32">
        <f>data!I5</f>
        <v>0.59518992900848389</v>
      </c>
      <c r="H5" s="31">
        <f>data!J5</f>
        <v>5.8802065306941476</v>
      </c>
      <c r="I5" s="32">
        <f>data!K5</f>
        <v>0.63744211196899414</v>
      </c>
      <c r="J5" s="7">
        <f>IF(data!T5 &gt; 0,data!T5,"")</f>
        <v>53.765596449375153</v>
      </c>
      <c r="K5" s="31">
        <f>data!L5</f>
        <v>6.3545637130737296</v>
      </c>
      <c r="L5" s="7">
        <f>data!M5</f>
        <v>0.64301562309265137</v>
      </c>
      <c r="M5" s="7">
        <f>data!N5</f>
        <v>0.16732192039489749</v>
      </c>
      <c r="N5" s="32">
        <f>data!O5</f>
        <v>1.9960784912109379</v>
      </c>
      <c r="O5" s="31">
        <f>data!P5</f>
        <v>6.345797061920166</v>
      </c>
      <c r="P5" s="7">
        <f>data!Q5</f>
        <v>0.85668635368347168</v>
      </c>
      <c r="Q5" s="7">
        <f>data!R5</f>
        <v>-0.38758969306945801</v>
      </c>
      <c r="R5" s="32">
        <f>data!S5</f>
        <v>1.3615995645523069</v>
      </c>
      <c r="S5" s="7">
        <f t="shared" si="0"/>
        <v>4.6053223067561593</v>
      </c>
      <c r="T5" s="52">
        <f>data!F5</f>
        <v>0</v>
      </c>
      <c r="U5" s="34">
        <f>data!G5</f>
        <v>0</v>
      </c>
      <c r="V5" s="10" t="str">
        <f>VLOOKUP(A5,fantacalcio!A:N,4, FALSE)</f>
        <v>Por</v>
      </c>
    </row>
    <row r="6" spans="1:22" x14ac:dyDescent="0.25">
      <c r="A6" s="33" t="str">
        <f>data!A6</f>
        <v>Musso</v>
      </c>
      <c r="B6" s="34" t="str">
        <f>data!B6</f>
        <v>P</v>
      </c>
      <c r="C6" s="10" t="str">
        <f>data!C6</f>
        <v>Atalanta</v>
      </c>
      <c r="D6" s="10" t="str">
        <f>data!D6</f>
        <v>Avg</v>
      </c>
      <c r="E6" s="10">
        <f>data!E6</f>
        <v>1</v>
      </c>
      <c r="F6" s="31">
        <f>data!H6</f>
        <v>6.2498073247964419</v>
      </c>
      <c r="G6" s="32">
        <f>data!I6</f>
        <v>0.50995028018951416</v>
      </c>
      <c r="H6" s="31">
        <f>data!J6</f>
        <v>5.8363374977134654</v>
      </c>
      <c r="I6" s="32">
        <f>data!K6</f>
        <v>0.63170707225799561</v>
      </c>
      <c r="J6" s="7">
        <f>IF(data!T6 &gt; 0,data!T6,"")</f>
        <v>66.118824481964111</v>
      </c>
      <c r="K6" s="31">
        <f>data!L6</f>
        <v>6.0180635452270508</v>
      </c>
      <c r="L6" s="7">
        <f>data!M6</f>
        <v>0.35137593746185303</v>
      </c>
      <c r="M6" s="7">
        <f>data!N6</f>
        <v>0.44447705149650568</v>
      </c>
      <c r="N6" s="32">
        <f>data!O6</f>
        <v>1.9976210594177251</v>
      </c>
      <c r="O6" s="31">
        <f>data!P6</f>
        <v>6.3471693992614746</v>
      </c>
      <c r="P6" s="7">
        <f>data!Q6</f>
        <v>0.80258607864379883</v>
      </c>
      <c r="Q6" s="7">
        <f>data!R6</f>
        <v>-0.44530430436134338</v>
      </c>
      <c r="R6" s="32">
        <f>data!S6</f>
        <v>1.381826639175415</v>
      </c>
      <c r="S6" s="7">
        <f t="shared" si="0"/>
        <v>4.5729233531974742</v>
      </c>
      <c r="T6" s="52">
        <f>data!F6</f>
        <v>1</v>
      </c>
      <c r="U6" s="34">
        <f>data!G6</f>
        <v>100</v>
      </c>
      <c r="V6" s="10" t="str">
        <f>VLOOKUP(A6,fantacalcio!A:N,4, FALSE)</f>
        <v>Por</v>
      </c>
    </row>
    <row r="7" spans="1:22" x14ac:dyDescent="0.25">
      <c r="A7" s="33" t="str">
        <f>data!A7</f>
        <v>Rossi F.</v>
      </c>
      <c r="B7" s="34" t="str">
        <f>data!B7</f>
        <v>P</v>
      </c>
      <c r="C7" s="10" t="str">
        <f>data!C7</f>
        <v>Atalanta</v>
      </c>
      <c r="D7" s="10" t="str">
        <f>data!D7</f>
        <v>Avg</v>
      </c>
      <c r="E7" s="10">
        <f>data!E7</f>
        <v>1</v>
      </c>
      <c r="F7" s="31">
        <f>data!H7</f>
        <v>6.2498073247964419</v>
      </c>
      <c r="G7" s="32">
        <f>data!I7</f>
        <v>0.50995028018951416</v>
      </c>
      <c r="H7" s="31">
        <f>data!J7</f>
        <v>5.8363374977134654</v>
      </c>
      <c r="I7" s="32">
        <f>data!K7</f>
        <v>0.63170707225799561</v>
      </c>
      <c r="J7" s="7">
        <f>IF(data!T7 &gt; 0,data!T7,"")</f>
        <v>66.118824481964111</v>
      </c>
      <c r="K7" s="31">
        <f>data!L7</f>
        <v>6.0180635452270508</v>
      </c>
      <c r="L7" s="7">
        <f>data!M7</f>
        <v>0.35137593746185303</v>
      </c>
      <c r="M7" s="7">
        <f>data!N7</f>
        <v>0.44447705149650568</v>
      </c>
      <c r="N7" s="32">
        <f>data!O7</f>
        <v>1.9976210594177251</v>
      </c>
      <c r="O7" s="31">
        <f>data!P7</f>
        <v>6.3471693992614746</v>
      </c>
      <c r="P7" s="7">
        <f>data!Q7</f>
        <v>0.80258607864379883</v>
      </c>
      <c r="Q7" s="7">
        <f>data!R7</f>
        <v>-0.44530430436134338</v>
      </c>
      <c r="R7" s="32">
        <f>data!S7</f>
        <v>1.381826639175415</v>
      </c>
      <c r="S7" s="7">
        <f t="shared" si="0"/>
        <v>4.5729233531974742</v>
      </c>
      <c r="T7" s="52">
        <f>data!F7</f>
        <v>0</v>
      </c>
      <c r="U7" s="34">
        <f>data!G7</f>
        <v>0</v>
      </c>
      <c r="V7" s="10" t="str">
        <f>VLOOKUP(A7,fantacalcio!A:N,4, FALSE)</f>
        <v>Por</v>
      </c>
    </row>
    <row r="8" spans="1:22" x14ac:dyDescent="0.25">
      <c r="A8" s="33" t="str">
        <f>data!A8</f>
        <v>Szczesny</v>
      </c>
      <c r="B8" s="34" t="str">
        <f>data!B8</f>
        <v>P</v>
      </c>
      <c r="C8" s="10" t="str">
        <f>data!C8</f>
        <v>Juventus</v>
      </c>
      <c r="D8" s="10" t="str">
        <f>data!D8</f>
        <v>Avg</v>
      </c>
      <c r="E8" s="10">
        <f>data!E8</f>
        <v>1</v>
      </c>
      <c r="F8" s="31">
        <f>data!H8</f>
        <v>6.0852952204768673</v>
      </c>
      <c r="G8" s="32">
        <f>data!I8</f>
        <v>0.20840466022491461</v>
      </c>
      <c r="H8" s="31">
        <f>data!J8</f>
        <v>5.8071832899551934</v>
      </c>
      <c r="I8" s="32">
        <f>data!K8</f>
        <v>0.48215389251708979</v>
      </c>
      <c r="J8" s="7">
        <f>IF(data!T8 &gt; 0,data!T8,"")</f>
        <v>72.564452886581421</v>
      </c>
      <c r="K8" s="31">
        <f>data!L8</f>
        <v>5.9974484443664551</v>
      </c>
      <c r="L8" s="7">
        <f>data!M8</f>
        <v>0.16097268462181091</v>
      </c>
      <c r="M8" s="7">
        <f>data!N8</f>
        <v>0.37315922975540161</v>
      </c>
      <c r="N8" s="32">
        <f>data!O8</f>
        <v>1.998790502548218</v>
      </c>
      <c r="O8" s="31">
        <f>data!P8</f>
        <v>6.197446346282959</v>
      </c>
      <c r="P8" s="7">
        <f>data!Q8</f>
        <v>0.61016875505447388</v>
      </c>
      <c r="Q8" s="7">
        <f>data!R8</f>
        <v>-0.44426363706588751</v>
      </c>
      <c r="R8" s="32">
        <f>data!S8</f>
        <v>1.5022239685058589</v>
      </c>
      <c r="S8" s="7">
        <f t="shared" si="0"/>
        <v>4.8428755049210137</v>
      </c>
      <c r="T8" s="52">
        <f>data!F8</f>
        <v>1</v>
      </c>
      <c r="U8" s="34">
        <f>data!G8</f>
        <v>100</v>
      </c>
      <c r="V8" s="10" t="str">
        <f>VLOOKUP(A8,fantacalcio!A:N,4, FALSE)</f>
        <v>Por</v>
      </c>
    </row>
    <row r="9" spans="1:22" x14ac:dyDescent="0.25">
      <c r="A9" s="33" t="str">
        <f>data!A9</f>
        <v>Pinsoglio</v>
      </c>
      <c r="B9" s="34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1">
        <f>data!H9</f>
        <v>6.0852952204768673</v>
      </c>
      <c r="G9" s="32">
        <f>data!I9</f>
        <v>0.20840466022491461</v>
      </c>
      <c r="H9" s="31">
        <f>data!J9</f>
        <v>5.8071832899551934</v>
      </c>
      <c r="I9" s="32">
        <f>data!K9</f>
        <v>0.48215389251708979</v>
      </c>
      <c r="J9" s="7">
        <f>IF(data!T9 &gt; 0,data!T9,"")</f>
        <v>72.564452886581421</v>
      </c>
      <c r="K9" s="31">
        <f>data!L9</f>
        <v>5.9974484443664551</v>
      </c>
      <c r="L9" s="7">
        <f>data!M9</f>
        <v>0.16097268462181091</v>
      </c>
      <c r="M9" s="7">
        <f>data!N9</f>
        <v>0.37315922975540161</v>
      </c>
      <c r="N9" s="32">
        <f>data!O9</f>
        <v>1.998790502548218</v>
      </c>
      <c r="O9" s="31">
        <f>data!P9</f>
        <v>6.197446346282959</v>
      </c>
      <c r="P9" s="7">
        <f>data!Q9</f>
        <v>0.61016875505447388</v>
      </c>
      <c r="Q9" s="7">
        <f>data!R9</f>
        <v>-0.44426363706588751</v>
      </c>
      <c r="R9" s="32">
        <f>data!S9</f>
        <v>1.5022239685058589</v>
      </c>
      <c r="S9" s="7">
        <f t="shared" si="0"/>
        <v>4.8428755049210137</v>
      </c>
      <c r="T9" s="52">
        <f>data!F9</f>
        <v>0</v>
      </c>
      <c r="U9" s="34">
        <f>data!G9</f>
        <v>0</v>
      </c>
      <c r="V9" s="10" t="str">
        <f>VLOOKUP(A9,fantacalcio!A:N,4, FALSE)</f>
        <v>Por</v>
      </c>
    </row>
    <row r="10" spans="1:22" x14ac:dyDescent="0.25">
      <c r="A10" s="33" t="str">
        <f>data!A10</f>
        <v>Rui Patricio</v>
      </c>
      <c r="B10" s="34" t="str">
        <f>data!B10</f>
        <v>P</v>
      </c>
      <c r="C10" s="10" t="str">
        <f>data!C10</f>
        <v>Roma</v>
      </c>
      <c r="D10" s="10" t="str">
        <f>data!D10</f>
        <v>Avg</v>
      </c>
      <c r="E10" s="10">
        <f>data!E10</f>
        <v>1</v>
      </c>
      <c r="F10" s="31">
        <f>data!H10</f>
        <v>6.1035560060346921</v>
      </c>
      <c r="G10" s="32">
        <f>data!I10</f>
        <v>0.28194773197174072</v>
      </c>
      <c r="H10" s="31">
        <f>data!J10</f>
        <v>5.6567445988050604</v>
      </c>
      <c r="I10" s="32">
        <f>data!K10</f>
        <v>0.52236485481262207</v>
      </c>
      <c r="J10" s="7">
        <f>IF(data!T10 &gt; 0,data!T10,"")</f>
        <v>57.628872990608222</v>
      </c>
      <c r="K10" s="31">
        <f>data!L10</f>
        <v>5.9983100891113281</v>
      </c>
      <c r="L10" s="7">
        <f>data!M10</f>
        <v>0.2458424121141434</v>
      </c>
      <c r="M10" s="7">
        <f>data!N10</f>
        <v>0.30812489986419678</v>
      </c>
      <c r="N10" s="32">
        <f>data!O10</f>
        <v>1.998541116714478</v>
      </c>
      <c r="O10" s="31">
        <f>data!P10</f>
        <v>6.0492396354675293</v>
      </c>
      <c r="P10" s="7">
        <f>data!Q10</f>
        <v>0.69413959980010986</v>
      </c>
      <c r="Q10" s="7">
        <f>data!R10</f>
        <v>-0.39956483244895941</v>
      </c>
      <c r="R10" s="32">
        <f>data!S10</f>
        <v>1.437840938568115</v>
      </c>
      <c r="S10" s="7">
        <f t="shared" si="0"/>
        <v>4.6120148891798163</v>
      </c>
      <c r="T10" s="52">
        <f>data!F10</f>
        <v>1</v>
      </c>
      <c r="U10" s="34">
        <f>data!G10</f>
        <v>100</v>
      </c>
      <c r="V10" s="10" t="str">
        <f>VLOOKUP(A10,fantacalcio!A:N,4, FALSE)</f>
        <v>Por</v>
      </c>
    </row>
    <row r="11" spans="1:22" x14ac:dyDescent="0.25">
      <c r="A11" s="33" t="str">
        <f>data!A11</f>
        <v>Boer</v>
      </c>
      <c r="B11" s="34" t="str">
        <f>data!B11</f>
        <v>P</v>
      </c>
      <c r="C11" s="10" t="str">
        <f>data!C11</f>
        <v>Roma</v>
      </c>
      <c r="D11" s="10" t="str">
        <f>data!D11</f>
        <v>Avg</v>
      </c>
      <c r="E11" s="10">
        <f>data!E11</f>
        <v>1</v>
      </c>
      <c r="F11" s="31">
        <f>data!H11</f>
        <v>6.1035560060346921</v>
      </c>
      <c r="G11" s="32">
        <f>data!I11</f>
        <v>0.28194773197174072</v>
      </c>
      <c r="H11" s="31">
        <f>data!J11</f>
        <v>5.6567445988050604</v>
      </c>
      <c r="I11" s="32">
        <f>data!K11</f>
        <v>0.52236485481262207</v>
      </c>
      <c r="J11" s="7">
        <f>IF(data!T11 &gt; 0,data!T11,"")</f>
        <v>57.628872990608222</v>
      </c>
      <c r="K11" s="31">
        <f>data!L11</f>
        <v>5.9983100891113281</v>
      </c>
      <c r="L11" s="7">
        <f>data!M11</f>
        <v>0.2458424121141434</v>
      </c>
      <c r="M11" s="7">
        <f>data!N11</f>
        <v>0.30812489986419678</v>
      </c>
      <c r="N11" s="32">
        <f>data!O11</f>
        <v>1.998541116714478</v>
      </c>
      <c r="O11" s="31">
        <f>data!P11</f>
        <v>6.0492396354675293</v>
      </c>
      <c r="P11" s="7">
        <f>data!Q11</f>
        <v>0.69413959980010986</v>
      </c>
      <c r="Q11" s="7">
        <f>data!R11</f>
        <v>-0.39956483244895941</v>
      </c>
      <c r="R11" s="32">
        <f>data!S11</f>
        <v>1.437840938568115</v>
      </c>
      <c r="S11" s="7">
        <f t="shared" si="0"/>
        <v>4.6120148891798163</v>
      </c>
      <c r="T11" s="52">
        <f>data!F11</f>
        <v>0</v>
      </c>
      <c r="U11" s="34">
        <f>data!G11</f>
        <v>0</v>
      </c>
      <c r="V11" s="10" t="str">
        <f>VLOOKUP(A11,fantacalcio!A:N,4, FALSE)</f>
        <v>Por</v>
      </c>
    </row>
    <row r="12" spans="1:22" x14ac:dyDescent="0.25">
      <c r="A12" s="33" t="str">
        <f>data!A12</f>
        <v>Svilar</v>
      </c>
      <c r="B12" s="34" t="str">
        <f>data!B12</f>
        <v>P</v>
      </c>
      <c r="C12" s="10" t="str">
        <f>data!C12</f>
        <v>Roma</v>
      </c>
      <c r="D12" s="10" t="str">
        <f>data!D12</f>
        <v>Avg</v>
      </c>
      <c r="E12" s="10">
        <f>data!E12</f>
        <v>1</v>
      </c>
      <c r="F12" s="31">
        <f>data!H12</f>
        <v>6.1035560060346921</v>
      </c>
      <c r="G12" s="32">
        <f>data!I12</f>
        <v>0.28194773197174072</v>
      </c>
      <c r="H12" s="31">
        <f>data!J12</f>
        <v>5.6567445988050604</v>
      </c>
      <c r="I12" s="32">
        <f>data!K12</f>
        <v>0.52236485481262207</v>
      </c>
      <c r="J12" s="7">
        <f>IF(data!T12 &gt; 0,data!T12,"")</f>
        <v>57.628872990608222</v>
      </c>
      <c r="K12" s="31">
        <f>data!L12</f>
        <v>5.9983100891113281</v>
      </c>
      <c r="L12" s="7">
        <f>data!M12</f>
        <v>0.2458424121141434</v>
      </c>
      <c r="M12" s="7">
        <f>data!N12</f>
        <v>0.30812489986419678</v>
      </c>
      <c r="N12" s="32">
        <f>data!O12</f>
        <v>1.998541116714478</v>
      </c>
      <c r="O12" s="31">
        <f>data!P12</f>
        <v>6.0492396354675293</v>
      </c>
      <c r="P12" s="7">
        <f>data!Q12</f>
        <v>0.69413959980010986</v>
      </c>
      <c r="Q12" s="7">
        <f>data!R12</f>
        <v>-0.39956483244895941</v>
      </c>
      <c r="R12" s="32">
        <f>data!S12</f>
        <v>1.437840938568115</v>
      </c>
      <c r="S12" s="7">
        <f t="shared" si="0"/>
        <v>4.6120148891798163</v>
      </c>
      <c r="T12" s="52">
        <f>data!F12</f>
        <v>0</v>
      </c>
      <c r="U12" s="34">
        <f>data!G12</f>
        <v>0</v>
      </c>
      <c r="V12" s="10" t="str">
        <f>VLOOKUP(A12,fantacalcio!A:N,4, FALSE)</f>
        <v>Por</v>
      </c>
    </row>
    <row r="13" spans="1:22" x14ac:dyDescent="0.25">
      <c r="A13" s="33" t="str">
        <f>data!A13</f>
        <v>Provedel</v>
      </c>
      <c r="B13" s="34" t="str">
        <f>data!B13</f>
        <v>P</v>
      </c>
      <c r="C13" s="10" t="str">
        <f>data!C13</f>
        <v>Lazio</v>
      </c>
      <c r="D13" s="10" t="str">
        <f>data!D13</f>
        <v>Avg</v>
      </c>
      <c r="E13" s="10">
        <f>data!E13</f>
        <v>1</v>
      </c>
      <c r="F13" s="31">
        <f>data!H13</f>
        <v>6.2421512148151974</v>
      </c>
      <c r="G13" s="32">
        <f>data!I13</f>
        <v>0.59414470195770264</v>
      </c>
      <c r="H13" s="31">
        <f>data!J13</f>
        <v>5.597015950634523</v>
      </c>
      <c r="I13" s="32">
        <f>data!K13</f>
        <v>0.74772411584854126</v>
      </c>
      <c r="J13" s="7">
        <f>IF(data!T13 &gt; 0,data!T13,"")</f>
        <v>55.387686192989349</v>
      </c>
      <c r="K13" s="31">
        <f>data!L13</f>
        <v>6.0172829627990723</v>
      </c>
      <c r="L13" s="7">
        <f>data!M13</f>
        <v>0.51158702373504639</v>
      </c>
      <c r="M13" s="7">
        <f>data!N13</f>
        <v>0.31127002835273743</v>
      </c>
      <c r="N13" s="32">
        <f>data!O13</f>
        <v>1.997307181358337</v>
      </c>
      <c r="O13" s="31">
        <f>data!P13</f>
        <v>6.2333493232727051</v>
      </c>
      <c r="P13" s="7">
        <f>data!Q13</f>
        <v>0.92290425300598145</v>
      </c>
      <c r="Q13" s="7">
        <f>data!R13</f>
        <v>-0.48277339339256292</v>
      </c>
      <c r="R13" s="32">
        <f>data!S13</f>
        <v>1.281314611434937</v>
      </c>
      <c r="S13" s="7">
        <f t="shared" si="0"/>
        <v>4.1015677189374404</v>
      </c>
      <c r="T13" s="52">
        <f>data!F13</f>
        <v>1</v>
      </c>
      <c r="U13" s="34">
        <f>data!G13</f>
        <v>100</v>
      </c>
      <c r="V13" s="10" t="str">
        <f>VLOOKUP(A13,fantacalcio!A:N,4, FALSE)</f>
        <v>Por</v>
      </c>
    </row>
    <row r="14" spans="1:22" x14ac:dyDescent="0.25">
      <c r="A14" s="33" t="str">
        <f>data!A14</f>
        <v>Adamonis</v>
      </c>
      <c r="B14" s="34" t="str">
        <f>data!B14</f>
        <v>P</v>
      </c>
      <c r="C14" s="10" t="str">
        <f>data!C14</f>
        <v>Lazio</v>
      </c>
      <c r="D14" s="10" t="str">
        <f>data!D14</f>
        <v>Avg</v>
      </c>
      <c r="E14" s="10">
        <f>data!E14</f>
        <v>1</v>
      </c>
      <c r="F14" s="31">
        <f>data!H14</f>
        <v>6.2421512148151974</v>
      </c>
      <c r="G14" s="32">
        <f>data!I14</f>
        <v>0.59414470195770264</v>
      </c>
      <c r="H14" s="31">
        <f>data!J14</f>
        <v>5.597015950634523</v>
      </c>
      <c r="I14" s="32">
        <f>data!K14</f>
        <v>0.74772411584854126</v>
      </c>
      <c r="J14" s="7">
        <f>IF(data!T14 &gt; 0,data!T14,"")</f>
        <v>55.387686192989349</v>
      </c>
      <c r="K14" s="31">
        <f>data!L14</f>
        <v>6.0172829627990723</v>
      </c>
      <c r="L14" s="7">
        <f>data!M14</f>
        <v>0.51158702373504639</v>
      </c>
      <c r="M14" s="7">
        <f>data!N14</f>
        <v>0.31127002835273743</v>
      </c>
      <c r="N14" s="32">
        <f>data!O14</f>
        <v>1.997307181358337</v>
      </c>
      <c r="O14" s="31">
        <f>data!P14</f>
        <v>6.2333493232727051</v>
      </c>
      <c r="P14" s="7">
        <f>data!Q14</f>
        <v>0.92290425300598145</v>
      </c>
      <c r="Q14" s="7">
        <f>data!R14</f>
        <v>-0.48277339339256292</v>
      </c>
      <c r="R14" s="32">
        <f>data!S14</f>
        <v>1.281314611434937</v>
      </c>
      <c r="S14" s="7">
        <f t="shared" si="0"/>
        <v>4.1015677189374404</v>
      </c>
      <c r="T14" s="52">
        <f>data!F14</f>
        <v>0</v>
      </c>
      <c r="U14" s="34">
        <f>data!G14</f>
        <v>0</v>
      </c>
      <c r="V14" s="10" t="str">
        <f>VLOOKUP(A14,fantacalcio!A:N,4, FALSE)</f>
        <v>Por</v>
      </c>
    </row>
    <row r="15" spans="1:22" x14ac:dyDescent="0.25">
      <c r="A15" s="33" t="str">
        <f>data!A15</f>
        <v>Gollini</v>
      </c>
      <c r="B15" s="34" t="str">
        <f>data!B15</f>
        <v>P</v>
      </c>
      <c r="C15" s="10" t="str">
        <f>data!C15</f>
        <v>Napoli</v>
      </c>
      <c r="D15" s="10" t="str">
        <f>data!D15</f>
        <v>Avg</v>
      </c>
      <c r="E15" s="10">
        <f>data!E15</f>
        <v>1</v>
      </c>
      <c r="F15" s="31">
        <f>data!H15</f>
        <v>6.1812267158932102</v>
      </c>
      <c r="G15" s="32">
        <f>data!I15</f>
        <v>0.53425288200378418</v>
      </c>
      <c r="H15" s="31">
        <f>data!J15</f>
        <v>5.5530076167577782</v>
      </c>
      <c r="I15" s="32">
        <f>data!K15</f>
        <v>0.72273826599121094</v>
      </c>
      <c r="J15" s="7">
        <f>IF(data!T15 &gt; 0,data!T15,"")</f>
        <v>54.874745011329651</v>
      </c>
      <c r="K15" s="31">
        <f>data!L15</f>
        <v>6.0085983276367188</v>
      </c>
      <c r="L15" s="7">
        <f>data!M15</f>
        <v>0.51533651351928711</v>
      </c>
      <c r="M15" s="7">
        <f>data!N15</f>
        <v>0.24037019908428189</v>
      </c>
      <c r="N15" s="32">
        <f>data!O15</f>
        <v>1.9975730180740361</v>
      </c>
      <c r="O15" s="31">
        <f>data!P15</f>
        <v>6.160921573638916</v>
      </c>
      <c r="P15" s="7">
        <f>data!Q15</f>
        <v>0.89807379245758057</v>
      </c>
      <c r="Q15" s="7">
        <f>data!R15</f>
        <v>-0.47580632567405701</v>
      </c>
      <c r="R15" s="32">
        <f>data!S15</f>
        <v>1.2915196418762209</v>
      </c>
      <c r="S15" s="7">
        <f t="shared" si="0"/>
        <v>4.1075310847753563</v>
      </c>
      <c r="T15" s="52">
        <f>data!F15</f>
        <v>0</v>
      </c>
      <c r="U15" s="34">
        <f>data!G15</f>
        <v>0</v>
      </c>
      <c r="V15" s="10" t="str">
        <f>VLOOKUP(A15,fantacalcio!A:N,4, FALSE)</f>
        <v>Por</v>
      </c>
    </row>
    <row r="16" spans="1:22" x14ac:dyDescent="0.25">
      <c r="A16" s="33" t="str">
        <f>data!A16</f>
        <v>Perin</v>
      </c>
      <c r="B16" s="34" t="str">
        <f>data!B16</f>
        <v>P</v>
      </c>
      <c r="C16" s="10" t="str">
        <f>data!C16</f>
        <v>Juventus</v>
      </c>
      <c r="D16" s="10" t="str">
        <f>data!D16</f>
        <v>Avg</v>
      </c>
      <c r="E16" s="10">
        <f>data!E16</f>
        <v>1</v>
      </c>
      <c r="F16" s="31">
        <f>data!H16</f>
        <v>6.2591874531243592</v>
      </c>
      <c r="G16" s="32">
        <f>data!I16</f>
        <v>0.63319456577301025</v>
      </c>
      <c r="H16" s="31">
        <f>data!J16</f>
        <v>5.550217125833476</v>
      </c>
      <c r="I16" s="32">
        <f>data!K16</f>
        <v>0.78790074586868286</v>
      </c>
      <c r="J16" s="7">
        <f>IF(data!T16 &gt; 0,data!T16,"")</f>
        <v>52.081817388534553</v>
      </c>
      <c r="K16" s="31">
        <f>data!L16</f>
        <v>6.0224933624267578</v>
      </c>
      <c r="L16" s="7">
        <f>data!M16</f>
        <v>0.55313646793365479</v>
      </c>
      <c r="M16" s="7">
        <f>data!N16</f>
        <v>0.30058541893959051</v>
      </c>
      <c r="N16" s="32">
        <f>data!O16</f>
        <v>1.9971268177032471</v>
      </c>
      <c r="O16" s="31">
        <f>data!P16</f>
        <v>6.2253565788269043</v>
      </c>
      <c r="P16" s="7">
        <f>data!Q16</f>
        <v>0.96911454200744629</v>
      </c>
      <c r="Q16" s="7">
        <f>data!R16</f>
        <v>-0.49039950966835022</v>
      </c>
      <c r="R16" s="32">
        <f>data!S16</f>
        <v>1.2530932426452639</v>
      </c>
      <c r="S16" s="7">
        <f t="shared" si="0"/>
        <v>3.9744156340961103</v>
      </c>
      <c r="T16" s="52">
        <f>data!F16</f>
        <v>0</v>
      </c>
      <c r="U16" s="34">
        <f>data!G16</f>
        <v>0</v>
      </c>
      <c r="V16" s="10" t="str">
        <f>VLOOKUP(A16,fantacalcio!A:N,4, FALSE)</f>
        <v>Por</v>
      </c>
    </row>
    <row r="17" spans="1:22" x14ac:dyDescent="0.25">
      <c r="A17" s="33" t="str">
        <f>data!A17</f>
        <v>Maignan</v>
      </c>
      <c r="B17" s="34" t="str">
        <f>data!B17</f>
        <v>P</v>
      </c>
      <c r="C17" s="10" t="str">
        <f>data!C17</f>
        <v>Milan</v>
      </c>
      <c r="D17" s="10" t="str">
        <f>data!D17</f>
        <v>Avg</v>
      </c>
      <c r="E17" s="10">
        <f>data!E17</f>
        <v>1</v>
      </c>
      <c r="F17" s="31">
        <f>data!H17</f>
        <v>6.1843101671501266</v>
      </c>
      <c r="G17" s="32">
        <f>data!I17</f>
        <v>0.52031350135803223</v>
      </c>
      <c r="H17" s="31">
        <f>data!J17</f>
        <v>5.5368145922837382</v>
      </c>
      <c r="I17" s="32">
        <f>data!K17</f>
        <v>0.72308087348937988</v>
      </c>
      <c r="J17" s="7">
        <f>IF(data!T17 &gt; 0,data!T17,"")</f>
        <v>56.120613217353821</v>
      </c>
      <c r="K17" s="31">
        <f>data!L17</f>
        <v>6.0096597671508789</v>
      </c>
      <c r="L17" s="7">
        <f>data!M17</f>
        <v>0.49072045087814331</v>
      </c>
      <c r="M17" s="7">
        <f>data!N17</f>
        <v>0.25386828184127808</v>
      </c>
      <c r="N17" s="32">
        <f>data!O17</f>
        <v>1.997631430625916</v>
      </c>
      <c r="O17" s="31">
        <f>data!P17</f>
        <v>6.1370053291320801</v>
      </c>
      <c r="P17" s="7">
        <f>data!Q17</f>
        <v>0.90463924407958984</v>
      </c>
      <c r="Q17" s="7">
        <f>data!R17</f>
        <v>-0.46717917919158941</v>
      </c>
      <c r="R17" s="32">
        <f>data!S17</f>
        <v>1.3007991313934331</v>
      </c>
      <c r="S17" s="7">
        <f t="shared" si="0"/>
        <v>4.0906528453049784</v>
      </c>
      <c r="T17" s="52">
        <f>data!F17</f>
        <v>1</v>
      </c>
      <c r="U17" s="34">
        <f>data!G17</f>
        <v>100</v>
      </c>
      <c r="V17" s="10" t="str">
        <f>VLOOKUP(A17,fantacalcio!A:N,4, FALSE)</f>
        <v>Por</v>
      </c>
    </row>
    <row r="18" spans="1:22" x14ac:dyDescent="0.25">
      <c r="A18" s="33" t="str">
        <f>data!A18</f>
        <v>Mirante</v>
      </c>
      <c r="B18" s="34" t="str">
        <f>data!B18</f>
        <v>P</v>
      </c>
      <c r="C18" s="10" t="str">
        <f>data!C18</f>
        <v>Milan</v>
      </c>
      <c r="D18" s="10" t="str">
        <f>data!D18</f>
        <v>Avg</v>
      </c>
      <c r="E18" s="10">
        <f>data!E18</f>
        <v>1</v>
      </c>
      <c r="F18" s="31">
        <f>data!H18</f>
        <v>6.1843101671501266</v>
      </c>
      <c r="G18" s="32">
        <f>data!I18</f>
        <v>0.52031350135803223</v>
      </c>
      <c r="H18" s="31">
        <f>data!J18</f>
        <v>5.5368145922837382</v>
      </c>
      <c r="I18" s="32">
        <f>data!K18</f>
        <v>0.72308087348937988</v>
      </c>
      <c r="J18" s="7">
        <f>IF(data!T18 &gt; 0,data!T18,"")</f>
        <v>56.120613217353821</v>
      </c>
      <c r="K18" s="31">
        <f>data!L18</f>
        <v>6.0096597671508789</v>
      </c>
      <c r="L18" s="7">
        <f>data!M18</f>
        <v>0.49072045087814331</v>
      </c>
      <c r="M18" s="7">
        <f>data!N18</f>
        <v>0.25386828184127808</v>
      </c>
      <c r="N18" s="32">
        <f>data!O18</f>
        <v>1.997631430625916</v>
      </c>
      <c r="O18" s="31">
        <f>data!P18</f>
        <v>6.1370053291320801</v>
      </c>
      <c r="P18" s="7">
        <f>data!Q18</f>
        <v>0.90463924407958984</v>
      </c>
      <c r="Q18" s="7">
        <f>data!R18</f>
        <v>-0.46717917919158941</v>
      </c>
      <c r="R18" s="32">
        <f>data!S18</f>
        <v>1.3007991313934331</v>
      </c>
      <c r="S18" s="7">
        <f t="shared" si="0"/>
        <v>4.0906528453049784</v>
      </c>
      <c r="T18" s="52">
        <f>data!F18</f>
        <v>0</v>
      </c>
      <c r="U18" s="34">
        <f>data!G18</f>
        <v>0</v>
      </c>
      <c r="V18" s="10" t="str">
        <f>VLOOKUP(A18,fantacalcio!A:N,4, FALSE)</f>
        <v>Por</v>
      </c>
    </row>
    <row r="19" spans="1:22" x14ac:dyDescent="0.25">
      <c r="A19" s="33" t="str">
        <f>data!A19</f>
        <v>Vasquez D.</v>
      </c>
      <c r="B19" s="34" t="str">
        <f>data!B19</f>
        <v>P</v>
      </c>
      <c r="C19" s="10" t="str">
        <f>data!C19</f>
        <v>Milan</v>
      </c>
      <c r="D19" s="10" t="str">
        <f>data!D19</f>
        <v>Avg</v>
      </c>
      <c r="E19" s="10">
        <f>data!E19</f>
        <v>1</v>
      </c>
      <c r="F19" s="31">
        <f>data!H19</f>
        <v>6.2027924264715502</v>
      </c>
      <c r="G19" s="32">
        <f>data!I19</f>
        <v>0.55389654636383057</v>
      </c>
      <c r="H19" s="31">
        <f>data!J19</f>
        <v>5.5361650426354334</v>
      </c>
      <c r="I19" s="32">
        <f>data!K19</f>
        <v>0.74435842037200928</v>
      </c>
      <c r="J19" s="7">
        <f>IF(data!T19 &gt; 0,data!T19,"")</f>
        <v>55.864906311035163</v>
      </c>
      <c r="K19" s="31">
        <f>data!L19</f>
        <v>6.0082387924194336</v>
      </c>
      <c r="L19" s="7">
        <f>data!M19</f>
        <v>0.50611376762390137</v>
      </c>
      <c r="M19" s="7">
        <f>data!N19</f>
        <v>0.27039825916290278</v>
      </c>
      <c r="N19" s="32">
        <f>data!O19</f>
        <v>1.997472763061523</v>
      </c>
      <c r="O19" s="31">
        <f>data!P19</f>
        <v>6.1612424850463867</v>
      </c>
      <c r="P19" s="7">
        <f>data!Q19</f>
        <v>0.92497491836547852</v>
      </c>
      <c r="Q19" s="7">
        <f>data!R19</f>
        <v>-0.47576740384101868</v>
      </c>
      <c r="R19" s="32">
        <f>data!S19</f>
        <v>1.286622166633606</v>
      </c>
      <c r="S19" s="7">
        <f t="shared" si="0"/>
        <v>4.0474482018914149</v>
      </c>
      <c r="T19" s="52">
        <f>data!F19</f>
        <v>0</v>
      </c>
      <c r="U19" s="34">
        <f>data!G19</f>
        <v>0</v>
      </c>
      <c r="V19" s="10" t="str">
        <f>VLOOKUP(A19,fantacalcio!A:N,4, FALSE)</f>
        <v>Por</v>
      </c>
    </row>
    <row r="20" spans="1:22" x14ac:dyDescent="0.25">
      <c r="A20" s="33" t="str">
        <f>data!A20</f>
        <v>Meret</v>
      </c>
      <c r="B20" s="34" t="str">
        <f>data!B20</f>
        <v>P</v>
      </c>
      <c r="C20" s="10" t="str">
        <f>data!C20</f>
        <v>Napoli</v>
      </c>
      <c r="D20" s="10" t="str">
        <f>data!D20</f>
        <v>Avg</v>
      </c>
      <c r="E20" s="10">
        <f>data!E20</f>
        <v>1</v>
      </c>
      <c r="F20" s="31">
        <f>data!H20</f>
        <v>6.1400985464481579</v>
      </c>
      <c r="G20" s="32">
        <f>data!I20</f>
        <v>0.50833845138549805</v>
      </c>
      <c r="H20" s="31">
        <f>data!J20</f>
        <v>5.4540030791124803</v>
      </c>
      <c r="I20" s="32">
        <f>data!K20</f>
        <v>0.73186784982681274</v>
      </c>
      <c r="J20" s="7">
        <f>IF(data!T20 &gt; 0,data!T20,"")</f>
        <v>50.806659460067749</v>
      </c>
      <c r="K20" s="31">
        <f>data!L20</f>
        <v>6.0095629692077637</v>
      </c>
      <c r="L20" s="7">
        <f>data!M20</f>
        <v>0.54181033372879028</v>
      </c>
      <c r="M20" s="7">
        <f>data!N20</f>
        <v>0.1759842187166214</v>
      </c>
      <c r="N20" s="32">
        <f>data!O20</f>
        <v>1.9976974725723271</v>
      </c>
      <c r="O20" s="31">
        <f>data!P20</f>
        <v>6.079801082611084</v>
      </c>
      <c r="P20" s="7">
        <f>data!Q20</f>
        <v>0.90011787414550781</v>
      </c>
      <c r="Q20" s="7">
        <f>data!R20</f>
        <v>-0.48801323771476751</v>
      </c>
      <c r="R20" s="32">
        <f>data!S20</f>
        <v>1.279732465744019</v>
      </c>
      <c r="S20" s="7">
        <f t="shared" si="0"/>
        <v>3.9902673794588548</v>
      </c>
      <c r="T20" s="52">
        <f>data!F20</f>
        <v>1</v>
      </c>
      <c r="U20" s="34">
        <f>data!G20</f>
        <v>100</v>
      </c>
      <c r="V20" s="10" t="str">
        <f>VLOOKUP(A20,fantacalcio!A:N,4, FALSE)</f>
        <v>Por</v>
      </c>
    </row>
    <row r="21" spans="1:22" x14ac:dyDescent="0.25">
      <c r="A21" s="33" t="str">
        <f>data!A21</f>
        <v>Marfella</v>
      </c>
      <c r="B21" s="34" t="str">
        <f>data!B21</f>
        <v>P</v>
      </c>
      <c r="C21" s="10" t="str">
        <f>data!C21</f>
        <v>Napoli</v>
      </c>
      <c r="D21" s="10" t="str">
        <f>data!D21</f>
        <v>Avg</v>
      </c>
      <c r="E21" s="10">
        <f>data!E21</f>
        <v>1</v>
      </c>
      <c r="F21" s="31">
        <f>data!H21</f>
        <v>6.1400985464481579</v>
      </c>
      <c r="G21" s="32">
        <f>data!I21</f>
        <v>0.50833845138549805</v>
      </c>
      <c r="H21" s="31">
        <f>data!J21</f>
        <v>5.4540030791124803</v>
      </c>
      <c r="I21" s="32">
        <f>data!K21</f>
        <v>0.73186784982681274</v>
      </c>
      <c r="J21" s="7">
        <f>IF(data!T21 &gt; 0,data!T21,"")</f>
        <v>50.806659460067749</v>
      </c>
      <c r="K21" s="31">
        <f>data!L21</f>
        <v>6.0095629692077637</v>
      </c>
      <c r="L21" s="7">
        <f>data!M21</f>
        <v>0.54181033372879028</v>
      </c>
      <c r="M21" s="7">
        <f>data!N21</f>
        <v>0.1759842187166214</v>
      </c>
      <c r="N21" s="32">
        <f>data!O21</f>
        <v>1.9976974725723271</v>
      </c>
      <c r="O21" s="31">
        <f>data!P21</f>
        <v>6.079801082611084</v>
      </c>
      <c r="P21" s="7">
        <f>data!Q21</f>
        <v>0.90011787414550781</v>
      </c>
      <c r="Q21" s="7">
        <f>data!R21</f>
        <v>-0.48801323771476751</v>
      </c>
      <c r="R21" s="32">
        <f>data!S21</f>
        <v>1.279732465744019</v>
      </c>
      <c r="S21" s="7">
        <f t="shared" si="0"/>
        <v>3.9902673794588548</v>
      </c>
      <c r="T21" s="52">
        <f>data!F21</f>
        <v>0</v>
      </c>
      <c r="U21" s="34">
        <f>data!G21</f>
        <v>0</v>
      </c>
      <c r="V21" s="10" t="str">
        <f>VLOOKUP(A21,fantacalcio!A:N,4, FALSE)</f>
        <v>Por</v>
      </c>
    </row>
    <row r="22" spans="1:22" x14ac:dyDescent="0.25">
      <c r="A22" s="33" t="str">
        <f>data!A22</f>
        <v>Sportiello</v>
      </c>
      <c r="B22" s="34" t="str">
        <f>data!B22</f>
        <v>P</v>
      </c>
      <c r="C22" s="10" t="str">
        <f>data!C22</f>
        <v>Atalanta</v>
      </c>
      <c r="D22" s="10" t="str">
        <f>data!D22</f>
        <v>Avg</v>
      </c>
      <c r="E22" s="10">
        <f>data!E22</f>
        <v>1</v>
      </c>
      <c r="F22" s="31">
        <f>data!H22</f>
        <v>6.2515292779679736</v>
      </c>
      <c r="G22" s="32">
        <f>data!I22</f>
        <v>0.64809882640838623</v>
      </c>
      <c r="H22" s="31">
        <f>data!J22</f>
        <v>5.4462706844462758</v>
      </c>
      <c r="I22" s="32">
        <f>data!K22</f>
        <v>0.78711014986038208</v>
      </c>
      <c r="J22" s="7">
        <f>IF(data!T22 &gt; 0,data!T22,"")</f>
        <v>47.00426459312439</v>
      </c>
      <c r="K22" s="31">
        <f>data!L22</f>
        <v>6.0165309906005859</v>
      </c>
      <c r="L22" s="7">
        <f>data!M22</f>
        <v>0.57764887809753418</v>
      </c>
      <c r="M22" s="7">
        <f>data!N22</f>
        <v>0.28728789091110229</v>
      </c>
      <c r="N22" s="32">
        <f>data!O22</f>
        <v>1.996894001960754</v>
      </c>
      <c r="O22" s="31">
        <f>data!P22</f>
        <v>6.129119873046875</v>
      </c>
      <c r="P22" s="7">
        <f>data!Q22</f>
        <v>0.96328091621398926</v>
      </c>
      <c r="Q22" s="7">
        <f>data!R22</f>
        <v>-0.49853157997131348</v>
      </c>
      <c r="R22" s="32">
        <f>data!S22</f>
        <v>1.234412670135498</v>
      </c>
      <c r="S22" s="7">
        <f t="shared" si="0"/>
        <v>3.8720503847255117</v>
      </c>
      <c r="T22" s="52">
        <f>data!F22</f>
        <v>0</v>
      </c>
      <c r="U22" s="34">
        <f>data!G22</f>
        <v>0</v>
      </c>
      <c r="V22" s="10" t="str">
        <f>VLOOKUP(A22,fantacalcio!A:N,4, FALSE)</f>
        <v>Por</v>
      </c>
    </row>
    <row r="23" spans="1:22" x14ac:dyDescent="0.25">
      <c r="A23" s="33" t="str">
        <f>data!A23</f>
        <v>Luis Maximiano</v>
      </c>
      <c r="B23" s="34" t="str">
        <f>data!B23</f>
        <v>P</v>
      </c>
      <c r="C23" s="10" t="str">
        <f>data!C23</f>
        <v>Lazio</v>
      </c>
      <c r="D23" s="10" t="str">
        <f>data!D23</f>
        <v>Avg</v>
      </c>
      <c r="E23" s="10">
        <f>data!E23</f>
        <v>1</v>
      </c>
      <c r="F23" s="31">
        <f>data!H23</f>
        <v>6.119657778285152</v>
      </c>
      <c r="G23" s="32">
        <f>data!I23</f>
        <v>0.5009993314743042</v>
      </c>
      <c r="H23" s="31">
        <f>data!J23</f>
        <v>5.3660685355859714</v>
      </c>
      <c r="I23" s="32">
        <f>data!K23</f>
        <v>0.78489100933074951</v>
      </c>
      <c r="J23" s="7">
        <f>IF(data!T23 &gt; 0,data!T23,"")</f>
        <v>48.881262540817261</v>
      </c>
      <c r="K23" s="31">
        <f>data!L23</f>
        <v>5.9962167739868164</v>
      </c>
      <c r="L23" s="7">
        <f>data!M23</f>
        <v>0.54092758893966675</v>
      </c>
      <c r="M23" s="7">
        <f>data!N23</f>
        <v>0.1672716289758682</v>
      </c>
      <c r="N23" s="32">
        <f>data!O23</f>
        <v>1.9977618455886841</v>
      </c>
      <c r="O23" s="31">
        <f>data!P23</f>
        <v>6.0589218139648438</v>
      </c>
      <c r="P23" s="7">
        <f>data!Q23</f>
        <v>0.94384169578552246</v>
      </c>
      <c r="Q23" s="7">
        <f>data!R23</f>
        <v>-0.51443314552307129</v>
      </c>
      <c r="R23" s="32">
        <f>data!S23</f>
        <v>1.254905700683594</v>
      </c>
      <c r="S23" s="7">
        <f t="shared" si="0"/>
        <v>3.7962865169244724</v>
      </c>
      <c r="T23" s="52">
        <f>data!F23</f>
        <v>0</v>
      </c>
      <c r="U23" s="34">
        <f>data!G23</f>
        <v>0</v>
      </c>
      <c r="V23" s="10" t="str">
        <f>VLOOKUP(A23,fantacalcio!A:N,4, FALSE)</f>
        <v>Por</v>
      </c>
    </row>
    <row r="24" spans="1:22" x14ac:dyDescent="0.25">
      <c r="A24" s="33" t="str">
        <f>data!A24</f>
        <v>Silvestri</v>
      </c>
      <c r="B24" s="34" t="str">
        <f>data!B24</f>
        <v>P</v>
      </c>
      <c r="C24" s="10" t="str">
        <f>data!C24</f>
        <v>Udinese</v>
      </c>
      <c r="D24" s="10" t="str">
        <f>data!D24</f>
        <v>Avg</v>
      </c>
      <c r="E24" s="10">
        <f>data!E24</f>
        <v>1</v>
      </c>
      <c r="F24" s="31">
        <f>data!H24</f>
        <v>6.2582115540878807</v>
      </c>
      <c r="G24" s="32">
        <f>data!I24</f>
        <v>0.6287543773651123</v>
      </c>
      <c r="H24" s="31">
        <f>data!J24</f>
        <v>5.3485041244700016</v>
      </c>
      <c r="I24" s="32">
        <f>data!K24</f>
        <v>0.82456177473068237</v>
      </c>
      <c r="J24" s="7">
        <f>IF(data!T24 &gt; 0,data!T24,"")</f>
        <v>32.586877048015587</v>
      </c>
      <c r="K24" s="31">
        <f>data!L24</f>
        <v>6.0297393798828116</v>
      </c>
      <c r="L24" s="7">
        <f>data!M24</f>
        <v>0.56126499176025391</v>
      </c>
      <c r="M24" s="7">
        <f>data!N24</f>
        <v>0.28738343715667719</v>
      </c>
      <c r="N24" s="32">
        <f>data!O24</f>
        <v>1.9970052242279051</v>
      </c>
      <c r="O24" s="31">
        <f>data!P24</f>
        <v>6.0890216827392578</v>
      </c>
      <c r="P24" s="7">
        <f>data!Q24</f>
        <v>0.99110257625579834</v>
      </c>
      <c r="Q24" s="7">
        <f>data!R24</f>
        <v>-0.52462255954742432</v>
      </c>
      <c r="R24" s="32">
        <f>data!S24</f>
        <v>1.19706130027771</v>
      </c>
      <c r="S24" s="7">
        <f t="shared" si="0"/>
        <v>3.6993805750086368</v>
      </c>
      <c r="T24" s="52">
        <f>data!F24</f>
        <v>1</v>
      </c>
      <c r="U24" s="34">
        <f>data!G24</f>
        <v>100</v>
      </c>
      <c r="V24" s="10" t="str">
        <f>VLOOKUP(A24,fantacalcio!A:N,4, FALSE)</f>
        <v>Por</v>
      </c>
    </row>
    <row r="25" spans="1:22" x14ac:dyDescent="0.25">
      <c r="A25" s="33" t="str">
        <f>data!A25</f>
        <v>Padelli</v>
      </c>
      <c r="B25" s="34" t="str">
        <f>data!B25</f>
        <v>P</v>
      </c>
      <c r="C25" s="10" t="str">
        <f>data!C25</f>
        <v>Udinese</v>
      </c>
      <c r="D25" s="10" t="str">
        <f>data!D25</f>
        <v>Avg</v>
      </c>
      <c r="E25" s="10">
        <f>data!E25</f>
        <v>1</v>
      </c>
      <c r="F25" s="31">
        <f>data!H25</f>
        <v>6.2582115540878807</v>
      </c>
      <c r="G25" s="32">
        <f>data!I25</f>
        <v>0.6287543773651123</v>
      </c>
      <c r="H25" s="31">
        <f>data!J25</f>
        <v>5.3485041244700016</v>
      </c>
      <c r="I25" s="32">
        <f>data!K25</f>
        <v>0.82456177473068237</v>
      </c>
      <c r="J25" s="7">
        <f>IF(data!T25 &gt; 0,data!T25,"")</f>
        <v>32.586877048015587</v>
      </c>
      <c r="K25" s="31">
        <f>data!L25</f>
        <v>6.0297393798828116</v>
      </c>
      <c r="L25" s="7">
        <f>data!M25</f>
        <v>0.56126499176025391</v>
      </c>
      <c r="M25" s="7">
        <f>data!N25</f>
        <v>0.28738343715667719</v>
      </c>
      <c r="N25" s="32">
        <f>data!O25</f>
        <v>1.9970052242279051</v>
      </c>
      <c r="O25" s="31">
        <f>data!P25</f>
        <v>6.0890216827392578</v>
      </c>
      <c r="P25" s="7">
        <f>data!Q25</f>
        <v>0.99110257625579834</v>
      </c>
      <c r="Q25" s="7">
        <f>data!R25</f>
        <v>-0.52462255954742432</v>
      </c>
      <c r="R25" s="32">
        <f>data!S25</f>
        <v>1.19706130027771</v>
      </c>
      <c r="S25" s="7">
        <f t="shared" si="0"/>
        <v>3.6993805750086368</v>
      </c>
      <c r="T25" s="52">
        <f>data!F25</f>
        <v>0</v>
      </c>
      <c r="U25" s="34">
        <f>data!G25</f>
        <v>0</v>
      </c>
      <c r="V25" s="10" t="str">
        <f>VLOOKUP(A25,fantacalcio!A:N,4, FALSE)</f>
        <v>Por</v>
      </c>
    </row>
    <row r="26" spans="1:22" x14ac:dyDescent="0.25">
      <c r="A26" s="33" t="str">
        <f>data!A26</f>
        <v>Piana</v>
      </c>
      <c r="B26" s="34" t="str">
        <f>data!B26</f>
        <v>P</v>
      </c>
      <c r="C26" s="10" t="str">
        <f>data!C26</f>
        <v>Udinese</v>
      </c>
      <c r="D26" s="10" t="str">
        <f>data!D26</f>
        <v>Avg</v>
      </c>
      <c r="E26" s="10">
        <f>data!E26</f>
        <v>1</v>
      </c>
      <c r="F26" s="31">
        <f>data!H26</f>
        <v>6.2582115540878807</v>
      </c>
      <c r="G26" s="32">
        <f>data!I26</f>
        <v>0.6287543773651123</v>
      </c>
      <c r="H26" s="31">
        <f>data!J26</f>
        <v>5.3485041244700016</v>
      </c>
      <c r="I26" s="32">
        <f>data!K26</f>
        <v>0.82456177473068237</v>
      </c>
      <c r="J26" s="7">
        <f>IF(data!T26 &gt; 0,data!T26,"")</f>
        <v>32.586877048015587</v>
      </c>
      <c r="K26" s="31">
        <f>data!L26</f>
        <v>6.0297393798828116</v>
      </c>
      <c r="L26" s="7">
        <f>data!M26</f>
        <v>0.56126499176025391</v>
      </c>
      <c r="M26" s="7">
        <f>data!N26</f>
        <v>0.28738343715667719</v>
      </c>
      <c r="N26" s="32">
        <f>data!O26</f>
        <v>1.9970052242279051</v>
      </c>
      <c r="O26" s="31">
        <f>data!P26</f>
        <v>6.0890216827392578</v>
      </c>
      <c r="P26" s="7">
        <f>data!Q26</f>
        <v>0.99110257625579834</v>
      </c>
      <c r="Q26" s="7">
        <f>data!R26</f>
        <v>-0.52462255954742432</v>
      </c>
      <c r="R26" s="32">
        <f>data!S26</f>
        <v>1.19706130027771</v>
      </c>
      <c r="S26" s="7">
        <f t="shared" si="0"/>
        <v>3.6993805750086368</v>
      </c>
      <c r="T26" s="52">
        <f>data!F26</f>
        <v>0</v>
      </c>
      <c r="U26" s="34">
        <f>data!G26</f>
        <v>0</v>
      </c>
      <c r="V26" s="10" t="str">
        <f>VLOOKUP(A26,fantacalcio!A:N,4, FALSE)</f>
        <v>Por</v>
      </c>
    </row>
    <row r="27" spans="1:22" x14ac:dyDescent="0.25">
      <c r="A27" s="33" t="str">
        <f>data!A27</f>
        <v>Carnesecchi</v>
      </c>
      <c r="B27" s="34" t="str">
        <f>data!B27</f>
        <v>P</v>
      </c>
      <c r="C27" s="10" t="str">
        <f>data!C27</f>
        <v>Cremonese</v>
      </c>
      <c r="D27" s="10" t="str">
        <f>data!D27</f>
        <v>Avg</v>
      </c>
      <c r="E27" s="10">
        <f>data!E27</f>
        <v>1</v>
      </c>
      <c r="F27" s="31">
        <f>data!H27</f>
        <v>6.5441989099113433</v>
      </c>
      <c r="G27" s="32">
        <f>data!I27</f>
        <v>0.5256493091583252</v>
      </c>
      <c r="H27" s="31">
        <f>data!J27</f>
        <v>5.290144576726413</v>
      </c>
      <c r="I27" s="32">
        <f>data!K27</f>
        <v>0.83326131105422974</v>
      </c>
      <c r="J27" s="7">
        <f>IF(data!T27 &gt; 0,data!T27,"")</f>
        <v>16.930203884840012</v>
      </c>
      <c r="K27" s="31">
        <f>data!L27</f>
        <v>6.5440120697021484</v>
      </c>
      <c r="L27" s="7">
        <f>data!M27</f>
        <v>0.70681309700012207</v>
      </c>
      <c r="M27" s="7">
        <f>data!N27</f>
        <v>-2.4519115686416631E-4</v>
      </c>
      <c r="N27" s="32">
        <f>data!O27</f>
        <v>1.995782136917114</v>
      </c>
      <c r="O27" s="31">
        <f>data!P27</f>
        <v>5.9167900085449219</v>
      </c>
      <c r="P27" s="7">
        <f>data!Q27</f>
        <v>1.093712329864502</v>
      </c>
      <c r="Q27" s="7">
        <f>data!R27</f>
        <v>-0.41311392188072199</v>
      </c>
      <c r="R27" s="32">
        <f>data!S27</f>
        <v>1.217517733573914</v>
      </c>
      <c r="S27" s="7">
        <f t="shared" si="0"/>
        <v>3.6236219546179536</v>
      </c>
      <c r="T27" s="52">
        <f>data!F27</f>
        <v>1</v>
      </c>
      <c r="U27" s="34">
        <f>data!G27</f>
        <v>100</v>
      </c>
      <c r="V27" s="10" t="str">
        <f>VLOOKUP(A27,fantacalcio!A:N,4, FALSE)</f>
        <v>Por</v>
      </c>
    </row>
    <row r="28" spans="1:22" x14ac:dyDescent="0.25">
      <c r="A28" s="33" t="str">
        <f>data!A28</f>
        <v>Sarr M.</v>
      </c>
      <c r="B28" s="34" t="str">
        <f>data!B28</f>
        <v>P</v>
      </c>
      <c r="C28" s="10" t="str">
        <f>data!C28</f>
        <v>Cremonese</v>
      </c>
      <c r="D28" s="10" t="str">
        <f>data!D28</f>
        <v>Avg</v>
      </c>
      <c r="E28" s="10">
        <f>data!E28</f>
        <v>1</v>
      </c>
      <c r="F28" s="31">
        <f>data!H28</f>
        <v>6.5441989099113433</v>
      </c>
      <c r="G28" s="32">
        <f>data!I28</f>
        <v>0.5256493091583252</v>
      </c>
      <c r="H28" s="31">
        <f>data!J28</f>
        <v>5.290144576726413</v>
      </c>
      <c r="I28" s="32">
        <f>data!K28</f>
        <v>0.83326131105422974</v>
      </c>
      <c r="J28" s="7">
        <f>IF(data!T28 &gt; 0,data!T28,"")</f>
        <v>16.930203884840012</v>
      </c>
      <c r="K28" s="31">
        <f>data!L28</f>
        <v>6.5440120697021484</v>
      </c>
      <c r="L28" s="7">
        <f>data!M28</f>
        <v>0.70681309700012207</v>
      </c>
      <c r="M28" s="7">
        <f>data!N28</f>
        <v>-2.4519115686416631E-4</v>
      </c>
      <c r="N28" s="32">
        <f>data!O28</f>
        <v>1.995782136917114</v>
      </c>
      <c r="O28" s="31">
        <f>data!P28</f>
        <v>5.9167900085449219</v>
      </c>
      <c r="P28" s="7">
        <f>data!Q28</f>
        <v>1.093712329864502</v>
      </c>
      <c r="Q28" s="7">
        <f>data!R28</f>
        <v>-0.41311392188072199</v>
      </c>
      <c r="R28" s="32">
        <f>data!S28</f>
        <v>1.217517733573914</v>
      </c>
      <c r="S28" s="7">
        <f t="shared" si="0"/>
        <v>3.6236219546179536</v>
      </c>
      <c r="T28" s="52">
        <f>data!F28</f>
        <v>0</v>
      </c>
      <c r="U28" s="34">
        <f>data!G28</f>
        <v>0</v>
      </c>
      <c r="V28" s="10" t="str">
        <f>VLOOKUP(A28,fantacalcio!A:N,4, FALSE)</f>
        <v>Por</v>
      </c>
    </row>
    <row r="29" spans="1:22" x14ac:dyDescent="0.25">
      <c r="A29" s="33" t="str">
        <f>data!A29</f>
        <v>Ciezkowski</v>
      </c>
      <c r="B29" s="34" t="str">
        <f>data!B29</f>
        <v>P</v>
      </c>
      <c r="C29" s="10" t="str">
        <f>data!C29</f>
        <v>Cremonese</v>
      </c>
      <c r="D29" s="10" t="str">
        <f>data!D29</f>
        <v>Avg</v>
      </c>
      <c r="E29" s="10">
        <f>data!E29</f>
        <v>1</v>
      </c>
      <c r="F29" s="31">
        <f>data!H29</f>
        <v>6.5441989099113433</v>
      </c>
      <c r="G29" s="32">
        <f>data!I29</f>
        <v>0.5256493091583252</v>
      </c>
      <c r="H29" s="31">
        <f>data!J29</f>
        <v>5.290144576726413</v>
      </c>
      <c r="I29" s="32">
        <f>data!K29</f>
        <v>0.83326131105422974</v>
      </c>
      <c r="J29" s="7">
        <f>IF(data!T29 &gt; 0,data!T29,"")</f>
        <v>16.930203884840012</v>
      </c>
      <c r="K29" s="31">
        <f>data!L29</f>
        <v>6.5440120697021484</v>
      </c>
      <c r="L29" s="7">
        <f>data!M29</f>
        <v>0.70681309700012207</v>
      </c>
      <c r="M29" s="7">
        <f>data!N29</f>
        <v>-2.4519115686416631E-4</v>
      </c>
      <c r="N29" s="32">
        <f>data!O29</f>
        <v>1.995782136917114</v>
      </c>
      <c r="O29" s="31">
        <f>data!P29</f>
        <v>5.9167900085449219</v>
      </c>
      <c r="P29" s="7">
        <f>data!Q29</f>
        <v>1.093712329864502</v>
      </c>
      <c r="Q29" s="7">
        <f>data!R29</f>
        <v>-0.41311392188072199</v>
      </c>
      <c r="R29" s="32">
        <f>data!S29</f>
        <v>1.217517733573914</v>
      </c>
      <c r="S29" s="7">
        <f t="shared" si="0"/>
        <v>3.6236219546179536</v>
      </c>
      <c r="T29" s="52">
        <f>data!F29</f>
        <v>0</v>
      </c>
      <c r="U29" s="34">
        <f>data!G29</f>
        <v>0</v>
      </c>
      <c r="V29" s="10" t="str">
        <f>VLOOKUP(A29,fantacalcio!A:N,4, FALSE)</f>
        <v>Por</v>
      </c>
    </row>
    <row r="30" spans="1:22" x14ac:dyDescent="0.25">
      <c r="A30" s="33" t="str">
        <f>data!A30</f>
        <v>Saro</v>
      </c>
      <c r="B30" s="34" t="str">
        <f>data!B30</f>
        <v>P</v>
      </c>
      <c r="C30" s="10" t="str">
        <f>data!C30</f>
        <v>Cremonese</v>
      </c>
      <c r="D30" s="10" t="str">
        <f>data!D30</f>
        <v>Avg</v>
      </c>
      <c r="E30" s="10">
        <f>data!E30</f>
        <v>1</v>
      </c>
      <c r="F30" s="31">
        <f>data!H30</f>
        <v>6.5441989099113433</v>
      </c>
      <c r="G30" s="32">
        <f>data!I30</f>
        <v>0.5256493091583252</v>
      </c>
      <c r="H30" s="31">
        <f>data!J30</f>
        <v>5.290144576726413</v>
      </c>
      <c r="I30" s="32">
        <f>data!K30</f>
        <v>0.83326131105422974</v>
      </c>
      <c r="J30" s="7">
        <f>IF(data!T30 &gt; 0,data!T30,"")</f>
        <v>16.930203884840012</v>
      </c>
      <c r="K30" s="31">
        <f>data!L30</f>
        <v>6.5440120697021484</v>
      </c>
      <c r="L30" s="7">
        <f>data!M30</f>
        <v>0.70681309700012207</v>
      </c>
      <c r="M30" s="7">
        <f>data!N30</f>
        <v>-2.4519115686416631E-4</v>
      </c>
      <c r="N30" s="32">
        <f>data!O30</f>
        <v>1.995782136917114</v>
      </c>
      <c r="O30" s="31">
        <f>data!P30</f>
        <v>5.9167900085449219</v>
      </c>
      <c r="P30" s="7">
        <f>data!Q30</f>
        <v>1.093712329864502</v>
      </c>
      <c r="Q30" s="7">
        <f>data!R30</f>
        <v>-0.41311392188072199</v>
      </c>
      <c r="R30" s="32">
        <f>data!S30</f>
        <v>1.217517733573914</v>
      </c>
      <c r="S30" s="7">
        <f t="shared" si="0"/>
        <v>3.6236219546179536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</row>
    <row r="31" spans="1:22" x14ac:dyDescent="0.25">
      <c r="A31" s="33" t="str">
        <f>data!A31</f>
        <v>Pegolo</v>
      </c>
      <c r="B31" s="34" t="str">
        <f>data!B31</f>
        <v>P</v>
      </c>
      <c r="C31" s="10" t="str">
        <f>data!C31</f>
        <v>Sassuolo</v>
      </c>
      <c r="D31" s="10" t="str">
        <f>data!D31</f>
        <v>Avg</v>
      </c>
      <c r="E31" s="10">
        <f>data!E31</f>
        <v>1</v>
      </c>
      <c r="F31" s="31">
        <f>data!H31</f>
        <v>6.3563322851602537</v>
      </c>
      <c r="G31" s="32">
        <f>data!I31</f>
        <v>0.417572021484375</v>
      </c>
      <c r="H31" s="31">
        <f>data!J31</f>
        <v>5.2614491675315147</v>
      </c>
      <c r="I31" s="32">
        <f>data!K31</f>
        <v>0.52647268772125244</v>
      </c>
      <c r="J31" s="7">
        <f>IF(data!T31 &gt; 0,data!T31,"")</f>
        <v>26.770532131195068</v>
      </c>
      <c r="K31" s="31">
        <f>data!L31</f>
        <v>6.2042031288146973</v>
      </c>
      <c r="L31" s="7">
        <f>data!M31</f>
        <v>0.36411774158477778</v>
      </c>
      <c r="M31" s="7">
        <f>data!N31</f>
        <v>0.31953582167625427</v>
      </c>
      <c r="N31" s="32">
        <f>data!O31</f>
        <v>1.997202515602112</v>
      </c>
      <c r="O31" s="31">
        <f>data!P31</f>
        <v>5.5578441619873047</v>
      </c>
      <c r="P31" s="7">
        <f>data!Q31</f>
        <v>0.78631997108459473</v>
      </c>
      <c r="Q31" s="7">
        <f>data!R31</f>
        <v>-0.27463969588279719</v>
      </c>
      <c r="R31" s="32">
        <f>data!S31</f>
        <v>1.4572745561599729</v>
      </c>
      <c r="S31" s="7">
        <f t="shared" si="0"/>
        <v>4.2085037920890098</v>
      </c>
      <c r="T31" s="52">
        <f>data!F31</f>
        <v>0</v>
      </c>
      <c r="U31" s="34">
        <f>data!G31</f>
        <v>0</v>
      </c>
      <c r="V31" s="10" t="str">
        <f>VLOOKUP(A31,fantacalcio!A:N,4, FALSE)</f>
        <v>Por</v>
      </c>
    </row>
    <row r="32" spans="1:22" x14ac:dyDescent="0.25">
      <c r="A32" s="33" t="str">
        <f>data!A32</f>
        <v>Di Gregorio</v>
      </c>
      <c r="B32" s="34" t="str">
        <f>data!B32</f>
        <v>P</v>
      </c>
      <c r="C32" s="10" t="str">
        <f>data!C32</f>
        <v>Monza</v>
      </c>
      <c r="D32" s="10" t="str">
        <f>data!D32</f>
        <v>Avg</v>
      </c>
      <c r="E32" s="10">
        <f>data!E32</f>
        <v>1</v>
      </c>
      <c r="F32" s="31">
        <f>data!H32</f>
        <v>6.2060412315678306</v>
      </c>
      <c r="G32" s="32">
        <f>data!I32</f>
        <v>0.40623295307159418</v>
      </c>
      <c r="H32" s="31">
        <f>data!J32</f>
        <v>5.2466244517326919</v>
      </c>
      <c r="I32" s="32">
        <f>data!K32</f>
        <v>0.51742804050445557</v>
      </c>
      <c r="J32" s="7">
        <f>IF(data!T32 &gt; 0,data!T32,"")</f>
        <v>10.591899231076241</v>
      </c>
      <c r="K32" s="31">
        <f>data!L32</f>
        <v>6.0154762268066406</v>
      </c>
      <c r="L32" s="7">
        <f>data!M32</f>
        <v>0.26532295346260071</v>
      </c>
      <c r="M32" s="7">
        <f>data!N32</f>
        <v>0.46535468101501459</v>
      </c>
      <c r="N32" s="32">
        <f>data!O32</f>
        <v>1.998000383377075</v>
      </c>
      <c r="O32" s="31">
        <f>data!P32</f>
        <v>5.5207042694091797</v>
      </c>
      <c r="P32" s="7">
        <f>data!Q32</f>
        <v>0.77752500772476196</v>
      </c>
      <c r="Q32" s="7">
        <f>data!R32</f>
        <v>-0.25751546025276179</v>
      </c>
      <c r="R32" s="32">
        <f>data!S32</f>
        <v>1.3869855403900151</v>
      </c>
      <c r="S32" s="7">
        <f t="shared" si="0"/>
        <v>4.2117683707237807</v>
      </c>
      <c r="T32" s="52">
        <f>data!F32</f>
        <v>1</v>
      </c>
      <c r="U32" s="34">
        <f>data!G32</f>
        <v>100</v>
      </c>
      <c r="V32" s="10" t="str">
        <f>VLOOKUP(A32,fantacalcio!A:N,4, FALSE)</f>
        <v>Por</v>
      </c>
    </row>
    <row r="33" spans="1:22" x14ac:dyDescent="0.25">
      <c r="A33" s="33" t="str">
        <f>data!A33</f>
        <v>Lamanna</v>
      </c>
      <c r="B33" s="34" t="str">
        <f>data!B33</f>
        <v>P</v>
      </c>
      <c r="C33" s="10" t="str">
        <f>data!C33</f>
        <v>Monza</v>
      </c>
      <c r="D33" s="10" t="str">
        <f>data!D33</f>
        <v>Avg</v>
      </c>
      <c r="E33" s="10">
        <f>data!E33</f>
        <v>1</v>
      </c>
      <c r="F33" s="31">
        <f>data!H33</f>
        <v>6.2060412315678306</v>
      </c>
      <c r="G33" s="32">
        <f>data!I33</f>
        <v>0.40623295307159418</v>
      </c>
      <c r="H33" s="31">
        <f>data!J33</f>
        <v>5.2466244517326919</v>
      </c>
      <c r="I33" s="32">
        <f>data!K33</f>
        <v>0.51742804050445557</v>
      </c>
      <c r="J33" s="7">
        <f>IF(data!T33 &gt; 0,data!T33,"")</f>
        <v>10.591899231076241</v>
      </c>
      <c r="K33" s="31">
        <f>data!L33</f>
        <v>6.0154762268066406</v>
      </c>
      <c r="L33" s="7">
        <f>data!M33</f>
        <v>0.26532295346260071</v>
      </c>
      <c r="M33" s="7">
        <f>data!N33</f>
        <v>0.46535468101501459</v>
      </c>
      <c r="N33" s="32">
        <f>data!O33</f>
        <v>1.998000383377075</v>
      </c>
      <c r="O33" s="31">
        <f>data!P33</f>
        <v>5.5207042694091797</v>
      </c>
      <c r="P33" s="7">
        <f>data!Q33</f>
        <v>0.77752500772476196</v>
      </c>
      <c r="Q33" s="7">
        <f>data!R33</f>
        <v>-0.25751546025276179</v>
      </c>
      <c r="R33" s="32">
        <f>data!S33</f>
        <v>1.3869855403900151</v>
      </c>
      <c r="S33" s="7">
        <f t="shared" si="0"/>
        <v>4.2117683707237807</v>
      </c>
      <c r="T33" s="52">
        <f>data!F33</f>
        <v>0</v>
      </c>
      <c r="U33" s="34">
        <f>data!G33</f>
        <v>0</v>
      </c>
      <c r="V33" s="10" t="str">
        <f>VLOOKUP(A33,fantacalcio!A:N,4, FALSE)</f>
        <v>Por</v>
      </c>
    </row>
    <row r="34" spans="1:22" x14ac:dyDescent="0.25">
      <c r="A34" s="33" t="str">
        <f>data!A34</f>
        <v>Cragno</v>
      </c>
      <c r="B34" s="34" t="str">
        <f>data!B34</f>
        <v>P</v>
      </c>
      <c r="C34" s="10" t="str">
        <f>data!C34</f>
        <v>Monza</v>
      </c>
      <c r="D34" s="10" t="str">
        <f>data!D34</f>
        <v>Avg</v>
      </c>
      <c r="E34" s="10">
        <f>data!E34</f>
        <v>1</v>
      </c>
      <c r="F34" s="31">
        <f>data!H34</f>
        <v>6.2060412315678306</v>
      </c>
      <c r="G34" s="32">
        <f>data!I34</f>
        <v>0.40623295307159418</v>
      </c>
      <c r="H34" s="31">
        <f>data!J34</f>
        <v>5.2466244517326919</v>
      </c>
      <c r="I34" s="32">
        <f>data!K34</f>
        <v>0.51742804050445557</v>
      </c>
      <c r="J34" s="7">
        <f>IF(data!T34 &gt; 0,data!T34,"")</f>
        <v>10.591899231076241</v>
      </c>
      <c r="K34" s="31">
        <f>data!L34</f>
        <v>6.0154762268066406</v>
      </c>
      <c r="L34" s="7">
        <f>data!M34</f>
        <v>0.26532295346260071</v>
      </c>
      <c r="M34" s="7">
        <f>data!N34</f>
        <v>0.46535468101501459</v>
      </c>
      <c r="N34" s="32">
        <f>data!O34</f>
        <v>1.998000383377075</v>
      </c>
      <c r="O34" s="31">
        <f>data!P34</f>
        <v>5.5207042694091797</v>
      </c>
      <c r="P34" s="7">
        <f>data!Q34</f>
        <v>0.77752500772476196</v>
      </c>
      <c r="Q34" s="7">
        <f>data!R34</f>
        <v>-0.25751546025276179</v>
      </c>
      <c r="R34" s="32">
        <f>data!S34</f>
        <v>1.3869855403900151</v>
      </c>
      <c r="S34" s="7">
        <f t="shared" si="0"/>
        <v>4.2117683707237807</v>
      </c>
      <c r="T34" s="52">
        <f>data!F34</f>
        <v>0</v>
      </c>
      <c r="U34" s="34">
        <f>data!G34</f>
        <v>0</v>
      </c>
      <c r="V34" s="10" t="str">
        <f>VLOOKUP(A34,fantacalcio!A:N,4, FALSE)</f>
        <v>Por</v>
      </c>
    </row>
    <row r="35" spans="1:22" x14ac:dyDescent="0.25">
      <c r="A35" s="33" t="str">
        <f>data!A35</f>
        <v>Sorrentino A.</v>
      </c>
      <c r="B35" s="34" t="str">
        <f>data!B35</f>
        <v>P</v>
      </c>
      <c r="C35" s="10" t="str">
        <f>data!C35</f>
        <v>Monza</v>
      </c>
      <c r="D35" s="10" t="str">
        <f>data!D35</f>
        <v>Avg</v>
      </c>
      <c r="E35" s="10">
        <f>data!E35</f>
        <v>1</v>
      </c>
      <c r="F35" s="31">
        <f>data!H35</f>
        <v>6.2060412315678306</v>
      </c>
      <c r="G35" s="32">
        <f>data!I35</f>
        <v>0.40623295307159418</v>
      </c>
      <c r="H35" s="31">
        <f>data!J35</f>
        <v>5.2466244517326919</v>
      </c>
      <c r="I35" s="32">
        <f>data!K35</f>
        <v>0.51742804050445557</v>
      </c>
      <c r="J35" s="7">
        <f>IF(data!T35 &gt; 0,data!T35,"")</f>
        <v>10.591899231076241</v>
      </c>
      <c r="K35" s="31">
        <f>data!L35</f>
        <v>6.0154762268066406</v>
      </c>
      <c r="L35" s="7">
        <f>data!M35</f>
        <v>0.26532295346260071</v>
      </c>
      <c r="M35" s="7">
        <f>data!N35</f>
        <v>0.46535468101501459</v>
      </c>
      <c r="N35" s="32">
        <f>data!O35</f>
        <v>1.998000383377075</v>
      </c>
      <c r="O35" s="31">
        <f>data!P35</f>
        <v>5.5207042694091797</v>
      </c>
      <c r="P35" s="7">
        <f>data!Q35</f>
        <v>0.77752500772476196</v>
      </c>
      <c r="Q35" s="7">
        <f>data!R35</f>
        <v>-0.25751546025276179</v>
      </c>
      <c r="R35" s="32">
        <f>data!S35</f>
        <v>1.3869855403900151</v>
      </c>
      <c r="S35" s="7">
        <f t="shared" si="0"/>
        <v>4.2117683707237807</v>
      </c>
      <c r="T35" s="52">
        <f>data!F35</f>
        <v>0</v>
      </c>
      <c r="U35" s="34">
        <f>data!G35</f>
        <v>0</v>
      </c>
      <c r="V35" s="10" t="str">
        <f>VLOOKUP(A35,fantacalcio!A:N,4, FALSE)</f>
        <v>Por</v>
      </c>
    </row>
    <row r="36" spans="1:22" x14ac:dyDescent="0.25">
      <c r="A36" s="33" t="str">
        <f>data!A36</f>
        <v>Falcone</v>
      </c>
      <c r="B36" s="34" t="str">
        <f>data!B36</f>
        <v>P</v>
      </c>
      <c r="C36" s="10" t="str">
        <f>data!C36</f>
        <v>Lecce</v>
      </c>
      <c r="D36" s="10" t="str">
        <f>data!D36</f>
        <v>Avg</v>
      </c>
      <c r="E36" s="10">
        <f>data!E36</f>
        <v>1</v>
      </c>
      <c r="F36" s="31">
        <f>data!H36</f>
        <v>6.2492069788069546</v>
      </c>
      <c r="G36" s="32">
        <f>data!I36</f>
        <v>0.34355616569519037</v>
      </c>
      <c r="H36" s="31">
        <f>data!J36</f>
        <v>5.2039666190433227</v>
      </c>
      <c r="I36" s="32">
        <f>data!K36</f>
        <v>0.41030287742614752</v>
      </c>
      <c r="J36" s="7">
        <f>IF(data!T36 &gt; 0,data!T36,"")</f>
        <v>9.9858596920967102</v>
      </c>
      <c r="K36" s="31">
        <f>data!L36</f>
        <v>6.08331298828125</v>
      </c>
      <c r="L36" s="7">
        <f>data!M36</f>
        <v>0.21058320999145511</v>
      </c>
      <c r="M36" s="7">
        <f>data!N36</f>
        <v>0.49496763944625849</v>
      </c>
      <c r="N36" s="32">
        <f>data!O36</f>
        <v>1.9979865550994871</v>
      </c>
      <c r="O36" s="31">
        <f>data!P36</f>
        <v>5.2712564468383789</v>
      </c>
      <c r="P36" s="7">
        <f>data!Q36</f>
        <v>0.72857177257537842</v>
      </c>
      <c r="Q36" s="7">
        <f>data!R36</f>
        <v>-6.6509313881397247E-2</v>
      </c>
      <c r="R36" s="32">
        <f>data!S36</f>
        <v>1.5566813945770259</v>
      </c>
      <c r="S36" s="7">
        <f t="shared" si="0"/>
        <v>4.3833608641910278</v>
      </c>
      <c r="T36" s="52">
        <f>data!F36</f>
        <v>1</v>
      </c>
      <c r="U36" s="34">
        <f>data!G36</f>
        <v>100</v>
      </c>
      <c r="V36" s="10" t="str">
        <f>VLOOKUP(A36,fantacalcio!A:N,4, FALSE)</f>
        <v>Por</v>
      </c>
    </row>
    <row r="37" spans="1:22" x14ac:dyDescent="0.25">
      <c r="A37" s="33" t="str">
        <f>data!A37</f>
        <v>Brancolini</v>
      </c>
      <c r="B37" s="34" t="str">
        <f>data!B37</f>
        <v>P</v>
      </c>
      <c r="C37" s="10" t="str">
        <f>data!C37</f>
        <v>Lecce</v>
      </c>
      <c r="D37" s="10" t="str">
        <f>data!D37</f>
        <v>Avg</v>
      </c>
      <c r="E37" s="10">
        <f>data!E37</f>
        <v>1</v>
      </c>
      <c r="F37" s="31">
        <f>data!H37</f>
        <v>6.2492069788069546</v>
      </c>
      <c r="G37" s="32">
        <f>data!I37</f>
        <v>0.34355616569519037</v>
      </c>
      <c r="H37" s="31">
        <f>data!J37</f>
        <v>5.2039666190433227</v>
      </c>
      <c r="I37" s="32">
        <f>data!K37</f>
        <v>0.41030287742614752</v>
      </c>
      <c r="J37" s="7">
        <f>IF(data!T37 &gt; 0,data!T37,"")</f>
        <v>9.9858596920967102</v>
      </c>
      <c r="K37" s="31">
        <f>data!L37</f>
        <v>6.08331298828125</v>
      </c>
      <c r="L37" s="7">
        <f>data!M37</f>
        <v>0.21058320999145511</v>
      </c>
      <c r="M37" s="7">
        <f>data!N37</f>
        <v>0.49496763944625849</v>
      </c>
      <c r="N37" s="32">
        <f>data!O37</f>
        <v>1.9979865550994871</v>
      </c>
      <c r="O37" s="31">
        <f>data!P37</f>
        <v>5.2712564468383789</v>
      </c>
      <c r="P37" s="7">
        <f>data!Q37</f>
        <v>0.72857177257537842</v>
      </c>
      <c r="Q37" s="7">
        <f>data!R37</f>
        <v>-6.6509313881397247E-2</v>
      </c>
      <c r="R37" s="32">
        <f>data!S37</f>
        <v>1.5566813945770259</v>
      </c>
      <c r="S37" s="7">
        <f t="shared" si="0"/>
        <v>4.3833608641910278</v>
      </c>
      <c r="T37" s="52">
        <f>data!F37</f>
        <v>0</v>
      </c>
      <c r="U37" s="34">
        <f>data!G37</f>
        <v>0</v>
      </c>
      <c r="V37" s="10" t="str">
        <f>VLOOKUP(A37,fantacalcio!A:N,4, FALSE)</f>
        <v>Por</v>
      </c>
    </row>
    <row r="38" spans="1:22" x14ac:dyDescent="0.25">
      <c r="A38" s="33" t="str">
        <f>data!A38</f>
        <v>Bleve</v>
      </c>
      <c r="B38" s="34" t="str">
        <f>data!B38</f>
        <v>P</v>
      </c>
      <c r="C38" s="10" t="str">
        <f>data!C38</f>
        <v>Lecce</v>
      </c>
      <c r="D38" s="10" t="str">
        <f>data!D38</f>
        <v>Avg</v>
      </c>
      <c r="E38" s="10">
        <f>data!E38</f>
        <v>1</v>
      </c>
      <c r="F38" s="31">
        <f>data!H38</f>
        <v>6.2492069788069546</v>
      </c>
      <c r="G38" s="32">
        <f>data!I38</f>
        <v>0.34355616569519037</v>
      </c>
      <c r="H38" s="31">
        <f>data!J38</f>
        <v>5.2039666190433227</v>
      </c>
      <c r="I38" s="32">
        <f>data!K38</f>
        <v>0.41030287742614752</v>
      </c>
      <c r="J38" s="7">
        <f>IF(data!T38 &gt; 0,data!T38,"")</f>
        <v>9.9858596920967102</v>
      </c>
      <c r="K38" s="31">
        <f>data!L38</f>
        <v>6.08331298828125</v>
      </c>
      <c r="L38" s="7">
        <f>data!M38</f>
        <v>0.21058320999145511</v>
      </c>
      <c r="M38" s="7">
        <f>data!N38</f>
        <v>0.49496763944625849</v>
      </c>
      <c r="N38" s="32">
        <f>data!O38</f>
        <v>1.9979865550994871</v>
      </c>
      <c r="O38" s="31">
        <f>data!P38</f>
        <v>5.2712564468383789</v>
      </c>
      <c r="P38" s="7">
        <f>data!Q38</f>
        <v>0.72857177257537842</v>
      </c>
      <c r="Q38" s="7">
        <f>data!R38</f>
        <v>-6.6509313881397247E-2</v>
      </c>
      <c r="R38" s="32">
        <f>data!S38</f>
        <v>1.5566813945770259</v>
      </c>
      <c r="S38" s="7">
        <f t="shared" si="0"/>
        <v>4.3833608641910278</v>
      </c>
      <c r="T38" s="52">
        <f>data!F38</f>
        <v>0</v>
      </c>
      <c r="U38" s="34">
        <f>data!G38</f>
        <v>0</v>
      </c>
      <c r="V38" s="10" t="str">
        <f>VLOOKUP(A38,fantacalcio!A:N,4, FALSE)</f>
        <v>Por</v>
      </c>
    </row>
    <row r="39" spans="1:22" x14ac:dyDescent="0.25">
      <c r="A39" s="33" t="str">
        <f>data!A39</f>
        <v>Sepe</v>
      </c>
      <c r="B39" s="34" t="str">
        <f>data!B39</f>
        <v>P</v>
      </c>
      <c r="C39" s="10" t="str">
        <f>data!C39</f>
        <v>Salernitana</v>
      </c>
      <c r="D39" s="10" t="str">
        <f>data!D39</f>
        <v>Avg</v>
      </c>
      <c r="E39" s="10">
        <f>data!E39</f>
        <v>1</v>
      </c>
      <c r="F39" s="31">
        <f>data!H39</f>
        <v>6.4913592544550092</v>
      </c>
      <c r="G39" s="32">
        <f>data!I39</f>
        <v>0.49765694141387939</v>
      </c>
      <c r="H39" s="31">
        <f>data!J39</f>
        <v>5.0625319359217844</v>
      </c>
      <c r="I39" s="32">
        <f>data!K39</f>
        <v>0.83457022905349731</v>
      </c>
      <c r="J39" s="7">
        <f>IF(data!T39 &gt; 0,data!T39,"")</f>
        <v>12.498051673173901</v>
      </c>
      <c r="K39" s="31">
        <f>data!L39</f>
        <v>6.5114264488220206</v>
      </c>
      <c r="L39" s="7">
        <f>data!M39</f>
        <v>0.68607914447784424</v>
      </c>
      <c r="M39" s="7">
        <f>data!N39</f>
        <v>-2.1717965602874759E-2</v>
      </c>
      <c r="N39" s="32">
        <f>data!O39</f>
        <v>1.995921850204468</v>
      </c>
      <c r="O39" s="31">
        <f>data!P39</f>
        <v>5.6762990951538086</v>
      </c>
      <c r="P39" s="7">
        <f>data!Q39</f>
        <v>1.1023087501525879</v>
      </c>
      <c r="Q39" s="7">
        <f>data!R39</f>
        <v>-0.40362277626991272</v>
      </c>
      <c r="R39" s="32">
        <f>data!S39</f>
        <v>1.2124133110046389</v>
      </c>
      <c r="S39" s="7">
        <f t="shared" si="0"/>
        <v>3.3933914778147898</v>
      </c>
      <c r="T39" s="52">
        <f>data!F39</f>
        <v>0</v>
      </c>
      <c r="U39" s="34">
        <f>data!G39</f>
        <v>0</v>
      </c>
      <c r="V39" s="10" t="str">
        <f>VLOOKUP(A39,fantacalcio!A:N,4, FALSE)</f>
        <v>Por</v>
      </c>
    </row>
    <row r="40" spans="1:22" x14ac:dyDescent="0.25">
      <c r="A40" s="33" t="str">
        <f>data!A40</f>
        <v>Fiorillo</v>
      </c>
      <c r="B40" s="34" t="str">
        <f>data!B40</f>
        <v>P</v>
      </c>
      <c r="C40" s="10" t="str">
        <f>data!C40</f>
        <v>Salernitana</v>
      </c>
      <c r="D40" s="10" t="str">
        <f>data!D40</f>
        <v>Avg</v>
      </c>
      <c r="E40" s="10">
        <f>data!E40</f>
        <v>1</v>
      </c>
      <c r="F40" s="31">
        <f>data!H40</f>
        <v>6.4913592544550092</v>
      </c>
      <c r="G40" s="32">
        <f>data!I40</f>
        <v>0.49765694141387939</v>
      </c>
      <c r="H40" s="31">
        <f>data!J40</f>
        <v>5.0625319359217844</v>
      </c>
      <c r="I40" s="32">
        <f>data!K40</f>
        <v>0.83457022905349731</v>
      </c>
      <c r="J40" s="7">
        <f>IF(data!T40 &gt; 0,data!T40,"")</f>
        <v>12.498051673173901</v>
      </c>
      <c r="K40" s="31">
        <f>data!L40</f>
        <v>6.5114264488220206</v>
      </c>
      <c r="L40" s="7">
        <f>data!M40</f>
        <v>0.68607914447784424</v>
      </c>
      <c r="M40" s="7">
        <f>data!N40</f>
        <v>-2.1717965602874759E-2</v>
      </c>
      <c r="N40" s="32">
        <f>data!O40</f>
        <v>1.995921850204468</v>
      </c>
      <c r="O40" s="31">
        <f>data!P40</f>
        <v>5.6762990951538086</v>
      </c>
      <c r="P40" s="7">
        <f>data!Q40</f>
        <v>1.1023087501525879</v>
      </c>
      <c r="Q40" s="7">
        <f>data!R40</f>
        <v>-0.40362277626991272</v>
      </c>
      <c r="R40" s="32">
        <f>data!S40</f>
        <v>1.2124133110046389</v>
      </c>
      <c r="S40" s="7">
        <f t="shared" si="0"/>
        <v>3.3933914778147898</v>
      </c>
      <c r="T40" s="52">
        <f>data!F40</f>
        <v>0</v>
      </c>
      <c r="U40" s="34">
        <f>data!G40</f>
        <v>0</v>
      </c>
      <c r="V40" s="10" t="str">
        <f>VLOOKUP(A40,fantacalcio!A:N,4, FALSE)</f>
        <v>Por</v>
      </c>
    </row>
    <row r="41" spans="1:22" x14ac:dyDescent="0.25">
      <c r="A41" s="33" t="str">
        <f>data!A41</f>
        <v>Onana</v>
      </c>
      <c r="B41" s="34" t="str">
        <f>data!B41</f>
        <v>P</v>
      </c>
      <c r="C41" s="10" t="str">
        <f>data!C41</f>
        <v>Inter</v>
      </c>
      <c r="D41" s="10" t="str">
        <f>data!D41</f>
        <v>Avg</v>
      </c>
      <c r="E41" s="10">
        <f>data!E41</f>
        <v>1</v>
      </c>
      <c r="F41" s="31">
        <f>data!H41</f>
        <v>6.2143206829541713</v>
      </c>
      <c r="G41" s="32">
        <f>data!I41</f>
        <v>0.38441169261932367</v>
      </c>
      <c r="H41" s="31">
        <f>data!J41</f>
        <v>4.8897797968716707</v>
      </c>
      <c r="I41" s="32">
        <f>data!K41</f>
        <v>0.7377699613571167</v>
      </c>
      <c r="J41" s="7">
        <f>IF(data!T41 &gt; 0,data!T41,"")</f>
        <v>14.97139111161232</v>
      </c>
      <c r="K41" s="31">
        <f>data!L41</f>
        <v>6.1071686744689941</v>
      </c>
      <c r="L41" s="7">
        <f>data!M41</f>
        <v>0.39737600088119512</v>
      </c>
      <c r="M41" s="7">
        <f>data!N41</f>
        <v>0.19670933485031131</v>
      </c>
      <c r="N41" s="32">
        <f>data!O41</f>
        <v>1.998053312301636</v>
      </c>
      <c r="O41" s="31">
        <f>data!P41</f>
        <v>5.3883228302001953</v>
      </c>
      <c r="P41" s="7">
        <f>data!Q41</f>
        <v>1.009044766426086</v>
      </c>
      <c r="Q41" s="7">
        <f>data!R41</f>
        <v>-0.36082899570465088</v>
      </c>
      <c r="R41" s="32">
        <f>data!S41</f>
        <v>1.3201854228973391</v>
      </c>
      <c r="S41" s="7">
        <f t="shared" si="0"/>
        <v>3.4142398741574373</v>
      </c>
      <c r="T41" s="52">
        <f>data!F41</f>
        <v>1</v>
      </c>
      <c r="U41" s="34">
        <f>data!G41</f>
        <v>100</v>
      </c>
      <c r="V41" s="10" t="str">
        <f>VLOOKUP(A41,fantacalcio!A:N,4, FALSE)</f>
        <v>Por</v>
      </c>
    </row>
    <row r="42" spans="1:22" x14ac:dyDescent="0.25">
      <c r="A42" s="33" t="str">
        <f>data!A42</f>
        <v>Cordaz</v>
      </c>
      <c r="B42" s="34" t="str">
        <f>data!B42</f>
        <v>P</v>
      </c>
      <c r="C42" s="10" t="str">
        <f>data!C42</f>
        <v>Inter</v>
      </c>
      <c r="D42" s="10" t="str">
        <f>data!D42</f>
        <v>Avg</v>
      </c>
      <c r="E42" s="10">
        <f>data!E42</f>
        <v>1</v>
      </c>
      <c r="F42" s="31">
        <f>data!H42</f>
        <v>6.2143206829541713</v>
      </c>
      <c r="G42" s="32">
        <f>data!I42</f>
        <v>0.38441169261932367</v>
      </c>
      <c r="H42" s="31">
        <f>data!J42</f>
        <v>4.8897797968716707</v>
      </c>
      <c r="I42" s="32">
        <f>data!K42</f>
        <v>0.7377699613571167</v>
      </c>
      <c r="J42" s="7">
        <f>IF(data!T42 &gt; 0,data!T42,"")</f>
        <v>14.97139111161232</v>
      </c>
      <c r="K42" s="31">
        <f>data!L42</f>
        <v>6.1071686744689941</v>
      </c>
      <c r="L42" s="7">
        <f>data!M42</f>
        <v>0.39737600088119512</v>
      </c>
      <c r="M42" s="7">
        <f>data!N42</f>
        <v>0.19670933485031131</v>
      </c>
      <c r="N42" s="32">
        <f>data!O42</f>
        <v>1.998053312301636</v>
      </c>
      <c r="O42" s="31">
        <f>data!P42</f>
        <v>5.3883228302001953</v>
      </c>
      <c r="P42" s="7">
        <f>data!Q42</f>
        <v>1.009044766426086</v>
      </c>
      <c r="Q42" s="7">
        <f>data!R42</f>
        <v>-0.36082899570465088</v>
      </c>
      <c r="R42" s="32">
        <f>data!S42</f>
        <v>1.3201854228973391</v>
      </c>
      <c r="S42" s="7">
        <f t="shared" si="0"/>
        <v>3.4142398741574373</v>
      </c>
      <c r="T42" s="52">
        <f>data!F42</f>
        <v>0</v>
      </c>
      <c r="U42" s="34">
        <f>data!G42</f>
        <v>0</v>
      </c>
      <c r="V42" s="10" t="str">
        <f>VLOOKUP(A42,fantacalcio!A:N,4, FALSE)</f>
        <v>Por</v>
      </c>
    </row>
    <row r="43" spans="1:22" x14ac:dyDescent="0.25">
      <c r="A43" s="33" t="str">
        <f>data!A43</f>
        <v>Milinkovic-Savic V.</v>
      </c>
      <c r="B43" s="34" t="str">
        <f>data!B43</f>
        <v>P</v>
      </c>
      <c r="C43" s="10" t="str">
        <f>data!C43</f>
        <v>Torino</v>
      </c>
      <c r="D43" s="10" t="str">
        <f>data!D43</f>
        <v>Avg</v>
      </c>
      <c r="E43" s="10">
        <f>data!E43</f>
        <v>1</v>
      </c>
      <c r="F43" s="31">
        <f>data!H43</f>
        <v>6.0154448411224433</v>
      </c>
      <c r="G43" s="32">
        <f>data!I43</f>
        <v>8.5678458213806152E-2</v>
      </c>
      <c r="H43" s="31">
        <f>data!J43</f>
        <v>4.8835132729754118</v>
      </c>
      <c r="I43" s="32">
        <f>data!K43</f>
        <v>0.46529781818389893</v>
      </c>
      <c r="J43" s="7">
        <f>IF(data!T43 &gt; 0,data!T43,"")</f>
        <v>10.519903898239139</v>
      </c>
      <c r="K43" s="31">
        <f>data!L43</f>
        <v>6.0079441070556641</v>
      </c>
      <c r="L43" s="7">
        <f>data!M43</f>
        <v>0.10836756229400631</v>
      </c>
      <c r="M43" s="7">
        <f>data!N43</f>
        <v>6.1449825763702393E-2</v>
      </c>
      <c r="N43" s="32">
        <f>data!O43</f>
        <v>1.999426126480103</v>
      </c>
      <c r="O43" s="31">
        <f>data!P43</f>
        <v>5.067227840423584</v>
      </c>
      <c r="P43" s="7">
        <f>data!Q43</f>
        <v>0.76497900485992432</v>
      </c>
      <c r="Q43" s="7">
        <f>data!R43</f>
        <v>-0.17248350381851199</v>
      </c>
      <c r="R43" s="32">
        <f>data!S43</f>
        <v>1.5555622577667241</v>
      </c>
      <c r="S43" s="7">
        <f t="shared" si="0"/>
        <v>3.952917636607614</v>
      </c>
      <c r="T43" s="52">
        <f>data!F43</f>
        <v>1</v>
      </c>
      <c r="U43" s="34">
        <f>data!G43</f>
        <v>100</v>
      </c>
      <c r="V43" s="10" t="str">
        <f>VLOOKUP(A43,fantacalcio!A:N,4, FALSE)</f>
        <v>Por</v>
      </c>
    </row>
    <row r="44" spans="1:22" x14ac:dyDescent="0.25">
      <c r="A44" s="33" t="str">
        <f>data!A44</f>
        <v>Berisha</v>
      </c>
      <c r="B44" s="34" t="str">
        <f>data!B44</f>
        <v>P</v>
      </c>
      <c r="C44" s="10" t="str">
        <f>data!C44</f>
        <v>Torino</v>
      </c>
      <c r="D44" s="10" t="str">
        <f>data!D44</f>
        <v>Avg</v>
      </c>
      <c r="E44" s="10">
        <f>data!E44</f>
        <v>1</v>
      </c>
      <c r="F44" s="31">
        <f>data!H44</f>
        <v>6.0154448411224433</v>
      </c>
      <c r="G44" s="32">
        <f>data!I44</f>
        <v>8.5678458213806152E-2</v>
      </c>
      <c r="H44" s="31">
        <f>data!J44</f>
        <v>4.8835132729754118</v>
      </c>
      <c r="I44" s="32">
        <f>data!K44</f>
        <v>0.46529781818389893</v>
      </c>
      <c r="J44" s="7">
        <f>IF(data!T44 &gt; 0,data!T44,"")</f>
        <v>10.519903898239139</v>
      </c>
      <c r="K44" s="31">
        <f>data!L44</f>
        <v>6.0079441070556641</v>
      </c>
      <c r="L44" s="7">
        <f>data!M44</f>
        <v>0.10836756229400631</v>
      </c>
      <c r="M44" s="7">
        <f>data!N44</f>
        <v>6.1449825763702393E-2</v>
      </c>
      <c r="N44" s="32">
        <f>data!O44</f>
        <v>1.999426126480103</v>
      </c>
      <c r="O44" s="31">
        <f>data!P44</f>
        <v>5.067227840423584</v>
      </c>
      <c r="P44" s="7">
        <f>data!Q44</f>
        <v>0.76497900485992432</v>
      </c>
      <c r="Q44" s="7">
        <f>data!R44</f>
        <v>-0.17248350381851199</v>
      </c>
      <c r="R44" s="32">
        <f>data!S44</f>
        <v>1.5555622577667241</v>
      </c>
      <c r="S44" s="7">
        <f t="shared" si="0"/>
        <v>3.952917636607614</v>
      </c>
      <c r="T44" s="52">
        <f>data!F44</f>
        <v>0</v>
      </c>
      <c r="U44" s="34">
        <f>data!G44</f>
        <v>0</v>
      </c>
      <c r="V44" s="10" t="str">
        <f>VLOOKUP(A44,fantacalcio!A:N,4, FALSE)</f>
        <v>Por</v>
      </c>
    </row>
    <row r="45" spans="1:22" x14ac:dyDescent="0.25">
      <c r="A45" s="33" t="str">
        <f>data!A45</f>
        <v>Gemello</v>
      </c>
      <c r="B45" s="34" t="str">
        <f>data!B45</f>
        <v>P</v>
      </c>
      <c r="C45" s="10" t="str">
        <f>data!C45</f>
        <v>Torino</v>
      </c>
      <c r="D45" s="10" t="str">
        <f>data!D45</f>
        <v>Avg</v>
      </c>
      <c r="E45" s="10">
        <f>data!E45</f>
        <v>1</v>
      </c>
      <c r="F45" s="31">
        <f>data!H45</f>
        <v>6.0154448411224433</v>
      </c>
      <c r="G45" s="32">
        <f>data!I45</f>
        <v>8.5678458213806152E-2</v>
      </c>
      <c r="H45" s="31">
        <f>data!J45</f>
        <v>4.8835132729754118</v>
      </c>
      <c r="I45" s="32">
        <f>data!K45</f>
        <v>0.46529781818389893</v>
      </c>
      <c r="J45" s="7">
        <f>IF(data!T45 &gt; 0,data!T45,"")</f>
        <v>10.519903898239139</v>
      </c>
      <c r="K45" s="31">
        <f>data!L45</f>
        <v>6.0079441070556641</v>
      </c>
      <c r="L45" s="7">
        <f>data!M45</f>
        <v>0.10836756229400631</v>
      </c>
      <c r="M45" s="7">
        <f>data!N45</f>
        <v>6.1449825763702393E-2</v>
      </c>
      <c r="N45" s="32">
        <f>data!O45</f>
        <v>1.999426126480103</v>
      </c>
      <c r="O45" s="31">
        <f>data!P45</f>
        <v>5.067227840423584</v>
      </c>
      <c r="P45" s="7">
        <f>data!Q45</f>
        <v>0.76497900485992432</v>
      </c>
      <c r="Q45" s="7">
        <f>data!R45</f>
        <v>-0.17248350381851199</v>
      </c>
      <c r="R45" s="32">
        <f>data!S45</f>
        <v>1.5555622577667241</v>
      </c>
      <c r="S45" s="7">
        <f t="shared" si="0"/>
        <v>3.952917636607614</v>
      </c>
      <c r="T45" s="52">
        <f>data!F45</f>
        <v>0</v>
      </c>
      <c r="U45" s="34">
        <f>data!G45</f>
        <v>0</v>
      </c>
      <c r="V45" s="10" t="str">
        <f>VLOOKUP(A45,fantacalcio!A:N,4, FALSE)</f>
        <v>Por</v>
      </c>
    </row>
    <row r="46" spans="1:22" x14ac:dyDescent="0.25">
      <c r="A46" s="33" t="str">
        <f>data!A46</f>
        <v>Ochoa</v>
      </c>
      <c r="B46" s="34" t="str">
        <f>data!B46</f>
        <v>P</v>
      </c>
      <c r="C46" s="10" t="str">
        <f>data!C46</f>
        <v>Salernitana</v>
      </c>
      <c r="D46" s="10" t="str">
        <f>data!D46</f>
        <v>Avg</v>
      </c>
      <c r="E46" s="10">
        <f>data!E46</f>
        <v>1</v>
      </c>
      <c r="F46" s="31">
        <f>data!H46</f>
        <v>6.4328892443345147</v>
      </c>
      <c r="G46" s="32">
        <f>data!I46</f>
        <v>0.54114413261413574</v>
      </c>
      <c r="H46" s="31">
        <f>data!J46</f>
        <v>4.8259224023564897</v>
      </c>
      <c r="I46" s="32">
        <f>data!K46</f>
        <v>0.95010840892791748</v>
      </c>
      <c r="J46" s="7">
        <f>IF(data!T46 &gt; 0,data!T46,"")</f>
        <v>10.557131841778761</v>
      </c>
      <c r="K46" s="31">
        <f>data!L46</f>
        <v>6.356968879699707</v>
      </c>
      <c r="L46" s="7">
        <f>data!M46</f>
        <v>0.65471303462982178</v>
      </c>
      <c r="M46" s="7">
        <f>data!N46</f>
        <v>8.6851716041564941E-2</v>
      </c>
      <c r="N46" s="32">
        <f>data!O46</f>
        <v>1.9956622123718259</v>
      </c>
      <c r="O46" s="31">
        <f>data!P46</f>
        <v>5.5847358703613281</v>
      </c>
      <c r="P46" s="7">
        <f>data!Q46</f>
        <v>1.1887825727462771</v>
      </c>
      <c r="Q46" s="7">
        <f>data!R46</f>
        <v>-0.46635907888412481</v>
      </c>
      <c r="R46" s="32">
        <f>data!S46</f>
        <v>1.159423828125</v>
      </c>
      <c r="S46" s="7">
        <f t="shared" si="0"/>
        <v>2.9257055845006548</v>
      </c>
      <c r="T46" s="52">
        <f>data!F46</f>
        <v>1</v>
      </c>
      <c r="U46" s="34">
        <f>data!G46</f>
        <v>100</v>
      </c>
      <c r="V46" s="10" t="str">
        <f>VLOOKUP(A46,fantacalcio!A:N,4, FALSE)</f>
        <v>Por</v>
      </c>
    </row>
    <row r="47" spans="1:22" x14ac:dyDescent="0.25">
      <c r="A47" s="33" t="str">
        <f>data!A47</f>
        <v>Consigli</v>
      </c>
      <c r="B47" s="34" t="str">
        <f>data!B47</f>
        <v>P</v>
      </c>
      <c r="C47" s="10" t="str">
        <f>data!C47</f>
        <v>Sassuolo</v>
      </c>
      <c r="D47" s="10" t="str">
        <f>data!D47</f>
        <v>Avg</v>
      </c>
      <c r="E47" s="10">
        <f>data!E47</f>
        <v>1</v>
      </c>
      <c r="F47" s="31">
        <f>data!H47</f>
        <v>6.2836772098522484</v>
      </c>
      <c r="G47" s="32">
        <f>data!I47</f>
        <v>0.22859776020050049</v>
      </c>
      <c r="H47" s="31">
        <f>data!J47</f>
        <v>4.7740847137353084</v>
      </c>
      <c r="I47" s="32">
        <f>data!K47</f>
        <v>0.46125602722167969</v>
      </c>
      <c r="J47" s="7">
        <f>IF(data!T47 &gt; 0,data!T47,"")</f>
        <v>7.8220278024673462</v>
      </c>
      <c r="K47" s="31">
        <f>data!L47</f>
        <v>6.2487382888793954</v>
      </c>
      <c r="L47" s="7">
        <f>data!M47</f>
        <v>0.26262736320495611</v>
      </c>
      <c r="M47" s="7">
        <f>data!N47</f>
        <v>0.1719098091125488</v>
      </c>
      <c r="N47" s="32">
        <f>data!O47</f>
        <v>1.9981615543365481</v>
      </c>
      <c r="O47" s="31">
        <f>data!P47</f>
        <v>4.8849830627441406</v>
      </c>
      <c r="P47" s="7">
        <f>data!Q47</f>
        <v>0.79162997007369995</v>
      </c>
      <c r="Q47" s="7">
        <f>data!R47</f>
        <v>-0.10059443116188049</v>
      </c>
      <c r="R47" s="32">
        <f>data!S47</f>
        <v>1.518781900405884</v>
      </c>
      <c r="S47" s="7">
        <f t="shared" si="0"/>
        <v>3.851572659291949</v>
      </c>
      <c r="T47" s="52">
        <f>data!F47</f>
        <v>1</v>
      </c>
      <c r="U47" s="34">
        <f>data!G47</f>
        <v>100</v>
      </c>
      <c r="V47" s="10" t="str">
        <f>VLOOKUP(A47,fantacalcio!A:N,4, FALSE)</f>
        <v>Por</v>
      </c>
    </row>
    <row r="48" spans="1:22" x14ac:dyDescent="0.25">
      <c r="A48" s="33" t="str">
        <f>data!A48</f>
        <v>Russo A.</v>
      </c>
      <c r="B48" s="34" t="str">
        <f>data!B48</f>
        <v>P</v>
      </c>
      <c r="C48" s="10" t="str">
        <f>data!C48</f>
        <v>Sassuolo</v>
      </c>
      <c r="D48" s="10" t="str">
        <f>data!D48</f>
        <v>Avg</v>
      </c>
      <c r="E48" s="10">
        <f>data!E48</f>
        <v>1</v>
      </c>
      <c r="F48" s="31">
        <f>data!H48</f>
        <v>6.2836772098522484</v>
      </c>
      <c r="G48" s="32">
        <f>data!I48</f>
        <v>0.22859776020050049</v>
      </c>
      <c r="H48" s="31">
        <f>data!J48</f>
        <v>4.7740847137353084</v>
      </c>
      <c r="I48" s="32">
        <f>data!K48</f>
        <v>0.46125602722167969</v>
      </c>
      <c r="J48" s="7">
        <f>IF(data!T48 &gt; 0,data!T48,"")</f>
        <v>7.8220278024673462</v>
      </c>
      <c r="K48" s="31">
        <f>data!L48</f>
        <v>6.2487382888793954</v>
      </c>
      <c r="L48" s="7">
        <f>data!M48</f>
        <v>0.26262736320495611</v>
      </c>
      <c r="M48" s="7">
        <f>data!N48</f>
        <v>0.1719098091125488</v>
      </c>
      <c r="N48" s="32">
        <f>data!O48</f>
        <v>1.9981615543365481</v>
      </c>
      <c r="O48" s="31">
        <f>data!P48</f>
        <v>4.8849830627441406</v>
      </c>
      <c r="P48" s="7">
        <f>data!Q48</f>
        <v>0.79162997007369995</v>
      </c>
      <c r="Q48" s="7">
        <f>data!R48</f>
        <v>-0.10059443116188049</v>
      </c>
      <c r="R48" s="32">
        <f>data!S48</f>
        <v>1.518781900405884</v>
      </c>
      <c r="S48" s="7">
        <f t="shared" si="0"/>
        <v>3.851572659291949</v>
      </c>
      <c r="T48" s="52">
        <f>data!F48</f>
        <v>0</v>
      </c>
      <c r="U48" s="34">
        <f>data!G48</f>
        <v>0</v>
      </c>
      <c r="V48" s="10" t="str">
        <f>VLOOKUP(A48,fantacalcio!A:N,4, FALSE)</f>
        <v>Por</v>
      </c>
    </row>
    <row r="49" spans="1:22" x14ac:dyDescent="0.25">
      <c r="A49" s="33" t="str">
        <f>data!A49</f>
        <v>Skorupski</v>
      </c>
      <c r="B49" s="34" t="str">
        <f>data!B49</f>
        <v>P</v>
      </c>
      <c r="C49" s="10" t="str">
        <f>data!C49</f>
        <v>Bologna</v>
      </c>
      <c r="D49" s="10" t="str">
        <f>data!D49</f>
        <v>Avg</v>
      </c>
      <c r="E49" s="10">
        <f>data!E49</f>
        <v>1</v>
      </c>
      <c r="F49" s="31">
        <f>data!H49</f>
        <v>6.1997444812545028</v>
      </c>
      <c r="G49" s="32">
        <f>data!I49</f>
        <v>0.43090081214904791</v>
      </c>
      <c r="H49" s="31">
        <f>data!J49</f>
        <v>4.6732400756831884</v>
      </c>
      <c r="I49" s="32">
        <f>data!K49</f>
        <v>0.59756207466125488</v>
      </c>
      <c r="J49" s="7">
        <f>IF(data!T49 &gt; 0,data!T49,"")</f>
        <v>2.8859316371381278</v>
      </c>
      <c r="K49" s="31">
        <f>data!L49</f>
        <v>6.0319623947143546</v>
      </c>
      <c r="L49" s="7">
        <f>data!M49</f>
        <v>0.36299785971641541</v>
      </c>
      <c r="M49" s="7">
        <f>data!N49</f>
        <v>0.32002180814743042</v>
      </c>
      <c r="N49" s="32">
        <f>data!O49</f>
        <v>1.997011661529541</v>
      </c>
      <c r="O49" s="31">
        <f>data!P49</f>
        <v>4.9935016632080078</v>
      </c>
      <c r="P49" s="7">
        <f>data!Q49</f>
        <v>0.89125227928161621</v>
      </c>
      <c r="Q49" s="7">
        <f>data!R49</f>
        <v>-0.26189857721328741</v>
      </c>
      <c r="R49" s="32">
        <f>data!S49</f>
        <v>1.385806083679199</v>
      </c>
      <c r="S49" s="7">
        <f t="shared" si="0"/>
        <v>3.4781159263606787</v>
      </c>
      <c r="T49" s="52">
        <f>data!F49</f>
        <v>1</v>
      </c>
      <c r="U49" s="34">
        <f>data!G49</f>
        <v>100</v>
      </c>
      <c r="V49" s="10" t="str">
        <f>VLOOKUP(A49,fantacalcio!A:N,4, FALSE)</f>
        <v>Por</v>
      </c>
    </row>
    <row r="50" spans="1:22" x14ac:dyDescent="0.25">
      <c r="A50" s="33" t="str">
        <f>data!A50</f>
        <v>Bardi</v>
      </c>
      <c r="B50" s="34" t="str">
        <f>data!B50</f>
        <v>P</v>
      </c>
      <c r="C50" s="10" t="str">
        <f>data!C50</f>
        <v>Bologna</v>
      </c>
      <c r="D50" s="10" t="str">
        <f>data!D50</f>
        <v>Avg</v>
      </c>
      <c r="E50" s="10">
        <f>data!E50</f>
        <v>1</v>
      </c>
      <c r="F50" s="31">
        <f>data!H50</f>
        <v>6.1997444812545028</v>
      </c>
      <c r="G50" s="32">
        <f>data!I50</f>
        <v>0.43090081214904791</v>
      </c>
      <c r="H50" s="31">
        <f>data!J50</f>
        <v>4.6732400756831884</v>
      </c>
      <c r="I50" s="32">
        <f>data!K50</f>
        <v>0.59756207466125488</v>
      </c>
      <c r="J50" s="7">
        <f>IF(data!T50 &gt; 0,data!T50,"")</f>
        <v>2.8859316371381278</v>
      </c>
      <c r="K50" s="31">
        <f>data!L50</f>
        <v>6.0319623947143546</v>
      </c>
      <c r="L50" s="7">
        <f>data!M50</f>
        <v>0.36299785971641541</v>
      </c>
      <c r="M50" s="7">
        <f>data!N50</f>
        <v>0.32002180814743042</v>
      </c>
      <c r="N50" s="32">
        <f>data!O50</f>
        <v>1.997011661529541</v>
      </c>
      <c r="O50" s="31">
        <f>data!P50</f>
        <v>4.9935016632080078</v>
      </c>
      <c r="P50" s="7">
        <f>data!Q50</f>
        <v>0.89125227928161621</v>
      </c>
      <c r="Q50" s="7">
        <f>data!R50</f>
        <v>-0.26189857721328741</v>
      </c>
      <c r="R50" s="32">
        <f>data!S50</f>
        <v>1.385806083679199</v>
      </c>
      <c r="S50" s="7">
        <f t="shared" si="0"/>
        <v>3.4781159263606787</v>
      </c>
      <c r="T50" s="52">
        <f>data!F50</f>
        <v>0</v>
      </c>
      <c r="U50" s="34">
        <f>data!G50</f>
        <v>0</v>
      </c>
      <c r="V50" s="10" t="str">
        <f>VLOOKUP(A50,fantacalcio!A:N,4, FALSE)</f>
        <v>Por</v>
      </c>
    </row>
    <row r="51" spans="1:22" x14ac:dyDescent="0.25">
      <c r="A51" s="33" t="str">
        <f>data!A51</f>
        <v>Ravaglia F.</v>
      </c>
      <c r="B51" s="34" t="str">
        <f>data!B51</f>
        <v>P</v>
      </c>
      <c r="C51" s="10" t="str">
        <f>data!C51</f>
        <v>Bologna</v>
      </c>
      <c r="D51" s="10" t="str">
        <f>data!D51</f>
        <v>Avg</v>
      </c>
      <c r="E51" s="10">
        <f>data!E51</f>
        <v>1</v>
      </c>
      <c r="F51" s="31">
        <f>data!H51</f>
        <v>6.1997444812545028</v>
      </c>
      <c r="G51" s="32">
        <f>data!I51</f>
        <v>0.43090081214904791</v>
      </c>
      <c r="H51" s="31">
        <f>data!J51</f>
        <v>4.6732400756831884</v>
      </c>
      <c r="I51" s="32">
        <f>data!K51</f>
        <v>0.59756207466125488</v>
      </c>
      <c r="J51" s="7">
        <f>IF(data!T51 &gt; 0,data!T51,"")</f>
        <v>2.8859316371381278</v>
      </c>
      <c r="K51" s="31">
        <f>data!L51</f>
        <v>6.0319623947143546</v>
      </c>
      <c r="L51" s="7">
        <f>data!M51</f>
        <v>0.36299785971641541</v>
      </c>
      <c r="M51" s="7">
        <f>data!N51</f>
        <v>0.32002180814743042</v>
      </c>
      <c r="N51" s="32">
        <f>data!O51</f>
        <v>1.997011661529541</v>
      </c>
      <c r="O51" s="31">
        <f>data!P51</f>
        <v>4.9935016632080078</v>
      </c>
      <c r="P51" s="7">
        <f>data!Q51</f>
        <v>0.89125227928161621</v>
      </c>
      <c r="Q51" s="7">
        <f>data!R51</f>
        <v>-0.26189857721328741</v>
      </c>
      <c r="R51" s="32">
        <f>data!S51</f>
        <v>1.385806083679199</v>
      </c>
      <c r="S51" s="7">
        <f t="shared" si="0"/>
        <v>3.4781159263606787</v>
      </c>
      <c r="T51" s="52">
        <f>data!F51</f>
        <v>0</v>
      </c>
      <c r="U51" s="34">
        <f>data!G51</f>
        <v>0</v>
      </c>
      <c r="V51" s="10" t="str">
        <f>VLOOKUP(A51,fantacalcio!A:N,4, FALSE)</f>
        <v>Por</v>
      </c>
    </row>
    <row r="52" spans="1:22" x14ac:dyDescent="0.25">
      <c r="A52" s="33" t="str">
        <f>data!A52</f>
        <v>Bagnolini</v>
      </c>
      <c r="B52" s="34" t="str">
        <f>data!B52</f>
        <v>P</v>
      </c>
      <c r="C52" s="10" t="str">
        <f>data!C52</f>
        <v>Bologna</v>
      </c>
      <c r="D52" s="10" t="str">
        <f>data!D52</f>
        <v>Avg</v>
      </c>
      <c r="E52" s="10">
        <f>data!E52</f>
        <v>1</v>
      </c>
      <c r="F52" s="31">
        <f>data!H52</f>
        <v>6.1997444812545028</v>
      </c>
      <c r="G52" s="32">
        <f>data!I52</f>
        <v>0.43090081214904791</v>
      </c>
      <c r="H52" s="31">
        <f>data!J52</f>
        <v>4.6732400756831884</v>
      </c>
      <c r="I52" s="32">
        <f>data!K52</f>
        <v>0.59756207466125488</v>
      </c>
      <c r="J52" s="7">
        <f>IF(data!T52 &gt; 0,data!T52,"")</f>
        <v>2.8859316371381278</v>
      </c>
      <c r="K52" s="31">
        <f>data!L52</f>
        <v>6.0319623947143546</v>
      </c>
      <c r="L52" s="7">
        <f>data!M52</f>
        <v>0.36299785971641541</v>
      </c>
      <c r="M52" s="7">
        <f>data!N52</f>
        <v>0.32002180814743042</v>
      </c>
      <c r="N52" s="32">
        <f>data!O52</f>
        <v>1.997011661529541</v>
      </c>
      <c r="O52" s="31">
        <f>data!P52</f>
        <v>4.9935016632080078</v>
      </c>
      <c r="P52" s="7">
        <f>data!Q52</f>
        <v>0.89125227928161621</v>
      </c>
      <c r="Q52" s="7">
        <f>data!R52</f>
        <v>-0.26189857721328741</v>
      </c>
      <c r="R52" s="32">
        <f>data!S52</f>
        <v>1.385806083679199</v>
      </c>
      <c r="S52" s="7">
        <f t="shared" si="0"/>
        <v>3.4781159263606787</v>
      </c>
      <c r="T52" s="52">
        <f>data!F52</f>
        <v>0</v>
      </c>
      <c r="U52" s="34">
        <f>data!G52</f>
        <v>0</v>
      </c>
      <c r="V52" s="10" t="str">
        <f>VLOOKUP(A52,fantacalcio!A:N,4, FALSE)</f>
        <v>Por</v>
      </c>
    </row>
    <row r="53" spans="1:22" x14ac:dyDescent="0.25">
      <c r="A53" s="33" t="str">
        <f>data!A53</f>
        <v>Montipo'</v>
      </c>
      <c r="B53" s="34" t="str">
        <f>data!B53</f>
        <v>P</v>
      </c>
      <c r="C53" s="10" t="str">
        <f>data!C53</f>
        <v>Verona</v>
      </c>
      <c r="D53" s="10" t="str">
        <f>data!D53</f>
        <v>Avg</v>
      </c>
      <c r="E53" s="10">
        <f>data!E53</f>
        <v>1</v>
      </c>
      <c r="F53" s="31">
        <f>data!H53</f>
        <v>6.2438234647993847</v>
      </c>
      <c r="G53" s="32">
        <f>data!I53</f>
        <v>0.46539485454559332</v>
      </c>
      <c r="H53" s="31">
        <f>data!J53</f>
        <v>4.6332453082980614</v>
      </c>
      <c r="I53" s="32">
        <f>data!K53</f>
        <v>0.55364358425140381</v>
      </c>
      <c r="J53" s="7">
        <f>IF(data!T53 &gt; 0,data!T53,"")</f>
        <v>1.828799769282341</v>
      </c>
      <c r="K53" s="31">
        <f>data!L53</f>
        <v>6.035029411315918</v>
      </c>
      <c r="L53" s="7">
        <f>data!M53</f>
        <v>0.32967621088027949</v>
      </c>
      <c r="M53" s="7">
        <f>data!N53</f>
        <v>0.42023950815200811</v>
      </c>
      <c r="N53" s="32">
        <f>data!O53</f>
        <v>1.996733665466309</v>
      </c>
      <c r="O53" s="31">
        <f>data!P53</f>
        <v>4.8216400146484384</v>
      </c>
      <c r="P53" s="7">
        <f>data!Q53</f>
        <v>0.89594924449920654</v>
      </c>
      <c r="Q53" s="7">
        <f>data!R53</f>
        <v>-0.15524458885192871</v>
      </c>
      <c r="R53" s="32">
        <f>data!S53</f>
        <v>1.416113018989563</v>
      </c>
      <c r="S53" s="7">
        <f t="shared" si="0"/>
        <v>3.5259581397952537</v>
      </c>
      <c r="T53" s="52">
        <f>data!F53</f>
        <v>1</v>
      </c>
      <c r="U53" s="34">
        <f>data!G53</f>
        <v>100</v>
      </c>
      <c r="V53" s="10" t="str">
        <f>VLOOKUP(A53,fantacalcio!A:N,4, FALSE)</f>
        <v>Por</v>
      </c>
    </row>
    <row r="54" spans="1:22" x14ac:dyDescent="0.25">
      <c r="A54" s="33" t="str">
        <f>data!A54</f>
        <v>Perilli</v>
      </c>
      <c r="B54" s="34" t="str">
        <f>data!B54</f>
        <v>P</v>
      </c>
      <c r="C54" s="10" t="str">
        <f>data!C54</f>
        <v>Verona</v>
      </c>
      <c r="D54" s="10" t="str">
        <f>data!D54</f>
        <v>Avg</v>
      </c>
      <c r="E54" s="10">
        <f>data!E54</f>
        <v>1</v>
      </c>
      <c r="F54" s="31">
        <f>data!H54</f>
        <v>6.2438234647993847</v>
      </c>
      <c r="G54" s="32">
        <f>data!I54</f>
        <v>0.46539485454559332</v>
      </c>
      <c r="H54" s="31">
        <f>data!J54</f>
        <v>4.6332453082980614</v>
      </c>
      <c r="I54" s="32">
        <f>data!K54</f>
        <v>0.55364358425140381</v>
      </c>
      <c r="J54" s="7">
        <f>IF(data!T54 &gt; 0,data!T54,"")</f>
        <v>1.828799769282341</v>
      </c>
      <c r="K54" s="31">
        <f>data!L54</f>
        <v>6.035029411315918</v>
      </c>
      <c r="L54" s="7">
        <f>data!M54</f>
        <v>0.32967621088027949</v>
      </c>
      <c r="M54" s="7">
        <f>data!N54</f>
        <v>0.42023950815200811</v>
      </c>
      <c r="N54" s="32">
        <f>data!O54</f>
        <v>1.996733665466309</v>
      </c>
      <c r="O54" s="31">
        <f>data!P54</f>
        <v>4.8216400146484384</v>
      </c>
      <c r="P54" s="7">
        <f>data!Q54</f>
        <v>0.89594924449920654</v>
      </c>
      <c r="Q54" s="7">
        <f>data!R54</f>
        <v>-0.15524458885192871</v>
      </c>
      <c r="R54" s="32">
        <f>data!S54</f>
        <v>1.416113018989563</v>
      </c>
      <c r="S54" s="7">
        <f t="shared" si="0"/>
        <v>3.5259581397952537</v>
      </c>
      <c r="T54" s="52">
        <f>data!F54</f>
        <v>0</v>
      </c>
      <c r="U54" s="34">
        <f>data!G54</f>
        <v>0</v>
      </c>
      <c r="V54" s="10" t="str">
        <f>VLOOKUP(A54,fantacalcio!A:N,4, FALSE)</f>
        <v>Por</v>
      </c>
    </row>
    <row r="55" spans="1:22" x14ac:dyDescent="0.25">
      <c r="A55" s="33" t="str">
        <f>data!A55</f>
        <v>Berardi A.</v>
      </c>
      <c r="B55" s="34" t="str">
        <f>data!B55</f>
        <v>P</v>
      </c>
      <c r="C55" s="10" t="str">
        <f>data!C55</f>
        <v>Verona</v>
      </c>
      <c r="D55" s="10" t="str">
        <f>data!D55</f>
        <v>Avg</v>
      </c>
      <c r="E55" s="10">
        <f>data!E55</f>
        <v>1</v>
      </c>
      <c r="F55" s="31">
        <f>data!H55</f>
        <v>6.2438234647993847</v>
      </c>
      <c r="G55" s="32">
        <f>data!I55</f>
        <v>0.46539485454559332</v>
      </c>
      <c r="H55" s="31">
        <f>data!J55</f>
        <v>4.6332453082980614</v>
      </c>
      <c r="I55" s="32">
        <f>data!K55</f>
        <v>0.55364358425140381</v>
      </c>
      <c r="J55" s="7">
        <f>IF(data!T55 &gt; 0,data!T55,"")</f>
        <v>1.828799769282341</v>
      </c>
      <c r="K55" s="31">
        <f>data!L55</f>
        <v>6.035029411315918</v>
      </c>
      <c r="L55" s="7">
        <f>data!M55</f>
        <v>0.32967621088027949</v>
      </c>
      <c r="M55" s="7">
        <f>data!N55</f>
        <v>0.42023950815200811</v>
      </c>
      <c r="N55" s="32">
        <f>data!O55</f>
        <v>1.996733665466309</v>
      </c>
      <c r="O55" s="31">
        <f>data!P55</f>
        <v>4.8216400146484384</v>
      </c>
      <c r="P55" s="7">
        <f>data!Q55</f>
        <v>0.89594924449920654</v>
      </c>
      <c r="Q55" s="7">
        <f>data!R55</f>
        <v>-0.15524458885192871</v>
      </c>
      <c r="R55" s="32">
        <f>data!S55</f>
        <v>1.416113018989563</v>
      </c>
      <c r="S55" s="7">
        <f t="shared" si="0"/>
        <v>3.5259581397952537</v>
      </c>
      <c r="T55" s="52">
        <f>data!F55</f>
        <v>0</v>
      </c>
      <c r="U55" s="34">
        <f>data!G55</f>
        <v>0</v>
      </c>
      <c r="V55" s="10" t="str">
        <f>VLOOKUP(A55,fantacalcio!A:N,4, FALSE)</f>
        <v>Por</v>
      </c>
    </row>
    <row r="56" spans="1:22" x14ac:dyDescent="0.25">
      <c r="A56" s="33" t="str">
        <f>data!A56</f>
        <v>Handanovic</v>
      </c>
      <c r="B56" s="34" t="str">
        <f>data!B56</f>
        <v>P</v>
      </c>
      <c r="C56" s="10" t="str">
        <f>data!C56</f>
        <v>Inter</v>
      </c>
      <c r="D56" s="10" t="str">
        <f>data!D56</f>
        <v>Avg</v>
      </c>
      <c r="E56" s="10">
        <f>data!E56</f>
        <v>1</v>
      </c>
      <c r="F56" s="31">
        <f>data!H56</f>
        <v>6.0626908707585994</v>
      </c>
      <c r="G56" s="32">
        <f>data!I56</f>
        <v>0.32759439945220947</v>
      </c>
      <c r="H56" s="31">
        <f>data!J56</f>
        <v>4.4751751325566786</v>
      </c>
      <c r="I56" s="32">
        <f>data!K56</f>
        <v>0.79607301950454712</v>
      </c>
      <c r="J56" s="7">
        <f>IF(data!T56 &gt; 0,data!T56,"")</f>
        <v>8.3962474018335342</v>
      </c>
      <c r="K56" s="31">
        <f>data!L56</f>
        <v>6.0156817436218262</v>
      </c>
      <c r="L56" s="7">
        <f>data!M56</f>
        <v>0.39392656087875372</v>
      </c>
      <c r="M56" s="7">
        <f>data!N56</f>
        <v>8.8326454162597656E-2</v>
      </c>
      <c r="N56" s="32">
        <f>data!O56</f>
        <v>1.998000860214233</v>
      </c>
      <c r="O56" s="31">
        <f>data!P56</f>
        <v>5.0411367416381836</v>
      </c>
      <c r="P56" s="7">
        <f>data!Q56</f>
        <v>1.0479264259338379</v>
      </c>
      <c r="Q56" s="7">
        <f>data!R56</f>
        <v>-0.39759370684623718</v>
      </c>
      <c r="R56" s="32">
        <f>data!S56</f>
        <v>1.235278367996216</v>
      </c>
      <c r="S56" s="7">
        <f t="shared" si="0"/>
        <v>2.8830290935475844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</row>
    <row r="57" spans="1:22" x14ac:dyDescent="0.25">
      <c r="A57" s="33" t="str">
        <f>data!A57</f>
        <v>Audero</v>
      </c>
      <c r="B57" s="34" t="str">
        <f>data!B57</f>
        <v>P</v>
      </c>
      <c r="C57" s="10" t="str">
        <f>data!C57</f>
        <v>Sampdoria</v>
      </c>
      <c r="D57" s="10" t="str">
        <f>data!D57</f>
        <v>Avg</v>
      </c>
      <c r="E57" s="10">
        <f>data!E57</f>
        <v>1</v>
      </c>
      <c r="F57" s="31">
        <f>data!H57</f>
        <v>6.1902659119433441</v>
      </c>
      <c r="G57" s="32">
        <f>data!I57</f>
        <v>0.22232294082641599</v>
      </c>
      <c r="H57" s="31">
        <f>data!J57</f>
        <v>4.4490813103373261</v>
      </c>
      <c r="I57" s="32">
        <f>data!K57</f>
        <v>0.43695133924484247</v>
      </c>
      <c r="J57" s="7">
        <f>IF(data!T57 &gt; 0,data!T57,"")</f>
        <v>1.722931861877441</v>
      </c>
      <c r="K57" s="31">
        <f>data!L57</f>
        <v>6.1144657135009766</v>
      </c>
      <c r="L57" s="7">
        <f>data!M57</f>
        <v>0.2075875252485275</v>
      </c>
      <c r="M57" s="7">
        <f>data!N57</f>
        <v>0.26157566905021667</v>
      </c>
      <c r="N57" s="32">
        <f>data!O57</f>
        <v>1.9981468915939331</v>
      </c>
      <c r="O57" s="31">
        <f>data!P57</f>
        <v>4.4621729850769043</v>
      </c>
      <c r="P57" s="7">
        <f>data!Q57</f>
        <v>0.7980729341506958</v>
      </c>
      <c r="Q57" s="7">
        <f>data!R57</f>
        <v>-1.1708773672580721E-2</v>
      </c>
      <c r="R57" s="32">
        <f>data!S57</f>
        <v>1.54858922958374</v>
      </c>
      <c r="S57" s="7">
        <f t="shared" si="0"/>
        <v>3.5751786318476411</v>
      </c>
      <c r="T57" s="52">
        <f>data!F57</f>
        <v>1</v>
      </c>
      <c r="U57" s="34">
        <f>data!G57</f>
        <v>100</v>
      </c>
      <c r="V57" s="10" t="str">
        <f>VLOOKUP(A57,fantacalcio!A:N,4, FALSE)</f>
        <v>Por</v>
      </c>
    </row>
    <row r="58" spans="1:22" x14ac:dyDescent="0.25">
      <c r="A58" s="33" t="str">
        <f>data!A58</f>
        <v>Ravaglia</v>
      </c>
      <c r="B58" s="34" t="str">
        <f>data!B58</f>
        <v>P</v>
      </c>
      <c r="C58" s="10" t="str">
        <f>data!C58</f>
        <v>Sampdoria</v>
      </c>
      <c r="D58" s="10" t="str">
        <f>data!D58</f>
        <v>Avg</v>
      </c>
      <c r="E58" s="10">
        <f>data!E58</f>
        <v>1</v>
      </c>
      <c r="F58" s="31">
        <f>data!H58</f>
        <v>6.1902659119433441</v>
      </c>
      <c r="G58" s="32">
        <f>data!I58</f>
        <v>0.22232294082641599</v>
      </c>
      <c r="H58" s="31">
        <f>data!J58</f>
        <v>4.4490813103373261</v>
      </c>
      <c r="I58" s="32">
        <f>data!K58</f>
        <v>0.43695133924484247</v>
      </c>
      <c r="J58" s="7">
        <f>IF(data!T58 &gt; 0,data!T58,"")</f>
        <v>1.722931861877441</v>
      </c>
      <c r="K58" s="31">
        <f>data!L58</f>
        <v>6.1144657135009766</v>
      </c>
      <c r="L58" s="7">
        <f>data!M58</f>
        <v>0.2075875252485275</v>
      </c>
      <c r="M58" s="7">
        <f>data!N58</f>
        <v>0.26157566905021667</v>
      </c>
      <c r="N58" s="32">
        <f>data!O58</f>
        <v>1.9981468915939331</v>
      </c>
      <c r="O58" s="31">
        <f>data!P58</f>
        <v>4.4621729850769043</v>
      </c>
      <c r="P58" s="7">
        <f>data!Q58</f>
        <v>0.7980729341506958</v>
      </c>
      <c r="Q58" s="7">
        <f>data!R58</f>
        <v>-1.1708773672580721E-2</v>
      </c>
      <c r="R58" s="32">
        <f>data!S58</f>
        <v>1.54858922958374</v>
      </c>
      <c r="S58" s="7">
        <f t="shared" si="0"/>
        <v>3.5751786318476411</v>
      </c>
      <c r="T58" s="52">
        <f>data!F58</f>
        <v>0</v>
      </c>
      <c r="U58" s="34">
        <f>data!G58</f>
        <v>0</v>
      </c>
      <c r="V58" s="10" t="str">
        <f>VLOOKUP(A58,fantacalcio!A:N,4, FALSE)</f>
        <v>Por</v>
      </c>
    </row>
    <row r="59" spans="1:22" x14ac:dyDescent="0.25">
      <c r="A59" s="33" t="str">
        <f>data!A59</f>
        <v>Turk</v>
      </c>
      <c r="B59" s="34" t="str">
        <f>data!B59</f>
        <v>P</v>
      </c>
      <c r="C59" s="10" t="str">
        <f>data!C59</f>
        <v>Sampdoria</v>
      </c>
      <c r="D59" s="10" t="str">
        <f>data!D59</f>
        <v>Avg</v>
      </c>
      <c r="E59" s="10">
        <f>data!E59</f>
        <v>1</v>
      </c>
      <c r="F59" s="31">
        <f>data!H59</f>
        <v>6.1902659119433441</v>
      </c>
      <c r="G59" s="32">
        <f>data!I59</f>
        <v>0.22232294082641599</v>
      </c>
      <c r="H59" s="31">
        <f>data!J59</f>
        <v>4.4490813103373261</v>
      </c>
      <c r="I59" s="32">
        <f>data!K59</f>
        <v>0.43695133924484247</v>
      </c>
      <c r="J59" s="7">
        <f>IF(data!T59 &gt; 0,data!T59,"")</f>
        <v>1.722931861877441</v>
      </c>
      <c r="K59" s="31">
        <f>data!L59</f>
        <v>6.1144657135009766</v>
      </c>
      <c r="L59" s="7">
        <f>data!M59</f>
        <v>0.2075875252485275</v>
      </c>
      <c r="M59" s="7">
        <f>data!N59</f>
        <v>0.26157566905021667</v>
      </c>
      <c r="N59" s="32">
        <f>data!O59</f>
        <v>1.9981468915939331</v>
      </c>
      <c r="O59" s="31">
        <f>data!P59</f>
        <v>4.4621729850769043</v>
      </c>
      <c r="P59" s="7">
        <f>data!Q59</f>
        <v>0.7980729341506958</v>
      </c>
      <c r="Q59" s="7">
        <f>data!R59</f>
        <v>-1.1708773672580721E-2</v>
      </c>
      <c r="R59" s="32">
        <f>data!S59</f>
        <v>1.54858922958374</v>
      </c>
      <c r="S59" s="7">
        <f t="shared" si="0"/>
        <v>3.5751786318476411</v>
      </c>
      <c r="T59" s="52">
        <f>data!F59</f>
        <v>0</v>
      </c>
      <c r="U59" s="34">
        <f>data!G59</f>
        <v>0</v>
      </c>
      <c r="V59" s="10" t="str">
        <f>VLOOKUP(A59,fantacalcio!A:N,4, FALSE)</f>
        <v>Por</v>
      </c>
    </row>
    <row r="60" spans="1:22" x14ac:dyDescent="0.25">
      <c r="A60" s="33" t="str">
        <f>data!A60</f>
        <v>Zovko</v>
      </c>
      <c r="B60" s="34" t="str">
        <f>data!B60</f>
        <v>P</v>
      </c>
      <c r="C60" s="10" t="str">
        <f>data!C60</f>
        <v>Spezia</v>
      </c>
      <c r="D60" s="10" t="str">
        <f>data!D60</f>
        <v>Avg</v>
      </c>
      <c r="E60" s="10">
        <f>data!E60</f>
        <v>1</v>
      </c>
      <c r="F60" s="31">
        <f>data!H60</f>
        <v>6.1170367843735303</v>
      </c>
      <c r="G60" s="32">
        <f>data!I60</f>
        <v>0.25791645050048828</v>
      </c>
      <c r="H60" s="31">
        <f>data!J60</f>
        <v>4.2825974951100951</v>
      </c>
      <c r="I60" s="32">
        <f>data!K60</f>
        <v>0.59765034914016724</v>
      </c>
      <c r="J60" s="7">
        <f>IF(data!T60 &gt; 0,data!T60,"")</f>
        <v>3.2220975495874882</v>
      </c>
      <c r="K60" s="31">
        <f>data!L60</f>
        <v>6.0601511001586914</v>
      </c>
      <c r="L60" s="7">
        <f>data!M60</f>
        <v>0.28547114133834839</v>
      </c>
      <c r="M60" s="7">
        <f>data!N60</f>
        <v>0.1518779844045639</v>
      </c>
      <c r="N60" s="32">
        <f>data!O60</f>
        <v>1.9978575706481929</v>
      </c>
      <c r="O60" s="31">
        <f>data!P60</f>
        <v>4.6183805465698242</v>
      </c>
      <c r="P60" s="7">
        <f>data!Q60</f>
        <v>0.87764406204223633</v>
      </c>
      <c r="Q60" s="7">
        <f>data!R60</f>
        <v>-0.28115308284759521</v>
      </c>
      <c r="R60" s="32">
        <f>data!S60</f>
        <v>1.4154233932495119</v>
      </c>
      <c r="S60" s="7">
        <f t="shared" si="0"/>
        <v>3.0872967968297607</v>
      </c>
      <c r="T60" s="52">
        <f>data!F60</f>
        <v>0</v>
      </c>
      <c r="U60" s="34">
        <f>data!G60</f>
        <v>0</v>
      </c>
      <c r="V60" s="10" t="str">
        <f>VLOOKUP(A60,fantacalcio!A:N,4, FALSE)</f>
        <v>Por</v>
      </c>
    </row>
    <row r="61" spans="1:22" x14ac:dyDescent="0.25">
      <c r="A61" s="33" t="str">
        <f>data!A61</f>
        <v>Dragowski</v>
      </c>
      <c r="B61" s="34" t="str">
        <f>data!B61</f>
        <v>P</v>
      </c>
      <c r="C61" s="10" t="str">
        <f>data!C61</f>
        <v>Spezia</v>
      </c>
      <c r="D61" s="10" t="str">
        <f>data!D61</f>
        <v>Avg</v>
      </c>
      <c r="E61" s="10">
        <f>data!E61</f>
        <v>1</v>
      </c>
      <c r="F61" s="31">
        <f>data!H61</f>
        <v>6.0625008909906866</v>
      </c>
      <c r="G61" s="32">
        <f>data!I61</f>
        <v>0.1725348234176636</v>
      </c>
      <c r="H61" s="31">
        <f>data!J61</f>
        <v>4.0091558685653901</v>
      </c>
      <c r="I61" s="32">
        <f>data!K61</f>
        <v>0.53457963466644287</v>
      </c>
      <c r="J61" s="7">
        <f>IF(data!T61 &gt; 0,data!T61,"")</f>
        <v>1.1813876684755089</v>
      </c>
      <c r="K61" s="31">
        <f>data!L61</f>
        <v>6.0337295532226563</v>
      </c>
      <c r="L61" s="7">
        <f>data!M61</f>
        <v>0.20162972807884219</v>
      </c>
      <c r="M61" s="7">
        <f>data!N61</f>
        <v>0.1194298267364502</v>
      </c>
      <c r="N61" s="32">
        <f>data!O61</f>
        <v>1.9983983039855959</v>
      </c>
      <c r="O61" s="31">
        <f>data!P61</f>
        <v>4.1874866485595703</v>
      </c>
      <c r="P61" s="7">
        <f>data!Q61</f>
        <v>0.87353992462158203</v>
      </c>
      <c r="Q61" s="7">
        <f>data!R61</f>
        <v>-0.1504314988851547</v>
      </c>
      <c r="R61" s="32">
        <f>data!S61</f>
        <v>1.468208312988281</v>
      </c>
      <c r="S61" s="7">
        <f t="shared" si="0"/>
        <v>2.9399965992325043</v>
      </c>
      <c r="T61" s="52">
        <f>data!F61</f>
        <v>1</v>
      </c>
      <c r="U61" s="34">
        <f>data!G61</f>
        <v>100</v>
      </c>
      <c r="V61" s="10" t="str">
        <f>VLOOKUP(A61,fantacalcio!A:N,4, FALSE)</f>
        <v>Por</v>
      </c>
    </row>
    <row r="62" spans="1:22" x14ac:dyDescent="0.25">
      <c r="A62" s="33" t="str">
        <f>data!A62</f>
        <v>Marchetti</v>
      </c>
      <c r="B62" s="34" t="str">
        <f>data!B62</f>
        <v>P</v>
      </c>
      <c r="C62" s="10" t="str">
        <f>data!C62</f>
        <v>Spezia</v>
      </c>
      <c r="D62" s="10" t="str">
        <f>data!D62</f>
        <v>Avg</v>
      </c>
      <c r="E62" s="10">
        <f>data!E62</f>
        <v>1</v>
      </c>
      <c r="F62" s="31">
        <f>data!H62</f>
        <v>6.0625008909906866</v>
      </c>
      <c r="G62" s="32">
        <f>data!I62</f>
        <v>0.1725348234176636</v>
      </c>
      <c r="H62" s="31">
        <f>data!J62</f>
        <v>4.0091558685653901</v>
      </c>
      <c r="I62" s="32">
        <f>data!K62</f>
        <v>0.53457963466644287</v>
      </c>
      <c r="J62" s="7">
        <f>IF(data!T62 &gt; 0,data!T62,"")</f>
        <v>1.1813876684755089</v>
      </c>
      <c r="K62" s="31">
        <f>data!L62</f>
        <v>6.0337295532226563</v>
      </c>
      <c r="L62" s="7">
        <f>data!M62</f>
        <v>0.20162972807884219</v>
      </c>
      <c r="M62" s="7">
        <f>data!N62</f>
        <v>0.1194298267364502</v>
      </c>
      <c r="N62" s="32">
        <f>data!O62</f>
        <v>1.9983983039855959</v>
      </c>
      <c r="O62" s="31">
        <f>data!P62</f>
        <v>4.1874866485595703</v>
      </c>
      <c r="P62" s="7">
        <f>data!Q62</f>
        <v>0.87353992462158203</v>
      </c>
      <c r="Q62" s="7">
        <f>data!R62</f>
        <v>-0.1504314988851547</v>
      </c>
      <c r="R62" s="32">
        <f>data!S62</f>
        <v>1.468208312988281</v>
      </c>
      <c r="S62" s="7">
        <f t="shared" si="0"/>
        <v>2.9399965992325043</v>
      </c>
      <c r="T62" s="52">
        <f>data!F62</f>
        <v>0</v>
      </c>
      <c r="U62" s="34">
        <f>data!G62</f>
        <v>0</v>
      </c>
      <c r="V62" s="10" t="str">
        <f>VLOOKUP(A62,fantacalcio!A:N,4, FALSE)</f>
        <v>Por</v>
      </c>
    </row>
    <row r="63" spans="1:22" x14ac:dyDescent="0.25">
      <c r="A63" s="33" t="str">
        <f>data!A63</f>
        <v>Tatarusanu</v>
      </c>
      <c r="B63" s="34" t="str">
        <f>data!B63</f>
        <v>P</v>
      </c>
      <c r="C63" s="10" t="str">
        <f>data!C63</f>
        <v>Milan</v>
      </c>
      <c r="D63" s="10" t="str">
        <f>data!D63</f>
        <v>Avg</v>
      </c>
      <c r="E63" s="10">
        <f>data!E63</f>
        <v>1</v>
      </c>
      <c r="F63" s="31">
        <f>data!H63</f>
        <v>5.9803549573082631</v>
      </c>
      <c r="G63" s="32">
        <f>data!I63</f>
        <v>0.156772255897522</v>
      </c>
      <c r="H63" s="31">
        <f>data!J63</f>
        <v>3.7804496551942601</v>
      </c>
      <c r="I63" s="32">
        <f>data!K63</f>
        <v>0.60820651054382324</v>
      </c>
      <c r="J63" s="7">
        <f>IF(data!T63 &gt; 0,data!T63,"")</f>
        <v>0.85272663272917271</v>
      </c>
      <c r="K63" s="31">
        <f>data!L63</f>
        <v>5.9703264236450204</v>
      </c>
      <c r="L63" s="7">
        <f>data!M63</f>
        <v>0.1985971927642822</v>
      </c>
      <c r="M63" s="7">
        <f>data!N63</f>
        <v>6.322874128818512E-2</v>
      </c>
      <c r="N63" s="32">
        <f>data!O63</f>
        <v>1.998452425003052</v>
      </c>
      <c r="O63" s="31">
        <f>data!P63</f>
        <v>3.998328685760498</v>
      </c>
      <c r="P63" s="7">
        <f>data!Q63</f>
        <v>0.95269680023193359</v>
      </c>
      <c r="Q63" s="7">
        <f>data!R63</f>
        <v>-0.16848695278167719</v>
      </c>
      <c r="R63" s="32">
        <f>data!S63</f>
        <v>1.4183975458145139</v>
      </c>
      <c r="S63" s="7">
        <f t="shared" si="0"/>
        <v>2.5640366341066136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</row>
    <row r="64" spans="1:22" x14ac:dyDescent="0.25">
      <c r="A64" s="33" t="str">
        <f>data!A64</f>
        <v>Terracciano</v>
      </c>
      <c r="B64" s="34" t="str">
        <f>data!B64</f>
        <v>P</v>
      </c>
      <c r="C64" s="10" t="str">
        <f>data!C64</f>
        <v>Fiorentina</v>
      </c>
      <c r="D64" s="10" t="str">
        <f>data!D64</f>
        <v>Avg</v>
      </c>
      <c r="E64" s="10">
        <f>data!E64</f>
        <v>1</v>
      </c>
      <c r="F64" s="31">
        <f>data!H64</f>
        <v>5.8026681833371612</v>
      </c>
      <c r="G64" s="32">
        <f>data!I64</f>
        <v>0.1449624300003052</v>
      </c>
      <c r="H64" s="31">
        <f>data!J64</f>
        <v>3.7783361938868079</v>
      </c>
      <c r="I64" s="32">
        <f>data!K64</f>
        <v>0.75271570682525635</v>
      </c>
      <c r="J64" s="7">
        <f>IF(data!T64 &gt; 0,data!T64,"")</f>
        <v>2.3749152664095159</v>
      </c>
      <c r="K64" s="31">
        <f>data!L64</f>
        <v>5.7942953109741211</v>
      </c>
      <c r="L64" s="7">
        <f>data!M64</f>
        <v>0.18773336708545679</v>
      </c>
      <c r="M64" s="7">
        <f>data!N64</f>
        <v>4.3510869145393372E-2</v>
      </c>
      <c r="N64" s="32">
        <f>data!O64</f>
        <v>1.9984257221221919</v>
      </c>
      <c r="O64" s="31">
        <f>data!P64</f>
        <v>4.0888185501098633</v>
      </c>
      <c r="P64" s="7">
        <f>data!Q64</f>
        <v>1.0843297243118291</v>
      </c>
      <c r="Q64" s="7">
        <f>data!R64</f>
        <v>-0.22615411877632141</v>
      </c>
      <c r="R64" s="32">
        <f>data!S64</f>
        <v>1.3424181938171389</v>
      </c>
      <c r="S64" s="7">
        <f t="shared" si="0"/>
        <v>2.2729047802362952</v>
      </c>
      <c r="T64" s="52">
        <f>data!F64</f>
        <v>1</v>
      </c>
      <c r="U64" s="34">
        <f>data!G64</f>
        <v>100</v>
      </c>
      <c r="V64" s="10" t="str">
        <f>VLOOKUP(A64,fantacalcio!A:N,4, FALSE)</f>
        <v>Por</v>
      </c>
    </row>
    <row r="65" spans="1:22" x14ac:dyDescent="0.25">
      <c r="A65" s="33" t="str">
        <f>data!A65</f>
        <v>Sirigu</v>
      </c>
      <c r="B65" s="34" t="str">
        <f>data!B65</f>
        <v>P</v>
      </c>
      <c r="C65" s="10" t="str">
        <f>data!C65</f>
        <v>Fiorentina</v>
      </c>
      <c r="D65" s="10" t="str">
        <f>data!D65</f>
        <v>Avg</v>
      </c>
      <c r="E65" s="10">
        <f>data!E65</f>
        <v>1</v>
      </c>
      <c r="F65" s="31">
        <f>data!H65</f>
        <v>5.8026681833371612</v>
      </c>
      <c r="G65" s="32">
        <f>data!I65</f>
        <v>0.1449624300003052</v>
      </c>
      <c r="H65" s="31">
        <f>data!J65</f>
        <v>3.7783361938868079</v>
      </c>
      <c r="I65" s="32">
        <f>data!K65</f>
        <v>0.75271570682525635</v>
      </c>
      <c r="J65" s="7">
        <f>IF(data!T65 &gt; 0,data!T65,"")</f>
        <v>2.3749152664095159</v>
      </c>
      <c r="K65" s="31">
        <f>data!L65</f>
        <v>5.7942953109741211</v>
      </c>
      <c r="L65" s="7">
        <f>data!M65</f>
        <v>0.18773336708545679</v>
      </c>
      <c r="M65" s="7">
        <f>data!N65</f>
        <v>4.3510869145393372E-2</v>
      </c>
      <c r="N65" s="32">
        <f>data!O65</f>
        <v>1.9984257221221919</v>
      </c>
      <c r="O65" s="31">
        <f>data!P65</f>
        <v>4.0888185501098633</v>
      </c>
      <c r="P65" s="7">
        <f>data!Q65</f>
        <v>1.0843297243118291</v>
      </c>
      <c r="Q65" s="7">
        <f>data!R65</f>
        <v>-0.22615411877632141</v>
      </c>
      <c r="R65" s="32">
        <f>data!S65</f>
        <v>1.3424181938171389</v>
      </c>
      <c r="S65" s="7">
        <f t="shared" si="0"/>
        <v>2.2729047802362952</v>
      </c>
      <c r="T65" s="52">
        <f>data!F65</f>
        <v>0</v>
      </c>
      <c r="U65" s="34">
        <f>data!G65</f>
        <v>0</v>
      </c>
      <c r="V65" s="10" t="str">
        <f>VLOOKUP(A65,fantacalcio!A:N,4, FALSE)</f>
        <v>Por</v>
      </c>
    </row>
    <row r="66" spans="1:22" x14ac:dyDescent="0.25">
      <c r="A66" s="33" t="str">
        <f>data!A66</f>
        <v>Cerofolini</v>
      </c>
      <c r="B66" s="34" t="str">
        <f>data!B66</f>
        <v>P</v>
      </c>
      <c r="C66" s="10" t="str">
        <f>data!C66</f>
        <v>Fiorentina</v>
      </c>
      <c r="D66" s="10" t="str">
        <f>data!D66</f>
        <v>Avg</v>
      </c>
      <c r="E66" s="10">
        <f>data!E66</f>
        <v>1</v>
      </c>
      <c r="F66" s="31">
        <f>data!H66</f>
        <v>5.8026681833371612</v>
      </c>
      <c r="G66" s="32">
        <f>data!I66</f>
        <v>0.1449624300003052</v>
      </c>
      <c r="H66" s="31">
        <f>data!J66</f>
        <v>3.7783361938868079</v>
      </c>
      <c r="I66" s="32">
        <f>data!K66</f>
        <v>0.75271570682525635</v>
      </c>
      <c r="J66" s="7">
        <f>IF(data!T66 &gt; 0,data!T66,"")</f>
        <v>2.3749152664095159</v>
      </c>
      <c r="K66" s="31">
        <f>data!L66</f>
        <v>5.7942953109741211</v>
      </c>
      <c r="L66" s="7">
        <f>data!M66</f>
        <v>0.18773336708545679</v>
      </c>
      <c r="M66" s="7">
        <f>data!N66</f>
        <v>4.3510869145393372E-2</v>
      </c>
      <c r="N66" s="32">
        <f>data!O66</f>
        <v>1.9984257221221919</v>
      </c>
      <c r="O66" s="31">
        <f>data!P66</f>
        <v>4.0888185501098633</v>
      </c>
      <c r="P66" s="7">
        <f>data!Q66</f>
        <v>1.0843297243118291</v>
      </c>
      <c r="Q66" s="7">
        <f>data!R66</f>
        <v>-0.22615411877632141</v>
      </c>
      <c r="R66" s="32">
        <f>data!S66</f>
        <v>1.3424181938171389</v>
      </c>
      <c r="S66" s="7">
        <f t="shared" ref="S66:S129" si="1">IF(B66="P",H66-2*I66,H66+2*I66)</f>
        <v>2.2729047802362952</v>
      </c>
      <c r="T66" s="52">
        <f>data!F66</f>
        <v>0</v>
      </c>
      <c r="U66" s="34">
        <f>data!G66</f>
        <v>0</v>
      </c>
      <c r="V66" s="10" t="str">
        <f>VLOOKUP(A66,fantacalcio!A:N,4, FALSE)</f>
        <v>Por</v>
      </c>
    </row>
    <row r="67" spans="1:22" x14ac:dyDescent="0.25">
      <c r="A67" s="33" t="str">
        <f>data!A67</f>
        <v>Doig</v>
      </c>
      <c r="B67" s="34" t="str">
        <f>data!B67</f>
        <v>D</v>
      </c>
      <c r="C67" s="10" t="str">
        <f>data!C67</f>
        <v>Verona</v>
      </c>
      <c r="D67" s="10" t="str">
        <f>data!D67</f>
        <v>Avg</v>
      </c>
      <c r="E67" s="10">
        <f>data!E67</f>
        <v>1</v>
      </c>
      <c r="F67" s="31">
        <f>data!H67</f>
        <v>6.2030480031498474</v>
      </c>
      <c r="G67" s="32">
        <f>data!I67</f>
        <v>0.59107589721679688</v>
      </c>
      <c r="H67" s="31">
        <f>data!J67</f>
        <v>7.0786856139139811</v>
      </c>
      <c r="I67" s="32">
        <f>data!K67</f>
        <v>1.4469724893569951</v>
      </c>
      <c r="J67" s="7" t="str">
        <f>IF(data!T67 &gt; 0,data!T67,"")</f>
        <v/>
      </c>
      <c r="K67" s="31">
        <f>data!L67</f>
        <v>6.0059919357299796</v>
      </c>
      <c r="L67" s="7">
        <f>data!M67</f>
        <v>0.62674200534820557</v>
      </c>
      <c r="M67" s="7">
        <f>data!N67</f>
        <v>0.23026010394096369</v>
      </c>
      <c r="N67" s="32">
        <f>data!O67</f>
        <v>1.065413355827332</v>
      </c>
      <c r="O67" s="31">
        <f>data!P67</f>
        <v>5.6524772644042969</v>
      </c>
      <c r="P67" s="7">
        <f>data!Q67</f>
        <v>1.217391729354858</v>
      </c>
      <c r="Q67" s="7">
        <f>data!R67</f>
        <v>0.6635286808013916</v>
      </c>
      <c r="R67" s="32">
        <f>data!S67</f>
        <v>1.984941720962524</v>
      </c>
      <c r="S67" s="7">
        <f t="shared" si="1"/>
        <v>9.9726305926279721</v>
      </c>
      <c r="T67" s="52">
        <f>data!F67</f>
        <v>0</v>
      </c>
      <c r="U67" s="34">
        <f>data!G67</f>
        <v>65</v>
      </c>
      <c r="V67" s="10" t="str">
        <f>VLOOKUP(A67,fantacalcio!A:N,4, FALSE)</f>
        <v>Ds;E</v>
      </c>
    </row>
    <row r="68" spans="1:22" x14ac:dyDescent="0.25">
      <c r="A68" s="33" t="str">
        <f>data!A68</f>
        <v>Dimarco</v>
      </c>
      <c r="B68" s="34" t="str">
        <f>data!B68</f>
        <v>D</v>
      </c>
      <c r="C68" s="10" t="str">
        <f>data!C68</f>
        <v>Inter</v>
      </c>
      <c r="D68" s="10" t="str">
        <f>data!D68</f>
        <v>Avg</v>
      </c>
      <c r="E68" s="10">
        <f>data!E68</f>
        <v>1</v>
      </c>
      <c r="F68" s="31">
        <f>data!H68</f>
        <v>6.2219545776668506</v>
      </c>
      <c r="G68" s="32">
        <f>data!I68</f>
        <v>0.50016248226165771</v>
      </c>
      <c r="H68" s="31">
        <f>data!J68</f>
        <v>7.0234310174563914</v>
      </c>
      <c r="I68" s="32">
        <f>data!K68</f>
        <v>1.25008761882782</v>
      </c>
      <c r="J68" s="7" t="str">
        <f>IF(data!T68 &gt; 0,data!T68,"")</f>
        <v/>
      </c>
      <c r="K68" s="31">
        <f>data!L68</f>
        <v>6.0800457000732422</v>
      </c>
      <c r="L68" s="7">
        <f>data!M68</f>
        <v>0.53893649578094482</v>
      </c>
      <c r="M68" s="7">
        <f>data!N68</f>
        <v>0.19366644322872159</v>
      </c>
      <c r="N68" s="32">
        <f>data!O68</f>
        <v>1.1897256374359131</v>
      </c>
      <c r="O68" s="31">
        <f>data!P68</f>
        <v>5.8280124664306641</v>
      </c>
      <c r="P68" s="7">
        <f>data!Q68</f>
        <v>1.174283027648926</v>
      </c>
      <c r="Q68" s="7">
        <f>data!R68</f>
        <v>0.60307836532592773</v>
      </c>
      <c r="R68" s="32">
        <f>data!S68</f>
        <v>1.985558032989502</v>
      </c>
      <c r="S68" s="7">
        <f t="shared" si="1"/>
        <v>9.523606255112032</v>
      </c>
      <c r="T68" s="52">
        <f>data!F68</f>
        <v>1</v>
      </c>
      <c r="U68" s="34">
        <f>data!G68</f>
        <v>100</v>
      </c>
      <c r="V68" s="10" t="str">
        <f>VLOOKUP(A68,fantacalcio!A:N,4, FALSE)</f>
        <v>Ds;Dc;E</v>
      </c>
    </row>
    <row r="69" spans="1:22" x14ac:dyDescent="0.25">
      <c r="A69" s="33" t="str">
        <f>data!A69</f>
        <v>Udogie</v>
      </c>
      <c r="B69" s="34" t="str">
        <f>data!B69</f>
        <v>D</v>
      </c>
      <c r="C69" s="10" t="str">
        <f>data!C69</f>
        <v>Udinese</v>
      </c>
      <c r="D69" s="10" t="str">
        <f>data!D69</f>
        <v>Avg</v>
      </c>
      <c r="E69" s="10">
        <f>data!E69</f>
        <v>1</v>
      </c>
      <c r="F69" s="31">
        <f>data!H69</f>
        <v>6.1082219036736589</v>
      </c>
      <c r="G69" s="32">
        <f>data!I69</f>
        <v>0.54294812679290771</v>
      </c>
      <c r="H69" s="31">
        <f>data!J69</f>
        <v>6.7092506746321252</v>
      </c>
      <c r="I69" s="32">
        <f>data!K69</f>
        <v>1.1374343633651729</v>
      </c>
      <c r="J69" s="7" t="str">
        <f>IF(data!T69 &gt; 0,data!T69,"")</f>
        <v/>
      </c>
      <c r="K69" s="31">
        <f>data!L69</f>
        <v>5.9923992156982422</v>
      </c>
      <c r="L69" s="7">
        <f>data!M69</f>
        <v>0.60580903291702271</v>
      </c>
      <c r="M69" s="7">
        <f>data!N69</f>
        <v>0.1410295367240906</v>
      </c>
      <c r="N69" s="32">
        <f>data!O69</f>
        <v>1.1134181022644041</v>
      </c>
      <c r="O69" s="31">
        <f>data!P69</f>
        <v>5.6465749740600586</v>
      </c>
      <c r="P69" s="7">
        <f>data!Q69</f>
        <v>1.142491221427917</v>
      </c>
      <c r="Q69" s="7">
        <f>data!R69</f>
        <v>0.56588679552078247</v>
      </c>
      <c r="R69" s="32">
        <f>data!S69</f>
        <v>1.985743045806885</v>
      </c>
      <c r="S69" s="7">
        <f t="shared" si="1"/>
        <v>8.9841194013624701</v>
      </c>
      <c r="T69" s="52">
        <f>data!F69</f>
        <v>1</v>
      </c>
      <c r="U69" s="34">
        <f>data!G69</f>
        <v>80</v>
      </c>
      <c r="V69" s="10" t="str">
        <f>VLOOKUP(A69,fantacalcio!A:N,4, FALSE)</f>
        <v>Ds;E</v>
      </c>
    </row>
    <row r="70" spans="1:22" x14ac:dyDescent="0.25">
      <c r="A70" s="33" t="str">
        <f>data!A70</f>
        <v>Bastoni S.</v>
      </c>
      <c r="B70" s="34" t="str">
        <f>data!B70</f>
        <v>D</v>
      </c>
      <c r="C70" s="10" t="str">
        <f>data!C70</f>
        <v>Spezia</v>
      </c>
      <c r="D70" s="10" t="str">
        <f>data!D70</f>
        <v>Avg</v>
      </c>
      <c r="E70" s="10">
        <f>data!E70</f>
        <v>1</v>
      </c>
      <c r="F70" s="31">
        <f>data!H70</f>
        <v>6.0879180645292088</v>
      </c>
      <c r="G70" s="32">
        <f>data!I70</f>
        <v>0.50228142738342285</v>
      </c>
      <c r="H70" s="31">
        <f>data!J70</f>
        <v>6.6647152089786967</v>
      </c>
      <c r="I70" s="32">
        <f>data!K70</f>
        <v>1.048519968986511</v>
      </c>
      <c r="J70" s="7" t="str">
        <f>IF(data!T70 &gt; 0,data!T70,"")</f>
        <v/>
      </c>
      <c r="K70" s="31">
        <f>data!L70</f>
        <v>5.9500455856323242</v>
      </c>
      <c r="L70" s="7">
        <f>data!M70</f>
        <v>0.54343497753143311</v>
      </c>
      <c r="M70" s="7">
        <f>data!N70</f>
        <v>0.18681085109710691</v>
      </c>
      <c r="N70" s="32">
        <f>data!O70</f>
        <v>1.205653190612793</v>
      </c>
      <c r="O70" s="31">
        <f>data!P70</f>
        <v>5.6950931549072266</v>
      </c>
      <c r="P70" s="7">
        <f>data!Q70</f>
        <v>1.0794024467468259</v>
      </c>
      <c r="Q70" s="7">
        <f>data!R70</f>
        <v>0.55043482780456543</v>
      </c>
      <c r="R70" s="32">
        <f>data!S70</f>
        <v>1.986590623855591</v>
      </c>
      <c r="S70" s="7">
        <f t="shared" si="1"/>
        <v>8.7617551469517192</v>
      </c>
      <c r="T70" s="52">
        <f>data!F70</f>
        <v>0</v>
      </c>
      <c r="U70" s="34">
        <f>data!G70</f>
        <v>65</v>
      </c>
      <c r="V70" s="10" t="str">
        <f>VLOOKUP(A70,fantacalcio!A:N,4, FALSE)</f>
        <v>E;C</v>
      </c>
    </row>
    <row r="71" spans="1:22" x14ac:dyDescent="0.25">
      <c r="A71" s="33" t="str">
        <f>data!A71</f>
        <v>Carlos Augusto</v>
      </c>
      <c r="B71" s="34" t="str">
        <f>data!B71</f>
        <v>D</v>
      </c>
      <c r="C71" s="10" t="str">
        <f>data!C71</f>
        <v>Monza</v>
      </c>
      <c r="D71" s="10" t="str">
        <f>data!D71</f>
        <v>Avg</v>
      </c>
      <c r="E71" s="10">
        <f>data!E71</f>
        <v>1</v>
      </c>
      <c r="F71" s="31">
        <f>data!H71</f>
        <v>6.0791765832349522</v>
      </c>
      <c r="G71" s="32">
        <f>data!I71</f>
        <v>0.56979024410247803</v>
      </c>
      <c r="H71" s="31">
        <f>data!J71</f>
        <v>6.6512094224889262</v>
      </c>
      <c r="I71" s="32">
        <f>data!K71</f>
        <v>1.1510970592498779</v>
      </c>
      <c r="J71" s="7" t="str">
        <f>IF(data!T71 &gt; 0,data!T71,"")</f>
        <v/>
      </c>
      <c r="K71" s="31">
        <f>data!L71</f>
        <v>5.9836030006408691</v>
      </c>
      <c r="L71" s="7">
        <f>data!M71</f>
        <v>0.64625859260559082</v>
      </c>
      <c r="M71" s="7">
        <f>data!N71</f>
        <v>0.1091292425990105</v>
      </c>
      <c r="N71" s="32">
        <f>data!O71</f>
        <v>1.065392732620239</v>
      </c>
      <c r="O71" s="31">
        <f>data!P71</f>
        <v>5.5964870452880859</v>
      </c>
      <c r="P71" s="7">
        <f>data!Q71</f>
        <v>1.211968660354614</v>
      </c>
      <c r="Q71" s="7">
        <f>data!R71</f>
        <v>0.53891909122467041</v>
      </c>
      <c r="R71" s="32">
        <f>data!S71</f>
        <v>1.984684824943542</v>
      </c>
      <c r="S71" s="7">
        <f t="shared" si="1"/>
        <v>8.9534035409886812</v>
      </c>
      <c r="T71" s="52">
        <f>data!F71</f>
        <v>1</v>
      </c>
      <c r="U71" s="34">
        <f>data!G71</f>
        <v>95</v>
      </c>
      <c r="V71" s="10" t="str">
        <f>VLOOKUP(A71,fantacalcio!A:N,4, FALSE)</f>
        <v>Ds;E</v>
      </c>
    </row>
    <row r="72" spans="1:22" x14ac:dyDescent="0.25">
      <c r="A72" s="33" t="str">
        <f>data!A72</f>
        <v>Parisi</v>
      </c>
      <c r="B72" s="34" t="str">
        <f>data!B72</f>
        <v>D</v>
      </c>
      <c r="C72" s="10" t="str">
        <f>data!C72</f>
        <v>Empoli</v>
      </c>
      <c r="D72" s="10" t="str">
        <f>data!D72</f>
        <v>Avg</v>
      </c>
      <c r="E72" s="10">
        <f>data!E72</f>
        <v>1</v>
      </c>
      <c r="F72" s="31">
        <f>data!H72</f>
        <v>6.167401822755032</v>
      </c>
      <c r="G72" s="32">
        <f>data!I72</f>
        <v>0.44571995735168463</v>
      </c>
      <c r="H72" s="31">
        <f>data!J72</f>
        <v>6.64232229256538</v>
      </c>
      <c r="I72" s="32">
        <f>data!K72</f>
        <v>0.85425269603729248</v>
      </c>
      <c r="J72" s="7" t="str">
        <f>IF(data!T72 &gt; 0,data!T72,"")</f>
        <v/>
      </c>
      <c r="K72" s="31">
        <f>data!L72</f>
        <v>6.0617313385009766</v>
      </c>
      <c r="L72" s="7">
        <f>data!M72</f>
        <v>0.49114960432052612</v>
      </c>
      <c r="M72" s="7">
        <f>data!N72</f>
        <v>0.15891680121421811</v>
      </c>
      <c r="N72" s="32">
        <f>data!O72</f>
        <v>1.2798600196838379</v>
      </c>
      <c r="O72" s="31">
        <f>data!P72</f>
        <v>5.9218835830688477</v>
      </c>
      <c r="P72" s="7">
        <f>data!Q72</f>
        <v>1.0487134456634519</v>
      </c>
      <c r="Q72" s="7">
        <f>data!R72</f>
        <v>0.44917252659797668</v>
      </c>
      <c r="R72" s="32">
        <f>data!S72</f>
        <v>1.987037658691406</v>
      </c>
      <c r="S72" s="7">
        <f t="shared" si="1"/>
        <v>8.3508276846399649</v>
      </c>
      <c r="T72" s="52">
        <f>data!F72</f>
        <v>1</v>
      </c>
      <c r="U72" s="34">
        <f>data!G72</f>
        <v>90</v>
      </c>
      <c r="V72" s="10" t="str">
        <f>VLOOKUP(A72,fantacalcio!A:N,4, FALSE)</f>
        <v>Ds;E</v>
      </c>
    </row>
    <row r="73" spans="1:22" x14ac:dyDescent="0.25">
      <c r="A73" s="33" t="str">
        <f>data!A73</f>
        <v>Kim</v>
      </c>
      <c r="B73" s="34" t="str">
        <f>data!B73</f>
        <v>D</v>
      </c>
      <c r="C73" s="10" t="str">
        <f>data!C73</f>
        <v>Napoli</v>
      </c>
      <c r="D73" s="10" t="str">
        <f>data!D73</f>
        <v>Avg</v>
      </c>
      <c r="E73" s="10">
        <f>data!E73</f>
        <v>1</v>
      </c>
      <c r="F73" s="31">
        <f>data!H73</f>
        <v>6.2144523392728246</v>
      </c>
      <c r="G73" s="32">
        <f>data!I73</f>
        <v>0.44754147529602051</v>
      </c>
      <c r="H73" s="31">
        <f>data!J73</f>
        <v>6.6350802348714488</v>
      </c>
      <c r="I73" s="32">
        <f>data!K73</f>
        <v>0.74368381500244141</v>
      </c>
      <c r="J73" s="7" t="str">
        <f>IF(data!T73 &gt; 0,data!T73,"")</f>
        <v/>
      </c>
      <c r="K73" s="31">
        <f>data!L73</f>
        <v>6.2503762245178223</v>
      </c>
      <c r="L73" s="7">
        <f>data!M73</f>
        <v>0.55302339792251587</v>
      </c>
      <c r="M73" s="7">
        <f>data!N73</f>
        <v>-4.8182904720306403E-2</v>
      </c>
      <c r="N73" s="32">
        <f>data!O73</f>
        <v>1.1861332654953001</v>
      </c>
      <c r="O73" s="31">
        <f>data!P73</f>
        <v>6.0847029685974121</v>
      </c>
      <c r="P73" s="7">
        <f>data!Q73</f>
        <v>1.0607209205627439</v>
      </c>
      <c r="Q73" s="7">
        <f>data!R73</f>
        <v>0.35619020462036127</v>
      </c>
      <c r="R73" s="32">
        <f>data!S73</f>
        <v>1.986862897872925</v>
      </c>
      <c r="S73" s="7">
        <f t="shared" si="1"/>
        <v>8.1224478648763316</v>
      </c>
      <c r="T73" s="52">
        <f>data!F73</f>
        <v>1</v>
      </c>
      <c r="U73" s="34">
        <f>data!G73</f>
        <v>95</v>
      </c>
      <c r="V73" s="10" t="str">
        <f>VLOOKUP(A73,fantacalcio!A:N,4, FALSE)</f>
        <v>Dc</v>
      </c>
    </row>
    <row r="74" spans="1:22" x14ac:dyDescent="0.25">
      <c r="A74" s="33" t="str">
        <f>data!A74</f>
        <v>Dumfries</v>
      </c>
      <c r="B74" s="34" t="str">
        <f>data!B74</f>
        <v>D</v>
      </c>
      <c r="C74" s="10" t="str">
        <f>data!C74</f>
        <v>Inter</v>
      </c>
      <c r="D74" s="10" t="str">
        <f>data!D74</f>
        <v>Avg</v>
      </c>
      <c r="E74" s="10">
        <f>data!E74</f>
        <v>1</v>
      </c>
      <c r="F74" s="31">
        <f>data!H74</f>
        <v>6.0163924819434609</v>
      </c>
      <c r="G74" s="32">
        <f>data!I74</f>
        <v>0.53093957901000977</v>
      </c>
      <c r="H74" s="31">
        <f>data!J74</f>
        <v>6.6000839451089606</v>
      </c>
      <c r="I74" s="32">
        <f>data!K74</f>
        <v>1.0809710025787349</v>
      </c>
      <c r="J74" s="7" t="str">
        <f>IF(data!T74 &gt; 0,data!T74,"")</f>
        <v/>
      </c>
      <c r="K74" s="31">
        <f>data!L74</f>
        <v>5.8738903999328613</v>
      </c>
      <c r="L74" s="7">
        <f>data!M74</f>
        <v>0.57721114158630371</v>
      </c>
      <c r="M74" s="7">
        <f>data!N74</f>
        <v>0.181828498840332</v>
      </c>
      <c r="N74" s="32">
        <f>data!O74</f>
        <v>1.1670293807983401</v>
      </c>
      <c r="O74" s="31">
        <f>data!P74</f>
        <v>5.5918846130371094</v>
      </c>
      <c r="P74" s="7">
        <f>data!Q74</f>
        <v>1.0907468795776369</v>
      </c>
      <c r="Q74" s="7">
        <f>data!R74</f>
        <v>0.56322479248046875</v>
      </c>
      <c r="R74" s="32">
        <f>data!S74</f>
        <v>1.986358761787415</v>
      </c>
      <c r="S74" s="7">
        <f t="shared" si="1"/>
        <v>8.7620259502664304</v>
      </c>
      <c r="T74" s="52">
        <f>data!F74</f>
        <v>1</v>
      </c>
      <c r="U74" s="34">
        <f>data!G74</f>
        <v>90</v>
      </c>
      <c r="V74" s="10" t="str">
        <f>VLOOKUP(A74,fantacalcio!A:N,4, FALSE)</f>
        <v>E</v>
      </c>
    </row>
    <row r="75" spans="1:22" x14ac:dyDescent="0.25">
      <c r="A75" s="33" t="str">
        <f>data!A75</f>
        <v>Danilo</v>
      </c>
      <c r="B75" s="34" t="str">
        <f>data!B75</f>
        <v>D</v>
      </c>
      <c r="C75" s="10" t="str">
        <f>data!C75</f>
        <v>Juventus</v>
      </c>
      <c r="D75" s="10" t="str">
        <f>data!D75</f>
        <v>Avg</v>
      </c>
      <c r="E75" s="10">
        <f>data!E75</f>
        <v>1</v>
      </c>
      <c r="F75" s="31">
        <f>data!H75</f>
        <v>6.1956758015006379</v>
      </c>
      <c r="G75" s="32">
        <f>data!I75</f>
        <v>0.47078299522399902</v>
      </c>
      <c r="H75" s="31">
        <f>data!J75</f>
        <v>6.5721873987018142</v>
      </c>
      <c r="I75" s="32">
        <f>data!K75</f>
        <v>0.76970386505126953</v>
      </c>
      <c r="J75" s="7" t="str">
        <f>IF(data!T75 &gt; 0,data!T75,"")</f>
        <v/>
      </c>
      <c r="K75" s="31">
        <f>data!L75</f>
        <v>6.2154455184936523</v>
      </c>
      <c r="L75" s="7">
        <f>data!M75</f>
        <v>0.57357823848724365</v>
      </c>
      <c r="M75" s="7">
        <f>data!N75</f>
        <v>-2.5538519024848941E-2</v>
      </c>
      <c r="N75" s="32">
        <f>data!O75</f>
        <v>1.1560490131378169</v>
      </c>
      <c r="O75" s="31">
        <f>data!P75</f>
        <v>5.9801421165466309</v>
      </c>
      <c r="P75" s="7">
        <f>data!Q75</f>
        <v>1.058372378349304</v>
      </c>
      <c r="Q75" s="7">
        <f>data!R75</f>
        <v>0.3798801600933075</v>
      </c>
      <c r="R75" s="32">
        <f>data!S75</f>
        <v>1.9868583679199221</v>
      </c>
      <c r="S75" s="7">
        <f t="shared" si="1"/>
        <v>8.1115951288043533</v>
      </c>
      <c r="T75" s="52">
        <f>data!F75</f>
        <v>1</v>
      </c>
      <c r="U75" s="34">
        <f>data!G75</f>
        <v>100</v>
      </c>
      <c r="V75" s="10" t="str">
        <f>VLOOKUP(A75,fantacalcio!A:N,4, FALSE)</f>
        <v>Dd;Ds;E</v>
      </c>
    </row>
    <row r="76" spans="1:22" x14ac:dyDescent="0.25">
      <c r="A76" s="33" t="str">
        <f>data!A76</f>
        <v>Rrahmani</v>
      </c>
      <c r="B76" s="34" t="str">
        <f>data!B76</f>
        <v>D</v>
      </c>
      <c r="C76" s="10" t="str">
        <f>data!C76</f>
        <v>Napoli</v>
      </c>
      <c r="D76" s="10" t="str">
        <f>data!D76</f>
        <v>Avg</v>
      </c>
      <c r="E76" s="10">
        <f>data!E76</f>
        <v>1</v>
      </c>
      <c r="F76" s="31">
        <f>data!H76</f>
        <v>6.1985819823612527</v>
      </c>
      <c r="G76" s="32">
        <f>data!I76</f>
        <v>0.44915413856506348</v>
      </c>
      <c r="H76" s="31">
        <f>data!J76</f>
        <v>6.5562770906359216</v>
      </c>
      <c r="I76" s="32">
        <f>data!K76</f>
        <v>0.69422757625579834</v>
      </c>
      <c r="J76" s="7" t="str">
        <f>IF(data!T76 &gt; 0,data!T76,"")</f>
        <v/>
      </c>
      <c r="K76" s="31">
        <f>data!L76</f>
        <v>6.2295637130737296</v>
      </c>
      <c r="L76" s="7">
        <f>data!M76</f>
        <v>0.55355739593505859</v>
      </c>
      <c r="M76" s="7">
        <f>data!N76</f>
        <v>-4.1529104113578803E-2</v>
      </c>
      <c r="N76" s="32">
        <f>data!O76</f>
        <v>1.187677383422852</v>
      </c>
      <c r="O76" s="31">
        <f>data!P76</f>
        <v>6.0614414215087891</v>
      </c>
      <c r="P76" s="7">
        <f>data!Q76</f>
        <v>1.021417498588562</v>
      </c>
      <c r="Q76" s="7">
        <f>data!R76</f>
        <v>0.33513879776000982</v>
      </c>
      <c r="R76" s="32">
        <f>data!S76</f>
        <v>1.987320184707642</v>
      </c>
      <c r="S76" s="7">
        <f t="shared" si="1"/>
        <v>7.9447322431475182</v>
      </c>
      <c r="T76" s="52">
        <f>data!F76</f>
        <v>0</v>
      </c>
      <c r="U76" s="34">
        <f>data!G76</f>
        <v>65</v>
      </c>
      <c r="V76" s="10" t="str">
        <f>VLOOKUP(A76,fantacalcio!A:N,4, FALSE)</f>
        <v>Dc</v>
      </c>
    </row>
    <row r="77" spans="1:22" x14ac:dyDescent="0.25">
      <c r="A77" s="33" t="str">
        <f>data!A77</f>
        <v>Bonucci</v>
      </c>
      <c r="B77" s="34" t="str">
        <f>data!B77</f>
        <v>D</v>
      </c>
      <c r="C77" s="10" t="str">
        <f>data!C77</f>
        <v>Juventus</v>
      </c>
      <c r="D77" s="10" t="str">
        <f>data!D77</f>
        <v>Avg</v>
      </c>
      <c r="E77" s="10">
        <f>data!E77</f>
        <v>1</v>
      </c>
      <c r="F77" s="31">
        <f>data!H77</f>
        <v>6.1346940094454698</v>
      </c>
      <c r="G77" s="32">
        <f>data!I77</f>
        <v>0.49595034122467041</v>
      </c>
      <c r="H77" s="31">
        <f>data!J77</f>
        <v>6.5532072392088594</v>
      </c>
      <c r="I77" s="32">
        <f>data!K77</f>
        <v>0.89393055438995361</v>
      </c>
      <c r="J77" s="7" t="str">
        <f>IF(data!T77 &gt; 0,data!T77,"")</f>
        <v/>
      </c>
      <c r="K77" s="31">
        <f>data!L77</f>
        <v>6.1246109008789063</v>
      </c>
      <c r="L77" s="7">
        <f>data!M77</f>
        <v>0.59251320362091064</v>
      </c>
      <c r="M77" s="7">
        <f>data!N77</f>
        <v>1.2608136981725689E-2</v>
      </c>
      <c r="N77" s="32">
        <f>data!O77</f>
        <v>1.1361958980560301</v>
      </c>
      <c r="O77" s="31">
        <f>data!P77</f>
        <v>5.8056974411010742</v>
      </c>
      <c r="P77" s="7">
        <f>data!Q77</f>
        <v>1.1112961769103999</v>
      </c>
      <c r="Q77" s="7">
        <f>data!R77</f>
        <v>0.44219473004341131</v>
      </c>
      <c r="R77" s="32">
        <f>data!S77</f>
        <v>1.9861404895782471</v>
      </c>
      <c r="S77" s="7">
        <f t="shared" si="1"/>
        <v>8.3410683479887666</v>
      </c>
      <c r="T77" s="52">
        <f>data!F77</f>
        <v>0</v>
      </c>
      <c r="U77" s="34">
        <f>data!G77</f>
        <v>45</v>
      </c>
      <c r="V77" s="10" t="str">
        <f>VLOOKUP(A77,fantacalcio!A:N,4, FALSE)</f>
        <v>Dc</v>
      </c>
    </row>
    <row r="78" spans="1:22" x14ac:dyDescent="0.25">
      <c r="A78" s="33" t="str">
        <f>data!A78</f>
        <v>Smalling</v>
      </c>
      <c r="B78" s="34" t="str">
        <f>data!B78</f>
        <v>D</v>
      </c>
      <c r="C78" s="10" t="str">
        <f>data!C78</f>
        <v>Roma</v>
      </c>
      <c r="D78" s="10" t="str">
        <f>data!D78</f>
        <v>Avg</v>
      </c>
      <c r="E78" s="10">
        <f>data!E78</f>
        <v>1</v>
      </c>
      <c r="F78" s="31">
        <f>data!H78</f>
        <v>6.1484565179843216</v>
      </c>
      <c r="G78" s="32">
        <f>data!I78</f>
        <v>0.4688105583190918</v>
      </c>
      <c r="H78" s="31">
        <f>data!J78</f>
        <v>6.5469608535035677</v>
      </c>
      <c r="I78" s="32">
        <f>data!K78</f>
        <v>0.80578398704528809</v>
      </c>
      <c r="J78" s="7" t="str">
        <f>IF(data!T78 &gt; 0,data!T78,"")</f>
        <v/>
      </c>
      <c r="K78" s="31">
        <f>data!L78</f>
        <v>6.152287483215332</v>
      </c>
      <c r="L78" s="7">
        <f>data!M78</f>
        <v>0.56711441278457642</v>
      </c>
      <c r="M78" s="7">
        <f>data!N78</f>
        <v>-5.0099864602088928E-3</v>
      </c>
      <c r="N78" s="32">
        <f>data!O78</f>
        <v>1.17301344871521</v>
      </c>
      <c r="O78" s="31">
        <f>data!P78</f>
        <v>5.9049568176269531</v>
      </c>
      <c r="P78" s="7">
        <f>data!Q78</f>
        <v>1.066128730773926</v>
      </c>
      <c r="Q78" s="7">
        <f>data!R78</f>
        <v>0.40391775965690607</v>
      </c>
      <c r="R78" s="32">
        <f>data!S78</f>
        <v>1.9867427349090581</v>
      </c>
      <c r="S78" s="7">
        <f t="shared" si="1"/>
        <v>8.158528827594143</v>
      </c>
      <c r="T78" s="52">
        <f>data!F78</f>
        <v>1</v>
      </c>
      <c r="U78" s="34">
        <f>data!G78</f>
        <v>100</v>
      </c>
      <c r="V78" s="10" t="str">
        <f>VLOOKUP(A78,fantacalcio!A:N,4, FALSE)</f>
        <v>Dc</v>
      </c>
    </row>
    <row r="79" spans="1:22" x14ac:dyDescent="0.25">
      <c r="A79" s="33" t="str">
        <f>data!A79</f>
        <v>Mazzocchi</v>
      </c>
      <c r="B79" s="34" t="str">
        <f>data!B79</f>
        <v>D</v>
      </c>
      <c r="C79" s="10" t="str">
        <f>data!C79</f>
        <v>Salernitana</v>
      </c>
      <c r="D79" s="10" t="str">
        <f>data!D79</f>
        <v>Avg</v>
      </c>
      <c r="E79" s="10">
        <f>data!E79</f>
        <v>1</v>
      </c>
      <c r="F79" s="31">
        <f>data!H79</f>
        <v>6.0748058150510893</v>
      </c>
      <c r="G79" s="32">
        <f>data!I79</f>
        <v>0.48542392253875732</v>
      </c>
      <c r="H79" s="31">
        <f>data!J79</f>
        <v>6.5464626974339328</v>
      </c>
      <c r="I79" s="32">
        <f>data!K79</f>
        <v>0.8885422945022583</v>
      </c>
      <c r="J79" s="7" t="str">
        <f>IF(data!T79 &gt; 0,data!T79,"")</f>
        <v/>
      </c>
      <c r="K79" s="31">
        <f>data!L79</f>
        <v>5.962677001953125</v>
      </c>
      <c r="L79" s="7">
        <f>data!M79</f>
        <v>0.53691911697387695</v>
      </c>
      <c r="M79" s="7">
        <f>data!N79</f>
        <v>0.15437513589859009</v>
      </c>
      <c r="N79" s="32">
        <f>data!O79</f>
        <v>1.2217732667922969</v>
      </c>
      <c r="O79" s="31">
        <f>data!P79</f>
        <v>5.7791385650634766</v>
      </c>
      <c r="P79" s="7">
        <f>data!Q79</f>
        <v>1.0496281385421751</v>
      </c>
      <c r="Q79" s="7">
        <f>data!R79</f>
        <v>0.47100886702537542</v>
      </c>
      <c r="R79" s="32">
        <f>data!S79</f>
        <v>1.986952543258667</v>
      </c>
      <c r="S79" s="7">
        <f t="shared" si="1"/>
        <v>8.3235472864384494</v>
      </c>
      <c r="T79" s="52">
        <f>data!F79</f>
        <v>1</v>
      </c>
      <c r="U79" s="34">
        <f>data!G79</f>
        <v>75</v>
      </c>
      <c r="V79" s="10" t="str">
        <f>VLOOKUP(A79,fantacalcio!A:N,4, FALSE)</f>
        <v>Dd;E</v>
      </c>
    </row>
    <row r="80" spans="1:22" x14ac:dyDescent="0.25">
      <c r="A80" s="33" t="str">
        <f>data!A80</f>
        <v>Baschirotto</v>
      </c>
      <c r="B80" s="34" t="str">
        <f>data!B80</f>
        <v>D</v>
      </c>
      <c r="C80" s="10" t="str">
        <f>data!C80</f>
        <v>Lecce</v>
      </c>
      <c r="D80" s="10" t="str">
        <f>data!D80</f>
        <v>Avg</v>
      </c>
      <c r="E80" s="10">
        <f>data!E80</f>
        <v>1</v>
      </c>
      <c r="F80" s="31">
        <f>data!H80</f>
        <v>6.1240175430900274</v>
      </c>
      <c r="G80" s="32">
        <f>data!I80</f>
        <v>0.49838364124298101</v>
      </c>
      <c r="H80" s="31">
        <f>data!J80</f>
        <v>6.5316521359491233</v>
      </c>
      <c r="I80" s="32">
        <f>data!K80</f>
        <v>0.86876964569091797</v>
      </c>
      <c r="J80" s="7" t="str">
        <f>IF(data!T80 &gt; 0,data!T80,"")</f>
        <v/>
      </c>
      <c r="K80" s="31">
        <f>data!L80</f>
        <v>6.0863380432128906</v>
      </c>
      <c r="L80" s="7">
        <f>data!M80</f>
        <v>0.58584141731262207</v>
      </c>
      <c r="M80" s="7">
        <f>data!N80</f>
        <v>4.7561794519424438E-2</v>
      </c>
      <c r="N80" s="32">
        <f>data!O80</f>
        <v>1.145666837692261</v>
      </c>
      <c r="O80" s="31">
        <f>data!P80</f>
        <v>5.8010120391845703</v>
      </c>
      <c r="P80" s="7">
        <f>data!Q80</f>
        <v>1.071463346481323</v>
      </c>
      <c r="Q80" s="7">
        <f>data!R80</f>
        <v>0.44717687368392939</v>
      </c>
      <c r="R80" s="32">
        <f>data!S80</f>
        <v>1.9866576194763179</v>
      </c>
      <c r="S80" s="7">
        <f t="shared" si="1"/>
        <v>8.2691914273309592</v>
      </c>
      <c r="T80" s="52">
        <f>data!F80</f>
        <v>1</v>
      </c>
      <c r="U80" s="34">
        <f>data!G80</f>
        <v>100</v>
      </c>
      <c r="V80" s="10" t="str">
        <f>VLOOKUP(A80,fantacalcio!A:N,4, FALSE)</f>
        <v>Dd;Ds;Dc</v>
      </c>
    </row>
    <row r="81" spans="1:22" x14ac:dyDescent="0.25">
      <c r="A81" s="33" t="str">
        <f>data!A81</f>
        <v>Posch</v>
      </c>
      <c r="B81" s="34" t="str">
        <f>data!B81</f>
        <v>D</v>
      </c>
      <c r="C81" s="10" t="str">
        <f>data!C81</f>
        <v>Bologna</v>
      </c>
      <c r="D81" s="10" t="str">
        <f>data!D81</f>
        <v>Avg</v>
      </c>
      <c r="E81" s="10">
        <f>data!E81</f>
        <v>1</v>
      </c>
      <c r="F81" s="31">
        <f>data!H81</f>
        <v>6.1073914466087276</v>
      </c>
      <c r="G81" s="32">
        <f>data!I81</f>
        <v>0.52085423469543457</v>
      </c>
      <c r="H81" s="31">
        <f>data!J81</f>
        <v>6.5109823066596189</v>
      </c>
      <c r="I81" s="32">
        <f>data!K81</f>
        <v>0.92854118347167969</v>
      </c>
      <c r="J81" s="7" t="str">
        <f>IF(data!T81 &gt; 0,data!T81,"")</f>
        <v/>
      </c>
      <c r="K81" s="31">
        <f>data!L81</f>
        <v>6.0575933456420898</v>
      </c>
      <c r="L81" s="7">
        <f>data!M81</f>
        <v>0.60693824291229248</v>
      </c>
      <c r="M81" s="7">
        <f>data!N81</f>
        <v>6.0706630349159241E-2</v>
      </c>
      <c r="N81" s="32">
        <f>data!O81</f>
        <v>1.1175816059112551</v>
      </c>
      <c r="O81" s="31">
        <f>data!P81</f>
        <v>5.7484674453735352</v>
      </c>
      <c r="P81" s="7">
        <f>data!Q81</f>
        <v>1.1825602054595949</v>
      </c>
      <c r="Q81" s="7">
        <f>data!R81</f>
        <v>0.4270053505897522</v>
      </c>
      <c r="R81" s="32">
        <f>data!S81</f>
        <v>1.9851212501525879</v>
      </c>
      <c r="S81" s="7">
        <f t="shared" si="1"/>
        <v>8.3680646736029782</v>
      </c>
      <c r="T81" s="52">
        <f>data!F81</f>
        <v>0</v>
      </c>
      <c r="U81" s="34">
        <f>data!G81</f>
        <v>65</v>
      </c>
      <c r="V81" s="10" t="str">
        <f>VLOOKUP(A81,fantacalcio!A:N,4, FALSE)</f>
        <v>Dd;Dc</v>
      </c>
    </row>
    <row r="82" spans="1:22" x14ac:dyDescent="0.25">
      <c r="A82" s="33" t="str">
        <f>data!A82</f>
        <v>Juan Jesus</v>
      </c>
      <c r="B82" s="34" t="str">
        <f>data!B82</f>
        <v>D</v>
      </c>
      <c r="C82" s="10" t="str">
        <f>data!C82</f>
        <v>Napoli</v>
      </c>
      <c r="D82" s="10" t="str">
        <f>data!D82</f>
        <v>Avg</v>
      </c>
      <c r="E82" s="10">
        <f>data!E82</f>
        <v>1</v>
      </c>
      <c r="F82" s="31">
        <f>data!H82</f>
        <v>6.1522233055854176</v>
      </c>
      <c r="G82" s="32">
        <f>data!I82</f>
        <v>0.35290110111236572</v>
      </c>
      <c r="H82" s="31">
        <f>data!J82</f>
        <v>6.5016814803681742</v>
      </c>
      <c r="I82" s="32">
        <f>data!K82</f>
        <v>0.6189647912979126</v>
      </c>
      <c r="J82" s="7" t="str">
        <f>IF(data!T82 &gt; 0,data!T82,"")</f>
        <v/>
      </c>
      <c r="K82" s="31">
        <f>data!L82</f>
        <v>6.1361293792724609</v>
      </c>
      <c r="L82" s="7">
        <f>data!M82</f>
        <v>0.43011754751205439</v>
      </c>
      <c r="M82" s="7">
        <f>data!N82</f>
        <v>2.788428217172623E-2</v>
      </c>
      <c r="N82" s="32">
        <f>data!O82</f>
        <v>1.402597188949585</v>
      </c>
      <c r="O82" s="31">
        <f>data!P82</f>
        <v>6.0980620384216309</v>
      </c>
      <c r="P82" s="7">
        <f>data!Q82</f>
        <v>0.96813702583312988</v>
      </c>
      <c r="Q82" s="7">
        <f>data!R82</f>
        <v>0.29285383224487299</v>
      </c>
      <c r="R82" s="32">
        <f>data!S82</f>
        <v>1.98795473575592</v>
      </c>
      <c r="S82" s="7">
        <f t="shared" si="1"/>
        <v>7.7396110629639994</v>
      </c>
      <c r="T82" s="52">
        <f>data!F82</f>
        <v>0</v>
      </c>
      <c r="U82" s="34">
        <f>data!G82</f>
        <v>35</v>
      </c>
      <c r="V82" s="10" t="str">
        <f>VLOOKUP(A82,fantacalcio!A:N,4, FALSE)</f>
        <v>Ds;Dc</v>
      </c>
    </row>
    <row r="83" spans="1:22" x14ac:dyDescent="0.25">
      <c r="A83" s="33" t="str">
        <f>data!A83</f>
        <v>Maehle</v>
      </c>
      <c r="B83" s="34" t="str">
        <f>data!B83</f>
        <v>D</v>
      </c>
      <c r="C83" s="10" t="str">
        <f>data!C83</f>
        <v>Atalanta</v>
      </c>
      <c r="D83" s="10" t="str">
        <f>data!D83</f>
        <v>Avg</v>
      </c>
      <c r="E83" s="10">
        <f>data!E83</f>
        <v>1</v>
      </c>
      <c r="F83" s="31">
        <f>data!H83</f>
        <v>6.0486607856333876</v>
      </c>
      <c r="G83" s="32">
        <f>data!I83</f>
        <v>0.43347406387329102</v>
      </c>
      <c r="H83" s="31">
        <f>data!J83</f>
        <v>6.4798661969417237</v>
      </c>
      <c r="I83" s="32">
        <f>data!K83</f>
        <v>0.81842207908630371</v>
      </c>
      <c r="J83" s="7" t="str">
        <f>IF(data!T83 &gt; 0,data!T83,"")</f>
        <v/>
      </c>
      <c r="K83" s="31">
        <f>data!L83</f>
        <v>5.9360804557800293</v>
      </c>
      <c r="L83" s="7">
        <f>data!M83</f>
        <v>0.47049853205680853</v>
      </c>
      <c r="M83" s="7">
        <f>data!N83</f>
        <v>0.17678163945674899</v>
      </c>
      <c r="N83" s="32">
        <f>data!O83</f>
        <v>1.334698081016541</v>
      </c>
      <c r="O83" s="31">
        <f>data!P83</f>
        <v>5.7752237319946289</v>
      </c>
      <c r="P83" s="7">
        <f>data!Q83</f>
        <v>0.97352218627929688</v>
      </c>
      <c r="Q83" s="7">
        <f>data!R83</f>
        <v>0.46885299682617188</v>
      </c>
      <c r="R83" s="32">
        <f>data!S83</f>
        <v>1.9879171848297119</v>
      </c>
      <c r="S83" s="7">
        <f t="shared" si="1"/>
        <v>8.116710355114332</v>
      </c>
      <c r="T83" s="52">
        <f>data!F83</f>
        <v>1</v>
      </c>
      <c r="U83" s="34">
        <f>data!G83</f>
        <v>90</v>
      </c>
      <c r="V83" s="10" t="str">
        <f>VLOOKUP(A83,fantacalcio!A:N,4, FALSE)</f>
        <v>E</v>
      </c>
    </row>
    <row r="84" spans="1:22" x14ac:dyDescent="0.25">
      <c r="A84" s="33" t="str">
        <f>data!A84</f>
        <v>Di Lorenzo</v>
      </c>
      <c r="B84" s="34" t="str">
        <f>data!B84</f>
        <v>D</v>
      </c>
      <c r="C84" s="10" t="str">
        <f>data!C84</f>
        <v>Napoli</v>
      </c>
      <c r="D84" s="10" t="str">
        <f>data!D84</f>
        <v>Avg</v>
      </c>
      <c r="E84" s="10">
        <f>data!E84</f>
        <v>1</v>
      </c>
      <c r="F84" s="31">
        <f>data!H84</f>
        <v>6.1519068927118568</v>
      </c>
      <c r="G84" s="32">
        <f>data!I84</f>
        <v>0.36362028121948242</v>
      </c>
      <c r="H84" s="31">
        <f>data!J84</f>
        <v>6.4777347837538937</v>
      </c>
      <c r="I84" s="32">
        <f>data!K84</f>
        <v>0.60825502872467041</v>
      </c>
      <c r="J84" s="7" t="str">
        <f>IF(data!T84 &gt; 0,data!T84,"")</f>
        <v/>
      </c>
      <c r="K84" s="31">
        <f>data!L84</f>
        <v>6.1378927230834961</v>
      </c>
      <c r="L84" s="7">
        <f>data!M84</f>
        <v>0.44331282377243042</v>
      </c>
      <c r="M84" s="7">
        <f>data!N84</f>
        <v>2.3530043661594391E-2</v>
      </c>
      <c r="N84" s="32">
        <f>data!O84</f>
        <v>1.378954410552979</v>
      </c>
      <c r="O84" s="31">
        <f>data!P84</f>
        <v>6.0852475166320801</v>
      </c>
      <c r="P84" s="7">
        <f>data!Q84</f>
        <v>0.95824098587036133</v>
      </c>
      <c r="Q84" s="7">
        <f>data!R84</f>
        <v>0.28907078504562378</v>
      </c>
      <c r="R84" s="32">
        <f>data!S84</f>
        <v>1.9880663156509399</v>
      </c>
      <c r="S84" s="7">
        <f t="shared" si="1"/>
        <v>7.6942448412032345</v>
      </c>
      <c r="T84" s="52">
        <f>data!F84</f>
        <v>1</v>
      </c>
      <c r="U84" s="34">
        <f>data!G84</f>
        <v>100</v>
      </c>
      <c r="V84" s="10" t="str">
        <f>VLOOKUP(A84,fantacalcio!A:N,4, FALSE)</f>
        <v>Dd;E</v>
      </c>
    </row>
    <row r="85" spans="1:22" x14ac:dyDescent="0.25">
      <c r="A85" s="33" t="str">
        <f>data!A85</f>
        <v>Mario Rui</v>
      </c>
      <c r="B85" s="34" t="str">
        <f>data!B85</f>
        <v>D</v>
      </c>
      <c r="C85" s="10" t="str">
        <f>data!C85</f>
        <v>Napoli</v>
      </c>
      <c r="D85" s="10" t="str">
        <f>data!D85</f>
        <v>Avg</v>
      </c>
      <c r="E85" s="10">
        <f>data!E85</f>
        <v>1</v>
      </c>
      <c r="F85" s="31">
        <f>data!H85</f>
        <v>6.1728855587896749</v>
      </c>
      <c r="G85" s="32">
        <f>data!I85</f>
        <v>0.39001643657684332</v>
      </c>
      <c r="H85" s="31">
        <f>data!J85</f>
        <v>6.4489473432675624</v>
      </c>
      <c r="I85" s="32">
        <f>data!K85</f>
        <v>0.58557522296905518</v>
      </c>
      <c r="J85" s="7" t="str">
        <f>IF(data!T85 &gt; 0,data!T85,"")</f>
        <v/>
      </c>
      <c r="K85" s="31">
        <f>data!L85</f>
        <v>6.1931095123291016</v>
      </c>
      <c r="L85" s="7">
        <f>data!M85</f>
        <v>0.48639559745788569</v>
      </c>
      <c r="M85" s="7">
        <f>data!N85</f>
        <v>-3.0972316861152649E-2</v>
      </c>
      <c r="N85" s="32">
        <f>data!O85</f>
        <v>1.3033866882324221</v>
      </c>
      <c r="O85" s="31">
        <f>data!P85</f>
        <v>6.0877814292907706</v>
      </c>
      <c r="P85" s="7">
        <f>data!Q85</f>
        <v>0.94580709934234619</v>
      </c>
      <c r="Q85" s="7">
        <f>data!R85</f>
        <v>0.2711862325668335</v>
      </c>
      <c r="R85" s="32">
        <f>data!S85</f>
        <v>1.9881992340087891</v>
      </c>
      <c r="S85" s="7">
        <f t="shared" si="1"/>
        <v>7.6200977892056727</v>
      </c>
      <c r="T85" s="52">
        <f>data!F85</f>
        <v>1</v>
      </c>
      <c r="U85" s="34">
        <f>data!G85</f>
        <v>80</v>
      </c>
      <c r="V85" s="10" t="str">
        <f>VLOOKUP(A85,fantacalcio!A:N,4, FALSE)</f>
        <v>Ds;E</v>
      </c>
    </row>
    <row r="86" spans="1:22" x14ac:dyDescent="0.25">
      <c r="A86" s="33" t="str">
        <f>data!A86</f>
        <v>Ballo-Toure'</v>
      </c>
      <c r="B86" s="34" t="str">
        <f>data!B86</f>
        <v>D</v>
      </c>
      <c r="C86" s="10" t="str">
        <f>data!C86</f>
        <v>Milan</v>
      </c>
      <c r="D86" s="10" t="str">
        <f>data!D86</f>
        <v>Avg</v>
      </c>
      <c r="E86" s="10">
        <f>data!E86</f>
        <v>1</v>
      </c>
      <c r="F86" s="31">
        <f>data!H86</f>
        <v>6.0901500313658463</v>
      </c>
      <c r="G86" s="32">
        <f>data!I86</f>
        <v>0.36628925800323492</v>
      </c>
      <c r="H86" s="31">
        <f>data!J86</f>
        <v>6.4385101522337767</v>
      </c>
      <c r="I86" s="32">
        <f>data!K86</f>
        <v>0.64769256114959717</v>
      </c>
      <c r="J86" s="7" t="str">
        <f>IF(data!T86 &gt; 0,data!T86,"")</f>
        <v/>
      </c>
      <c r="K86" s="31">
        <f>data!L86</f>
        <v>6.0260696411132813</v>
      </c>
      <c r="L86" s="7">
        <f>data!M86</f>
        <v>0.41890439391136169</v>
      </c>
      <c r="M86" s="7">
        <f>data!N86</f>
        <v>0.113713763654232</v>
      </c>
      <c r="N86" s="32">
        <f>data!O86</f>
        <v>1.425539612770081</v>
      </c>
      <c r="O86" s="31">
        <f>data!P86</f>
        <v>5.9708414077758789</v>
      </c>
      <c r="P86" s="7">
        <f>data!Q86</f>
        <v>0.94387829303741455</v>
      </c>
      <c r="Q86" s="7">
        <f>data!R86</f>
        <v>0.34228754043579102</v>
      </c>
      <c r="R86" s="32">
        <f>data!S86</f>
        <v>1.988242387771606</v>
      </c>
      <c r="S86" s="7">
        <f t="shared" si="1"/>
        <v>7.733895274532971</v>
      </c>
      <c r="T86" s="52">
        <f>data!F86</f>
        <v>0</v>
      </c>
      <c r="U86" s="34">
        <f>data!G86</f>
        <v>15</v>
      </c>
      <c r="V86" s="10" t="str">
        <f>VLOOKUP(A86,fantacalcio!A:N,4, FALSE)</f>
        <v>Ds;E</v>
      </c>
    </row>
    <row r="87" spans="1:22" x14ac:dyDescent="0.25">
      <c r="A87" s="33" t="str">
        <f>data!A87</f>
        <v>Scalvini</v>
      </c>
      <c r="B87" s="34" t="str">
        <f>data!B87</f>
        <v>D</v>
      </c>
      <c r="C87" s="10" t="str">
        <f>data!C87</f>
        <v>Atalanta</v>
      </c>
      <c r="D87" s="10" t="str">
        <f>data!D87</f>
        <v>Avg</v>
      </c>
      <c r="E87" s="10">
        <f>data!E87</f>
        <v>1</v>
      </c>
      <c r="F87" s="31">
        <f>data!H87</f>
        <v>6.0813653453240288</v>
      </c>
      <c r="G87" s="32">
        <f>data!I87</f>
        <v>0.48837816715240479</v>
      </c>
      <c r="H87" s="31">
        <f>data!J87</f>
        <v>6.4135588618272017</v>
      </c>
      <c r="I87" s="32">
        <f>data!K87</f>
        <v>0.80503463745117188</v>
      </c>
      <c r="J87" s="7" t="str">
        <f>IF(data!T87 &gt; 0,data!T87,"")</f>
        <v/>
      </c>
      <c r="K87" s="31">
        <f>data!L87</f>
        <v>6.1036272048950204</v>
      </c>
      <c r="L87" s="7">
        <f>data!M87</f>
        <v>0.59467029571533203</v>
      </c>
      <c r="M87" s="7">
        <f>data!N87</f>
        <v>-2.774628251791E-2</v>
      </c>
      <c r="N87" s="32">
        <f>data!O87</f>
        <v>1.1447961330413821</v>
      </c>
      <c r="O87" s="31">
        <f>data!P87</f>
        <v>5.7989959716796884</v>
      </c>
      <c r="P87" s="7">
        <f>data!Q87</f>
        <v>1.114905834197998</v>
      </c>
      <c r="Q87" s="7">
        <f>data!R87</f>
        <v>0.37505185604095459</v>
      </c>
      <c r="R87" s="32">
        <f>data!S87</f>
        <v>1.985989570617676</v>
      </c>
      <c r="S87" s="7">
        <f t="shared" si="1"/>
        <v>8.0236281367295454</v>
      </c>
      <c r="T87" s="52">
        <f>data!F87</f>
        <v>1</v>
      </c>
      <c r="U87" s="34">
        <f>data!G87</f>
        <v>80</v>
      </c>
      <c r="V87" s="10" t="str">
        <f>VLOOKUP(A87,fantacalcio!A:N,4, FALSE)</f>
        <v>Dc</v>
      </c>
    </row>
    <row r="88" spans="1:22" x14ac:dyDescent="0.25">
      <c r="A88" s="33" t="str">
        <f>data!A88</f>
        <v>Darmian</v>
      </c>
      <c r="B88" s="34" t="str">
        <f>data!B88</f>
        <v>D</v>
      </c>
      <c r="C88" s="10" t="str">
        <f>data!C88</f>
        <v>Inter</v>
      </c>
      <c r="D88" s="10" t="str">
        <f>data!D88</f>
        <v>Avg</v>
      </c>
      <c r="E88" s="10">
        <f>data!E88</f>
        <v>1</v>
      </c>
      <c r="F88" s="31">
        <f>data!H88</f>
        <v>6.0695410992510581</v>
      </c>
      <c r="G88" s="32">
        <f>data!I88</f>
        <v>0.38765382766723627</v>
      </c>
      <c r="H88" s="31">
        <f>data!J88</f>
        <v>6.398140048032797</v>
      </c>
      <c r="I88" s="32">
        <f>data!K88</f>
        <v>0.65389621257781982</v>
      </c>
      <c r="J88" s="7" t="str">
        <f>IF(data!T88 &gt; 0,data!T88,"")</f>
        <v/>
      </c>
      <c r="K88" s="31">
        <f>data!L88</f>
        <v>6.0081348419189453</v>
      </c>
      <c r="L88" s="7">
        <f>data!M88</f>
        <v>0.44662752747535711</v>
      </c>
      <c r="M88" s="7">
        <f>data!N88</f>
        <v>0.10231497138738629</v>
      </c>
      <c r="N88" s="32">
        <f>data!O88</f>
        <v>1.3800144195556641</v>
      </c>
      <c r="O88" s="31">
        <f>data!P88</f>
        <v>5.9228935241699219</v>
      </c>
      <c r="P88" s="7">
        <f>data!Q88</f>
        <v>0.94755536317825317</v>
      </c>
      <c r="Q88" s="7">
        <f>data!R88</f>
        <v>0.34568405151367188</v>
      </c>
      <c r="R88" s="32">
        <f>data!S88</f>
        <v>1.988173723220825</v>
      </c>
      <c r="S88" s="7">
        <f t="shared" si="1"/>
        <v>7.7059324731884367</v>
      </c>
      <c r="T88" s="52">
        <f>data!F88</f>
        <v>1</v>
      </c>
      <c r="U88" s="34">
        <f>data!G88</f>
        <v>75</v>
      </c>
      <c r="V88" s="10" t="str">
        <f>VLOOKUP(A88,fantacalcio!A:N,4, FALSE)</f>
        <v>E</v>
      </c>
    </row>
    <row r="89" spans="1:22" x14ac:dyDescent="0.25">
      <c r="A89" s="33" t="str">
        <f>data!A89</f>
        <v>Toloi</v>
      </c>
      <c r="B89" s="34" t="str">
        <f>data!B89</f>
        <v>D</v>
      </c>
      <c r="C89" s="10" t="str">
        <f>data!C89</f>
        <v>Atalanta</v>
      </c>
      <c r="D89" s="10" t="str">
        <f>data!D89</f>
        <v>Avg</v>
      </c>
      <c r="E89" s="10">
        <f>data!E89</f>
        <v>1</v>
      </c>
      <c r="F89" s="31">
        <f>data!H89</f>
        <v>6.1256722532129304</v>
      </c>
      <c r="G89" s="32">
        <f>data!I89</f>
        <v>0.43166458606719971</v>
      </c>
      <c r="H89" s="31">
        <f>data!J89</f>
        <v>6.386447084954793</v>
      </c>
      <c r="I89" s="32">
        <f>data!K89</f>
        <v>0.62393534183502197</v>
      </c>
      <c r="J89" s="7" t="str">
        <f>IF(data!T89 &gt; 0,data!T89,"")</f>
        <v/>
      </c>
      <c r="K89" s="31">
        <f>data!L89</f>
        <v>6.1498832702636719</v>
      </c>
      <c r="L89" s="7">
        <f>data!M89</f>
        <v>0.53354787826538086</v>
      </c>
      <c r="M89" s="7">
        <f>data!N89</f>
        <v>-3.3940892666578293E-2</v>
      </c>
      <c r="N89" s="32">
        <f>data!O89</f>
        <v>1.2325675487518311</v>
      </c>
      <c r="O89" s="31">
        <f>data!P89</f>
        <v>5.9761338233947754</v>
      </c>
      <c r="P89" s="7">
        <f>data!Q89</f>
        <v>0.97148787975311279</v>
      </c>
      <c r="Q89" s="7">
        <f>data!R89</f>
        <v>0.29696288704872131</v>
      </c>
      <c r="R89" s="32">
        <f>data!S89</f>
        <v>1.987846374511719</v>
      </c>
      <c r="S89" s="7">
        <f t="shared" si="1"/>
        <v>7.6343177686248369</v>
      </c>
      <c r="T89" s="52">
        <f>data!F89</f>
        <v>1</v>
      </c>
      <c r="U89" s="34">
        <f>data!G89</f>
        <v>75</v>
      </c>
      <c r="V89" s="10" t="str">
        <f>VLOOKUP(A89,fantacalcio!A:N,4, FALSE)</f>
        <v>Dc</v>
      </c>
    </row>
    <row r="90" spans="1:22" x14ac:dyDescent="0.25">
      <c r="A90" s="33" t="str">
        <f>data!A90</f>
        <v>Ebuehi</v>
      </c>
      <c r="B90" s="34" t="str">
        <f>data!B90</f>
        <v>D</v>
      </c>
      <c r="C90" s="10" t="str">
        <f>data!C90</f>
        <v>Empoli</v>
      </c>
      <c r="D90" s="10" t="str">
        <f>data!D90</f>
        <v>Avg</v>
      </c>
      <c r="E90" s="10">
        <f>data!E90</f>
        <v>1</v>
      </c>
      <c r="F90" s="31">
        <f>data!H90</f>
        <v>6.0795757371455217</v>
      </c>
      <c r="G90" s="32">
        <f>data!I90</f>
        <v>0.38729667663574219</v>
      </c>
      <c r="H90" s="31">
        <f>data!J90</f>
        <v>6.3721815035321843</v>
      </c>
      <c r="I90" s="32">
        <f>data!K90</f>
        <v>0.6111912727355957</v>
      </c>
      <c r="J90" s="7" t="str">
        <f>IF(data!T90 &gt; 0,data!T90,"")</f>
        <v/>
      </c>
      <c r="K90" s="31">
        <f>data!L90</f>
        <v>6.0218038558959961</v>
      </c>
      <c r="L90" s="7">
        <f>data!M90</f>
        <v>0.44841080904006958</v>
      </c>
      <c r="M90" s="7">
        <f>data!N90</f>
        <v>9.5719590783119202E-2</v>
      </c>
      <c r="N90" s="32">
        <f>data!O90</f>
        <v>1.375746011734009</v>
      </c>
      <c r="O90" s="31">
        <f>data!P90</f>
        <v>5.94927978515625</v>
      </c>
      <c r="P90" s="7">
        <f>data!Q90</f>
        <v>0.92014485597610474</v>
      </c>
      <c r="Q90" s="7">
        <f>data!R90</f>
        <v>0.32043421268463129</v>
      </c>
      <c r="R90" s="32">
        <f>data!S90</f>
        <v>1.988494873046875</v>
      </c>
      <c r="S90" s="7">
        <f t="shared" si="1"/>
        <v>7.5945640490033757</v>
      </c>
      <c r="T90" s="52">
        <f>data!F90</f>
        <v>0</v>
      </c>
      <c r="U90" s="34">
        <f>data!G90</f>
        <v>55</v>
      </c>
      <c r="V90" s="10" t="str">
        <f>VLOOKUP(A90,fantacalcio!A:N,4, FALSE)</f>
        <v>Dd;E</v>
      </c>
    </row>
    <row r="91" spans="1:22" x14ac:dyDescent="0.25">
      <c r="A91" s="33" t="str">
        <f>data!A91</f>
        <v>Romagnoli</v>
      </c>
      <c r="B91" s="34" t="str">
        <f>data!B91</f>
        <v>D</v>
      </c>
      <c r="C91" s="10" t="str">
        <f>data!C91</f>
        <v>Lazio</v>
      </c>
      <c r="D91" s="10" t="str">
        <f>data!D91</f>
        <v>Avg</v>
      </c>
      <c r="E91" s="10">
        <f>data!E91</f>
        <v>1</v>
      </c>
      <c r="F91" s="31">
        <f>data!H91</f>
        <v>6.1578801539597041</v>
      </c>
      <c r="G91" s="32">
        <f>data!I91</f>
        <v>0.44608664512634277</v>
      </c>
      <c r="H91" s="31">
        <f>data!J91</f>
        <v>6.3637839102677924</v>
      </c>
      <c r="I91" s="32">
        <f>data!K91</f>
        <v>0.55590927600860596</v>
      </c>
      <c r="J91" s="7" t="str">
        <f>IF(data!T91 &gt; 0,data!T91,"")</f>
        <v/>
      </c>
      <c r="K91" s="31">
        <f>data!L91</f>
        <v>6.2215538024902344</v>
      </c>
      <c r="L91" s="7">
        <f>data!M91</f>
        <v>0.55957949161529541</v>
      </c>
      <c r="M91" s="7">
        <f>data!N91</f>
        <v>-8.4509953856468201E-2</v>
      </c>
      <c r="N91" s="32">
        <f>data!O91</f>
        <v>1.1885474920272829</v>
      </c>
      <c r="O91" s="31">
        <f>data!P91</f>
        <v>6.0460796356201172</v>
      </c>
      <c r="P91" s="7">
        <f>data!Q91</f>
        <v>0.93099427223205566</v>
      </c>
      <c r="Q91" s="7">
        <f>data!R91</f>
        <v>0.2445366978645325</v>
      </c>
      <c r="R91" s="32">
        <f>data!S91</f>
        <v>1.988324880599976</v>
      </c>
      <c r="S91" s="7">
        <f t="shared" si="1"/>
        <v>7.4756024622850044</v>
      </c>
      <c r="T91" s="52">
        <f>data!F91</f>
        <v>1</v>
      </c>
      <c r="U91" s="34">
        <f>data!G91</f>
        <v>95</v>
      </c>
      <c r="V91" s="10" t="str">
        <f>VLOOKUP(A91,fantacalcio!A:N,4, FALSE)</f>
        <v>Dc</v>
      </c>
    </row>
    <row r="92" spans="1:22" x14ac:dyDescent="0.25">
      <c r="A92" s="33" t="str">
        <f>data!A92</f>
        <v>Olivera</v>
      </c>
      <c r="B92" s="34" t="str">
        <f>data!B92</f>
        <v>D</v>
      </c>
      <c r="C92" s="10" t="str">
        <f>data!C92</f>
        <v>Napoli</v>
      </c>
      <c r="D92" s="10" t="str">
        <f>data!D92</f>
        <v>Avg</v>
      </c>
      <c r="E92" s="10">
        <f>data!E92</f>
        <v>1</v>
      </c>
      <c r="F92" s="31">
        <f>data!H92</f>
        <v>6.0707846880593426</v>
      </c>
      <c r="G92" s="32">
        <f>data!I92</f>
        <v>0.3109668493270874</v>
      </c>
      <c r="H92" s="31">
        <f>data!J92</f>
        <v>6.3536228544647608</v>
      </c>
      <c r="I92" s="32">
        <f>data!K92</f>
        <v>0.52948641777038574</v>
      </c>
      <c r="J92" s="7" t="str">
        <f>IF(data!T92 &gt; 0,data!T92,"")</f>
        <v/>
      </c>
      <c r="K92" s="31">
        <f>data!L92</f>
        <v>6.052067756652832</v>
      </c>
      <c r="L92" s="7">
        <f>data!M92</f>
        <v>0.38069009780883789</v>
      </c>
      <c r="M92" s="7">
        <f>data!N92</f>
        <v>3.6738980561494827E-2</v>
      </c>
      <c r="N92" s="32">
        <f>data!O92</f>
        <v>1.5071990489959719</v>
      </c>
      <c r="O92" s="31">
        <f>data!P92</f>
        <v>6.0511980056762704</v>
      </c>
      <c r="P92" s="7">
        <f>data!Q92</f>
        <v>0.88674277067184448</v>
      </c>
      <c r="Q92" s="7">
        <f>data!R92</f>
        <v>0.24395376443862921</v>
      </c>
      <c r="R92" s="32">
        <f>data!S92</f>
        <v>1.9888671636581421</v>
      </c>
      <c r="S92" s="7">
        <f t="shared" si="1"/>
        <v>7.4125956900055323</v>
      </c>
      <c r="T92" s="52">
        <f>data!F92</f>
        <v>0</v>
      </c>
      <c r="U92" s="34">
        <f>data!G92</f>
        <v>70</v>
      </c>
      <c r="V92" s="10" t="str">
        <f>VLOOKUP(A92,fantacalcio!A:N,4, FALSE)</f>
        <v>Ds;E</v>
      </c>
    </row>
    <row r="93" spans="1:22" x14ac:dyDescent="0.25">
      <c r="A93" s="33" t="str">
        <f>data!A93</f>
        <v>Masina</v>
      </c>
      <c r="B93" s="34" t="str">
        <f>data!B93</f>
        <v>D</v>
      </c>
      <c r="C93" s="10" t="str">
        <f>data!C93</f>
        <v>Udinese</v>
      </c>
      <c r="D93" s="10" t="str">
        <f>data!D93</f>
        <v>Avg</v>
      </c>
      <c r="E93" s="10">
        <f>data!E93</f>
        <v>1</v>
      </c>
      <c r="F93" s="31">
        <f>data!H93</f>
        <v>6.0554303752893386</v>
      </c>
      <c r="G93" s="32">
        <f>data!I93</f>
        <v>0.42318904399871832</v>
      </c>
      <c r="H93" s="31">
        <f>data!J93</f>
        <v>6.3487912864738796</v>
      </c>
      <c r="I93" s="32">
        <f>data!K93</f>
        <v>0.66327357292175293</v>
      </c>
      <c r="J93" s="7" t="str">
        <f>IF(data!T93 &gt; 0,data!T93,"")</f>
        <v/>
      </c>
      <c r="K93" s="31">
        <f>data!L93</f>
        <v>6.0577950477600098</v>
      </c>
      <c r="L93" s="7">
        <f>data!M93</f>
        <v>0.51764130592346191</v>
      </c>
      <c r="M93" s="7">
        <f>data!N93</f>
        <v>-3.4685097634792328E-3</v>
      </c>
      <c r="N93" s="32">
        <f>data!O93</f>
        <v>1.2690631151199341</v>
      </c>
      <c r="O93" s="31">
        <f>data!P93</f>
        <v>5.9007120132446289</v>
      </c>
      <c r="P93" s="7">
        <f>data!Q93</f>
        <v>1.015127539634705</v>
      </c>
      <c r="Q93" s="7">
        <f>data!R93</f>
        <v>0.30924481153488159</v>
      </c>
      <c r="R93" s="32">
        <f>data!S93</f>
        <v>1.987266063690186</v>
      </c>
      <c r="S93" s="7">
        <f t="shared" si="1"/>
        <v>7.6753384323173854</v>
      </c>
      <c r="T93" s="52">
        <f>data!F93</f>
        <v>0</v>
      </c>
      <c r="U93" s="34">
        <f>data!G93</f>
        <v>20</v>
      </c>
      <c r="V93" s="10" t="str">
        <f>VLOOKUP(A93,fantacalcio!A:N,4, FALSE)</f>
        <v>Ds;Dc;E</v>
      </c>
    </row>
    <row r="94" spans="1:22" x14ac:dyDescent="0.25">
      <c r="A94" s="33" t="str">
        <f>data!A94</f>
        <v>Perez N.</v>
      </c>
      <c r="B94" s="34" t="str">
        <f>data!B94</f>
        <v>D</v>
      </c>
      <c r="C94" s="10" t="str">
        <f>data!C94</f>
        <v>Udinese</v>
      </c>
      <c r="D94" s="10" t="str">
        <f>data!D94</f>
        <v>Avg</v>
      </c>
      <c r="E94" s="10">
        <f>data!E94</f>
        <v>1</v>
      </c>
      <c r="F94" s="31">
        <f>data!H94</f>
        <v>6.0715686799143738</v>
      </c>
      <c r="G94" s="32">
        <f>data!I94</f>
        <v>0.43969488143920898</v>
      </c>
      <c r="H94" s="31">
        <f>data!J94</f>
        <v>6.34785014506636</v>
      </c>
      <c r="I94" s="32">
        <f>data!K94</f>
        <v>0.62098526954650879</v>
      </c>
      <c r="J94" s="7" t="str">
        <f>IF(data!T94 &gt; 0,data!T94,"")</f>
        <v/>
      </c>
      <c r="K94" s="31">
        <f>data!L94</f>
        <v>6.2008028030395508</v>
      </c>
      <c r="L94" s="7">
        <f>data!M94</f>
        <v>0.56800174713134766</v>
      </c>
      <c r="M94" s="7">
        <f>data!N94</f>
        <v>-0.16803441941738129</v>
      </c>
      <c r="N94" s="32">
        <f>data!O94</f>
        <v>1.196414709091187</v>
      </c>
      <c r="O94" s="31">
        <f>data!P94</f>
        <v>5.9860210418701172</v>
      </c>
      <c r="P94" s="7">
        <f>data!Q94</f>
        <v>1.030660152435303</v>
      </c>
      <c r="Q94" s="7">
        <f>data!R94</f>
        <v>0.25131338834762568</v>
      </c>
      <c r="R94" s="32">
        <f>data!S94</f>
        <v>1.9870419502258301</v>
      </c>
      <c r="S94" s="7">
        <f t="shared" si="1"/>
        <v>7.5898206841593776</v>
      </c>
      <c r="T94" s="52">
        <f>data!F94</f>
        <v>1</v>
      </c>
      <c r="U94" s="34">
        <f>data!G94</f>
        <v>90</v>
      </c>
      <c r="V94" s="10" t="str">
        <f>VLOOKUP(A94,fantacalcio!A:N,4, FALSE)</f>
        <v>Dc</v>
      </c>
    </row>
    <row r="95" spans="1:22" x14ac:dyDescent="0.25">
      <c r="A95" s="33" t="str">
        <f>data!A95</f>
        <v>Rodrigo Becao</v>
      </c>
      <c r="B95" s="34" t="str">
        <f>data!B95</f>
        <v>D</v>
      </c>
      <c r="C95" s="10" t="str">
        <f>data!C95</f>
        <v>Udinese</v>
      </c>
      <c r="D95" s="10" t="str">
        <f>data!D95</f>
        <v>Avg</v>
      </c>
      <c r="E95" s="10">
        <f>data!E95</f>
        <v>1</v>
      </c>
      <c r="F95" s="31">
        <f>data!H95</f>
        <v>6.08944214966498</v>
      </c>
      <c r="G95" s="32">
        <f>data!I95</f>
        <v>0.43974173069000239</v>
      </c>
      <c r="H95" s="31">
        <f>data!J95</f>
        <v>6.3286444102279544</v>
      </c>
      <c r="I95" s="32">
        <f>data!K95</f>
        <v>0.61028993129730225</v>
      </c>
      <c r="J95" s="7" t="str">
        <f>IF(data!T95 &gt; 0,data!T95,"")</f>
        <v/>
      </c>
      <c r="K95" s="31">
        <f>data!L95</f>
        <v>6.104006290435791</v>
      </c>
      <c r="L95" s="7">
        <f>data!M95</f>
        <v>0.5396268367767334</v>
      </c>
      <c r="M95" s="7">
        <f>data!N95</f>
        <v>-2.041624486446381E-2</v>
      </c>
      <c r="N95" s="32">
        <f>data!O95</f>
        <v>1.2283239364624019</v>
      </c>
      <c r="O95" s="31">
        <f>data!P95</f>
        <v>5.946014404296875</v>
      </c>
      <c r="P95" s="7">
        <f>data!Q95</f>
        <v>0.97703272104263306</v>
      </c>
      <c r="Q95" s="7">
        <f>data!R95</f>
        <v>0.27739894390106201</v>
      </c>
      <c r="R95" s="32">
        <f>data!S95</f>
        <v>1.987733006477356</v>
      </c>
      <c r="S95" s="7">
        <f t="shared" si="1"/>
        <v>7.5492242728225589</v>
      </c>
      <c r="T95" s="52">
        <f>data!F95</f>
        <v>1</v>
      </c>
      <c r="U95" s="34">
        <f>data!G95</f>
        <v>70</v>
      </c>
      <c r="V95" s="10" t="str">
        <f>VLOOKUP(A95,fantacalcio!A:N,4, FALSE)</f>
        <v>Dc</v>
      </c>
    </row>
    <row r="96" spans="1:22" x14ac:dyDescent="0.25">
      <c r="A96" s="33" t="str">
        <f>data!A96</f>
        <v>Hernandez T.</v>
      </c>
      <c r="B96" s="34" t="str">
        <f>data!B96</f>
        <v>D</v>
      </c>
      <c r="C96" s="10" t="str">
        <f>data!C96</f>
        <v>Milan</v>
      </c>
      <c r="D96" s="10" t="str">
        <f>data!D96</f>
        <v>Avg</v>
      </c>
      <c r="E96" s="10">
        <f>data!E96</f>
        <v>1</v>
      </c>
      <c r="F96" s="31">
        <f>data!H96</f>
        <v>6.0637738264133727</v>
      </c>
      <c r="G96" s="32">
        <f>data!I96</f>
        <v>0.53072535991668701</v>
      </c>
      <c r="H96" s="31">
        <f>data!J96</f>
        <v>6.3253633006702978</v>
      </c>
      <c r="I96" s="32">
        <f>data!K96</f>
        <v>0.83067107200622559</v>
      </c>
      <c r="J96" s="7" t="str">
        <f>IF(data!T96 &gt; 0,data!T96,"")</f>
        <v/>
      </c>
      <c r="K96" s="31">
        <f>data!L96</f>
        <v>6.0878705978393546</v>
      </c>
      <c r="L96" s="7">
        <f>data!M96</f>
        <v>0.64090955257415771</v>
      </c>
      <c r="M96" s="7">
        <f>data!N96</f>
        <v>-2.7828596532344822E-2</v>
      </c>
      <c r="N96" s="32">
        <f>data!O96</f>
        <v>1.082436680793762</v>
      </c>
      <c r="O96" s="31">
        <f>data!P96</f>
        <v>5.7238607406616211</v>
      </c>
      <c r="P96" s="7">
        <f>data!Q96</f>
        <v>1.2064099311828611</v>
      </c>
      <c r="Q96" s="7">
        <f>data!R96</f>
        <v>0.34405699372291559</v>
      </c>
      <c r="R96" s="32">
        <f>data!S96</f>
        <v>1.9846401214599609</v>
      </c>
      <c r="S96" s="7">
        <f t="shared" si="1"/>
        <v>7.986705444682749</v>
      </c>
      <c r="T96" s="52">
        <f>data!F96</f>
        <v>1</v>
      </c>
      <c r="U96" s="34">
        <f>data!G96</f>
        <v>85</v>
      </c>
      <c r="V96" s="10" t="str">
        <f>VLOOKUP(A96,fantacalcio!A:N,4, FALSE)</f>
        <v>Ds;E</v>
      </c>
    </row>
    <row r="97" spans="1:22" x14ac:dyDescent="0.25">
      <c r="A97" s="33" t="str">
        <f>data!A97</f>
        <v>Romagnoli S.</v>
      </c>
      <c r="B97" s="34" t="str">
        <f>data!B97</f>
        <v>D</v>
      </c>
      <c r="C97" s="10" t="str">
        <f>data!C97</f>
        <v>Lecce</v>
      </c>
      <c r="D97" s="10" t="str">
        <f>data!D97</f>
        <v>Avg</v>
      </c>
      <c r="E97" s="10">
        <f>data!E97</f>
        <v>1</v>
      </c>
      <c r="F97" s="31">
        <f>data!H97</f>
        <v>5.9973548469905449</v>
      </c>
      <c r="G97" s="32">
        <f>data!I97</f>
        <v>0.52919304370880127</v>
      </c>
      <c r="H97" s="31">
        <f>data!J97</f>
        <v>6.3140486893240428</v>
      </c>
      <c r="I97" s="32">
        <f>data!K97</f>
        <v>0.84819626808166504</v>
      </c>
      <c r="J97" s="7" t="str">
        <f>IF(data!T97 &gt; 0,data!T97,"")</f>
        <v/>
      </c>
      <c r="K97" s="31">
        <f>data!L97</f>
        <v>5.9882845878601074</v>
      </c>
      <c r="L97" s="7">
        <f>data!M97</f>
        <v>0.63068628311157227</v>
      </c>
      <c r="M97" s="7">
        <f>data!N97</f>
        <v>1.0641671717166901E-2</v>
      </c>
      <c r="N97" s="32">
        <f>data!O97</f>
        <v>1.105192184448242</v>
      </c>
      <c r="O97" s="31">
        <f>data!P97</f>
        <v>5.6548662185668954</v>
      </c>
      <c r="P97" s="7">
        <f>data!Q97</f>
        <v>1.152971744537354</v>
      </c>
      <c r="Q97" s="7">
        <f>data!R97</f>
        <v>0.38679778575897222</v>
      </c>
      <c r="R97" s="32">
        <f>data!S97</f>
        <v>1.985321998596191</v>
      </c>
      <c r="S97" s="7">
        <f t="shared" si="1"/>
        <v>8.0104412254873729</v>
      </c>
      <c r="T97" s="52">
        <f>data!F97</f>
        <v>0</v>
      </c>
      <c r="U97" s="34">
        <f>data!G97</f>
        <v>0</v>
      </c>
      <c r="V97" s="10" t="str">
        <f>VLOOKUP(A97,fantacalcio!A:N,4, FALSE)</f>
        <v>Dc</v>
      </c>
    </row>
    <row r="98" spans="1:22" x14ac:dyDescent="0.25">
      <c r="A98" s="33" t="str">
        <f>data!A98</f>
        <v>Faraoni</v>
      </c>
      <c r="B98" s="34" t="str">
        <f>data!B98</f>
        <v>D</v>
      </c>
      <c r="C98" s="10" t="str">
        <f>data!C98</f>
        <v>Verona</v>
      </c>
      <c r="D98" s="10" t="str">
        <f>data!D98</f>
        <v>Avg</v>
      </c>
      <c r="E98" s="10">
        <f>data!E98</f>
        <v>1</v>
      </c>
      <c r="F98" s="31">
        <f>data!H98</f>
        <v>5.9467965991395193</v>
      </c>
      <c r="G98" s="32">
        <f>data!I98</f>
        <v>0.43528604507446289</v>
      </c>
      <c r="H98" s="31">
        <f>data!J98</f>
        <v>6.2930877400780432</v>
      </c>
      <c r="I98" s="32">
        <f>data!K98</f>
        <v>0.77323067188262939</v>
      </c>
      <c r="J98" s="7" t="str">
        <f>IF(data!T98 &gt; 0,data!T98,"")</f>
        <v/>
      </c>
      <c r="K98" s="31">
        <f>data!L98</f>
        <v>5.8496675491333008</v>
      </c>
      <c r="L98" s="7">
        <f>data!M98</f>
        <v>0.48319470882415771</v>
      </c>
      <c r="M98" s="7">
        <f>data!N98</f>
        <v>0.1488301903009415</v>
      </c>
      <c r="N98" s="32">
        <f>data!O98</f>
        <v>1.3272666931152339</v>
      </c>
      <c r="O98" s="31">
        <f>data!P98</f>
        <v>5.6312236785888672</v>
      </c>
      <c r="P98" s="7">
        <f>data!Q98</f>
        <v>0.92850792407989502</v>
      </c>
      <c r="Q98" s="7">
        <f>data!R98</f>
        <v>0.46309617161750788</v>
      </c>
      <c r="R98" s="32">
        <f>data!S98</f>
        <v>1.988357782363892</v>
      </c>
      <c r="S98" s="7">
        <f t="shared" si="1"/>
        <v>7.839549083843302</v>
      </c>
      <c r="T98" s="52">
        <f>data!F98</f>
        <v>0</v>
      </c>
      <c r="U98" s="34">
        <f>data!G98</f>
        <v>40</v>
      </c>
      <c r="V98" s="10" t="str">
        <f>VLOOKUP(A98,fantacalcio!A:N,4, FALSE)</f>
        <v>Dd;E</v>
      </c>
    </row>
    <row r="99" spans="1:22" x14ac:dyDescent="0.25">
      <c r="A99" s="33" t="str">
        <f>data!A99</f>
        <v>Demiral</v>
      </c>
      <c r="B99" s="34" t="str">
        <f>data!B99</f>
        <v>D</v>
      </c>
      <c r="C99" s="10" t="str">
        <f>data!C99</f>
        <v>Atalanta</v>
      </c>
      <c r="D99" s="10" t="str">
        <f>data!D99</f>
        <v>Avg</v>
      </c>
      <c r="E99" s="10">
        <f>data!E99</f>
        <v>1</v>
      </c>
      <c r="F99" s="31">
        <f>data!H99</f>
        <v>6.0400337442345364</v>
      </c>
      <c r="G99" s="32">
        <f>data!I99</f>
        <v>0.4302908182144165</v>
      </c>
      <c r="H99" s="31">
        <f>data!J99</f>
        <v>6.2924528287042882</v>
      </c>
      <c r="I99" s="32">
        <f>data!K99</f>
        <v>0.64729881286621094</v>
      </c>
      <c r="J99" s="7" t="str">
        <f>IF(data!T99 &gt; 0,data!T99,"")</f>
        <v/>
      </c>
      <c r="K99" s="31">
        <f>data!L99</f>
        <v>6.0510163307189941</v>
      </c>
      <c r="L99" s="7">
        <f>data!M99</f>
        <v>0.52869701385498047</v>
      </c>
      <c r="M99" s="7">
        <f>data!N99</f>
        <v>-1.560335978865623E-2</v>
      </c>
      <c r="N99" s="32">
        <f>data!O99</f>
        <v>1.254559993743896</v>
      </c>
      <c r="O99" s="31">
        <f>data!P99</f>
        <v>5.8649530410766602</v>
      </c>
      <c r="P99" s="7">
        <f>data!Q99</f>
        <v>1.0052840709686279</v>
      </c>
      <c r="Q99" s="7">
        <f>data!R99</f>
        <v>0.2991558313369751</v>
      </c>
      <c r="R99" s="32">
        <f>data!S99</f>
        <v>1.9873538017272949</v>
      </c>
      <c r="S99" s="7">
        <f t="shared" si="1"/>
        <v>7.5870504544367101</v>
      </c>
      <c r="T99" s="52">
        <f>data!F99</f>
        <v>1</v>
      </c>
      <c r="U99" s="34">
        <f>data!G99</f>
        <v>85</v>
      </c>
      <c r="V99" s="10" t="str">
        <f>VLOOKUP(A99,fantacalcio!A:N,4, FALSE)</f>
        <v>Dc</v>
      </c>
    </row>
    <row r="100" spans="1:22" x14ac:dyDescent="0.25">
      <c r="A100" s="33" t="str">
        <f>data!A100</f>
        <v>Zappacosta</v>
      </c>
      <c r="B100" s="34" t="str">
        <f>data!B100</f>
        <v>D</v>
      </c>
      <c r="C100" s="10" t="str">
        <f>data!C100</f>
        <v>Atalanta</v>
      </c>
      <c r="D100" s="10" t="str">
        <f>data!D100</f>
        <v>Avg</v>
      </c>
      <c r="E100" s="10">
        <f>data!E100</f>
        <v>1</v>
      </c>
      <c r="F100" s="31">
        <f>data!H100</f>
        <v>6.0446262739117511</v>
      </c>
      <c r="G100" s="32">
        <f>data!I100</f>
        <v>0.37733733654022222</v>
      </c>
      <c r="H100" s="31">
        <f>data!J100</f>
        <v>6.2891505662329781</v>
      </c>
      <c r="I100" s="32">
        <f>data!K100</f>
        <v>0.5633089542388916</v>
      </c>
      <c r="J100" s="7" t="str">
        <f>IF(data!T100 &gt; 0,data!T100,"")</f>
        <v/>
      </c>
      <c r="K100" s="31">
        <f>data!L100</f>
        <v>5.9939761161804199</v>
      </c>
      <c r="L100" s="7">
        <f>data!M100</f>
        <v>0.44080358743667603</v>
      </c>
      <c r="M100" s="7">
        <f>data!N100</f>
        <v>8.5415109992027283E-2</v>
      </c>
      <c r="N100" s="32">
        <f>data!O100</f>
        <v>1.396502614021301</v>
      </c>
      <c r="O100" s="31">
        <f>data!P100</f>
        <v>5.9164047241210938</v>
      </c>
      <c r="P100" s="7">
        <f>data!Q100</f>
        <v>0.87379515171051025</v>
      </c>
      <c r="Q100" s="7">
        <f>data!R100</f>
        <v>0.29985183477401728</v>
      </c>
      <c r="R100" s="32">
        <f>data!S100</f>
        <v>1.989015460014343</v>
      </c>
      <c r="S100" s="7">
        <f t="shared" si="1"/>
        <v>7.4157684747107613</v>
      </c>
      <c r="T100" s="52">
        <f>data!F100</f>
        <v>0</v>
      </c>
      <c r="U100" s="34">
        <f>data!G100</f>
        <v>25</v>
      </c>
      <c r="V100" s="10" t="str">
        <f>VLOOKUP(A100,fantacalcio!A:N,4, FALSE)</f>
        <v>E</v>
      </c>
    </row>
    <row r="101" spans="1:22" x14ac:dyDescent="0.25">
      <c r="A101" s="33" t="str">
        <f>data!A101</f>
        <v>Tomori</v>
      </c>
      <c r="B101" s="34" t="str">
        <f>data!B101</f>
        <v>D</v>
      </c>
      <c r="C101" s="10" t="str">
        <f>data!C101</f>
        <v>Milan</v>
      </c>
      <c r="D101" s="10" t="str">
        <f>data!D101</f>
        <v>Avg</v>
      </c>
      <c r="E101" s="10">
        <f>data!E101</f>
        <v>1</v>
      </c>
      <c r="F101" s="31">
        <f>data!H101</f>
        <v>6.0434746719285233</v>
      </c>
      <c r="G101" s="32">
        <f>data!I101</f>
        <v>0.43183374404907232</v>
      </c>
      <c r="H101" s="31">
        <f>data!J101</f>
        <v>6.2828207883234022</v>
      </c>
      <c r="I101" s="32">
        <f>data!K101</f>
        <v>0.60461556911468506</v>
      </c>
      <c r="J101" s="7" t="str">
        <f>IF(data!T101 &gt; 0,data!T101,"")</f>
        <v/>
      </c>
      <c r="K101" s="31">
        <f>data!L101</f>
        <v>6.1171169281005859</v>
      </c>
      <c r="L101" s="7">
        <f>data!M101</f>
        <v>0.54868453741073608</v>
      </c>
      <c r="M101" s="7">
        <f>data!N101</f>
        <v>-9.99411940574646E-2</v>
      </c>
      <c r="N101" s="32">
        <f>data!O101</f>
        <v>1.2278919219970701</v>
      </c>
      <c r="O101" s="31">
        <f>data!P101</f>
        <v>5.9365510940551758</v>
      </c>
      <c r="P101" s="7">
        <f>data!Q101</f>
        <v>1.011379599571228</v>
      </c>
      <c r="Q101" s="7">
        <f>data!R101</f>
        <v>0.24550993740558619</v>
      </c>
      <c r="R101" s="32">
        <f>data!S101</f>
        <v>1.987250089645386</v>
      </c>
      <c r="S101" s="7">
        <f t="shared" si="1"/>
        <v>7.4920519265527723</v>
      </c>
      <c r="T101" s="52">
        <f>data!F101</f>
        <v>1</v>
      </c>
      <c r="U101" s="34">
        <f>data!G101</f>
        <v>95</v>
      </c>
      <c r="V101" s="10" t="str">
        <f>VLOOKUP(A101,fantacalcio!A:N,4, FALSE)</f>
        <v>Dc</v>
      </c>
    </row>
    <row r="102" spans="1:22" x14ac:dyDescent="0.25">
      <c r="A102" s="33" t="str">
        <f>data!A102</f>
        <v>Valeri</v>
      </c>
      <c r="B102" s="34" t="str">
        <f>data!B102</f>
        <v>D</v>
      </c>
      <c r="C102" s="10" t="str">
        <f>data!C102</f>
        <v>Cremonese</v>
      </c>
      <c r="D102" s="10" t="str">
        <f>data!D102</f>
        <v>Avg</v>
      </c>
      <c r="E102" s="10">
        <f>data!E102</f>
        <v>1</v>
      </c>
      <c r="F102" s="31">
        <f>data!H102</f>
        <v>6.0330887027399847</v>
      </c>
      <c r="G102" s="32">
        <f>data!I102</f>
        <v>0.35808169841766357</v>
      </c>
      <c r="H102" s="31">
        <f>data!J102</f>
        <v>6.2677620597753503</v>
      </c>
      <c r="I102" s="32">
        <f>data!K102</f>
        <v>0.58120667934417725</v>
      </c>
      <c r="J102" s="7" t="str">
        <f>IF(data!T102 &gt; 0,data!T102,"")</f>
        <v/>
      </c>
      <c r="K102" s="31">
        <f>data!L102</f>
        <v>5.971104621887207</v>
      </c>
      <c r="L102" s="7">
        <f>data!M102</f>
        <v>0.41038697957992548</v>
      </c>
      <c r="M102" s="7">
        <f>data!N102</f>
        <v>0.1121501699090004</v>
      </c>
      <c r="N102" s="32">
        <f>data!O102</f>
        <v>1.4509986639022829</v>
      </c>
      <c r="O102" s="31">
        <f>data!P102</f>
        <v>5.8504610061645508</v>
      </c>
      <c r="P102" s="7">
        <f>data!Q102</f>
        <v>0.84980237483978271</v>
      </c>
      <c r="Q102" s="7">
        <f>data!R102</f>
        <v>0.33922147750854492</v>
      </c>
      <c r="R102" s="32">
        <f>data!S102</f>
        <v>1.989312887191772</v>
      </c>
      <c r="S102" s="7">
        <f t="shared" si="1"/>
        <v>7.4301754184637048</v>
      </c>
      <c r="T102" s="52">
        <f>data!F102</f>
        <v>1</v>
      </c>
      <c r="U102" s="34">
        <f>data!G102</f>
        <v>95</v>
      </c>
      <c r="V102" s="10" t="str">
        <f>VLOOKUP(A102,fantacalcio!A:N,4, FALSE)</f>
        <v>Ds;E</v>
      </c>
    </row>
    <row r="103" spans="1:22" x14ac:dyDescent="0.25">
      <c r="A103" s="33" t="str">
        <f>data!A103</f>
        <v>Depaoli</v>
      </c>
      <c r="B103" s="34" t="str">
        <f>data!B103</f>
        <v>D</v>
      </c>
      <c r="C103" s="10" t="str">
        <f>data!C103</f>
        <v>Verona</v>
      </c>
      <c r="D103" s="10" t="str">
        <f>data!D103</f>
        <v>Avg</v>
      </c>
      <c r="E103" s="10">
        <f>data!E103</f>
        <v>1</v>
      </c>
      <c r="F103" s="31">
        <f>data!H103</f>
        <v>5.8873656564455379</v>
      </c>
      <c r="G103" s="32">
        <f>data!I103</f>
        <v>0.48659348487853998</v>
      </c>
      <c r="H103" s="31">
        <f>data!J103</f>
        <v>6.2629237351903759</v>
      </c>
      <c r="I103" s="32">
        <f>data!K103</f>
        <v>0.83152985572814941</v>
      </c>
      <c r="J103" s="7" t="str">
        <f>IF(data!T103 &gt; 0,data!T103,"")</f>
        <v/>
      </c>
      <c r="K103" s="31">
        <f>data!L103</f>
        <v>5.7731647491455078</v>
      </c>
      <c r="L103" s="7">
        <f>data!M103</f>
        <v>0.53713101148605347</v>
      </c>
      <c r="M103" s="7">
        <f>data!N103</f>
        <v>0.15707886219024661</v>
      </c>
      <c r="N103" s="32">
        <f>data!O103</f>
        <v>1.232650995254517</v>
      </c>
      <c r="O103" s="31">
        <f>data!P103</f>
        <v>5.543940544128418</v>
      </c>
      <c r="P103" s="7">
        <f>data!Q103</f>
        <v>0.98177957534790039</v>
      </c>
      <c r="Q103" s="7">
        <f>data!R103</f>
        <v>0.47291415929794312</v>
      </c>
      <c r="R103" s="32">
        <f>data!S103</f>
        <v>1.9874475002288821</v>
      </c>
      <c r="S103" s="7">
        <f t="shared" si="1"/>
        <v>7.9259834466466748</v>
      </c>
      <c r="T103" s="52">
        <f>data!F103</f>
        <v>1</v>
      </c>
      <c r="U103" s="34">
        <f>data!G103</f>
        <v>75</v>
      </c>
      <c r="V103" s="10" t="str">
        <f>VLOOKUP(A103,fantacalcio!A:N,4, FALSE)</f>
        <v>Dd;E</v>
      </c>
    </row>
    <row r="104" spans="1:22" x14ac:dyDescent="0.25">
      <c r="A104" s="33" t="str">
        <f>data!A104</f>
        <v>Conti</v>
      </c>
      <c r="B104" s="34" t="str">
        <f>data!B104</f>
        <v>D</v>
      </c>
      <c r="C104" s="10" t="str">
        <f>data!C104</f>
        <v>Sampdoria</v>
      </c>
      <c r="D104" s="10" t="str">
        <f>data!D104</f>
        <v>Avg</v>
      </c>
      <c r="E104" s="10">
        <f>data!E104</f>
        <v>1</v>
      </c>
      <c r="F104" s="31">
        <f>data!H104</f>
        <v>5.9192882278065113</v>
      </c>
      <c r="G104" s="32">
        <f>data!I104</f>
        <v>0.49851393699646002</v>
      </c>
      <c r="H104" s="31">
        <f>data!J104</f>
        <v>6.2590715401929682</v>
      </c>
      <c r="I104" s="32">
        <f>data!K104</f>
        <v>0.81804406642913818</v>
      </c>
      <c r="J104" s="7" t="str">
        <f>IF(data!T104 &gt; 0,data!T104,"")</f>
        <v/>
      </c>
      <c r="K104" s="31">
        <f>data!L104</f>
        <v>5.8174848556518546</v>
      </c>
      <c r="L104" s="7">
        <f>data!M104</f>
        <v>0.55870580673217773</v>
      </c>
      <c r="M104" s="7">
        <f>data!N104</f>
        <v>0.1347251683473587</v>
      </c>
      <c r="N104" s="32">
        <f>data!O104</f>
        <v>1.201522588729858</v>
      </c>
      <c r="O104" s="31">
        <f>data!P104</f>
        <v>5.5704317092895508</v>
      </c>
      <c r="P104" s="7">
        <f>data!Q104</f>
        <v>1.007529497146606</v>
      </c>
      <c r="Q104" s="7">
        <f>data!R104</f>
        <v>0.44798684120178223</v>
      </c>
      <c r="R104" s="32">
        <f>data!S104</f>
        <v>1.9869393110275271</v>
      </c>
      <c r="S104" s="7">
        <f t="shared" si="1"/>
        <v>7.8951596730512446</v>
      </c>
      <c r="T104" s="52">
        <f>data!F104</f>
        <v>0</v>
      </c>
      <c r="U104" s="34">
        <f>data!G104</f>
        <v>5</v>
      </c>
      <c r="V104" s="10" t="str">
        <f>VLOOKUP(A104,fantacalcio!A:N,4, FALSE)</f>
        <v>Dd;E</v>
      </c>
    </row>
    <row r="105" spans="1:22" x14ac:dyDescent="0.25">
      <c r="A105" s="33" t="str">
        <f>data!A105</f>
        <v>Gila</v>
      </c>
      <c r="B105" s="34" t="str">
        <f>data!B105</f>
        <v>D</v>
      </c>
      <c r="C105" s="10" t="str">
        <f>data!C105</f>
        <v>Lazio</v>
      </c>
      <c r="D105" s="10" t="str">
        <f>data!D105</f>
        <v>Avg</v>
      </c>
      <c r="E105" s="10">
        <f>data!E105</f>
        <v>1</v>
      </c>
      <c r="F105" s="31">
        <f>data!H105</f>
        <v>6.1036859771050587</v>
      </c>
      <c r="G105" s="32">
        <f>data!I105</f>
        <v>0.4221339225769043</v>
      </c>
      <c r="H105" s="31">
        <f>data!J105</f>
        <v>6.2538981210728153</v>
      </c>
      <c r="I105" s="32">
        <f>data!K105</f>
        <v>0.48327863216400152</v>
      </c>
      <c r="J105" s="7" t="str">
        <f>IF(data!T105 &gt; 0,data!T105,"")</f>
        <v/>
      </c>
      <c r="K105" s="31">
        <f>data!L105</f>
        <v>6.2170476913452148</v>
      </c>
      <c r="L105" s="7">
        <f>data!M105</f>
        <v>0.54622209072113037</v>
      </c>
      <c r="M105" s="7">
        <f>data!N105</f>
        <v>-0.15347790718078611</v>
      </c>
      <c r="N105" s="32">
        <f>data!O105</f>
        <v>1.2245961427688601</v>
      </c>
      <c r="O105" s="31">
        <f>data!P105</f>
        <v>6.0341396331787109</v>
      </c>
      <c r="P105" s="7">
        <f>data!Q105</f>
        <v>0.87429136037826538</v>
      </c>
      <c r="Q105" s="7">
        <f>data!R105</f>
        <v>0.1832599937915802</v>
      </c>
      <c r="R105" s="32">
        <f>data!S105</f>
        <v>1.988938689231873</v>
      </c>
      <c r="S105" s="7">
        <f t="shared" si="1"/>
        <v>7.2204553854008182</v>
      </c>
      <c r="T105" s="52">
        <f>data!F105</f>
        <v>0</v>
      </c>
      <c r="U105" s="34">
        <f>data!G105</f>
        <v>20</v>
      </c>
      <c r="V105" s="10" t="str">
        <f>VLOOKUP(A105,fantacalcio!A:N,4, FALSE)</f>
        <v>Dc</v>
      </c>
    </row>
    <row r="106" spans="1:22" x14ac:dyDescent="0.25">
      <c r="A106" s="33" t="str">
        <f>data!A106</f>
        <v>Reca</v>
      </c>
      <c r="B106" s="34" t="str">
        <f>data!B106</f>
        <v>D</v>
      </c>
      <c r="C106" s="10" t="str">
        <f>data!C106</f>
        <v>Spezia</v>
      </c>
      <c r="D106" s="10" t="str">
        <f>data!D106</f>
        <v>Avg</v>
      </c>
      <c r="E106" s="10">
        <f>data!E106</f>
        <v>1</v>
      </c>
      <c r="F106" s="31">
        <f>data!H106</f>
        <v>5.9683400305332626</v>
      </c>
      <c r="G106" s="32">
        <f>data!I106</f>
        <v>0.47632420063018799</v>
      </c>
      <c r="H106" s="31">
        <f>data!J106</f>
        <v>6.250831180109218</v>
      </c>
      <c r="I106" s="32">
        <f>data!K106</f>
        <v>0.73277223110198975</v>
      </c>
      <c r="J106" s="7" t="str">
        <f>IF(data!T106 &gt; 0,data!T106,"")</f>
        <v/>
      </c>
      <c r="K106" s="31">
        <f>data!L106</f>
        <v>5.8774194717407227</v>
      </c>
      <c r="L106" s="7">
        <f>data!M106</f>
        <v>0.53740692138671875</v>
      </c>
      <c r="M106" s="7">
        <f>data!N106</f>
        <v>0.12536609172821039</v>
      </c>
      <c r="N106" s="32">
        <f>data!O106</f>
        <v>1.2368618249893191</v>
      </c>
      <c r="O106" s="31">
        <f>data!P106</f>
        <v>5.6718049049377441</v>
      </c>
      <c r="P106" s="7">
        <f>data!Q106</f>
        <v>0.97911286354064941</v>
      </c>
      <c r="Q106" s="7">
        <f>data!R106</f>
        <v>0.39805865287780762</v>
      </c>
      <c r="R106" s="32">
        <f>data!S106</f>
        <v>1.9875912666320801</v>
      </c>
      <c r="S106" s="7">
        <f t="shared" si="1"/>
        <v>7.7163756423131975</v>
      </c>
      <c r="T106" s="52">
        <f>data!F106</f>
        <v>1</v>
      </c>
      <c r="U106" s="34">
        <f>data!G106</f>
        <v>80</v>
      </c>
      <c r="V106" s="10" t="str">
        <f>VLOOKUP(A106,fantacalcio!A:N,4, FALSE)</f>
        <v>Ds;E</v>
      </c>
    </row>
    <row r="107" spans="1:22" x14ac:dyDescent="0.25">
      <c r="A107" s="33" t="str">
        <f>data!A107</f>
        <v>Martinez Quarta</v>
      </c>
      <c r="B107" s="34" t="str">
        <f>data!B107</f>
        <v>D</v>
      </c>
      <c r="C107" s="10" t="str">
        <f>data!C107</f>
        <v>Fiorentina</v>
      </c>
      <c r="D107" s="10" t="str">
        <f>data!D107</f>
        <v>Avg</v>
      </c>
      <c r="E107" s="10">
        <f>data!E107</f>
        <v>1</v>
      </c>
      <c r="F107" s="31">
        <f>data!H107</f>
        <v>6.02774325459972</v>
      </c>
      <c r="G107" s="32">
        <f>data!I107</f>
        <v>0.48926043510437012</v>
      </c>
      <c r="H107" s="31">
        <f>data!J107</f>
        <v>6.2463137618247222</v>
      </c>
      <c r="I107" s="32">
        <f>data!K107</f>
        <v>0.6760406494140625</v>
      </c>
      <c r="J107" s="7" t="str">
        <f>IF(data!T107 &gt; 0,data!T107,"")</f>
        <v/>
      </c>
      <c r="K107" s="31">
        <f>data!L107</f>
        <v>6.1309938430786133</v>
      </c>
      <c r="L107" s="7">
        <f>data!M107</f>
        <v>0.61558842658996582</v>
      </c>
      <c r="M107" s="7">
        <f>data!N107</f>
        <v>-0.1240653991699219</v>
      </c>
      <c r="N107" s="32">
        <f>data!O107</f>
        <v>1.1293290853500371</v>
      </c>
      <c r="O107" s="31">
        <f>data!P107</f>
        <v>5.8521919250488281</v>
      </c>
      <c r="P107" s="7">
        <f>data!Q107</f>
        <v>1.120248079299927</v>
      </c>
      <c r="Q107" s="7">
        <f>data!R107</f>
        <v>0.25182563066482538</v>
      </c>
      <c r="R107" s="32">
        <f>data!S107</f>
        <v>1.9857733249664311</v>
      </c>
      <c r="S107" s="7">
        <f t="shared" si="1"/>
        <v>7.5983950606528472</v>
      </c>
      <c r="T107" s="52">
        <f>data!F107</f>
        <v>1</v>
      </c>
      <c r="U107" s="34">
        <f>data!G107</f>
        <v>70</v>
      </c>
      <c r="V107" s="10" t="str">
        <f>VLOOKUP(A107,fantacalcio!A:N,4, FALSE)</f>
        <v>Dc</v>
      </c>
    </row>
    <row r="108" spans="1:22" x14ac:dyDescent="0.25">
      <c r="A108" s="33" t="str">
        <f>data!A108</f>
        <v>Bastoni</v>
      </c>
      <c r="B108" s="34" t="str">
        <f>data!B108</f>
        <v>D</v>
      </c>
      <c r="C108" s="10" t="str">
        <f>data!C108</f>
        <v>Inter</v>
      </c>
      <c r="D108" s="10" t="str">
        <f>data!D108</f>
        <v>Avg</v>
      </c>
      <c r="E108" s="10">
        <f>data!E108</f>
        <v>1</v>
      </c>
      <c r="F108" s="31">
        <f>data!H108</f>
        <v>6.0377571112161093</v>
      </c>
      <c r="G108" s="32">
        <f>data!I108</f>
        <v>0.41291391849517822</v>
      </c>
      <c r="H108" s="31">
        <f>data!J108</f>
        <v>6.2334427657830087</v>
      </c>
      <c r="I108" s="32">
        <f>data!K108</f>
        <v>0.54504108428955078</v>
      </c>
      <c r="J108" s="7" t="str">
        <f>IF(data!T108 &gt; 0,data!T108,"")</f>
        <v/>
      </c>
      <c r="K108" s="31">
        <f>data!L108</f>
        <v>6.1729602813720703</v>
      </c>
      <c r="L108" s="7">
        <f>data!M108</f>
        <v>0.54162132740020752</v>
      </c>
      <c r="M108" s="7">
        <f>data!N108</f>
        <v>-0.18431149423122409</v>
      </c>
      <c r="N108" s="32">
        <f>data!O108</f>
        <v>1.2464132308959961</v>
      </c>
      <c r="O108" s="31">
        <f>data!P108</f>
        <v>5.9672708511352539</v>
      </c>
      <c r="P108" s="7">
        <f>data!Q108</f>
        <v>0.96575218439102173</v>
      </c>
      <c r="Q108" s="7">
        <f>data!R108</f>
        <v>0.2003018856048584</v>
      </c>
      <c r="R108" s="32">
        <f>data!S108</f>
        <v>1.9877898693084719</v>
      </c>
      <c r="S108" s="7">
        <f t="shared" si="1"/>
        <v>7.3235249343621103</v>
      </c>
      <c r="T108" s="52">
        <f>data!F108</f>
        <v>1</v>
      </c>
      <c r="U108" s="34">
        <f>data!G108</f>
        <v>80</v>
      </c>
      <c r="V108" s="10" t="str">
        <f>VLOOKUP(A108,fantacalcio!A:N,4, FALSE)</f>
        <v>Dc</v>
      </c>
    </row>
    <row r="109" spans="1:22" x14ac:dyDescent="0.25">
      <c r="A109" s="33" t="str">
        <f>data!A109</f>
        <v>Bremer</v>
      </c>
      <c r="B109" s="34" t="str">
        <f>data!B109</f>
        <v>D</v>
      </c>
      <c r="C109" s="10" t="str">
        <f>data!C109</f>
        <v>Juventus</v>
      </c>
      <c r="D109" s="10" t="str">
        <f>data!D109</f>
        <v>Avg</v>
      </c>
      <c r="E109" s="10">
        <f>data!E109</f>
        <v>1</v>
      </c>
      <c r="F109" s="31">
        <f>data!H109</f>
        <v>6.0119522286761526</v>
      </c>
      <c r="G109" s="32">
        <f>data!I109</f>
        <v>0.49801337718963617</v>
      </c>
      <c r="H109" s="31">
        <f>data!J109</f>
        <v>6.2303902918055822</v>
      </c>
      <c r="I109" s="32">
        <f>data!K109</f>
        <v>0.69256842136383057</v>
      </c>
      <c r="J109" s="7" t="str">
        <f>IF(data!T109 &gt; 0,data!T109,"")</f>
        <v/>
      </c>
      <c r="K109" s="31">
        <f>data!L109</f>
        <v>6.0896759033203116</v>
      </c>
      <c r="L109" s="7">
        <f>data!M109</f>
        <v>0.61975789070129395</v>
      </c>
      <c r="M109" s="7">
        <f>data!N109</f>
        <v>-9.2759020626544952E-2</v>
      </c>
      <c r="N109" s="32">
        <f>data!O109</f>
        <v>1.1241282224655149</v>
      </c>
      <c r="O109" s="31">
        <f>data!P109</f>
        <v>5.799555778503418</v>
      </c>
      <c r="P109" s="7">
        <f>data!Q109</f>
        <v>1.112707138061523</v>
      </c>
      <c r="Q109" s="7">
        <f>data!R109</f>
        <v>0.27489292621612549</v>
      </c>
      <c r="R109" s="32">
        <f>data!S109</f>
        <v>1.9858717918396001</v>
      </c>
      <c r="S109" s="7">
        <f t="shared" si="1"/>
        <v>7.6155271345332434</v>
      </c>
      <c r="T109" s="52">
        <f>data!F109</f>
        <v>1</v>
      </c>
      <c r="U109" s="34">
        <f>data!G109</f>
        <v>85</v>
      </c>
      <c r="V109" s="10" t="str">
        <f>VLOOKUP(A109,fantacalcio!A:N,4, FALSE)</f>
        <v>Dc</v>
      </c>
    </row>
    <row r="110" spans="1:22" x14ac:dyDescent="0.25">
      <c r="A110" s="33" t="str">
        <f>data!A110</f>
        <v>Gosens</v>
      </c>
      <c r="B110" s="34" t="str">
        <f>data!B110</f>
        <v>D</v>
      </c>
      <c r="C110" s="10" t="str">
        <f>data!C110</f>
        <v>Inter</v>
      </c>
      <c r="D110" s="10" t="str">
        <f>data!D110</f>
        <v>Avg</v>
      </c>
      <c r="E110" s="10">
        <f>data!E110</f>
        <v>1</v>
      </c>
      <c r="F110" s="31">
        <f>data!H110</f>
        <v>5.9899114780698142</v>
      </c>
      <c r="G110" s="32">
        <f>data!I110</f>
        <v>0.3617703914642334</v>
      </c>
      <c r="H110" s="31">
        <f>data!J110</f>
        <v>6.2283951001895694</v>
      </c>
      <c r="I110" s="32">
        <f>data!K110</f>
        <v>0.62265443801879883</v>
      </c>
      <c r="J110" s="7" t="str">
        <f>IF(data!T110 &gt; 0,data!T110,"")</f>
        <v/>
      </c>
      <c r="K110" s="31">
        <f>data!L110</f>
        <v>5.9293923377990723</v>
      </c>
      <c r="L110" s="7">
        <f>data!M110</f>
        <v>0.41602012515068049</v>
      </c>
      <c r="M110" s="7">
        <f>data!N110</f>
        <v>0.1080460101366043</v>
      </c>
      <c r="N110" s="32">
        <f>data!O110</f>
        <v>1.4483006000518801</v>
      </c>
      <c r="O110" s="31">
        <f>data!P110</f>
        <v>5.7404775619506836</v>
      </c>
      <c r="P110" s="7">
        <f>data!Q110</f>
        <v>0.83986806869506836</v>
      </c>
      <c r="Q110" s="7">
        <f>data!R110</f>
        <v>0.39216625690460211</v>
      </c>
      <c r="R110" s="32">
        <f>data!S110</f>
        <v>1.989432573318481</v>
      </c>
      <c r="S110" s="7">
        <f t="shared" si="1"/>
        <v>7.4737039762271671</v>
      </c>
      <c r="T110" s="52">
        <f>data!F110</f>
        <v>0</v>
      </c>
      <c r="U110" s="34">
        <f>data!G110</f>
        <v>85</v>
      </c>
      <c r="V110" s="10" t="str">
        <f>VLOOKUP(A110,fantacalcio!A:N,4, FALSE)</f>
        <v>E</v>
      </c>
    </row>
    <row r="111" spans="1:22" x14ac:dyDescent="0.25">
      <c r="A111" s="33" t="str">
        <f>data!A111</f>
        <v>Radu</v>
      </c>
      <c r="B111" s="34" t="str">
        <f>data!B111</f>
        <v>D</v>
      </c>
      <c r="C111" s="10" t="str">
        <f>data!C111</f>
        <v>Lazio</v>
      </c>
      <c r="D111" s="10" t="str">
        <f>data!D111</f>
        <v>Avg</v>
      </c>
      <c r="E111" s="10">
        <f>data!E111</f>
        <v>1</v>
      </c>
      <c r="F111" s="31">
        <f>data!H111</f>
        <v>6.072308736106649</v>
      </c>
      <c r="G111" s="32">
        <f>data!I111</f>
        <v>0.37756383419036871</v>
      </c>
      <c r="H111" s="31">
        <f>data!J111</f>
        <v>6.2281316531222899</v>
      </c>
      <c r="I111" s="32">
        <f>data!K111</f>
        <v>0.43918073177337652</v>
      </c>
      <c r="J111" s="7" t="str">
        <f>IF(data!T111 &gt; 0,data!T111,"")</f>
        <v/>
      </c>
      <c r="K111" s="31">
        <f>data!L111</f>
        <v>6.2647924423217773</v>
      </c>
      <c r="L111" s="7">
        <f>data!M111</f>
        <v>0.51119107007980347</v>
      </c>
      <c r="M111" s="7">
        <f>data!N111</f>
        <v>-0.27448904514312739</v>
      </c>
      <c r="N111" s="32">
        <f>data!O111</f>
        <v>1.298131942749023</v>
      </c>
      <c r="O111" s="31">
        <f>data!P111</f>
        <v>6.0631122589111328</v>
      </c>
      <c r="P111" s="7">
        <f>data!Q111</f>
        <v>0.82851290702819824</v>
      </c>
      <c r="Q111" s="7">
        <f>data!R111</f>
        <v>0.1463698893785477</v>
      </c>
      <c r="R111" s="32">
        <f>data!S111</f>
        <v>1.989464282989502</v>
      </c>
      <c r="S111" s="7">
        <f t="shared" si="1"/>
        <v>7.1064931166690428</v>
      </c>
      <c r="T111" s="52">
        <f>data!F111</f>
        <v>0</v>
      </c>
      <c r="U111" s="34">
        <f>data!G111</f>
        <v>45</v>
      </c>
      <c r="V111" s="10" t="str">
        <f>VLOOKUP(A111,fantacalcio!A:N,4, FALSE)</f>
        <v>Ds;Dc</v>
      </c>
    </row>
    <row r="112" spans="1:22" x14ac:dyDescent="0.25">
      <c r="A112" s="33" t="str">
        <f>data!A112</f>
        <v>Ibanez</v>
      </c>
      <c r="B112" s="34" t="str">
        <f>data!B112</f>
        <v>D</v>
      </c>
      <c r="C112" s="10" t="str">
        <f>data!C112</f>
        <v>Roma</v>
      </c>
      <c r="D112" s="10" t="str">
        <f>data!D112</f>
        <v>Avg</v>
      </c>
      <c r="E112" s="10">
        <f>data!E112</f>
        <v>1</v>
      </c>
      <c r="F112" s="31">
        <f>data!H112</f>
        <v>6.0046317255388653</v>
      </c>
      <c r="G112" s="32">
        <f>data!I112</f>
        <v>0.47176337242126459</v>
      </c>
      <c r="H112" s="31">
        <f>data!J112</f>
        <v>6.2242847364204579</v>
      </c>
      <c r="I112" s="32">
        <f>data!K112</f>
        <v>0.65517687797546387</v>
      </c>
      <c r="J112" s="7" t="str">
        <f>IF(data!T112 &gt; 0,data!T112,"")</f>
        <v/>
      </c>
      <c r="K112" s="31">
        <f>data!L112</f>
        <v>6.077855110168457</v>
      </c>
      <c r="L112" s="7">
        <f>data!M112</f>
        <v>0.59128040075302124</v>
      </c>
      <c r="M112" s="7">
        <f>data!N112</f>
        <v>-9.2120766639709473E-2</v>
      </c>
      <c r="N112" s="32">
        <f>data!O112</f>
        <v>1.167727470397949</v>
      </c>
      <c r="O112" s="31">
        <f>data!P112</f>
        <v>5.8277640342712402</v>
      </c>
      <c r="P112" s="7">
        <f>data!Q112</f>
        <v>1.068025588989258</v>
      </c>
      <c r="Q112" s="7">
        <f>data!R112</f>
        <v>0.26464653015136719</v>
      </c>
      <c r="R112" s="32">
        <f>data!S112</f>
        <v>1.9864649772644041</v>
      </c>
      <c r="S112" s="7">
        <f t="shared" si="1"/>
        <v>7.5346384923713856</v>
      </c>
      <c r="T112" s="52">
        <f>data!F112</f>
        <v>1</v>
      </c>
      <c r="U112" s="34">
        <f>data!G112</f>
        <v>95</v>
      </c>
      <c r="V112" s="10" t="str">
        <f>VLOOKUP(A112,fantacalcio!A:N,4, FALSE)</f>
        <v>Dc</v>
      </c>
    </row>
    <row r="113" spans="1:22" x14ac:dyDescent="0.25">
      <c r="A113" s="33" t="str">
        <f>data!A113</f>
        <v>Florenzi</v>
      </c>
      <c r="B113" s="34" t="str">
        <f>data!B113</f>
        <v>D</v>
      </c>
      <c r="C113" s="10" t="str">
        <f>data!C113</f>
        <v>Milan</v>
      </c>
      <c r="D113" s="10" t="str">
        <f>data!D113</f>
        <v>Avg</v>
      </c>
      <c r="E113" s="10">
        <f>data!E113</f>
        <v>1</v>
      </c>
      <c r="F113" s="31">
        <f>data!H113</f>
        <v>6.0670693334021628</v>
      </c>
      <c r="G113" s="32">
        <f>data!I113</f>
        <v>0.33298099040985107</v>
      </c>
      <c r="H113" s="31">
        <f>data!J113</f>
        <v>6.2230096122744856</v>
      </c>
      <c r="I113" s="32">
        <f>data!K113</f>
        <v>0.45317292213439941</v>
      </c>
      <c r="J113" s="7" t="str">
        <f>IF(data!T113 &gt; 0,data!T113,"")</f>
        <v/>
      </c>
      <c r="K113" s="31">
        <f>data!L113</f>
        <v>6.0728349685668954</v>
      </c>
      <c r="L113" s="7">
        <f>data!M113</f>
        <v>0.41845634579658508</v>
      </c>
      <c r="M113" s="7">
        <f>data!N113</f>
        <v>-1.046062633395195E-2</v>
      </c>
      <c r="N113" s="32">
        <f>data!O113</f>
        <v>1.442467212677002</v>
      </c>
      <c r="O113" s="31">
        <f>data!P113</f>
        <v>6.0226097106933594</v>
      </c>
      <c r="P113" s="7">
        <f>data!Q113</f>
        <v>0.82571542263031006</v>
      </c>
      <c r="Q113" s="7">
        <f>data!R113</f>
        <v>0.1771274209022522</v>
      </c>
      <c r="R113" s="32">
        <f>data!S113</f>
        <v>1.9895110130310061</v>
      </c>
      <c r="S113" s="7">
        <f t="shared" si="1"/>
        <v>7.1293554565432844</v>
      </c>
      <c r="T113" s="52">
        <f>data!F113</f>
        <v>0</v>
      </c>
      <c r="U113" s="34">
        <f>data!G113</f>
        <v>10</v>
      </c>
      <c r="V113" s="10" t="str">
        <f>VLOOKUP(A113,fantacalcio!A:N,4, FALSE)</f>
        <v>Dd;E</v>
      </c>
    </row>
    <row r="114" spans="1:22" x14ac:dyDescent="0.25">
      <c r="A114" s="33" t="str">
        <f>data!A114</f>
        <v>Casale</v>
      </c>
      <c r="B114" s="34" t="str">
        <f>data!B114</f>
        <v>D</v>
      </c>
      <c r="C114" s="10" t="str">
        <f>data!C114</f>
        <v>Lazio</v>
      </c>
      <c r="D114" s="10" t="str">
        <f>data!D114</f>
        <v>Avg</v>
      </c>
      <c r="E114" s="10">
        <f>data!E114</f>
        <v>1</v>
      </c>
      <c r="F114" s="31">
        <f>data!H114</f>
        <v>6.0458538096992847</v>
      </c>
      <c r="G114" s="32">
        <f>data!I114</f>
        <v>0.42119503021240229</v>
      </c>
      <c r="H114" s="31">
        <f>data!J114</f>
        <v>6.2224034126400589</v>
      </c>
      <c r="I114" s="32">
        <f>data!K114</f>
        <v>0.52354347705841064</v>
      </c>
      <c r="J114" s="7" t="str">
        <f>IF(data!T114 &gt; 0,data!T114,"")</f>
        <v/>
      </c>
      <c r="K114" s="31">
        <f>data!L114</f>
        <v>6.1340408325195313</v>
      </c>
      <c r="L114" s="7">
        <f>data!M114</f>
        <v>0.54089641571044922</v>
      </c>
      <c r="M114" s="7">
        <f>data!N114</f>
        <v>-0.1211419776082039</v>
      </c>
      <c r="N114" s="32">
        <f>data!O114</f>
        <v>1.2416951656341551</v>
      </c>
      <c r="O114" s="31">
        <f>data!P114</f>
        <v>5.9642724990844727</v>
      </c>
      <c r="P114" s="7">
        <f>data!Q114</f>
        <v>0.92539334297180176</v>
      </c>
      <c r="Q114" s="7">
        <f>data!R114</f>
        <v>0.202291414141655</v>
      </c>
      <c r="R114" s="32">
        <f>data!S114</f>
        <v>1.9882938861846919</v>
      </c>
      <c r="S114" s="7">
        <f t="shared" si="1"/>
        <v>7.2694903667568802</v>
      </c>
      <c r="T114" s="52">
        <f>data!F114</f>
        <v>0</v>
      </c>
      <c r="U114" s="34">
        <f>data!G114</f>
        <v>65</v>
      </c>
      <c r="V114" s="10" t="str">
        <f>VLOOKUP(A114,fantacalcio!A:N,4, FALSE)</f>
        <v>Dd;Dc</v>
      </c>
    </row>
    <row r="115" spans="1:22" x14ac:dyDescent="0.25">
      <c r="A115" s="33" t="str">
        <f>data!A115</f>
        <v>Schuurs</v>
      </c>
      <c r="B115" s="34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1">
        <f>data!H115</f>
        <v>6.127541943860936</v>
      </c>
      <c r="G115" s="32">
        <f>data!I115</f>
        <v>0.35525524616241461</v>
      </c>
      <c r="H115" s="31">
        <f>data!J115</f>
        <v>6.2131053784783266</v>
      </c>
      <c r="I115" s="32">
        <f>data!K115</f>
        <v>0.40583419799804688</v>
      </c>
      <c r="J115" s="7" t="str">
        <f>IF(data!T115 &gt; 0,data!T115,"")</f>
        <v/>
      </c>
      <c r="K115" s="31">
        <f>data!L115</f>
        <v>6.1333823204040527</v>
      </c>
      <c r="L115" s="7">
        <f>data!M115</f>
        <v>0.44294458627700811</v>
      </c>
      <c r="M115" s="7">
        <f>data!N115</f>
        <v>-9.974505752325058E-3</v>
      </c>
      <c r="N115" s="32">
        <f>data!O115</f>
        <v>1.3871220350265501</v>
      </c>
      <c r="O115" s="31">
        <f>data!P115</f>
        <v>6.072695255279541</v>
      </c>
      <c r="P115" s="7">
        <f>data!Q115</f>
        <v>0.77643871307373047</v>
      </c>
      <c r="Q115" s="7">
        <f>data!R115</f>
        <v>0.13311897218227389</v>
      </c>
      <c r="R115" s="32">
        <f>data!S115</f>
        <v>1.990072965621948</v>
      </c>
      <c r="S115" s="7">
        <f t="shared" si="1"/>
        <v>7.0247737744744203</v>
      </c>
      <c r="T115" s="52">
        <f>data!F115</f>
        <v>1</v>
      </c>
      <c r="U115" s="34">
        <f>data!G115</f>
        <v>70</v>
      </c>
      <c r="V115" s="10" t="str">
        <f>VLOOKUP(A115,fantacalcio!A:N,4, FALSE)</f>
        <v>Dc</v>
      </c>
    </row>
    <row r="116" spans="1:22" x14ac:dyDescent="0.25">
      <c r="A116" s="33" t="str">
        <f>data!A116</f>
        <v>Zortea</v>
      </c>
      <c r="B116" s="34" t="str">
        <f>data!B116</f>
        <v>D</v>
      </c>
      <c r="C116" s="10" t="str">
        <f>data!C116</f>
        <v>Sassuolo</v>
      </c>
      <c r="D116" s="10" t="str">
        <f>data!D116</f>
        <v>Avg</v>
      </c>
      <c r="E116" s="10">
        <f>data!E116</f>
        <v>1</v>
      </c>
      <c r="F116" s="31">
        <f>data!H116</f>
        <v>5.9087310806183684</v>
      </c>
      <c r="G116" s="32">
        <f>data!I116</f>
        <v>0.4579613208770752</v>
      </c>
      <c r="H116" s="31">
        <f>data!J116</f>
        <v>6.2057249124949578</v>
      </c>
      <c r="I116" s="32">
        <f>data!K116</f>
        <v>0.74353039264678955</v>
      </c>
      <c r="J116" s="7" t="str">
        <f>IF(data!T116 &gt; 0,data!T116,"")</f>
        <v/>
      </c>
      <c r="K116" s="31">
        <f>data!L116</f>
        <v>5.8106107711791992</v>
      </c>
      <c r="L116" s="7">
        <f>data!M116</f>
        <v>0.51089918613433838</v>
      </c>
      <c r="M116" s="7">
        <f>data!N116</f>
        <v>0.14219892024993899</v>
      </c>
      <c r="N116" s="32">
        <f>data!O116</f>
        <v>1.2842210531234739</v>
      </c>
      <c r="O116" s="31">
        <f>data!P116</f>
        <v>5.5904483795166016</v>
      </c>
      <c r="P116" s="7">
        <f>data!Q116</f>
        <v>0.93823361396789551</v>
      </c>
      <c r="Q116" s="7">
        <f>data!R116</f>
        <v>0.4332205057144165</v>
      </c>
      <c r="R116" s="32">
        <f>data!S116</f>
        <v>1.988142848014832</v>
      </c>
      <c r="S116" s="7">
        <f t="shared" si="1"/>
        <v>7.6927856977885369</v>
      </c>
      <c r="T116" s="52">
        <f>data!F116</f>
        <v>0</v>
      </c>
      <c r="U116" s="34">
        <f>data!G116</f>
        <v>45</v>
      </c>
      <c r="V116" s="10" t="str">
        <f>VLOOKUP(A116,fantacalcio!A:N,4, FALSE)</f>
        <v>Dd;Ds;E</v>
      </c>
    </row>
    <row r="117" spans="1:22" x14ac:dyDescent="0.25">
      <c r="A117" s="33" t="str">
        <f>data!A117</f>
        <v>Patric</v>
      </c>
      <c r="B117" s="34" t="str">
        <f>data!B117</f>
        <v>D</v>
      </c>
      <c r="C117" s="10" t="str">
        <f>data!C117</f>
        <v>Lazio</v>
      </c>
      <c r="D117" s="10" t="str">
        <f>data!D117</f>
        <v>Avg</v>
      </c>
      <c r="E117" s="10">
        <f>data!E117</f>
        <v>1</v>
      </c>
      <c r="F117" s="31">
        <f>data!H117</f>
        <v>6.060440209585682</v>
      </c>
      <c r="G117" s="32">
        <f>data!I117</f>
        <v>0.38705384731292719</v>
      </c>
      <c r="H117" s="31">
        <f>data!J117</f>
        <v>6.1923434036829921</v>
      </c>
      <c r="I117" s="32">
        <f>data!K117</f>
        <v>0.42704284191131592</v>
      </c>
      <c r="J117" s="7" t="str">
        <f>IF(data!T117 &gt; 0,data!T117,"")</f>
        <v/>
      </c>
      <c r="K117" s="31">
        <f>data!L117</f>
        <v>6.2249956130981454</v>
      </c>
      <c r="L117" s="7">
        <f>data!M117</f>
        <v>0.51839250326156616</v>
      </c>
      <c r="M117" s="7">
        <f>data!N117</f>
        <v>-0.23290945589542389</v>
      </c>
      <c r="N117" s="32">
        <f>data!O117</f>
        <v>1.28482973575592</v>
      </c>
      <c r="O117" s="31">
        <f>data!P117</f>
        <v>6.0453376770019531</v>
      </c>
      <c r="P117" s="7">
        <f>data!Q117</f>
        <v>0.81762218475341797</v>
      </c>
      <c r="Q117" s="7">
        <f>data!R117</f>
        <v>0.13252308964729309</v>
      </c>
      <c r="R117" s="32">
        <f>data!S117</f>
        <v>1.9895703792572019</v>
      </c>
      <c r="S117" s="7">
        <f t="shared" si="1"/>
        <v>7.0464290875056239</v>
      </c>
      <c r="T117" s="52">
        <f>data!F117</f>
        <v>0</v>
      </c>
      <c r="U117" s="34">
        <f>data!G117</f>
        <v>50</v>
      </c>
      <c r="V117" s="10" t="str">
        <f>VLOOKUP(A117,fantacalcio!A:N,4, FALSE)</f>
        <v>Dd;Dc</v>
      </c>
    </row>
    <row r="118" spans="1:22" x14ac:dyDescent="0.25">
      <c r="A118" s="33" t="str">
        <f>data!A118</f>
        <v>Palomino</v>
      </c>
      <c r="B118" s="34" t="str">
        <f>data!B118</f>
        <v>D</v>
      </c>
      <c r="C118" s="10" t="str">
        <f>data!C118</f>
        <v>Atalanta</v>
      </c>
      <c r="D118" s="10" t="str">
        <f>data!D118</f>
        <v>Avg</v>
      </c>
      <c r="E118" s="10">
        <f>data!E118</f>
        <v>1</v>
      </c>
      <c r="F118" s="31">
        <f>data!H118</f>
        <v>6.0249331245229669</v>
      </c>
      <c r="G118" s="32">
        <f>data!I118</f>
        <v>0.44028878211975098</v>
      </c>
      <c r="H118" s="31">
        <f>data!J118</f>
        <v>6.1859767787605762</v>
      </c>
      <c r="I118" s="32">
        <f>data!K118</f>
        <v>0.54896759986877441</v>
      </c>
      <c r="J118" s="7" t="str">
        <f>IF(data!T118 &gt; 0,data!T118,"")</f>
        <v/>
      </c>
      <c r="K118" s="31">
        <f>data!L118</f>
        <v>6.1056108474731454</v>
      </c>
      <c r="L118" s="7">
        <f>data!M118</f>
        <v>0.55957996845245361</v>
      </c>
      <c r="M118" s="7">
        <f>data!N118</f>
        <v>-0.10720892995595931</v>
      </c>
      <c r="N118" s="32">
        <f>data!O118</f>
        <v>1.2142596244812009</v>
      </c>
      <c r="O118" s="31">
        <f>data!P118</f>
        <v>5.9111566543579102</v>
      </c>
      <c r="P118" s="7">
        <f>data!Q118</f>
        <v>0.96552038192749023</v>
      </c>
      <c r="Q118" s="7">
        <f>data!R118</f>
        <v>0.20649866759777069</v>
      </c>
      <c r="R118" s="32">
        <f>data!S118</f>
        <v>1.987765789031982</v>
      </c>
      <c r="S118" s="7">
        <f t="shared" si="1"/>
        <v>7.283911978498125</v>
      </c>
      <c r="T118" s="52">
        <f>data!F118</f>
        <v>0</v>
      </c>
      <c r="U118" s="34">
        <f>data!G118</f>
        <v>25</v>
      </c>
      <c r="V118" s="10" t="str">
        <f>VLOOKUP(A118,fantacalcio!A:N,4, FALSE)</f>
        <v>Dc</v>
      </c>
    </row>
    <row r="119" spans="1:22" x14ac:dyDescent="0.25">
      <c r="A119" s="33" t="str">
        <f>data!A119</f>
        <v>Aina</v>
      </c>
      <c r="B119" s="34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1">
        <f>data!H119</f>
        <v>5.9418043710506598</v>
      </c>
      <c r="G119" s="32">
        <f>data!I119</f>
        <v>0.45641744136810303</v>
      </c>
      <c r="H119" s="31">
        <f>data!J119</f>
        <v>6.1786910675975939</v>
      </c>
      <c r="I119" s="32">
        <f>data!K119</f>
        <v>0.67948293685913086</v>
      </c>
      <c r="J119" s="7" t="str">
        <f>IF(data!T119 &gt; 0,data!T119,"")</f>
        <v/>
      </c>
      <c r="K119" s="31">
        <f>data!L119</f>
        <v>5.8647546768188477</v>
      </c>
      <c r="L119" s="7">
        <f>data!M119</f>
        <v>0.52087903022766113</v>
      </c>
      <c r="M119" s="7">
        <f>data!N119</f>
        <v>0.109727568924427</v>
      </c>
      <c r="N119" s="32">
        <f>data!O119</f>
        <v>1.269809246063232</v>
      </c>
      <c r="O119" s="31">
        <f>data!P119</f>
        <v>5.6646184921264648</v>
      </c>
      <c r="P119" s="7">
        <f>data!Q119</f>
        <v>0.94984519481658936</v>
      </c>
      <c r="Q119" s="7">
        <f>data!R119</f>
        <v>0.36925169825553888</v>
      </c>
      <c r="R119" s="32">
        <f>data!S119</f>
        <v>1.9879744052886961</v>
      </c>
      <c r="S119" s="7">
        <f t="shared" si="1"/>
        <v>7.5376569413158556</v>
      </c>
      <c r="T119" s="52">
        <f>data!F119</f>
        <v>0</v>
      </c>
      <c r="U119" s="34">
        <f>data!G119</f>
        <v>55</v>
      </c>
      <c r="V119" s="10" t="str">
        <f>VLOOKUP(A119,fantacalcio!A:N,4, FALSE)</f>
        <v>E</v>
      </c>
    </row>
    <row r="120" spans="1:22" x14ac:dyDescent="0.25">
      <c r="A120" s="33" t="str">
        <f>data!A120</f>
        <v>Bijol</v>
      </c>
      <c r="B120" s="34" t="str">
        <f>data!B120</f>
        <v>D</v>
      </c>
      <c r="C120" s="10" t="str">
        <f>data!C120</f>
        <v>Udinese</v>
      </c>
      <c r="D120" s="10" t="str">
        <f>data!D120</f>
        <v>Avg</v>
      </c>
      <c r="E120" s="10">
        <f>data!E120</f>
        <v>1</v>
      </c>
      <c r="F120" s="31">
        <f>data!H120</f>
        <v>5.9518599329819573</v>
      </c>
      <c r="G120" s="32">
        <f>data!I120</f>
        <v>0.52857434749603271</v>
      </c>
      <c r="H120" s="31">
        <f>data!J120</f>
        <v>6.1657382364107516</v>
      </c>
      <c r="I120" s="32">
        <f>data!K120</f>
        <v>0.75025975704193115</v>
      </c>
      <c r="J120" s="7" t="str">
        <f>IF(data!T120 &gt; 0,data!T120,"")</f>
        <v/>
      </c>
      <c r="K120" s="31">
        <f>data!L120</f>
        <v>5.9936046600341797</v>
      </c>
      <c r="L120" s="7">
        <f>data!M120</f>
        <v>0.64455699920654297</v>
      </c>
      <c r="M120" s="7">
        <f>data!N120</f>
        <v>-4.7974579036235809E-2</v>
      </c>
      <c r="N120" s="32">
        <f>data!O120</f>
        <v>1.097426176071167</v>
      </c>
      <c r="O120" s="31">
        <f>data!P120</f>
        <v>5.6690387725830078</v>
      </c>
      <c r="P120" s="7">
        <f>data!Q120</f>
        <v>1.162455081939697</v>
      </c>
      <c r="Q120" s="7">
        <f>data!R120</f>
        <v>0.30047869682312012</v>
      </c>
      <c r="R120" s="32">
        <f>data!S120</f>
        <v>1.9851245880126951</v>
      </c>
      <c r="S120" s="7">
        <f t="shared" si="1"/>
        <v>7.6662577504946139</v>
      </c>
      <c r="T120" s="52">
        <f>data!F120</f>
        <v>1</v>
      </c>
      <c r="U120" s="34">
        <f>data!G120</f>
        <v>80</v>
      </c>
      <c r="V120" s="10" t="str">
        <f>VLOOKUP(A120,fantacalcio!A:N,4, FALSE)</f>
        <v>Dc</v>
      </c>
    </row>
    <row r="121" spans="1:22" x14ac:dyDescent="0.25">
      <c r="A121" s="33" t="str">
        <f>data!A121</f>
        <v>Acerbi</v>
      </c>
      <c r="B121" s="34" t="str">
        <f>data!B121</f>
        <v>D</v>
      </c>
      <c r="C121" s="10" t="str">
        <f>data!C121</f>
        <v>Inter</v>
      </c>
      <c r="D121" s="10" t="str">
        <f>data!D121</f>
        <v>Avg</v>
      </c>
      <c r="E121" s="10">
        <f>data!E121</f>
        <v>1</v>
      </c>
      <c r="F121" s="31">
        <f>data!H121</f>
        <v>6.0472100497291432</v>
      </c>
      <c r="G121" s="32">
        <f>data!I121</f>
        <v>0.3608778715133667</v>
      </c>
      <c r="H121" s="31">
        <f>data!J121</f>
        <v>6.1608918663853638</v>
      </c>
      <c r="I121" s="32">
        <f>data!K121</f>
        <v>0.42914462089538569</v>
      </c>
      <c r="J121" s="7" t="str">
        <f>IF(data!T121 &gt; 0,data!T121,"")</f>
        <v/>
      </c>
      <c r="K121" s="31">
        <f>data!L121</f>
        <v>6.1756753921508789</v>
      </c>
      <c r="L121" s="7">
        <f>data!M121</f>
        <v>0.48528629541397089</v>
      </c>
      <c r="M121" s="7">
        <f>data!N121</f>
        <v>-0.1953038573265076</v>
      </c>
      <c r="N121" s="32">
        <f>data!O121</f>
        <v>1.342050433158875</v>
      </c>
      <c r="O121" s="31">
        <f>data!P121</f>
        <v>6.0188250541687012</v>
      </c>
      <c r="P121" s="7">
        <f>data!Q121</f>
        <v>0.82650578022003174</v>
      </c>
      <c r="Q121" s="7">
        <f>data!R121</f>
        <v>0.12680631875991821</v>
      </c>
      <c r="R121" s="32">
        <f>data!S121</f>
        <v>1.989443421363831</v>
      </c>
      <c r="S121" s="7">
        <f t="shared" si="1"/>
        <v>7.0191811081761353</v>
      </c>
      <c r="T121" s="52">
        <f>data!F121</f>
        <v>0</v>
      </c>
      <c r="U121" s="34">
        <f>data!G121</f>
        <v>65</v>
      </c>
      <c r="V121" s="10" t="str">
        <f>VLOOKUP(A121,fantacalcio!A:N,4, FALSE)</f>
        <v>Dc</v>
      </c>
    </row>
    <row r="122" spans="1:22" x14ac:dyDescent="0.25">
      <c r="A122" s="33" t="str">
        <f>data!A122</f>
        <v>Hateboer</v>
      </c>
      <c r="B122" s="34" t="str">
        <f>data!B122</f>
        <v>D</v>
      </c>
      <c r="C122" s="10" t="str">
        <f>data!C122</f>
        <v>Atalanta</v>
      </c>
      <c r="D122" s="10" t="str">
        <f>data!D122</f>
        <v>Avg</v>
      </c>
      <c r="E122" s="10">
        <f>data!E122</f>
        <v>1</v>
      </c>
      <c r="F122" s="31">
        <f>data!H122</f>
        <v>5.8500393541212752</v>
      </c>
      <c r="G122" s="32">
        <f>data!I122</f>
        <v>0.49874961376190191</v>
      </c>
      <c r="H122" s="31">
        <f>data!J122</f>
        <v>6.1510641801577268</v>
      </c>
      <c r="I122" s="32">
        <f>data!K122</f>
        <v>0.82576024532318115</v>
      </c>
      <c r="J122" s="7" t="str">
        <f>IF(data!T122 &gt; 0,data!T122,"")</f>
        <v/>
      </c>
      <c r="K122" s="31">
        <f>data!L122</f>
        <v>5.7737350463867188</v>
      </c>
      <c r="L122" s="7">
        <f>data!M122</f>
        <v>0.57146084308624268</v>
      </c>
      <c r="M122" s="7">
        <f>data!N122</f>
        <v>9.8922893404960632E-2</v>
      </c>
      <c r="N122" s="32">
        <f>data!O122</f>
        <v>1.1917321681976321</v>
      </c>
      <c r="O122" s="31">
        <f>data!P122</f>
        <v>5.4712462425231934</v>
      </c>
      <c r="P122" s="7">
        <f>data!Q122</f>
        <v>1.049098014831543</v>
      </c>
      <c r="Q122" s="7">
        <f>data!R122</f>
        <v>0.42922466993331909</v>
      </c>
      <c r="R122" s="32">
        <f>data!S122</f>
        <v>1.986039996147156</v>
      </c>
      <c r="S122" s="7">
        <f t="shared" si="1"/>
        <v>7.8025846708040891</v>
      </c>
      <c r="T122" s="52">
        <f>data!F122</f>
        <v>1</v>
      </c>
      <c r="U122" s="34">
        <f>data!G122</f>
        <v>75</v>
      </c>
      <c r="V122" s="10" t="str">
        <f>VLOOKUP(A122,fantacalcio!A:N,4, FALSE)</f>
        <v>E</v>
      </c>
    </row>
    <row r="123" spans="1:22" x14ac:dyDescent="0.25">
      <c r="A123" s="33" t="str">
        <f>data!A123</f>
        <v>Umtiti</v>
      </c>
      <c r="B123" s="34" t="str">
        <f>data!B123</f>
        <v>D</v>
      </c>
      <c r="C123" s="10" t="str">
        <f>data!C123</f>
        <v>Lecce</v>
      </c>
      <c r="D123" s="10" t="str">
        <f>data!D123</f>
        <v>Avg</v>
      </c>
      <c r="E123" s="10">
        <f>data!E123</f>
        <v>1</v>
      </c>
      <c r="F123" s="31">
        <f>data!H123</f>
        <v>6.0066952121430113</v>
      </c>
      <c r="G123" s="32">
        <f>data!I123</f>
        <v>0.48331534862518311</v>
      </c>
      <c r="H123" s="31">
        <f>data!J123</f>
        <v>6.1271243717413117</v>
      </c>
      <c r="I123" s="32">
        <f>data!K123</f>
        <v>0.55214154720306396</v>
      </c>
      <c r="J123" s="7" t="str">
        <f>IF(data!T123 &gt; 0,data!T123,"")</f>
        <v/>
      </c>
      <c r="K123" s="31">
        <f>data!L123</f>
        <v>6.0924105644226074</v>
      </c>
      <c r="L123" s="7">
        <f>data!M123</f>
        <v>0.6061629056930542</v>
      </c>
      <c r="M123" s="7">
        <f>data!N123</f>
        <v>-0.1046123430132866</v>
      </c>
      <c r="N123" s="32">
        <f>data!O123</f>
        <v>1.1454683542251589</v>
      </c>
      <c r="O123" s="31">
        <f>data!P123</f>
        <v>5.8628730773925781</v>
      </c>
      <c r="P123" s="7">
        <f>data!Q123</f>
        <v>0.98451685905456543</v>
      </c>
      <c r="Q123" s="7">
        <f>data!R123</f>
        <v>0.19517657160758969</v>
      </c>
      <c r="R123" s="32">
        <f>data!S123</f>
        <v>1.987481355667114</v>
      </c>
      <c r="S123" s="7">
        <f t="shared" si="1"/>
        <v>7.2314074661474397</v>
      </c>
      <c r="T123" s="52">
        <f>data!F123</f>
        <v>0</v>
      </c>
      <c r="U123" s="34">
        <f>data!G123</f>
        <v>50</v>
      </c>
      <c r="V123" s="10" t="str">
        <f>VLOOKUP(A123,fantacalcio!A:N,4, FALSE)</f>
        <v>Dc</v>
      </c>
    </row>
    <row r="124" spans="1:22" x14ac:dyDescent="0.25">
      <c r="A124" s="33" t="str">
        <f>data!A124</f>
        <v>Calabria</v>
      </c>
      <c r="B124" s="34" t="str">
        <f>data!B124</f>
        <v>D</v>
      </c>
      <c r="C124" s="10" t="str">
        <f>data!C124</f>
        <v>Milan</v>
      </c>
      <c r="D124" s="10" t="str">
        <f>data!D124</f>
        <v>Avg</v>
      </c>
      <c r="E124" s="10">
        <f>data!E124</f>
        <v>1</v>
      </c>
      <c r="F124" s="31">
        <f>data!H124</f>
        <v>5.9448455518707704</v>
      </c>
      <c r="G124" s="32">
        <f>data!I124</f>
        <v>0.47663283348083502</v>
      </c>
      <c r="H124" s="31">
        <f>data!J124</f>
        <v>6.1259824942697074</v>
      </c>
      <c r="I124" s="32">
        <f>data!K124</f>
        <v>0.68441891670227051</v>
      </c>
      <c r="J124" s="7" t="str">
        <f>IF(data!T124 &gt; 0,data!T124,"")</f>
        <v/>
      </c>
      <c r="K124" s="31">
        <f>data!L124</f>
        <v>5.9976043701171884</v>
      </c>
      <c r="L124" s="7">
        <f>data!M124</f>
        <v>0.59231603145599365</v>
      </c>
      <c r="M124" s="7">
        <f>data!N124</f>
        <v>-6.614387035369873E-2</v>
      </c>
      <c r="N124" s="32">
        <f>data!O124</f>
        <v>1.174999952316284</v>
      </c>
      <c r="O124" s="31">
        <f>data!P124</f>
        <v>5.7104520797729492</v>
      </c>
      <c r="P124" s="7">
        <f>data!Q124</f>
        <v>1.1138038635253911</v>
      </c>
      <c r="Q124" s="7">
        <f>data!R124</f>
        <v>0.26564866304397577</v>
      </c>
      <c r="R124" s="32">
        <f>data!S124</f>
        <v>1.985779762268066</v>
      </c>
      <c r="S124" s="7">
        <f t="shared" si="1"/>
        <v>7.4948203276742484</v>
      </c>
      <c r="T124" s="52">
        <f>data!F124</f>
        <v>0</v>
      </c>
      <c r="U124" s="34">
        <f>data!G124</f>
        <v>60</v>
      </c>
      <c r="V124" s="10" t="str">
        <f>VLOOKUP(A124,fantacalcio!A:N,4, FALSE)</f>
        <v>Dd;E</v>
      </c>
    </row>
    <row r="125" spans="1:22" x14ac:dyDescent="0.25">
      <c r="A125" s="33" t="str">
        <f>data!A125</f>
        <v>Holm</v>
      </c>
      <c r="B125" s="34" t="str">
        <f>data!B125</f>
        <v>D</v>
      </c>
      <c r="C125" s="10" t="str">
        <f>data!C125</f>
        <v>Spezia</v>
      </c>
      <c r="D125" s="10" t="str">
        <f>data!D125</f>
        <v>Avg</v>
      </c>
      <c r="E125" s="10">
        <f>data!E125</f>
        <v>1</v>
      </c>
      <c r="F125" s="31">
        <f>data!H125</f>
        <v>5.8958557948292851</v>
      </c>
      <c r="G125" s="32">
        <f>data!I125</f>
        <v>0.42535829544067377</v>
      </c>
      <c r="H125" s="31">
        <f>data!J125</f>
        <v>6.1179554062425527</v>
      </c>
      <c r="I125" s="32">
        <f>data!K125</f>
        <v>0.62338662147521973</v>
      </c>
      <c r="J125" s="7" t="str">
        <f>IF(data!T125 &gt; 0,data!T125,"")</f>
        <v/>
      </c>
      <c r="K125" s="31">
        <f>data!L125</f>
        <v>5.8195409774780273</v>
      </c>
      <c r="L125" s="7">
        <f>data!M125</f>
        <v>0.48395431041717529</v>
      </c>
      <c r="M125" s="7">
        <f>data!N125</f>
        <v>0.1169501394033432</v>
      </c>
      <c r="N125" s="32">
        <f>data!O125</f>
        <v>1.339189767837524</v>
      </c>
      <c r="O125" s="31">
        <f>data!P125</f>
        <v>5.6356096267700204</v>
      </c>
      <c r="P125" s="7">
        <f>data!Q125</f>
        <v>0.85216701030731201</v>
      </c>
      <c r="Q125" s="7">
        <f>data!R125</f>
        <v>0.38342976570129389</v>
      </c>
      <c r="R125" s="32">
        <f>data!S125</f>
        <v>1.989206790924072</v>
      </c>
      <c r="S125" s="7">
        <f t="shared" si="1"/>
        <v>7.3647286491929922</v>
      </c>
      <c r="T125" s="52">
        <f>data!F125</f>
        <v>1</v>
      </c>
      <c r="U125" s="34">
        <f>data!G125</f>
        <v>95</v>
      </c>
      <c r="V125" s="10" t="str">
        <f>VLOOKUP(A125,fantacalcio!A:N,4, FALSE)</f>
        <v>Dd;E</v>
      </c>
    </row>
    <row r="126" spans="1:22" x14ac:dyDescent="0.25">
      <c r="A126" s="33" t="str">
        <f>data!A126</f>
        <v>Luperto</v>
      </c>
      <c r="B126" s="34" t="str">
        <f>data!B126</f>
        <v>D</v>
      </c>
      <c r="C126" s="10" t="str">
        <f>data!C126</f>
        <v>Empoli</v>
      </c>
      <c r="D126" s="10" t="str">
        <f>data!D126</f>
        <v>Avg</v>
      </c>
      <c r="E126" s="10">
        <f>data!E126</f>
        <v>1</v>
      </c>
      <c r="F126" s="31">
        <f>data!H126</f>
        <v>5.9769171071190392</v>
      </c>
      <c r="G126" s="32">
        <f>data!I126</f>
        <v>0.49782097339630133</v>
      </c>
      <c r="H126" s="31">
        <f>data!J126</f>
        <v>6.1151991772479501</v>
      </c>
      <c r="I126" s="32">
        <f>data!K126</f>
        <v>0.63898992538452148</v>
      </c>
      <c r="J126" s="7" t="str">
        <f>IF(data!T126 &gt; 0,data!T126,"")</f>
        <v/>
      </c>
      <c r="K126" s="31">
        <f>data!L126</f>
        <v>6.1057987213134766</v>
      </c>
      <c r="L126" s="7">
        <f>data!M126</f>
        <v>0.62997567653656006</v>
      </c>
      <c r="M126" s="7">
        <f>data!N126</f>
        <v>-0.150903195142746</v>
      </c>
      <c r="N126" s="32">
        <f>data!O126</f>
        <v>1.1188812255859379</v>
      </c>
      <c r="O126" s="31">
        <f>data!P126</f>
        <v>5.7983875274658203</v>
      </c>
      <c r="P126" s="7">
        <f>data!Q126</f>
        <v>1.125210046768188</v>
      </c>
      <c r="Q126" s="7">
        <f>data!R126</f>
        <v>0.20425102114677429</v>
      </c>
      <c r="R126" s="32">
        <f>data!S126</f>
        <v>1.985599040985107</v>
      </c>
      <c r="S126" s="7">
        <f t="shared" si="1"/>
        <v>7.3931790280169931</v>
      </c>
      <c r="T126" s="52">
        <f>data!F126</f>
        <v>1</v>
      </c>
      <c r="U126" s="34">
        <f>data!G126</f>
        <v>90</v>
      </c>
      <c r="V126" s="10" t="str">
        <f>VLOOKUP(A126,fantacalcio!A:N,4, FALSE)</f>
        <v>Ds;Dc</v>
      </c>
    </row>
    <row r="127" spans="1:22" x14ac:dyDescent="0.25">
      <c r="A127" s="33" t="str">
        <f>data!A127</f>
        <v>Ismajli</v>
      </c>
      <c r="B127" s="34" t="str">
        <f>data!B127</f>
        <v>D</v>
      </c>
      <c r="C127" s="10" t="str">
        <f>data!C127</f>
        <v>Empoli</v>
      </c>
      <c r="D127" s="10" t="str">
        <f>data!D127</f>
        <v>Avg</v>
      </c>
      <c r="E127" s="10">
        <f>data!E127</f>
        <v>1</v>
      </c>
      <c r="F127" s="31">
        <f>data!H127</f>
        <v>6.0736459411032282</v>
      </c>
      <c r="G127" s="32">
        <f>data!I127</f>
        <v>0.38489437103271479</v>
      </c>
      <c r="H127" s="31">
        <f>data!J127</f>
        <v>6.1099869572686014</v>
      </c>
      <c r="I127" s="32">
        <f>data!K127</f>
        <v>0.36980795860290527</v>
      </c>
      <c r="J127" s="7" t="str">
        <f>IF(data!T127 &gt; 0,data!T127,"")</f>
        <v/>
      </c>
      <c r="K127" s="31">
        <f>data!L127</f>
        <v>6.1950674057006836</v>
      </c>
      <c r="L127" s="7">
        <f>data!M127</f>
        <v>0.50914275646209717</v>
      </c>
      <c r="M127" s="7">
        <f>data!N127</f>
        <v>-0.17604102194309229</v>
      </c>
      <c r="N127" s="32">
        <f>data!O127</f>
        <v>1.2939436435699461</v>
      </c>
      <c r="O127" s="31">
        <f>data!P127</f>
        <v>6.0332202911376953</v>
      </c>
      <c r="P127" s="7">
        <f>data!Q127</f>
        <v>0.7474360466003418</v>
      </c>
      <c r="Q127" s="7">
        <f>data!R127</f>
        <v>7.616133987903595E-2</v>
      </c>
      <c r="R127" s="32">
        <f>data!S127</f>
        <v>1.990336656570435</v>
      </c>
      <c r="S127" s="7">
        <f t="shared" si="1"/>
        <v>6.849602874474412</v>
      </c>
      <c r="T127" s="52">
        <f>data!F127</f>
        <v>1</v>
      </c>
      <c r="U127" s="34">
        <f>data!G127</f>
        <v>70</v>
      </c>
      <c r="V127" s="10" t="str">
        <f>VLOOKUP(A127,fantacalcio!A:N,4, FALSE)</f>
        <v>Dc</v>
      </c>
    </row>
    <row r="128" spans="1:22" x14ac:dyDescent="0.25">
      <c r="A128" s="33" t="str">
        <f>data!A128</f>
        <v>Ceccaroni</v>
      </c>
      <c r="B128" s="34" t="str">
        <f>data!B128</f>
        <v>D</v>
      </c>
      <c r="C128" s="10" t="str">
        <f>data!C128</f>
        <v>Lecce</v>
      </c>
      <c r="D128" s="10" t="str">
        <f>data!D128</f>
        <v>Avg</v>
      </c>
      <c r="E128" s="10">
        <f>data!E128</f>
        <v>1</v>
      </c>
      <c r="F128" s="31">
        <f>data!H128</f>
        <v>5.9663436474666689</v>
      </c>
      <c r="G128" s="32">
        <f>data!I128</f>
        <v>0.49640572071075439</v>
      </c>
      <c r="H128" s="31">
        <f>data!J128</f>
        <v>6.1041509278429196</v>
      </c>
      <c r="I128" s="32">
        <f>data!K128</f>
        <v>0.60720384120941162</v>
      </c>
      <c r="J128" s="7" t="str">
        <f>IF(data!T128 &gt; 0,data!T128,"")</f>
        <v/>
      </c>
      <c r="K128" s="31">
        <f>data!L128</f>
        <v>6.051063060760498</v>
      </c>
      <c r="L128" s="7">
        <f>data!M128</f>
        <v>0.62030160427093506</v>
      </c>
      <c r="M128" s="7">
        <f>data!N128</f>
        <v>-0.1010994017124176</v>
      </c>
      <c r="N128" s="32">
        <f>data!O128</f>
        <v>1.131804466247559</v>
      </c>
      <c r="O128" s="31">
        <f>data!P128</f>
        <v>5.7902727127075204</v>
      </c>
      <c r="P128" s="7">
        <f>data!Q128</f>
        <v>1.0564427375793459</v>
      </c>
      <c r="Q128" s="7">
        <f>data!R128</f>
        <v>0.2149601876735687</v>
      </c>
      <c r="R128" s="32">
        <f>data!S128</f>
        <v>1.9865269660949709</v>
      </c>
      <c r="S128" s="7">
        <f t="shared" si="1"/>
        <v>7.3185586102617428</v>
      </c>
      <c r="T128" s="52">
        <f>data!F128</f>
        <v>0</v>
      </c>
      <c r="U128" s="34">
        <f>data!G128</f>
        <v>0</v>
      </c>
      <c r="V128" s="10" t="str">
        <f>VLOOKUP(A128,fantacalcio!A:N,4, FALSE)</f>
        <v>Ds;Dc</v>
      </c>
    </row>
    <row r="129" spans="1:22" x14ac:dyDescent="0.25">
      <c r="A129" s="33" t="str">
        <f>data!A129</f>
        <v>Sernicola</v>
      </c>
      <c r="B129" s="34" t="str">
        <f>data!B129</f>
        <v>D</v>
      </c>
      <c r="C129" s="10" t="str">
        <f>data!C129</f>
        <v>Cremonese</v>
      </c>
      <c r="D129" s="10" t="str">
        <f>data!D129</f>
        <v>Avg</v>
      </c>
      <c r="E129" s="10">
        <f>data!E129</f>
        <v>1</v>
      </c>
      <c r="F129" s="31">
        <f>data!H129</f>
        <v>5.8930386983001846</v>
      </c>
      <c r="G129" s="32">
        <f>data!I129</f>
        <v>0.39730405807495123</v>
      </c>
      <c r="H129" s="31">
        <f>data!J129</f>
        <v>6.1036008148688268</v>
      </c>
      <c r="I129" s="32">
        <f>data!K129</f>
        <v>0.6094508171081543</v>
      </c>
      <c r="J129" s="7" t="str">
        <f>IF(data!T129 &gt; 0,data!T129,"")</f>
        <v/>
      </c>
      <c r="K129" s="31">
        <f>data!L129</f>
        <v>5.8298931121826172</v>
      </c>
      <c r="L129" s="7">
        <f>data!M129</f>
        <v>0.45775407552719122</v>
      </c>
      <c r="M129" s="7">
        <f>data!N129</f>
        <v>0.10254126042127611</v>
      </c>
      <c r="N129" s="32">
        <f>data!O129</f>
        <v>1.3833228349685669</v>
      </c>
      <c r="O129" s="31">
        <f>data!P129</f>
        <v>5.6336030960083008</v>
      </c>
      <c r="P129" s="7">
        <f>data!Q129</f>
        <v>0.83623981475830078</v>
      </c>
      <c r="Q129" s="7">
        <f>data!R129</f>
        <v>0.38136065006256098</v>
      </c>
      <c r="R129" s="32">
        <f>data!S129</f>
        <v>1.989394903182983</v>
      </c>
      <c r="S129" s="7">
        <f t="shared" si="1"/>
        <v>7.3225024490851354</v>
      </c>
      <c r="T129" s="52">
        <f>data!F129</f>
        <v>1</v>
      </c>
      <c r="U129" s="34">
        <f>data!G129</f>
        <v>80</v>
      </c>
      <c r="V129" s="10" t="str">
        <f>VLOOKUP(A129,fantacalcio!A:N,4, FALSE)</f>
        <v>Ds;Dc;E</v>
      </c>
    </row>
    <row r="130" spans="1:22" x14ac:dyDescent="0.25">
      <c r="A130" s="33" t="str">
        <f>data!A130</f>
        <v>Kyriakopoulos</v>
      </c>
      <c r="B130" s="34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1">
        <f>data!H130</f>
        <v>5.9461842207600384</v>
      </c>
      <c r="G130" s="32">
        <f>data!I130</f>
        <v>0.4246525764465332</v>
      </c>
      <c r="H130" s="31">
        <f>data!J130</f>
        <v>6.0996837874025438</v>
      </c>
      <c r="I130" s="32">
        <f>data!K130</f>
        <v>0.58469438552856445</v>
      </c>
      <c r="J130" s="7" t="str">
        <f>IF(data!T130 &gt; 0,data!T130,"")</f>
        <v/>
      </c>
      <c r="K130" s="31">
        <f>data!L130</f>
        <v>5.9203176498413086</v>
      </c>
      <c r="L130" s="7">
        <f>data!M130</f>
        <v>0.50881332159042358</v>
      </c>
      <c r="M130" s="7">
        <f>data!N130</f>
        <v>3.7570416927337653E-2</v>
      </c>
      <c r="N130" s="32">
        <f>data!O130</f>
        <v>1.2979972362518311</v>
      </c>
      <c r="O130" s="31">
        <f>data!P130</f>
        <v>5.7229623794555664</v>
      </c>
      <c r="P130" s="7">
        <f>data!Q130</f>
        <v>0.92126297950744629</v>
      </c>
      <c r="Q130" s="7">
        <f>data!R130</f>
        <v>0.28794568777084351</v>
      </c>
      <c r="R130" s="32">
        <f>data!S130</f>
        <v>1.98828649520874</v>
      </c>
      <c r="S130" s="7">
        <f t="shared" ref="S130:S193" si="2">IF(B130="P",H130-2*I130,H130+2*I130)</f>
        <v>7.2690725584596727</v>
      </c>
      <c r="T130" s="52">
        <f>data!F130</f>
        <v>0</v>
      </c>
      <c r="U130" s="34">
        <f>data!G130</f>
        <v>60</v>
      </c>
      <c r="V130" s="10" t="str">
        <f>VLOOKUP(A130,fantacalcio!A:N,4, FALSE)</f>
        <v>Ds;E</v>
      </c>
    </row>
    <row r="131" spans="1:22" x14ac:dyDescent="0.25">
      <c r="A131" s="33" t="str">
        <f>data!A131</f>
        <v>Vojvoda</v>
      </c>
      <c r="B131" s="34" t="str">
        <f>data!B131</f>
        <v>D</v>
      </c>
      <c r="C131" s="10" t="str">
        <f>data!C131</f>
        <v>Torino</v>
      </c>
      <c r="D131" s="10" t="str">
        <f>data!D131</f>
        <v>Avg</v>
      </c>
      <c r="E131" s="10">
        <f>data!E131</f>
        <v>1</v>
      </c>
      <c r="F131" s="31">
        <f>data!H131</f>
        <v>5.9648125649553467</v>
      </c>
      <c r="G131" s="32">
        <f>data!I131</f>
        <v>0.40026724338531489</v>
      </c>
      <c r="H131" s="31">
        <f>data!J131</f>
        <v>6.0950883996787191</v>
      </c>
      <c r="I131" s="32">
        <f>data!K131</f>
        <v>0.51309585571289063</v>
      </c>
      <c r="J131" s="7" t="str">
        <f>IF(data!T131 &gt; 0,data!T131,"")</f>
        <v/>
      </c>
      <c r="K131" s="31">
        <f>data!L131</f>
        <v>5.978179931640625</v>
      </c>
      <c r="L131" s="7">
        <f>data!M131</f>
        <v>0.49744006991386408</v>
      </c>
      <c r="M131" s="7">
        <f>data!N131</f>
        <v>-2.047682553529739E-2</v>
      </c>
      <c r="N131" s="32">
        <f>data!O131</f>
        <v>1.3201086521148679</v>
      </c>
      <c r="O131" s="31">
        <f>data!P131</f>
        <v>5.8203787803649902</v>
      </c>
      <c r="P131" s="7">
        <f>data!Q131</f>
        <v>0.88130927085876465</v>
      </c>
      <c r="Q131" s="7">
        <f>data!R131</f>
        <v>0.2238613814115524</v>
      </c>
      <c r="R131" s="32">
        <f>data!S131</f>
        <v>1.988775253295898</v>
      </c>
      <c r="S131" s="7">
        <f t="shared" si="2"/>
        <v>7.1212801111045003</v>
      </c>
      <c r="T131" s="52">
        <f>data!F131</f>
        <v>1</v>
      </c>
      <c r="U131" s="34">
        <f>data!G131</f>
        <v>70</v>
      </c>
      <c r="V131" s="10" t="str">
        <f>VLOOKUP(A131,fantacalcio!A:N,4, FALSE)</f>
        <v>E</v>
      </c>
    </row>
    <row r="132" spans="1:22" x14ac:dyDescent="0.25">
      <c r="A132" s="33" t="str">
        <f>data!A132</f>
        <v>Bayeye</v>
      </c>
      <c r="B132" s="34" t="str">
        <f>data!B132</f>
        <v>D</v>
      </c>
      <c r="C132" s="10" t="str">
        <f>data!C132</f>
        <v>Torino</v>
      </c>
      <c r="D132" s="10" t="str">
        <f>data!D132</f>
        <v>Avg</v>
      </c>
      <c r="E132" s="10">
        <f>data!E132</f>
        <v>1</v>
      </c>
      <c r="F132" s="31">
        <f>data!H132</f>
        <v>5.9782960629539934</v>
      </c>
      <c r="G132" s="32">
        <f>data!I132</f>
        <v>0.44064021110534668</v>
      </c>
      <c r="H132" s="31">
        <f>data!J132</f>
        <v>6.0948031145600208</v>
      </c>
      <c r="I132" s="32">
        <f>data!K132</f>
        <v>0.51341879367828369</v>
      </c>
      <c r="J132" s="7" t="str">
        <f>IF(data!T132 &gt; 0,data!T132,"")</f>
        <v/>
      </c>
      <c r="K132" s="31">
        <f>data!L132</f>
        <v>6.0405941009521484</v>
      </c>
      <c r="L132" s="7">
        <f>data!M132</f>
        <v>0.55612146854400635</v>
      </c>
      <c r="M132" s="7">
        <f>data!N132</f>
        <v>-8.3788104355335236E-2</v>
      </c>
      <c r="N132" s="32">
        <f>data!O132</f>
        <v>1.226744532585144</v>
      </c>
      <c r="O132" s="31">
        <f>data!P132</f>
        <v>5.8590216636657706</v>
      </c>
      <c r="P132" s="7">
        <f>data!Q132</f>
        <v>0.92621779441833496</v>
      </c>
      <c r="Q132" s="7">
        <f>data!R132</f>
        <v>0.18545486032962799</v>
      </c>
      <c r="R132" s="32">
        <f>data!S132</f>
        <v>1.9881992340087891</v>
      </c>
      <c r="S132" s="7">
        <f t="shared" si="2"/>
        <v>7.1216407019165882</v>
      </c>
      <c r="T132" s="52">
        <f>data!F132</f>
        <v>0</v>
      </c>
      <c r="U132" s="34">
        <f>data!G132</f>
        <v>5</v>
      </c>
      <c r="V132" s="10" t="str">
        <f>VLOOKUP(A132,fantacalcio!A:N,4, FALSE)</f>
        <v>E</v>
      </c>
    </row>
    <row r="133" spans="1:22" x14ac:dyDescent="0.25">
      <c r="A133" s="33" t="str">
        <f>data!A133</f>
        <v>Lazzari</v>
      </c>
      <c r="B133" s="34" t="str">
        <f>data!B133</f>
        <v>D</v>
      </c>
      <c r="C133" s="10" t="str">
        <f>data!C133</f>
        <v>Lazio</v>
      </c>
      <c r="D133" s="10" t="str">
        <f>data!D133</f>
        <v>Avg</v>
      </c>
      <c r="E133" s="10">
        <f>data!E133</f>
        <v>1</v>
      </c>
      <c r="F133" s="31">
        <f>data!H133</f>
        <v>6.0547000613372166</v>
      </c>
      <c r="G133" s="32">
        <f>data!I133</f>
        <v>0.37347030639648438</v>
      </c>
      <c r="H133" s="31">
        <f>data!J133</f>
        <v>6.0874869320544294</v>
      </c>
      <c r="I133" s="32">
        <f>data!K133</f>
        <v>0.36961650848388672</v>
      </c>
      <c r="J133" s="7" t="str">
        <f>IF(data!T133 &gt; 0,data!T133,"")</f>
        <v/>
      </c>
      <c r="K133" s="31">
        <f>data!L133</f>
        <v>6.1477756500244141</v>
      </c>
      <c r="L133" s="7">
        <f>data!M133</f>
        <v>0.49134367704391479</v>
      </c>
      <c r="M133" s="7">
        <f>data!N133</f>
        <v>-0.14071810245513919</v>
      </c>
      <c r="N133" s="32">
        <f>data!O133</f>
        <v>1.325590133666992</v>
      </c>
      <c r="O133" s="31">
        <f>data!P133</f>
        <v>6.0118908882141113</v>
      </c>
      <c r="P133" s="7">
        <f>data!Q133</f>
        <v>0.7478368878364563</v>
      </c>
      <c r="Q133" s="7">
        <f>data!R133</f>
        <v>7.4966095387935638E-2</v>
      </c>
      <c r="R133" s="32">
        <f>data!S133</f>
        <v>1.9903203248977659</v>
      </c>
      <c r="S133" s="7">
        <f t="shared" si="2"/>
        <v>6.8267199490222028</v>
      </c>
      <c r="T133" s="52">
        <f>data!F133</f>
        <v>1</v>
      </c>
      <c r="U133" s="34">
        <f>data!G133</f>
        <v>85</v>
      </c>
      <c r="V133" s="10" t="str">
        <f>VLOOKUP(A133,fantacalcio!A:N,4, FALSE)</f>
        <v>Dd;E</v>
      </c>
    </row>
    <row r="134" spans="1:22" x14ac:dyDescent="0.25">
      <c r="A134" s="33" t="str">
        <f>data!A134</f>
        <v>D'ambrosio</v>
      </c>
      <c r="B134" s="34" t="str">
        <f>data!B134</f>
        <v>D</v>
      </c>
      <c r="C134" s="10" t="str">
        <f>data!C134</f>
        <v>Inter</v>
      </c>
      <c r="D134" s="10" t="str">
        <f>data!D134</f>
        <v>Avg</v>
      </c>
      <c r="E134" s="10">
        <f>data!E134</f>
        <v>1</v>
      </c>
      <c r="F134" s="31">
        <f>data!H134</f>
        <v>6.0596501921313504</v>
      </c>
      <c r="G134" s="32">
        <f>data!I134</f>
        <v>0.29117298126220698</v>
      </c>
      <c r="H134" s="31">
        <f>data!J134</f>
        <v>6.0873030257768566</v>
      </c>
      <c r="I134" s="32">
        <f>data!K134</f>
        <v>0.32280075550079351</v>
      </c>
      <c r="J134" s="7" t="str">
        <f>IF(data!T134 &gt; 0,data!T134,"")</f>
        <v/>
      </c>
      <c r="K134" s="31">
        <f>data!L134</f>
        <v>6.0915727615356454</v>
      </c>
      <c r="L134" s="7">
        <f>data!M134</f>
        <v>0.3826640248298645</v>
      </c>
      <c r="M134" s="7">
        <f>data!N134</f>
        <v>-6.2306426465511322E-2</v>
      </c>
      <c r="N134" s="32">
        <f>data!O134</f>
        <v>1.515150308609009</v>
      </c>
      <c r="O134" s="31">
        <f>data!P134</f>
        <v>6.0559158325195313</v>
      </c>
      <c r="P134" s="7">
        <f>data!Q134</f>
        <v>0.67475026845932007</v>
      </c>
      <c r="Q134" s="7">
        <f>data!R134</f>
        <v>3.4516423940658569E-2</v>
      </c>
      <c r="R134" s="32">
        <f>data!S134</f>
        <v>1.991153478622437</v>
      </c>
      <c r="S134" s="7">
        <f t="shared" si="2"/>
        <v>6.7329045367784435</v>
      </c>
      <c r="T134" s="52">
        <f>data!F134</f>
        <v>0</v>
      </c>
      <c r="U134" s="34">
        <f>data!G134</f>
        <v>20</v>
      </c>
      <c r="V134" s="10" t="str">
        <f>VLOOKUP(A134,fantacalcio!A:N,4, FALSE)</f>
        <v>Dd;Ds;Dc</v>
      </c>
    </row>
    <row r="135" spans="1:22" x14ac:dyDescent="0.25">
      <c r="A135" s="33" t="str">
        <f>data!A135</f>
        <v>Amey</v>
      </c>
      <c r="B135" s="34" t="str">
        <f>data!B135</f>
        <v>D</v>
      </c>
      <c r="C135" s="10" t="str">
        <f>data!C135</f>
        <v>Bologna</v>
      </c>
      <c r="D135" s="10" t="str">
        <f>data!D135</f>
        <v>Avg</v>
      </c>
      <c r="E135" s="10">
        <f>data!E135</f>
        <v>1</v>
      </c>
      <c r="F135" s="31">
        <f>data!H135</f>
        <v>5.9839267449541564</v>
      </c>
      <c r="G135" s="32">
        <f>data!I135</f>
        <v>0.41467976570129389</v>
      </c>
      <c r="H135" s="31">
        <f>data!J135</f>
        <v>6.0700542324129314</v>
      </c>
      <c r="I135" s="32">
        <f>data!K135</f>
        <v>0.47776329517364502</v>
      </c>
      <c r="J135" s="7" t="str">
        <f>IF(data!T135 &gt; 0,data!T135,"")</f>
        <v/>
      </c>
      <c r="K135" s="31">
        <f>data!L135</f>
        <v>6.0314908027648926</v>
      </c>
      <c r="L135" s="7">
        <f>data!M135</f>
        <v>0.52427786588668823</v>
      </c>
      <c r="M135" s="7">
        <f>data!N135</f>
        <v>-6.8070784211158752E-2</v>
      </c>
      <c r="N135" s="32">
        <f>data!O135</f>
        <v>1.276459932327271</v>
      </c>
      <c r="O135" s="31">
        <f>data!P135</f>
        <v>5.8791093826293954</v>
      </c>
      <c r="P135" s="7">
        <f>data!Q135</f>
        <v>0.89043593406677246</v>
      </c>
      <c r="Q135" s="7">
        <f>data!R135</f>
        <v>0.1572274565696716</v>
      </c>
      <c r="R135" s="32">
        <f>data!S135</f>
        <v>1.9886224269866939</v>
      </c>
      <c r="S135" s="7">
        <f t="shared" si="2"/>
        <v>7.0255808227602214</v>
      </c>
      <c r="T135" s="52">
        <f>data!F135</f>
        <v>0</v>
      </c>
      <c r="U135" s="34">
        <f>data!G135</f>
        <v>0</v>
      </c>
      <c r="V135" s="10" t="str">
        <f>VLOOKUP(A135,fantacalcio!A:N,4, FALSE)</f>
        <v>Dd;Dc</v>
      </c>
    </row>
    <row r="136" spans="1:22" x14ac:dyDescent="0.25">
      <c r="A136" s="33" t="str">
        <f>data!A136</f>
        <v>Mancini</v>
      </c>
      <c r="B136" s="34" t="str">
        <f>data!B136</f>
        <v>D</v>
      </c>
      <c r="C136" s="10" t="str">
        <f>data!C136</f>
        <v>Roma</v>
      </c>
      <c r="D136" s="10" t="str">
        <f>data!D136</f>
        <v>Avg</v>
      </c>
      <c r="E136" s="10">
        <f>data!E136</f>
        <v>1</v>
      </c>
      <c r="F136" s="31">
        <f>data!H136</f>
        <v>6.0741146150501244</v>
      </c>
      <c r="G136" s="32">
        <f>data!I136</f>
        <v>0.33065712451934809</v>
      </c>
      <c r="H136" s="31">
        <f>data!J136</f>
        <v>6.0679328032550073</v>
      </c>
      <c r="I136" s="32">
        <f>data!K136</f>
        <v>0.31935250759124761</v>
      </c>
      <c r="J136" s="7" t="str">
        <f>IF(data!T136 &gt; 0,data!T136,"")</f>
        <v/>
      </c>
      <c r="K136" s="31">
        <f>data!L136</f>
        <v>6.1501398086547852</v>
      </c>
      <c r="L136" s="7">
        <f>data!M136</f>
        <v>0.44076263904571528</v>
      </c>
      <c r="M136" s="7">
        <f>data!N136</f>
        <v>-0.12822431325912481</v>
      </c>
      <c r="N136" s="32">
        <f>data!O136</f>
        <v>1.411542654037476</v>
      </c>
      <c r="O136" s="31">
        <f>data!P136</f>
        <v>6.0446672439575204</v>
      </c>
      <c r="P136" s="7">
        <f>data!Q136</f>
        <v>0.67190182209014893</v>
      </c>
      <c r="Q136" s="7">
        <f>data!R136</f>
        <v>2.573640272021294E-2</v>
      </c>
      <c r="R136" s="32">
        <f>data!S136</f>
        <v>1.9911733865737919</v>
      </c>
      <c r="S136" s="7">
        <f t="shared" si="2"/>
        <v>6.7066378184375024</v>
      </c>
      <c r="T136" s="52">
        <f>data!F136</f>
        <v>1</v>
      </c>
      <c r="U136" s="34">
        <f>data!G136</f>
        <v>100</v>
      </c>
      <c r="V136" s="10" t="str">
        <f>VLOOKUP(A136,fantacalcio!A:N,4, FALSE)</f>
        <v>Dc</v>
      </c>
    </row>
    <row r="137" spans="1:22" x14ac:dyDescent="0.25">
      <c r="A137" s="33" t="str">
        <f>data!A137</f>
        <v>Dermaku</v>
      </c>
      <c r="B137" s="34" t="str">
        <f>data!B137</f>
        <v>D</v>
      </c>
      <c r="C137" s="10" t="str">
        <f>data!C137</f>
        <v>Lecce</v>
      </c>
      <c r="D137" s="10" t="str">
        <f>data!D137</f>
        <v>Avg</v>
      </c>
      <c r="E137" s="10">
        <f>data!E137</f>
        <v>1</v>
      </c>
      <c r="F137" s="31">
        <f>data!H137</f>
        <v>5.9595043674005002</v>
      </c>
      <c r="G137" s="32">
        <f>data!I137</f>
        <v>0.4385448694229126</v>
      </c>
      <c r="H137" s="31">
        <f>data!J137</f>
        <v>6.0575763460704826</v>
      </c>
      <c r="I137" s="32">
        <f>data!K137</f>
        <v>0.50058162212371826</v>
      </c>
      <c r="J137" s="7" t="str">
        <f>IF(data!T137 &gt; 0,data!T137,"")</f>
        <v/>
      </c>
      <c r="K137" s="31">
        <f>data!L137</f>
        <v>6.0148215293884277</v>
      </c>
      <c r="L137" s="7">
        <f>data!M137</f>
        <v>0.55228292942047119</v>
      </c>
      <c r="M137" s="7">
        <f>data!N137</f>
        <v>-7.4648827314376831E-2</v>
      </c>
      <c r="N137" s="32">
        <f>data!O137</f>
        <v>1.234782218933105</v>
      </c>
      <c r="O137" s="31">
        <f>data!P137</f>
        <v>5.8319015502929688</v>
      </c>
      <c r="P137" s="7">
        <f>data!Q137</f>
        <v>0.90739536285400391</v>
      </c>
      <c r="Q137" s="7">
        <f>data!R137</f>
        <v>0.18118929862976069</v>
      </c>
      <c r="R137" s="32">
        <f>data!S137</f>
        <v>1.9884107112884519</v>
      </c>
      <c r="S137" s="7">
        <f t="shared" si="2"/>
        <v>7.0587395903179191</v>
      </c>
      <c r="T137" s="52">
        <f>data!F137</f>
        <v>0</v>
      </c>
      <c r="U137" s="34">
        <f>data!G137</f>
        <v>5</v>
      </c>
      <c r="V137" s="10" t="str">
        <f>VLOOKUP(A137,fantacalcio!A:N,4, FALSE)</f>
        <v>Dc</v>
      </c>
    </row>
    <row r="138" spans="1:22" x14ac:dyDescent="0.25">
      <c r="A138" s="33" t="str">
        <f>data!A138</f>
        <v>Zanotti</v>
      </c>
      <c r="B138" s="34" t="str">
        <f>data!B138</f>
        <v>D</v>
      </c>
      <c r="C138" s="10" t="str">
        <f>data!C138</f>
        <v>Inter</v>
      </c>
      <c r="D138" s="10" t="str">
        <f>data!D138</f>
        <v>Avg</v>
      </c>
      <c r="E138" s="10">
        <f>data!E138</f>
        <v>1</v>
      </c>
      <c r="F138" s="31">
        <f>data!H138</f>
        <v>5.9536281818495604</v>
      </c>
      <c r="G138" s="32">
        <f>data!I138</f>
        <v>0.41877090930938721</v>
      </c>
      <c r="H138" s="31">
        <f>data!J138</f>
        <v>6.0510385930936792</v>
      </c>
      <c r="I138" s="32">
        <f>data!K138</f>
        <v>0.52673590183258057</v>
      </c>
      <c r="J138" s="7" t="str">
        <f>IF(data!T138 &gt; 0,data!T138,"")</f>
        <v/>
      </c>
      <c r="K138" s="31">
        <f>data!L138</f>
        <v>6.0335483551025391</v>
      </c>
      <c r="L138" s="7">
        <f>data!M138</f>
        <v>0.53779447078704834</v>
      </c>
      <c r="M138" s="7">
        <f>data!N138</f>
        <v>-0.11100934445858</v>
      </c>
      <c r="N138" s="32">
        <f>data!O138</f>
        <v>1.2631444931030269</v>
      </c>
      <c r="O138" s="31">
        <f>data!P138</f>
        <v>5.8237905502319336</v>
      </c>
      <c r="P138" s="7">
        <f>data!Q138</f>
        <v>0.96509855985641479</v>
      </c>
      <c r="Q138" s="7">
        <f>data!R138</f>
        <v>0.17187698185443881</v>
      </c>
      <c r="R138" s="32">
        <f>data!S138</f>
        <v>1.9876692295074461</v>
      </c>
      <c r="S138" s="7">
        <f t="shared" si="2"/>
        <v>7.1045103967588403</v>
      </c>
      <c r="T138" s="52">
        <f>data!F138</f>
        <v>0</v>
      </c>
      <c r="U138" s="34">
        <f>data!G138</f>
        <v>0</v>
      </c>
      <c r="V138" s="10" t="str">
        <f>VLOOKUP(A138,fantacalcio!A:N,4, FALSE)</f>
        <v>Dd;E</v>
      </c>
    </row>
    <row r="139" spans="1:22" x14ac:dyDescent="0.25">
      <c r="A139" s="33" t="str">
        <f>data!A139</f>
        <v>Llorente D.</v>
      </c>
      <c r="B139" s="34" t="str">
        <f>data!B139</f>
        <v>D</v>
      </c>
      <c r="C139" s="10" t="str">
        <f>data!C139</f>
        <v>Roma</v>
      </c>
      <c r="D139" s="10" t="str">
        <f>data!D139</f>
        <v>Avg</v>
      </c>
      <c r="E139" s="10">
        <f>data!E139</f>
        <v>1</v>
      </c>
      <c r="F139" s="31">
        <f>data!H139</f>
        <v>5.872259219368237</v>
      </c>
      <c r="G139" s="32">
        <f>data!I139</f>
        <v>0.52328312397003174</v>
      </c>
      <c r="H139" s="31">
        <f>data!J139</f>
        <v>6.0487330054711741</v>
      </c>
      <c r="I139" s="32">
        <f>data!K139</f>
        <v>0.72424662113189697</v>
      </c>
      <c r="J139" s="7" t="str">
        <f>IF(data!T139 &gt; 0,data!T139,"")</f>
        <v/>
      </c>
      <c r="K139" s="31">
        <f>data!L139</f>
        <v>5.9176845550537109</v>
      </c>
      <c r="L139" s="7">
        <f>data!M139</f>
        <v>0.64081835746765137</v>
      </c>
      <c r="M139" s="7">
        <f>data!N139</f>
        <v>-5.3845047950744629E-2</v>
      </c>
      <c r="N139" s="32">
        <f>data!O139</f>
        <v>1.116501569747925</v>
      </c>
      <c r="O139" s="31">
        <f>data!P139</f>
        <v>5.5886850357055664</v>
      </c>
      <c r="P139" s="7">
        <f>data!Q139</f>
        <v>1.1497476100921631</v>
      </c>
      <c r="Q139" s="7">
        <f>data!R139</f>
        <v>0.28243988752365112</v>
      </c>
      <c r="R139" s="32">
        <f>data!S139</f>
        <v>1.985186100006104</v>
      </c>
      <c r="S139" s="7">
        <f t="shared" si="2"/>
        <v>7.497226247734968</v>
      </c>
      <c r="T139" s="52">
        <f>data!F139</f>
        <v>0</v>
      </c>
      <c r="U139" s="34">
        <f>data!G139</f>
        <v>0</v>
      </c>
      <c r="V139" s="10" t="str">
        <f>VLOOKUP(A139,fantacalcio!A:N,4, FALSE)</f>
        <v>Dc</v>
      </c>
    </row>
    <row r="140" spans="1:22" x14ac:dyDescent="0.25">
      <c r="A140" s="33" t="str">
        <f>data!A140</f>
        <v>Lazaro</v>
      </c>
      <c r="B140" s="34" t="str">
        <f>data!B140</f>
        <v>D</v>
      </c>
      <c r="C140" s="10" t="str">
        <f>data!C140</f>
        <v>Torino</v>
      </c>
      <c r="D140" s="10" t="str">
        <f>data!D140</f>
        <v>Avg</v>
      </c>
      <c r="E140" s="10">
        <f>data!E140</f>
        <v>1</v>
      </c>
      <c r="F140" s="31">
        <f>data!H140</f>
        <v>5.9490472037135662</v>
      </c>
      <c r="G140" s="32">
        <f>data!I140</f>
        <v>0.41686451435089111</v>
      </c>
      <c r="H140" s="31">
        <f>data!J140</f>
        <v>6.0382930419742067</v>
      </c>
      <c r="I140" s="32">
        <f>data!K140</f>
        <v>0.50030815601348877</v>
      </c>
      <c r="J140" s="7" t="str">
        <f>IF(data!T140 &gt; 0,data!T140,"")</f>
        <v/>
      </c>
      <c r="K140" s="31">
        <f>data!L140</f>
        <v>5.9562292098999023</v>
      </c>
      <c r="L140" s="7">
        <f>data!M140</f>
        <v>0.51349937915802002</v>
      </c>
      <c r="M140" s="7">
        <f>data!N140</f>
        <v>-1.0762739926576609E-2</v>
      </c>
      <c r="N140" s="32">
        <f>data!O140</f>
        <v>1.2938311100006099</v>
      </c>
      <c r="O140" s="31">
        <f>data!P140</f>
        <v>5.7841792106628418</v>
      </c>
      <c r="P140" s="7">
        <f>data!Q140</f>
        <v>0.87547194957733154</v>
      </c>
      <c r="Q140" s="7">
        <f>data!R140</f>
        <v>0.20940163731575009</v>
      </c>
      <c r="R140" s="32">
        <f>data!S140</f>
        <v>1.988796472549438</v>
      </c>
      <c r="S140" s="7">
        <f t="shared" si="2"/>
        <v>7.0389093540011842</v>
      </c>
      <c r="T140" s="52">
        <f>data!F140</f>
        <v>1</v>
      </c>
      <c r="U140" s="34">
        <f>data!G140</f>
        <v>75</v>
      </c>
      <c r="V140" s="10" t="str">
        <f>VLOOKUP(A140,fantacalcio!A:N,4, FALSE)</f>
        <v>E</v>
      </c>
    </row>
    <row r="141" spans="1:22" x14ac:dyDescent="0.25">
      <c r="A141" s="33" t="str">
        <f>data!A141</f>
        <v>Izzo</v>
      </c>
      <c r="B141" s="34" t="str">
        <f>data!B141</f>
        <v>D</v>
      </c>
      <c r="C141" s="10" t="str">
        <f>data!C141</f>
        <v>Monza</v>
      </c>
      <c r="D141" s="10" t="str">
        <f>data!D141</f>
        <v>Avg</v>
      </c>
      <c r="E141" s="10">
        <f>data!E141</f>
        <v>1</v>
      </c>
      <c r="F141" s="31">
        <f>data!H141</f>
        <v>6.0466892917692867</v>
      </c>
      <c r="G141" s="32">
        <f>data!I141</f>
        <v>0.33274376392364502</v>
      </c>
      <c r="H141" s="31">
        <f>data!J141</f>
        <v>6.0342314073530741</v>
      </c>
      <c r="I141" s="32">
        <f>data!K141</f>
        <v>0.31775462627410889</v>
      </c>
      <c r="J141" s="7" t="str">
        <f>IF(data!T141 &gt; 0,data!T141,"")</f>
        <v/>
      </c>
      <c r="K141" s="31">
        <f>data!L141</f>
        <v>6.1203103065490723</v>
      </c>
      <c r="L141" s="7">
        <f>data!M141</f>
        <v>0.44272005558013922</v>
      </c>
      <c r="M141" s="7">
        <f>data!N141</f>
        <v>-0.1237749084830284</v>
      </c>
      <c r="N141" s="32">
        <f>data!O141</f>
        <v>1.4123381376266479</v>
      </c>
      <c r="O141" s="31">
        <f>data!P141</f>
        <v>6.0231256484985352</v>
      </c>
      <c r="P141" s="7">
        <f>data!Q141</f>
        <v>0.67473697662353516</v>
      </c>
      <c r="Q141" s="7">
        <f>data!R141</f>
        <v>1.2184181250631809E-2</v>
      </c>
      <c r="R141" s="32">
        <f>data!S141</f>
        <v>1.991118431091309</v>
      </c>
      <c r="S141" s="7">
        <f t="shared" si="2"/>
        <v>6.6697406599012918</v>
      </c>
      <c r="T141" s="52">
        <f>data!F141</f>
        <v>0</v>
      </c>
      <c r="U141" s="34">
        <f>data!G141</f>
        <v>65</v>
      </c>
      <c r="V141" s="10" t="str">
        <f>VLOOKUP(A141,fantacalcio!A:N,4, FALSE)</f>
        <v>Dd;Dc</v>
      </c>
    </row>
    <row r="142" spans="1:22" x14ac:dyDescent="0.25">
      <c r="A142" s="33" t="str">
        <f>data!A142</f>
        <v>Ehizibue</v>
      </c>
      <c r="B142" s="34" t="str">
        <f>data!B142</f>
        <v>D</v>
      </c>
      <c r="C142" s="10" t="str">
        <f>data!C142</f>
        <v>Udinese</v>
      </c>
      <c r="D142" s="10" t="str">
        <f>data!D142</f>
        <v>Avg</v>
      </c>
      <c r="E142" s="10">
        <f>data!E142</f>
        <v>1</v>
      </c>
      <c r="F142" s="31">
        <f>data!H142</f>
        <v>5.9148742561035066</v>
      </c>
      <c r="G142" s="32">
        <f>data!I142</f>
        <v>0.39023697376251221</v>
      </c>
      <c r="H142" s="31">
        <f>data!J142</f>
        <v>6.0331692417831047</v>
      </c>
      <c r="I142" s="32">
        <f>data!K142</f>
        <v>0.55535697937011719</v>
      </c>
      <c r="J142" s="7" t="str">
        <f>IF(data!T142 &gt; 0,data!T142,"")</f>
        <v/>
      </c>
      <c r="K142" s="31">
        <f>data!L142</f>
        <v>5.8832769393920898</v>
      </c>
      <c r="L142" s="7">
        <f>data!M142</f>
        <v>0.46693497896194458</v>
      </c>
      <c r="M142" s="7">
        <f>data!N142</f>
        <v>5.0563246011734009E-2</v>
      </c>
      <c r="N142" s="32">
        <f>data!O142</f>
        <v>1.375005722045898</v>
      </c>
      <c r="O142" s="31">
        <f>data!P142</f>
        <v>5.6850671768188477</v>
      </c>
      <c r="P142" s="7">
        <f>data!Q142</f>
        <v>0.88957703113555908</v>
      </c>
      <c r="Q142" s="7">
        <f>data!R142</f>
        <v>0.27745363116264338</v>
      </c>
      <c r="R142" s="32">
        <f>data!S142</f>
        <v>1.988664388656616</v>
      </c>
      <c r="S142" s="7">
        <f t="shared" si="2"/>
        <v>7.143883200523339</v>
      </c>
      <c r="T142" s="52">
        <f>data!F142</f>
        <v>0</v>
      </c>
      <c r="U142" s="34">
        <f>data!G142</f>
        <v>75</v>
      </c>
      <c r="V142" s="10" t="str">
        <f>VLOOKUP(A142,fantacalcio!A:N,4, FALSE)</f>
        <v>Dd;E</v>
      </c>
    </row>
    <row r="143" spans="1:22" x14ac:dyDescent="0.25">
      <c r="A143" s="33" t="str">
        <f>data!A143</f>
        <v>Ostigard</v>
      </c>
      <c r="B143" s="34" t="str">
        <f>data!B143</f>
        <v>D</v>
      </c>
      <c r="C143" s="10" t="str">
        <f>data!C143</f>
        <v>Napoli</v>
      </c>
      <c r="D143" s="10" t="str">
        <f>data!D143</f>
        <v>Avg</v>
      </c>
      <c r="E143" s="10">
        <f>data!E143</f>
        <v>1</v>
      </c>
      <c r="F143" s="31">
        <f>data!H143</f>
        <v>6.0323863541036227</v>
      </c>
      <c r="G143" s="32">
        <f>data!I143</f>
        <v>0.30102849006652832</v>
      </c>
      <c r="H143" s="31">
        <f>data!J143</f>
        <v>6.0291192454538027</v>
      </c>
      <c r="I143" s="32">
        <f>data!K143</f>
        <v>0.30525708198547358</v>
      </c>
      <c r="J143" s="7" t="str">
        <f>IF(data!T143 &gt; 0,data!T143,"")</f>
        <v/>
      </c>
      <c r="K143" s="31">
        <f>data!L143</f>
        <v>6.1352634429931641</v>
      </c>
      <c r="L143" s="7">
        <f>data!M143</f>
        <v>0.41555607318878168</v>
      </c>
      <c r="M143" s="7">
        <f>data!N143</f>
        <v>-0.18279244005680079</v>
      </c>
      <c r="N143" s="32">
        <f>data!O143</f>
        <v>1.47007691860199</v>
      </c>
      <c r="O143" s="31">
        <f>data!P143</f>
        <v>6.031456470489502</v>
      </c>
      <c r="P143" s="7">
        <f>data!Q143</f>
        <v>0.65433847904205322</v>
      </c>
      <c r="Q143" s="7">
        <f>data!R143</f>
        <v>-2.8349012136459351E-3</v>
      </c>
      <c r="R143" s="32">
        <f>data!S143</f>
        <v>1.9913443326950071</v>
      </c>
      <c r="S143" s="7">
        <f t="shared" si="2"/>
        <v>6.63963340942475</v>
      </c>
      <c r="T143" s="52">
        <f>data!F143</f>
        <v>0</v>
      </c>
      <c r="U143" s="34">
        <f>data!G143</f>
        <v>20</v>
      </c>
      <c r="V143" s="10" t="str">
        <f>VLOOKUP(A143,fantacalcio!A:N,4, FALSE)</f>
        <v>Dc</v>
      </c>
    </row>
    <row r="144" spans="1:22" x14ac:dyDescent="0.25">
      <c r="A144" s="33" t="str">
        <f>data!A144</f>
        <v>Cassandro</v>
      </c>
      <c r="B144" s="34" t="str">
        <f>data!B144</f>
        <v>D</v>
      </c>
      <c r="C144" s="10" t="str">
        <f>data!C144</f>
        <v>Lecce</v>
      </c>
      <c r="D144" s="10" t="str">
        <f>data!D144</f>
        <v>Avg</v>
      </c>
      <c r="E144" s="10">
        <f>data!E144</f>
        <v>1</v>
      </c>
      <c r="F144" s="31">
        <f>data!H144</f>
        <v>5.9506846514849681</v>
      </c>
      <c r="G144" s="32">
        <f>data!I144</f>
        <v>0.42326045036315918</v>
      </c>
      <c r="H144" s="31">
        <f>data!J144</f>
        <v>6.0276936469224047</v>
      </c>
      <c r="I144" s="32">
        <f>data!K144</f>
        <v>0.47434854507446289</v>
      </c>
      <c r="J144" s="7" t="str">
        <f>IF(data!T144 &gt; 0,data!T144,"")</f>
        <v/>
      </c>
      <c r="K144" s="31">
        <f>data!L144</f>
        <v>5.9965190887451172</v>
      </c>
      <c r="L144" s="7">
        <f>data!M144</f>
        <v>0.53340160846710205</v>
      </c>
      <c r="M144" s="7">
        <f>data!N144</f>
        <v>-6.4132988452911377E-2</v>
      </c>
      <c r="N144" s="32">
        <f>data!O144</f>
        <v>1.26635217666626</v>
      </c>
      <c r="O144" s="31">
        <f>data!P144</f>
        <v>5.8319482803344727</v>
      </c>
      <c r="P144" s="7">
        <f>data!Q144</f>
        <v>0.87801218032836914</v>
      </c>
      <c r="Q144" s="7">
        <f>data!R144</f>
        <v>0.1629694998264313</v>
      </c>
      <c r="R144" s="32">
        <f>data!S144</f>
        <v>1.988754034042358</v>
      </c>
      <c r="S144" s="7">
        <f t="shared" si="2"/>
        <v>6.9763907370713305</v>
      </c>
      <c r="T144" s="52">
        <f>data!F144</f>
        <v>0</v>
      </c>
      <c r="U144" s="34">
        <f>data!G144</f>
        <v>0</v>
      </c>
      <c r="V144" s="10" t="str">
        <f>VLOOKUP(A144,fantacalcio!A:N,4, FALSE)</f>
        <v>Dd;Ds;E</v>
      </c>
    </row>
    <row r="145" spans="1:22" x14ac:dyDescent="0.25">
      <c r="A145" s="33" t="str">
        <f>data!A145</f>
        <v>Buta</v>
      </c>
      <c r="B145" s="34" t="str">
        <f>data!B145</f>
        <v>D</v>
      </c>
      <c r="C145" s="10" t="str">
        <f>data!C145</f>
        <v>Udinese</v>
      </c>
      <c r="D145" s="10" t="str">
        <f>data!D145</f>
        <v>Avg</v>
      </c>
      <c r="E145" s="10">
        <f>data!E145</f>
        <v>1</v>
      </c>
      <c r="F145" s="31">
        <f>data!H145</f>
        <v>5.9368308579842273</v>
      </c>
      <c r="G145" s="32">
        <f>data!I145</f>
        <v>0.44253194332122803</v>
      </c>
      <c r="H145" s="31">
        <f>data!J145</f>
        <v>6.0240290108671157</v>
      </c>
      <c r="I145" s="32">
        <f>data!K145</f>
        <v>0.52092790603637695</v>
      </c>
      <c r="J145" s="7" t="str">
        <f>IF(data!T145 &gt; 0,data!T145,"")</f>
        <v/>
      </c>
      <c r="K145" s="31">
        <f>data!L145</f>
        <v>6.0220508575439453</v>
      </c>
      <c r="L145" s="7">
        <f>data!M145</f>
        <v>0.56438523530960083</v>
      </c>
      <c r="M145" s="7">
        <f>data!N145</f>
        <v>-0.112489640712738</v>
      </c>
      <c r="N145" s="32">
        <f>data!O145</f>
        <v>1.2231376171112061</v>
      </c>
      <c r="O145" s="31">
        <f>data!P145</f>
        <v>5.8085803985595703</v>
      </c>
      <c r="P145" s="7">
        <f>data!Q145</f>
        <v>0.96358799934387207</v>
      </c>
      <c r="Q145" s="7">
        <f>data!R145</f>
        <v>0.16396085917949679</v>
      </c>
      <c r="R145" s="32">
        <f>data!S145</f>
        <v>1.9876716136932371</v>
      </c>
      <c r="S145" s="7">
        <f t="shared" si="2"/>
        <v>7.0658848229398696</v>
      </c>
      <c r="T145" s="52">
        <f>data!F145</f>
        <v>0</v>
      </c>
      <c r="U145" s="34">
        <f>data!G145</f>
        <v>0</v>
      </c>
      <c r="V145" s="10" t="str">
        <f>VLOOKUP(A145,fantacalcio!A:N,4, FALSE)</f>
        <v>Ds;E</v>
      </c>
    </row>
    <row r="146" spans="1:22" x14ac:dyDescent="0.25">
      <c r="A146" s="33" t="str">
        <f>data!A146</f>
        <v>Abankwah</v>
      </c>
      <c r="B146" s="34" t="str">
        <f>data!B146</f>
        <v>D</v>
      </c>
      <c r="C146" s="10" t="str">
        <f>data!C146</f>
        <v>Udinese</v>
      </c>
      <c r="D146" s="10" t="str">
        <f>data!D146</f>
        <v>Avg</v>
      </c>
      <c r="E146" s="10">
        <f>data!E146</f>
        <v>1</v>
      </c>
      <c r="F146" s="31">
        <f>data!H146</f>
        <v>5.9368308579842273</v>
      </c>
      <c r="G146" s="32">
        <f>data!I146</f>
        <v>0.44253194332122803</v>
      </c>
      <c r="H146" s="31">
        <f>data!J146</f>
        <v>6.0240290108671157</v>
      </c>
      <c r="I146" s="32">
        <f>data!K146</f>
        <v>0.52092790603637695</v>
      </c>
      <c r="J146" s="7" t="str">
        <f>IF(data!T146 &gt; 0,data!T146,"")</f>
        <v/>
      </c>
      <c r="K146" s="31">
        <f>data!L146</f>
        <v>6.0220508575439453</v>
      </c>
      <c r="L146" s="7">
        <f>data!M146</f>
        <v>0.56438523530960083</v>
      </c>
      <c r="M146" s="7">
        <f>data!N146</f>
        <v>-0.112489640712738</v>
      </c>
      <c r="N146" s="32">
        <f>data!O146</f>
        <v>1.2231376171112061</v>
      </c>
      <c r="O146" s="31">
        <f>data!P146</f>
        <v>5.8085803985595703</v>
      </c>
      <c r="P146" s="7">
        <f>data!Q146</f>
        <v>0.96358799934387207</v>
      </c>
      <c r="Q146" s="7">
        <f>data!R146</f>
        <v>0.16396085917949679</v>
      </c>
      <c r="R146" s="32">
        <f>data!S146</f>
        <v>1.9876716136932371</v>
      </c>
      <c r="S146" s="7">
        <f t="shared" si="2"/>
        <v>7.0658848229398696</v>
      </c>
      <c r="T146" s="52">
        <f>data!F146</f>
        <v>0</v>
      </c>
      <c r="U146" s="34">
        <f>data!G146</f>
        <v>0</v>
      </c>
      <c r="V146" s="10" t="str">
        <f>VLOOKUP(A146,fantacalcio!A:N,4, FALSE)</f>
        <v>Dc;Dd</v>
      </c>
    </row>
    <row r="147" spans="1:22" x14ac:dyDescent="0.25">
      <c r="A147" s="33" t="str">
        <f>data!A147</f>
        <v>Guessand A.</v>
      </c>
      <c r="B147" s="34" t="str">
        <f>data!B147</f>
        <v>D</v>
      </c>
      <c r="C147" s="10" t="str">
        <f>data!C147</f>
        <v>Udinese</v>
      </c>
      <c r="D147" s="10" t="str">
        <f>data!D147</f>
        <v>Avg</v>
      </c>
      <c r="E147" s="10">
        <f>data!E147</f>
        <v>1</v>
      </c>
      <c r="F147" s="31">
        <f>data!H147</f>
        <v>5.9368308579842273</v>
      </c>
      <c r="G147" s="32">
        <f>data!I147</f>
        <v>0.44253194332122803</v>
      </c>
      <c r="H147" s="31">
        <f>data!J147</f>
        <v>6.0240290108671157</v>
      </c>
      <c r="I147" s="32">
        <f>data!K147</f>
        <v>0.52092790603637695</v>
      </c>
      <c r="J147" s="7" t="str">
        <f>IF(data!T147 &gt; 0,data!T147,"")</f>
        <v/>
      </c>
      <c r="K147" s="31">
        <f>data!L147</f>
        <v>6.0220508575439453</v>
      </c>
      <c r="L147" s="7">
        <f>data!M147</f>
        <v>0.56438523530960083</v>
      </c>
      <c r="M147" s="7">
        <f>data!N147</f>
        <v>-0.112489640712738</v>
      </c>
      <c r="N147" s="32">
        <f>data!O147</f>
        <v>1.2231376171112061</v>
      </c>
      <c r="O147" s="31">
        <f>data!P147</f>
        <v>5.8085803985595703</v>
      </c>
      <c r="P147" s="7">
        <f>data!Q147</f>
        <v>0.96358799934387207</v>
      </c>
      <c r="Q147" s="7">
        <f>data!R147</f>
        <v>0.16396085917949679</v>
      </c>
      <c r="R147" s="32">
        <f>data!S147</f>
        <v>1.9876716136932371</v>
      </c>
      <c r="S147" s="7">
        <f t="shared" si="2"/>
        <v>7.0658848229398696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</row>
    <row r="148" spans="1:22" x14ac:dyDescent="0.25">
      <c r="A148" s="33" t="str">
        <f>data!A148</f>
        <v>Pellegrini Lu.</v>
      </c>
      <c r="B148" s="34" t="str">
        <f>data!B148</f>
        <v>D</v>
      </c>
      <c r="C148" s="10" t="str">
        <f>data!C148</f>
        <v>Lazio</v>
      </c>
      <c r="D148" s="10" t="str">
        <f>data!D148</f>
        <v>Avg</v>
      </c>
      <c r="E148" s="10">
        <f>data!E148</f>
        <v>1</v>
      </c>
      <c r="F148" s="31">
        <f>data!H148</f>
        <v>6.0227422813819844</v>
      </c>
      <c r="G148" s="32">
        <f>data!I148</f>
        <v>0.30804586410522461</v>
      </c>
      <c r="H148" s="31">
        <f>data!J148</f>
        <v>6.0120422068831907</v>
      </c>
      <c r="I148" s="32">
        <f>data!K148</f>
        <v>0.30499804019927979</v>
      </c>
      <c r="J148" s="7" t="str">
        <f>IF(data!T148 &gt; 0,data!T148,"")</f>
        <v/>
      </c>
      <c r="K148" s="31">
        <f>data!L148</f>
        <v>6.0653972625732422</v>
      </c>
      <c r="L148" s="7">
        <f>data!M148</f>
        <v>0.40604329109191889</v>
      </c>
      <c r="M148" s="7">
        <f>data!N148</f>
        <v>-7.8435510396957397E-2</v>
      </c>
      <c r="N148" s="32">
        <f>data!O148</f>
        <v>1.479357838630676</v>
      </c>
      <c r="O148" s="31">
        <f>data!P148</f>
        <v>6.002171516418457</v>
      </c>
      <c r="P148" s="7">
        <f>data!Q148</f>
        <v>0.64810383319854736</v>
      </c>
      <c r="Q148" s="7">
        <f>data!R148</f>
        <v>1.1334439739584919E-2</v>
      </c>
      <c r="R148" s="32">
        <f>data!S148</f>
        <v>1.991416931152344</v>
      </c>
      <c r="S148" s="7">
        <f t="shared" si="2"/>
        <v>6.6220382872817503</v>
      </c>
      <c r="T148" s="52">
        <f>data!F148</f>
        <v>0</v>
      </c>
      <c r="U148" s="34">
        <f>data!G148</f>
        <v>0</v>
      </c>
      <c r="V148" s="10" t="str">
        <f>VLOOKUP(A148,fantacalcio!A:N,4, FALSE)</f>
        <v>Ds;E</v>
      </c>
    </row>
    <row r="149" spans="1:22" x14ac:dyDescent="0.25">
      <c r="A149" s="33" t="str">
        <f>data!A149</f>
        <v>Marusic</v>
      </c>
      <c r="B149" s="34" t="str">
        <f>data!B149</f>
        <v>D</v>
      </c>
      <c r="C149" s="10" t="str">
        <f>data!C149</f>
        <v>Lazio</v>
      </c>
      <c r="D149" s="10" t="str">
        <f>data!D149</f>
        <v>Avg</v>
      </c>
      <c r="E149" s="10">
        <f>data!E149</f>
        <v>1</v>
      </c>
      <c r="F149" s="31">
        <f>data!H149</f>
        <v>6.0025277795004648</v>
      </c>
      <c r="G149" s="32">
        <f>data!I149</f>
        <v>0.34630298614501948</v>
      </c>
      <c r="H149" s="31">
        <f>data!J149</f>
        <v>6.0059249119629214</v>
      </c>
      <c r="I149" s="32">
        <f>data!K149</f>
        <v>0.33046269416809082</v>
      </c>
      <c r="J149" s="7" t="str">
        <f>IF(data!T149 &gt; 0,data!T149,"")</f>
        <v/>
      </c>
      <c r="K149" s="31">
        <f>data!L149</f>
        <v>6.0785360336303711</v>
      </c>
      <c r="L149" s="7">
        <f>data!M149</f>
        <v>0.45871123671531677</v>
      </c>
      <c r="M149" s="7">
        <f>data!N149</f>
        <v>-0.12327005714178089</v>
      </c>
      <c r="N149" s="32">
        <f>data!O149</f>
        <v>1.391155004501343</v>
      </c>
      <c r="O149" s="31">
        <f>data!P149</f>
        <v>5.9787225723266602</v>
      </c>
      <c r="P149" s="7">
        <f>data!Q149</f>
        <v>0.69341963529586792</v>
      </c>
      <c r="Q149" s="7">
        <f>data!R149</f>
        <v>2.8908450156450272E-2</v>
      </c>
      <c r="R149" s="32">
        <f>data!S149</f>
        <v>1.990896940231323</v>
      </c>
      <c r="S149" s="7">
        <f t="shared" si="2"/>
        <v>6.6668503002991031</v>
      </c>
      <c r="T149" s="52">
        <f>data!F149</f>
        <v>1</v>
      </c>
      <c r="U149" s="34">
        <f>data!G149</f>
        <v>100</v>
      </c>
      <c r="V149" s="10" t="str">
        <f>VLOOKUP(A149,fantacalcio!A:N,4, FALSE)</f>
        <v>Dd;Ds;E</v>
      </c>
    </row>
    <row r="150" spans="1:22" x14ac:dyDescent="0.25">
      <c r="A150" s="33" t="str">
        <f>data!A150</f>
        <v>Ceccherini</v>
      </c>
      <c r="B150" s="34" t="str">
        <f>data!B150</f>
        <v>D</v>
      </c>
      <c r="C150" s="10" t="str">
        <f>data!C150</f>
        <v>Verona</v>
      </c>
      <c r="D150" s="10" t="str">
        <f>data!D150</f>
        <v>Avg</v>
      </c>
      <c r="E150" s="10">
        <f>data!E150</f>
        <v>1</v>
      </c>
      <c r="F150" s="31">
        <f>data!H150</f>
        <v>5.8121014395220847</v>
      </c>
      <c r="G150" s="32">
        <f>data!I150</f>
        <v>0.50962579250335693</v>
      </c>
      <c r="H150" s="31">
        <f>data!J150</f>
        <v>6.0035348492196796</v>
      </c>
      <c r="I150" s="32">
        <f>data!K150</f>
        <v>0.70746147632598877</v>
      </c>
      <c r="J150" s="7" t="str">
        <f>IF(data!T150 &gt; 0,data!T150,"")</f>
        <v/>
      </c>
      <c r="K150" s="31">
        <f>data!L150</f>
        <v>5.8337583541870117</v>
      </c>
      <c r="L150" s="7">
        <f>data!M150</f>
        <v>0.62021005153656006</v>
      </c>
      <c r="M150" s="7">
        <f>data!N150</f>
        <v>-2.5950156152248379E-2</v>
      </c>
      <c r="N150" s="32">
        <f>data!O150</f>
        <v>1.1465921401977539</v>
      </c>
      <c r="O150" s="31">
        <f>data!P150</f>
        <v>5.5387277603149414</v>
      </c>
      <c r="P150" s="7">
        <f>data!Q150</f>
        <v>1.101886510848999</v>
      </c>
      <c r="Q150" s="7">
        <f>data!R150</f>
        <v>0.29685312509536738</v>
      </c>
      <c r="R150" s="32">
        <f>data!S150</f>
        <v>1.985724091529846</v>
      </c>
      <c r="S150" s="7">
        <f t="shared" si="2"/>
        <v>7.4184578018716572</v>
      </c>
      <c r="T150" s="52">
        <f>data!F150</f>
        <v>1</v>
      </c>
      <c r="U150" s="34">
        <f>data!G150</f>
        <v>70</v>
      </c>
      <c r="V150" s="10" t="str">
        <f>VLOOKUP(A150,fantacalcio!A:N,4, FALSE)</f>
        <v>Dd;Dc</v>
      </c>
    </row>
    <row r="151" spans="1:22" x14ac:dyDescent="0.25">
      <c r="A151" s="33" t="str">
        <f>data!A151</f>
        <v>Gravillon</v>
      </c>
      <c r="B151" s="34" t="str">
        <f>data!B151</f>
        <v>D</v>
      </c>
      <c r="C151" s="10" t="str">
        <f>data!C151</f>
        <v>Torino</v>
      </c>
      <c r="D151" s="10" t="str">
        <f>data!D151</f>
        <v>Avg</v>
      </c>
      <c r="E151" s="10">
        <f>data!E151</f>
        <v>1</v>
      </c>
      <c r="F151" s="31">
        <f>data!H151</f>
        <v>5.9208178667882194</v>
      </c>
      <c r="G151" s="32">
        <f>data!I151</f>
        <v>0.42920458316802979</v>
      </c>
      <c r="H151" s="31">
        <f>data!J151</f>
        <v>6.0019821071358024</v>
      </c>
      <c r="I151" s="32">
        <f>data!K151</f>
        <v>0.48973238468170172</v>
      </c>
      <c r="J151" s="7" t="str">
        <f>IF(data!T151 &gt; 0,data!T151,"")</f>
        <v/>
      </c>
      <c r="K151" s="31">
        <f>data!L151</f>
        <v>5.9771027565002441</v>
      </c>
      <c r="L151" s="7">
        <f>data!M151</f>
        <v>0.54316294193267822</v>
      </c>
      <c r="M151" s="7">
        <f>data!N151</f>
        <v>-7.7640756964683533E-2</v>
      </c>
      <c r="N151" s="32">
        <f>data!O151</f>
        <v>1.257315039634705</v>
      </c>
      <c r="O151" s="31">
        <f>data!P151</f>
        <v>5.8020505905151367</v>
      </c>
      <c r="P151" s="7">
        <f>data!Q151</f>
        <v>0.90860885381698608</v>
      </c>
      <c r="Q151" s="7">
        <f>data!R151</f>
        <v>0.16104274988174441</v>
      </c>
      <c r="R151" s="32">
        <f>data!S151</f>
        <v>1.9883556365966799</v>
      </c>
      <c r="S151" s="7">
        <f t="shared" si="2"/>
        <v>6.9814468764992057</v>
      </c>
      <c r="T151" s="52">
        <f>data!F151</f>
        <v>0</v>
      </c>
      <c r="U151" s="34">
        <f>data!G151</f>
        <v>0</v>
      </c>
      <c r="V151" s="10" t="str">
        <f>VLOOKUP(A151,fantacalcio!A:N,4, FALSE)</f>
        <v>Dd;Dc</v>
      </c>
    </row>
    <row r="152" spans="1:22" x14ac:dyDescent="0.25">
      <c r="A152" s="33" t="str">
        <f>data!A152</f>
        <v>Augello</v>
      </c>
      <c r="B152" s="34" t="str">
        <f>data!B152</f>
        <v>D</v>
      </c>
      <c r="C152" s="10" t="str">
        <f>data!C152</f>
        <v>Sampdoria</v>
      </c>
      <c r="D152" s="10" t="str">
        <f>data!D152</f>
        <v>Avg</v>
      </c>
      <c r="E152" s="10">
        <f>data!E152</f>
        <v>1</v>
      </c>
      <c r="F152" s="31">
        <f>data!H152</f>
        <v>5.7864471221579956</v>
      </c>
      <c r="G152" s="32">
        <f>data!I152</f>
        <v>0.4621429443359375</v>
      </c>
      <c r="H152" s="31">
        <f>data!J152</f>
        <v>6.0009846707283714</v>
      </c>
      <c r="I152" s="32">
        <f>data!K152</f>
        <v>0.67179691791534424</v>
      </c>
      <c r="J152" s="7" t="str">
        <f>IF(data!T152 &gt; 0,data!T152,"")</f>
        <v/>
      </c>
      <c r="K152" s="31">
        <f>data!L152</f>
        <v>5.7186164855957031</v>
      </c>
      <c r="L152" s="7">
        <f>data!M152</f>
        <v>0.53301268815994263</v>
      </c>
      <c r="M152" s="7">
        <f>data!N152</f>
        <v>9.4417773187160492E-2</v>
      </c>
      <c r="N152" s="32">
        <f>data!O152</f>
        <v>1.275086402893066</v>
      </c>
      <c r="O152" s="31">
        <f>data!P152</f>
        <v>5.4880146980285636</v>
      </c>
      <c r="P152" s="7">
        <f>data!Q152</f>
        <v>0.93060261011123657</v>
      </c>
      <c r="Q152" s="7">
        <f>data!R152</f>
        <v>0.37490937113761902</v>
      </c>
      <c r="R152" s="32">
        <f>data!S152</f>
        <v>1.988131999969482</v>
      </c>
      <c r="S152" s="7">
        <f t="shared" si="2"/>
        <v>7.3445785065590599</v>
      </c>
      <c r="T152" s="52">
        <f>data!F152</f>
        <v>1</v>
      </c>
      <c r="U152" s="34">
        <f>data!G152</f>
        <v>95</v>
      </c>
      <c r="V152" s="10" t="str">
        <f>VLOOKUP(A152,fantacalcio!A:N,4, FALSE)</f>
        <v>Ds;E</v>
      </c>
    </row>
    <row r="153" spans="1:22" x14ac:dyDescent="0.25">
      <c r="A153" s="33" t="str">
        <f>data!A153</f>
        <v>Milenkovic</v>
      </c>
      <c r="B153" s="34" t="str">
        <f>data!B153</f>
        <v>D</v>
      </c>
      <c r="C153" s="10" t="str">
        <f>data!C153</f>
        <v>Fiorentina</v>
      </c>
      <c r="D153" s="10" t="str">
        <f>data!D153</f>
        <v>Avg</v>
      </c>
      <c r="E153" s="10">
        <f>data!E153</f>
        <v>1</v>
      </c>
      <c r="F153" s="31">
        <f>data!H153</f>
        <v>5.8730848342322233</v>
      </c>
      <c r="G153" s="32">
        <f>data!I153</f>
        <v>0.53179216384887695</v>
      </c>
      <c r="H153" s="31">
        <f>data!J153</f>
        <v>5.9994577148715127</v>
      </c>
      <c r="I153" s="32">
        <f>data!K153</f>
        <v>0.70847773551940918</v>
      </c>
      <c r="J153" s="7" t="str">
        <f>IF(data!T153 &gt; 0,data!T153,"")</f>
        <v/>
      </c>
      <c r="K153" s="31">
        <f>data!L153</f>
        <v>5.9418120384216309</v>
      </c>
      <c r="L153" s="7">
        <f>data!M153</f>
        <v>0.65539807081222534</v>
      </c>
      <c r="M153" s="7">
        <f>data!N153</f>
        <v>-7.8284271061420441E-2</v>
      </c>
      <c r="N153" s="32">
        <f>data!O153</f>
        <v>1.098272919654846</v>
      </c>
      <c r="O153" s="31">
        <f>data!P153</f>
        <v>5.5938849449157706</v>
      </c>
      <c r="P153" s="7">
        <f>data!Q153</f>
        <v>1.1847279071807859</v>
      </c>
      <c r="Q153" s="7">
        <f>data!R153</f>
        <v>0.24526934325695041</v>
      </c>
      <c r="R153" s="32">
        <f>data!S153</f>
        <v>1.984682679176331</v>
      </c>
      <c r="S153" s="7">
        <f t="shared" si="2"/>
        <v>7.4164131859103311</v>
      </c>
      <c r="T153" s="52">
        <f>data!F153</f>
        <v>1</v>
      </c>
      <c r="U153" s="34">
        <f>data!G153</f>
        <v>75</v>
      </c>
      <c r="V153" s="10" t="str">
        <f>VLOOKUP(A153,fantacalcio!A:N,4, FALSE)</f>
        <v>Dd;Dc</v>
      </c>
    </row>
    <row r="154" spans="1:22" x14ac:dyDescent="0.25">
      <c r="A154" s="33" t="str">
        <f>data!A154</f>
        <v>Singo</v>
      </c>
      <c r="B154" s="34" t="str">
        <f>data!B154</f>
        <v>D</v>
      </c>
      <c r="C154" s="10" t="str">
        <f>data!C154</f>
        <v>Torino</v>
      </c>
      <c r="D154" s="10" t="str">
        <f>data!D154</f>
        <v>Avg</v>
      </c>
      <c r="E154" s="10">
        <f>data!E154</f>
        <v>1</v>
      </c>
      <c r="F154" s="31">
        <f>data!H154</f>
        <v>5.957840178311768</v>
      </c>
      <c r="G154" s="32">
        <f>data!I154</f>
        <v>0.35251212120056152</v>
      </c>
      <c r="H154" s="31">
        <f>data!J154</f>
        <v>5.9981668862405462</v>
      </c>
      <c r="I154" s="32">
        <f>data!K154</f>
        <v>0.3947293758392334</v>
      </c>
      <c r="J154" s="7" t="str">
        <f>IF(data!T154 &gt; 0,data!T154,"")</f>
        <v/>
      </c>
      <c r="K154" s="31">
        <f>data!L154</f>
        <v>5.9697127342224121</v>
      </c>
      <c r="L154" s="7">
        <f>data!M154</f>
        <v>0.44405698776245123</v>
      </c>
      <c r="M154" s="7">
        <f>data!N154</f>
        <v>-2.011862397193909E-2</v>
      </c>
      <c r="N154" s="32">
        <f>data!O154</f>
        <v>1.4154179096221919</v>
      </c>
      <c r="O154" s="31">
        <f>data!P154</f>
        <v>5.8595809936523438</v>
      </c>
      <c r="P154" s="7">
        <f>data!Q154</f>
        <v>0.75327074527740479</v>
      </c>
      <c r="Q154" s="7">
        <f>data!R154</f>
        <v>0.1351722776889801</v>
      </c>
      <c r="R154" s="32">
        <f>data!S154</f>
        <v>1.9902440309524541</v>
      </c>
      <c r="S154" s="7">
        <f t="shared" si="2"/>
        <v>6.787625637919013</v>
      </c>
      <c r="T154" s="52">
        <f>data!F154</f>
        <v>1</v>
      </c>
      <c r="U154" s="34">
        <f>data!G154</f>
        <v>75</v>
      </c>
      <c r="V154" s="10" t="str">
        <f>VLOOKUP(A154,fantacalcio!A:N,4, FALSE)</f>
        <v>E</v>
      </c>
    </row>
    <row r="155" spans="1:22" x14ac:dyDescent="0.25">
      <c r="A155" s="33" t="str">
        <f>data!A155</f>
        <v>Nuytinck</v>
      </c>
      <c r="B155" s="34" t="str">
        <f>data!B155</f>
        <v>D</v>
      </c>
      <c r="C155" s="10" t="str">
        <f>data!C155</f>
        <v>Sampdoria</v>
      </c>
      <c r="D155" s="10" t="str">
        <f>data!D155</f>
        <v>Avg</v>
      </c>
      <c r="E155" s="10">
        <f>data!E155</f>
        <v>1</v>
      </c>
      <c r="F155" s="31">
        <f>data!H155</f>
        <v>5.9335496956005906</v>
      </c>
      <c r="G155" s="32">
        <f>data!I155</f>
        <v>0.46287286281585688</v>
      </c>
      <c r="H155" s="31">
        <f>data!J155</f>
        <v>5.9904014592533583</v>
      </c>
      <c r="I155" s="32">
        <f>data!K155</f>
        <v>0.50331294536590576</v>
      </c>
      <c r="J155" s="7" t="str">
        <f>IF(data!T155 &gt; 0,data!T155,"")</f>
        <v/>
      </c>
      <c r="K155" s="31">
        <f>data!L155</f>
        <v>6.0275335311889648</v>
      </c>
      <c r="L155" s="7">
        <f>data!M155</f>
        <v>0.58772033452987671</v>
      </c>
      <c r="M155" s="7">
        <f>data!N155</f>
        <v>-0.11878332495689389</v>
      </c>
      <c r="N155" s="32">
        <f>data!O155</f>
        <v>1.1875114440917971</v>
      </c>
      <c r="O155" s="31">
        <f>data!P155</f>
        <v>5.8042583465576172</v>
      </c>
      <c r="P155" s="7">
        <f>data!Q155</f>
        <v>0.95158290863037109</v>
      </c>
      <c r="Q155" s="7">
        <f>data!R155</f>
        <v>0.1433262228965759</v>
      </c>
      <c r="R155" s="32">
        <f>data!S155</f>
        <v>1.9877951145172119</v>
      </c>
      <c r="S155" s="7">
        <f t="shared" si="2"/>
        <v>6.9970273499851698</v>
      </c>
      <c r="T155" s="52">
        <f>data!F155</f>
        <v>0</v>
      </c>
      <c r="U155" s="34">
        <f>data!G155</f>
        <v>25</v>
      </c>
      <c r="V155" s="10" t="str">
        <f>VLOOKUP(A155,fantacalcio!A:N,4, FALSE)</f>
        <v>Dc</v>
      </c>
    </row>
    <row r="156" spans="1:22" x14ac:dyDescent="0.25">
      <c r="A156" s="33" t="str">
        <f>data!A156</f>
        <v>Spinazzola</v>
      </c>
      <c r="B156" s="34" t="str">
        <f>data!B156</f>
        <v>D</v>
      </c>
      <c r="C156" s="10" t="str">
        <f>data!C156</f>
        <v>Roma</v>
      </c>
      <c r="D156" s="10" t="str">
        <f>data!D156</f>
        <v>Avg</v>
      </c>
      <c r="E156" s="10">
        <f>data!E156</f>
        <v>1</v>
      </c>
      <c r="F156" s="31">
        <f>data!H156</f>
        <v>5.9573489062802034</v>
      </c>
      <c r="G156" s="32">
        <f>data!I156</f>
        <v>0.29386258125305181</v>
      </c>
      <c r="H156" s="31">
        <f>data!J156</f>
        <v>5.9804843222603834</v>
      </c>
      <c r="I156" s="32">
        <f>data!K156</f>
        <v>0.31299746036529541</v>
      </c>
      <c r="J156" s="7" t="str">
        <f>IF(data!T156 &gt; 0,data!T156,"")</f>
        <v/>
      </c>
      <c r="K156" s="31">
        <f>data!L156</f>
        <v>5.9757556915283203</v>
      </c>
      <c r="L156" s="7">
        <f>data!M156</f>
        <v>0.38079819083213812</v>
      </c>
      <c r="M156" s="7">
        <f>data!N156</f>
        <v>-3.6157071590423577E-2</v>
      </c>
      <c r="N156" s="32">
        <f>data!O156</f>
        <v>1.532147169113159</v>
      </c>
      <c r="O156" s="31">
        <f>data!P156</f>
        <v>5.9288616180419922</v>
      </c>
      <c r="P156" s="7">
        <f>data!Q156</f>
        <v>0.64156919717788696</v>
      </c>
      <c r="Q156" s="7">
        <f>data!R156</f>
        <v>5.9820584952831268E-2</v>
      </c>
      <c r="R156" s="32">
        <f>data!S156</f>
        <v>1.9915046691894529</v>
      </c>
      <c r="S156" s="7">
        <f t="shared" si="2"/>
        <v>6.6064792429909742</v>
      </c>
      <c r="T156" s="52">
        <f>data!F156</f>
        <v>0</v>
      </c>
      <c r="U156" s="34">
        <f>data!G156</f>
        <v>65</v>
      </c>
      <c r="V156" s="10" t="str">
        <f>VLOOKUP(A156,fantacalcio!A:N,4, FALSE)</f>
        <v>Ds;E</v>
      </c>
    </row>
    <row r="157" spans="1:22" x14ac:dyDescent="0.25">
      <c r="A157" s="33" t="str">
        <f>data!A157</f>
        <v>Pongracic</v>
      </c>
      <c r="B157" s="34" t="str">
        <f>data!B157</f>
        <v>D</v>
      </c>
      <c r="C157" s="10" t="str">
        <f>data!C157</f>
        <v>Lecce</v>
      </c>
      <c r="D157" s="10" t="str">
        <f>data!D157</f>
        <v>Avg</v>
      </c>
      <c r="E157" s="10">
        <f>data!E157</f>
        <v>1</v>
      </c>
      <c r="F157" s="31">
        <f>data!H157</f>
        <v>5.9813303999624177</v>
      </c>
      <c r="G157" s="32">
        <f>data!I157</f>
        <v>0.38542413711547852</v>
      </c>
      <c r="H157" s="31">
        <f>data!J157</f>
        <v>5.9702656672636696</v>
      </c>
      <c r="I157" s="32">
        <f>data!K157</f>
        <v>0.3399665355682373</v>
      </c>
      <c r="J157" s="7" t="str">
        <f>IF(data!T157 &gt; 0,data!T157,"")</f>
        <v/>
      </c>
      <c r="K157" s="31">
        <f>data!L157</f>
        <v>6.0583882331848136</v>
      </c>
      <c r="L157" s="7">
        <f>data!M157</f>
        <v>0.5013049840927124</v>
      </c>
      <c r="M157" s="7">
        <f>data!N157</f>
        <v>-0.11412206292152401</v>
      </c>
      <c r="N157" s="32">
        <f>data!O157</f>
        <v>1.319076299667358</v>
      </c>
      <c r="O157" s="31">
        <f>data!P157</f>
        <v>5.940584659576416</v>
      </c>
      <c r="P157" s="7">
        <f>data!Q157</f>
        <v>0.71245288848876953</v>
      </c>
      <c r="Q157" s="7">
        <f>data!R157</f>
        <v>3.083568811416626E-2</v>
      </c>
      <c r="R157" s="32">
        <f>data!S157</f>
        <v>1.990659117698669</v>
      </c>
      <c r="S157" s="7">
        <f t="shared" si="2"/>
        <v>6.6501987384001442</v>
      </c>
      <c r="T157" s="52">
        <f>data!F157</f>
        <v>0</v>
      </c>
      <c r="U157" s="34">
        <f>data!G157</f>
        <v>45</v>
      </c>
      <c r="V157" s="10" t="str">
        <f>VLOOKUP(A157,fantacalcio!A:N,4, FALSE)</f>
        <v>Dc</v>
      </c>
    </row>
    <row r="158" spans="1:22" x14ac:dyDescent="0.25">
      <c r="A158" s="33" t="str">
        <f>data!A158</f>
        <v>Rodriguez R.</v>
      </c>
      <c r="B158" s="34" t="str">
        <f>data!B158</f>
        <v>D</v>
      </c>
      <c r="C158" s="10" t="str">
        <f>data!C158</f>
        <v>Torino</v>
      </c>
      <c r="D158" s="10" t="str">
        <f>data!D158</f>
        <v>Avg</v>
      </c>
      <c r="E158" s="10">
        <f>data!E158</f>
        <v>1</v>
      </c>
      <c r="F158" s="31">
        <f>data!H158</f>
        <v>5.9705438124794572</v>
      </c>
      <c r="G158" s="32">
        <f>data!I158</f>
        <v>0.36884832382202148</v>
      </c>
      <c r="H158" s="31">
        <f>data!J158</f>
        <v>5.9665816656830204</v>
      </c>
      <c r="I158" s="32">
        <f>data!K158</f>
        <v>0.34353554248809809</v>
      </c>
      <c r="J158" s="7" t="str">
        <f>IF(data!T158 &gt; 0,data!T158,"")</f>
        <v/>
      </c>
      <c r="K158" s="31">
        <f>data!L158</f>
        <v>6.0638113021850586</v>
      </c>
      <c r="L158" s="7">
        <f>data!M158</f>
        <v>0.48772710561752319</v>
      </c>
      <c r="M158" s="7">
        <f>data!N158</f>
        <v>-0.14218264818191531</v>
      </c>
      <c r="N158" s="32">
        <f>data!O158</f>
        <v>1.3471969366073611</v>
      </c>
      <c r="O158" s="31">
        <f>data!P158</f>
        <v>5.9423666000366211</v>
      </c>
      <c r="P158" s="7">
        <f>data!Q158</f>
        <v>0.72311538457870483</v>
      </c>
      <c r="Q158" s="7">
        <f>data!R158</f>
        <v>2.4955075234174728E-2</v>
      </c>
      <c r="R158" s="32">
        <f>data!S158</f>
        <v>1.9905281066894529</v>
      </c>
      <c r="S158" s="7">
        <f t="shared" si="2"/>
        <v>6.6536527506592167</v>
      </c>
      <c r="T158" s="52">
        <f>data!F158</f>
        <v>1</v>
      </c>
      <c r="U158" s="34">
        <f>data!G158</f>
        <v>90</v>
      </c>
      <c r="V158" s="10" t="str">
        <f>VLOOKUP(A158,fantacalcio!A:N,4, FALSE)</f>
        <v>Ds;Dc;E</v>
      </c>
    </row>
    <row r="159" spans="1:22" x14ac:dyDescent="0.25">
      <c r="A159" s="33" t="str">
        <f>data!A159</f>
        <v>Biraghi</v>
      </c>
      <c r="B159" s="34" t="str">
        <f>data!B159</f>
        <v>D</v>
      </c>
      <c r="C159" s="10" t="str">
        <f>data!C159</f>
        <v>Fiorentina</v>
      </c>
      <c r="D159" s="10" t="str">
        <f>data!D159</f>
        <v>Avg</v>
      </c>
      <c r="E159" s="10">
        <f>data!E159</f>
        <v>1</v>
      </c>
      <c r="F159" s="31">
        <f>data!H159</f>
        <v>5.9546569563229834</v>
      </c>
      <c r="G159" s="32">
        <f>data!I159</f>
        <v>0.32632231712341309</v>
      </c>
      <c r="H159" s="31">
        <f>data!J159</f>
        <v>5.960248139792121</v>
      </c>
      <c r="I159" s="32">
        <f>data!K159</f>
        <v>0.3526160717010498</v>
      </c>
      <c r="J159" s="7" t="str">
        <f>IF(data!T159 &gt; 0,data!T159,"")</f>
        <v/>
      </c>
      <c r="K159" s="31">
        <f>data!L159</f>
        <v>6.0162906646728516</v>
      </c>
      <c r="L159" s="7">
        <f>data!M159</f>
        <v>0.43337228894233698</v>
      </c>
      <c r="M159" s="7">
        <f>data!N159</f>
        <v>-0.1061026975512505</v>
      </c>
      <c r="N159" s="32">
        <f>data!O159</f>
        <v>1.4434905052185061</v>
      </c>
      <c r="O159" s="31">
        <f>data!P159</f>
        <v>5.910679817199707</v>
      </c>
      <c r="P159" s="7">
        <f>data!Q159</f>
        <v>0.72752642631530762</v>
      </c>
      <c r="Q159" s="7">
        <f>data!R159</f>
        <v>4.975283145904541E-2</v>
      </c>
      <c r="R159" s="32">
        <f>data!S159</f>
        <v>1.9904854297637939</v>
      </c>
      <c r="S159" s="7">
        <f t="shared" si="2"/>
        <v>6.6654802831942206</v>
      </c>
      <c r="T159" s="52">
        <f>data!F159</f>
        <v>1</v>
      </c>
      <c r="U159" s="34">
        <f>data!G159</f>
        <v>95</v>
      </c>
      <c r="V159" s="10" t="str">
        <f>VLOOKUP(A159,fantacalcio!A:N,4, FALSE)</f>
        <v>Ds;E</v>
      </c>
    </row>
    <row r="160" spans="1:22" x14ac:dyDescent="0.25">
      <c r="A160" s="33" t="str">
        <f>data!A160</f>
        <v>Lykogiannis</v>
      </c>
      <c r="B160" s="34" t="str">
        <f>data!B160</f>
        <v>D</v>
      </c>
      <c r="C160" s="10" t="str">
        <f>data!C160</f>
        <v>Bologna</v>
      </c>
      <c r="D160" s="10" t="str">
        <f>data!D160</f>
        <v>Avg</v>
      </c>
      <c r="E160" s="10">
        <f>data!E160</f>
        <v>1</v>
      </c>
      <c r="F160" s="31">
        <f>data!H160</f>
        <v>5.9353942812188016</v>
      </c>
      <c r="G160" s="32">
        <f>data!I160</f>
        <v>0.29658973217010498</v>
      </c>
      <c r="H160" s="31">
        <f>data!J160</f>
        <v>5.9584001176765824</v>
      </c>
      <c r="I160" s="32">
        <f>data!K160</f>
        <v>0.32725310325622559</v>
      </c>
      <c r="J160" s="7" t="str">
        <f>IF(data!T160 &gt; 0,data!T160,"")</f>
        <v/>
      </c>
      <c r="K160" s="31">
        <f>data!L160</f>
        <v>5.9471635818481454</v>
      </c>
      <c r="L160" s="7">
        <f>data!M160</f>
        <v>0.38098502159118652</v>
      </c>
      <c r="M160" s="7">
        <f>data!N160</f>
        <v>-2.3143000900745388E-2</v>
      </c>
      <c r="N160" s="32">
        <f>data!O160</f>
        <v>1.5338859558105471</v>
      </c>
      <c r="O160" s="31">
        <f>data!P160</f>
        <v>5.8856754302978516</v>
      </c>
      <c r="P160" s="7">
        <f>data!Q160</f>
        <v>0.65812182426452637</v>
      </c>
      <c r="Q160" s="7">
        <f>data!R160</f>
        <v>8.1940159201622009E-2</v>
      </c>
      <c r="R160" s="32">
        <f>data!S160</f>
        <v>1.991315603256226</v>
      </c>
      <c r="S160" s="7">
        <f t="shared" si="2"/>
        <v>6.6129063241890336</v>
      </c>
      <c r="T160" s="52">
        <f>data!F160</f>
        <v>1</v>
      </c>
      <c r="U160" s="34">
        <f>data!G160</f>
        <v>80</v>
      </c>
      <c r="V160" s="10" t="str">
        <f>VLOOKUP(A160,fantacalcio!A:N,4, FALSE)</f>
        <v>Ds;E</v>
      </c>
    </row>
    <row r="161" spans="1:22" x14ac:dyDescent="0.25">
      <c r="A161" s="33" t="str">
        <f>data!A161</f>
        <v>Hysaj</v>
      </c>
      <c r="B161" s="34" t="str">
        <f>data!B161</f>
        <v>D</v>
      </c>
      <c r="C161" s="10" t="str">
        <f>data!C161</f>
        <v>Lazio</v>
      </c>
      <c r="D161" s="10" t="str">
        <f>data!D161</f>
        <v>Avg</v>
      </c>
      <c r="E161" s="10">
        <f>data!E161</f>
        <v>1</v>
      </c>
      <c r="F161" s="31">
        <f>data!H161</f>
        <v>5.9841886813962599</v>
      </c>
      <c r="G161" s="32">
        <f>data!I161</f>
        <v>0.2623666524887085</v>
      </c>
      <c r="H161" s="31">
        <f>data!J161</f>
        <v>5.9538539698972119</v>
      </c>
      <c r="I161" s="32">
        <f>data!K161</f>
        <v>0.26118659973144531</v>
      </c>
      <c r="J161" s="7" t="str">
        <f>IF(data!T161 &gt; 0,data!T161,"")</f>
        <v/>
      </c>
      <c r="K161" s="31">
        <f>data!L161</f>
        <v>6.0417032241821289</v>
      </c>
      <c r="L161" s="7">
        <f>data!M161</f>
        <v>0.36033213138580322</v>
      </c>
      <c r="M161" s="7">
        <f>data!N161</f>
        <v>-0.11873388290405271</v>
      </c>
      <c r="N161" s="32">
        <f>data!O161</f>
        <v>1.573554992675781</v>
      </c>
      <c r="O161" s="31">
        <f>data!P161</f>
        <v>6.0042219161987296</v>
      </c>
      <c r="P161" s="7">
        <f>data!Q161</f>
        <v>0.57734507322311401</v>
      </c>
      <c r="Q161" s="7">
        <f>data!R161</f>
        <v>-6.498362123966217E-2</v>
      </c>
      <c r="R161" s="32">
        <f>data!S161</f>
        <v>1.992165088653564</v>
      </c>
      <c r="S161" s="7">
        <f t="shared" si="2"/>
        <v>6.4762271693601026</v>
      </c>
      <c r="T161" s="52">
        <f>data!F161</f>
        <v>0</v>
      </c>
      <c r="U161" s="34">
        <f>data!G161</f>
        <v>80</v>
      </c>
      <c r="V161" s="10" t="str">
        <f>VLOOKUP(A161,fantacalcio!A:N,4, FALSE)</f>
        <v>Dd;Ds;E</v>
      </c>
    </row>
    <row r="162" spans="1:22" x14ac:dyDescent="0.25">
      <c r="A162" s="33" t="str">
        <f>data!A162</f>
        <v>Guarino</v>
      </c>
      <c r="B162" s="34" t="str">
        <f>data!B162</f>
        <v>D</v>
      </c>
      <c r="C162" s="10" t="str">
        <f>data!C162</f>
        <v>Empoli</v>
      </c>
      <c r="D162" s="10" t="str">
        <f>data!D162</f>
        <v>Avg</v>
      </c>
      <c r="E162" s="10">
        <f>data!E162</f>
        <v>1</v>
      </c>
      <c r="F162" s="31">
        <f>data!H162</f>
        <v>5.8943141339834622</v>
      </c>
      <c r="G162" s="32">
        <f>data!I162</f>
        <v>0.4351353645324707</v>
      </c>
      <c r="H162" s="31">
        <f>data!J162</f>
        <v>5.949810596715488</v>
      </c>
      <c r="I162" s="32">
        <f>data!K162</f>
        <v>0.49280261993408198</v>
      </c>
      <c r="J162" s="7" t="str">
        <f>IF(data!T162 &gt; 0,data!T162,"")</f>
        <v/>
      </c>
      <c r="K162" s="31">
        <f>data!L162</f>
        <v>5.9617404937744141</v>
      </c>
      <c r="L162" s="7">
        <f>data!M162</f>
        <v>0.55285191535949707</v>
      </c>
      <c r="M162" s="7">
        <f>data!N162</f>
        <v>-9.102863073348999E-2</v>
      </c>
      <c r="N162" s="32">
        <f>data!O162</f>
        <v>1.247174978256226</v>
      </c>
      <c r="O162" s="31">
        <f>data!P162</f>
        <v>5.7599630355834961</v>
      </c>
      <c r="P162" s="7">
        <f>data!Q162</f>
        <v>0.92438697814941406</v>
      </c>
      <c r="Q162" s="7">
        <f>data!R162</f>
        <v>0.14978894591331479</v>
      </c>
      <c r="R162" s="32">
        <f>data!S162</f>
        <v>1.988115072250366</v>
      </c>
      <c r="S162" s="7">
        <f t="shared" si="2"/>
        <v>6.935415836583652</v>
      </c>
      <c r="T162" s="52">
        <f>data!F162</f>
        <v>0</v>
      </c>
      <c r="U162" s="34">
        <f>data!G162</f>
        <v>0</v>
      </c>
      <c r="V162" s="10" t="str">
        <f>VLOOKUP(A162,fantacalcio!A:N,4, FALSE)</f>
        <v>Dc</v>
      </c>
    </row>
    <row r="163" spans="1:22" x14ac:dyDescent="0.25">
      <c r="A163" s="33" t="str">
        <f>data!A163</f>
        <v>Aiwu</v>
      </c>
      <c r="B163" s="34" t="str">
        <f>data!B163</f>
        <v>D</v>
      </c>
      <c r="C163" s="10" t="str">
        <f>data!C163</f>
        <v>Cremonese</v>
      </c>
      <c r="D163" s="10" t="str">
        <f>data!D163</f>
        <v>Avg</v>
      </c>
      <c r="E163" s="10">
        <f>data!E163</f>
        <v>1</v>
      </c>
      <c r="F163" s="31">
        <f>data!H163</f>
        <v>5.8547955418974924</v>
      </c>
      <c r="G163" s="32">
        <f>data!I163</f>
        <v>0.45300197601318359</v>
      </c>
      <c r="H163" s="31">
        <f>data!J163</f>
        <v>5.9493543141557073</v>
      </c>
      <c r="I163" s="32">
        <f>data!K163</f>
        <v>0.55480277538299561</v>
      </c>
      <c r="J163" s="7" t="str">
        <f>IF(data!T163 &gt; 0,data!T163,"")</f>
        <v/>
      </c>
      <c r="K163" s="31">
        <f>data!L163</f>
        <v>5.8940105438232422</v>
      </c>
      <c r="L163" s="7">
        <f>data!M163</f>
        <v>0.56452691555023193</v>
      </c>
      <c r="M163" s="7">
        <f>data!N163</f>
        <v>-5.2603974938392639E-2</v>
      </c>
      <c r="N163" s="32">
        <f>data!O163</f>
        <v>1.232286691665649</v>
      </c>
      <c r="O163" s="31">
        <f>data!P163</f>
        <v>5.6778898239135742</v>
      </c>
      <c r="P163" s="7">
        <f>data!Q163</f>
        <v>0.98004770278930664</v>
      </c>
      <c r="Q163" s="7">
        <f>data!R163</f>
        <v>0.19882102310657501</v>
      </c>
      <c r="R163" s="32">
        <f>data!S163</f>
        <v>1.9874114990234379</v>
      </c>
      <c r="S163" s="7">
        <f t="shared" si="2"/>
        <v>7.0589598649216985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</row>
    <row r="164" spans="1:22" x14ac:dyDescent="0.25">
      <c r="A164" s="33" t="str">
        <f>data!A164</f>
        <v>Djimsiti</v>
      </c>
      <c r="B164" s="34" t="str">
        <f>data!B164</f>
        <v>D</v>
      </c>
      <c r="C164" s="10" t="str">
        <f>data!C164</f>
        <v>Atalanta</v>
      </c>
      <c r="D164" s="10" t="str">
        <f>data!D164</f>
        <v>Avg</v>
      </c>
      <c r="E164" s="10">
        <f>data!E164</f>
        <v>1</v>
      </c>
      <c r="F164" s="31">
        <f>data!H164</f>
        <v>5.9593482510296916</v>
      </c>
      <c r="G164" s="32">
        <f>data!I164</f>
        <v>0.34797906875610352</v>
      </c>
      <c r="H164" s="31">
        <f>data!J164</f>
        <v>5.9473181782640623</v>
      </c>
      <c r="I164" s="32">
        <f>data!K164</f>
        <v>0.34921979904174799</v>
      </c>
      <c r="J164" s="7" t="str">
        <f>IF(data!T164 &gt; 0,data!T164,"")</f>
        <v/>
      </c>
      <c r="K164" s="31">
        <f>data!L164</f>
        <v>6.0290508270263672</v>
      </c>
      <c r="L164" s="7">
        <f>data!M164</f>
        <v>0.45932364463806152</v>
      </c>
      <c r="M164" s="7">
        <f>data!N164</f>
        <v>-0.1131613478064537</v>
      </c>
      <c r="N164" s="32">
        <f>data!O164</f>
        <v>1.396831750869751</v>
      </c>
      <c r="O164" s="31">
        <f>data!P164</f>
        <v>5.916499137878418</v>
      </c>
      <c r="P164" s="7">
        <f>data!Q164</f>
        <v>0.73153793811798096</v>
      </c>
      <c r="Q164" s="7">
        <f>data!R164</f>
        <v>3.0870627611875531E-2</v>
      </c>
      <c r="R164" s="32">
        <f>data!S164</f>
        <v>1.9904215335845949</v>
      </c>
      <c r="S164" s="7">
        <f t="shared" si="2"/>
        <v>6.6457577763475584</v>
      </c>
      <c r="T164" s="52">
        <f>data!F164</f>
        <v>0</v>
      </c>
      <c r="U164" s="34">
        <f>data!G164</f>
        <v>40</v>
      </c>
      <c r="V164" s="10" t="str">
        <f>VLOOKUP(A164,fantacalcio!A:N,4, FALSE)</f>
        <v>Dc</v>
      </c>
    </row>
    <row r="165" spans="1:22" x14ac:dyDescent="0.25">
      <c r="A165" s="33" t="str">
        <f>data!A165</f>
        <v>Zeefuik</v>
      </c>
      <c r="B165" s="34" t="str">
        <f>data!B165</f>
        <v>D</v>
      </c>
      <c r="C165" s="10" t="str">
        <f>data!C165</f>
        <v>Verona</v>
      </c>
      <c r="D165" s="10" t="str">
        <f>data!D165</f>
        <v>Avg</v>
      </c>
      <c r="E165" s="10">
        <f>data!E165</f>
        <v>1</v>
      </c>
      <c r="F165" s="31">
        <f>data!H165</f>
        <v>5.8757081151760886</v>
      </c>
      <c r="G165" s="32">
        <f>data!I165</f>
        <v>0.42700505256652832</v>
      </c>
      <c r="H165" s="31">
        <f>data!J165</f>
        <v>5.946384690197279</v>
      </c>
      <c r="I165" s="32">
        <f>data!K165</f>
        <v>0.50900161266326904</v>
      </c>
      <c r="J165" s="7" t="str">
        <f>IF(data!T165 &gt; 0,data!T165,"")</f>
        <v/>
      </c>
      <c r="K165" s="31">
        <f>data!L165</f>
        <v>5.903864860534668</v>
      </c>
      <c r="L165" s="7">
        <f>data!M165</f>
        <v>0.53273457288742065</v>
      </c>
      <c r="M165" s="7">
        <f>data!N165</f>
        <v>-4.0219582617282867E-2</v>
      </c>
      <c r="N165" s="32">
        <f>data!O165</f>
        <v>1.277552127838135</v>
      </c>
      <c r="O165" s="31">
        <f>data!P165</f>
        <v>5.7187128067016602</v>
      </c>
      <c r="P165" s="7">
        <f>data!Q165</f>
        <v>0.9223211407661438</v>
      </c>
      <c r="Q165" s="7">
        <f>data!R165</f>
        <v>0.17815572023391721</v>
      </c>
      <c r="R165" s="32">
        <f>data!S165</f>
        <v>1.988140821456909</v>
      </c>
      <c r="S165" s="7">
        <f t="shared" si="2"/>
        <v>6.9643879155238171</v>
      </c>
      <c r="T165" s="52">
        <f>data!F165</f>
        <v>0</v>
      </c>
      <c r="U165" s="34">
        <f>data!G165</f>
        <v>0</v>
      </c>
      <c r="V165" s="10" t="str">
        <f>VLOOKUP(A165,fantacalcio!A:N,4, FALSE)</f>
        <v>Dd;E</v>
      </c>
    </row>
    <row r="166" spans="1:22" x14ac:dyDescent="0.25">
      <c r="A166" s="33" t="str">
        <f>data!A166</f>
        <v>Terzic</v>
      </c>
      <c r="B166" s="34" t="str">
        <f>data!B166</f>
        <v>D</v>
      </c>
      <c r="C166" s="10" t="str">
        <f>data!C166</f>
        <v>Fiorentina</v>
      </c>
      <c r="D166" s="10" t="str">
        <f>data!D166</f>
        <v>Avg</v>
      </c>
      <c r="E166" s="10">
        <f>data!E166</f>
        <v>1</v>
      </c>
      <c r="F166" s="31">
        <f>data!H166</f>
        <v>5.9721876741537301</v>
      </c>
      <c r="G166" s="32">
        <f>data!I166</f>
        <v>0.21571815013885501</v>
      </c>
      <c r="H166" s="31">
        <f>data!J166</f>
        <v>5.9441424984320648</v>
      </c>
      <c r="I166" s="32">
        <f>data!K166</f>
        <v>0.22857201099395749</v>
      </c>
      <c r="J166" s="7" t="str">
        <f>IF(data!T166 &gt; 0,data!T166,"")</f>
        <v/>
      </c>
      <c r="K166" s="31">
        <f>data!L166</f>
        <v>6.0195140838623047</v>
      </c>
      <c r="L166" s="7">
        <f>data!M166</f>
        <v>0.30260205268859858</v>
      </c>
      <c r="M166" s="7">
        <f>data!N166</f>
        <v>-0.11621601134538651</v>
      </c>
      <c r="N166" s="32">
        <f>data!O166</f>
        <v>1.6789253950119021</v>
      </c>
      <c r="O166" s="31">
        <f>data!P166</f>
        <v>6.0285615921020508</v>
      </c>
      <c r="P166" s="7">
        <f>data!Q166</f>
        <v>0.51300156116485596</v>
      </c>
      <c r="Q166" s="7">
        <f>data!R166</f>
        <v>-0.121515154838562</v>
      </c>
      <c r="R166" s="32">
        <f>data!S166</f>
        <v>1.9928650856018071</v>
      </c>
      <c r="S166" s="7">
        <f t="shared" si="2"/>
        <v>6.4012865204199798</v>
      </c>
      <c r="T166" s="52">
        <f>data!F166</f>
        <v>0</v>
      </c>
      <c r="U166" s="34">
        <f>data!G166</f>
        <v>50</v>
      </c>
      <c r="V166" s="10" t="str">
        <f>VLOOKUP(A166,fantacalcio!A:N,4, FALSE)</f>
        <v>Ds;E</v>
      </c>
    </row>
    <row r="167" spans="1:22" x14ac:dyDescent="0.25">
      <c r="A167" s="33" t="str">
        <f>data!A167</f>
        <v>Bellanova</v>
      </c>
      <c r="B167" s="34" t="str">
        <f>data!B167</f>
        <v>D</v>
      </c>
      <c r="C167" s="10" t="str">
        <f>data!C167</f>
        <v>Inter</v>
      </c>
      <c r="D167" s="10" t="str">
        <f>data!D167</f>
        <v>Avg</v>
      </c>
      <c r="E167" s="10">
        <f>data!E167</f>
        <v>1</v>
      </c>
      <c r="F167" s="31">
        <f>data!H167</f>
        <v>5.9203638792045936</v>
      </c>
      <c r="G167" s="32">
        <f>data!I167</f>
        <v>0.34765446186065668</v>
      </c>
      <c r="H167" s="31">
        <f>data!J167</f>
        <v>5.9438415759525496</v>
      </c>
      <c r="I167" s="32">
        <f>data!K167</f>
        <v>0.398476243019104</v>
      </c>
      <c r="J167" s="7" t="str">
        <f>IF(data!T167 &gt; 0,data!T167,"")</f>
        <v/>
      </c>
      <c r="K167" s="31">
        <f>data!L167</f>
        <v>5.9591879844665527</v>
      </c>
      <c r="L167" s="7">
        <f>data!M167</f>
        <v>0.44955378770828253</v>
      </c>
      <c r="M167" s="7">
        <f>data!N167</f>
        <v>-6.4628802239894867E-2</v>
      </c>
      <c r="N167" s="32">
        <f>data!O167</f>
        <v>1.416321754455566</v>
      </c>
      <c r="O167" s="31">
        <f>data!P167</f>
        <v>5.8228464126586914</v>
      </c>
      <c r="P167" s="7">
        <f>data!Q167</f>
        <v>0.77573943138122559</v>
      </c>
      <c r="Q167" s="7">
        <f>data!R167</f>
        <v>0.1139993369579315</v>
      </c>
      <c r="R167" s="32">
        <f>data!S167</f>
        <v>1.9899358749389651</v>
      </c>
      <c r="S167" s="7">
        <f t="shared" si="2"/>
        <v>6.7407940619907576</v>
      </c>
      <c r="T167" s="52">
        <f>data!F167</f>
        <v>0</v>
      </c>
      <c r="U167" s="34">
        <f>data!G167</f>
        <v>50</v>
      </c>
      <c r="V167" s="10" t="str">
        <f>VLOOKUP(A167,fantacalcio!A:N,4, FALSE)</f>
        <v>E</v>
      </c>
    </row>
    <row r="168" spans="1:22" x14ac:dyDescent="0.25">
      <c r="A168" s="33" t="str">
        <f>data!A168</f>
        <v>Cambiaso</v>
      </c>
      <c r="B168" s="34" t="str">
        <f>data!B168</f>
        <v>D</v>
      </c>
      <c r="C168" s="10" t="str">
        <f>data!C168</f>
        <v>Bologna</v>
      </c>
      <c r="D168" s="10" t="str">
        <f>data!D168</f>
        <v>Avg</v>
      </c>
      <c r="E168" s="10">
        <f>data!E168</f>
        <v>1</v>
      </c>
      <c r="F168" s="31">
        <f>data!H168</f>
        <v>5.937775309016641</v>
      </c>
      <c r="G168" s="32">
        <f>data!I168</f>
        <v>0.3510744571685791</v>
      </c>
      <c r="H168" s="31">
        <f>data!J168</f>
        <v>5.9335225589506324</v>
      </c>
      <c r="I168" s="32">
        <f>data!K168</f>
        <v>0.35405063629150391</v>
      </c>
      <c r="J168" s="7" t="str">
        <f>IF(data!T168 &gt; 0,data!T168,"")</f>
        <v/>
      </c>
      <c r="K168" s="31">
        <f>data!L168</f>
        <v>6.0043525695800781</v>
      </c>
      <c r="L168" s="7">
        <f>data!M168</f>
        <v>0.46207112073898321</v>
      </c>
      <c r="M168" s="7">
        <f>data!N168</f>
        <v>-0.10733847320079801</v>
      </c>
      <c r="N168" s="32">
        <f>data!O168</f>
        <v>1.3949323892593379</v>
      </c>
      <c r="O168" s="31">
        <f>data!P168</f>
        <v>5.8903713226318359</v>
      </c>
      <c r="P168" s="7">
        <f>data!Q168</f>
        <v>0.73500591516494751</v>
      </c>
      <c r="Q168" s="7">
        <f>data!R168</f>
        <v>4.359142854809761E-2</v>
      </c>
      <c r="R168" s="32">
        <f>data!S168</f>
        <v>1.990382194519043</v>
      </c>
      <c r="S168" s="7">
        <f t="shared" si="2"/>
        <v>6.6416238315336402</v>
      </c>
      <c r="T168" s="52">
        <f>data!F168</f>
        <v>1</v>
      </c>
      <c r="U168" s="34">
        <f>data!G168</f>
        <v>90</v>
      </c>
      <c r="V168" s="10" t="str">
        <f>VLOOKUP(A168,fantacalcio!A:N,4, FALSE)</f>
        <v>Dd;Ds;E</v>
      </c>
    </row>
    <row r="169" spans="1:22" x14ac:dyDescent="0.25">
      <c r="A169" s="33" t="str">
        <f>data!A169</f>
        <v>Gatti</v>
      </c>
      <c r="B169" s="34" t="str">
        <f>data!B169</f>
        <v>D</v>
      </c>
      <c r="C169" s="10" t="str">
        <f>data!C169</f>
        <v>Juventus</v>
      </c>
      <c r="D169" s="10" t="str">
        <f>data!D169</f>
        <v>Avg</v>
      </c>
      <c r="E169" s="10">
        <f>data!E169</f>
        <v>1</v>
      </c>
      <c r="F169" s="31">
        <f>data!H169</f>
        <v>5.9182983386134822</v>
      </c>
      <c r="G169" s="32">
        <f>data!I169</f>
        <v>0.37326526641845698</v>
      </c>
      <c r="H169" s="31">
        <f>data!J169</f>
        <v>5.9319256537865961</v>
      </c>
      <c r="I169" s="32">
        <f>data!K169</f>
        <v>0.35641705989837652</v>
      </c>
      <c r="J169" s="7" t="str">
        <f>IF(data!T169 &gt; 0,data!T169,"")</f>
        <v/>
      </c>
      <c r="K169" s="31">
        <f>data!L169</f>
        <v>6.0730419158935547</v>
      </c>
      <c r="L169" s="7">
        <f>data!M169</f>
        <v>0.50492715835571289</v>
      </c>
      <c r="M169" s="7">
        <f>data!N169</f>
        <v>-0.22505965828895569</v>
      </c>
      <c r="N169" s="32">
        <f>data!O169</f>
        <v>1.3330979347228999</v>
      </c>
      <c r="O169" s="31">
        <f>data!P169</f>
        <v>5.9122295379638672</v>
      </c>
      <c r="P169" s="7">
        <f>data!Q169</f>
        <v>0.75297248363494873</v>
      </c>
      <c r="Q169" s="7">
        <f>data!R169</f>
        <v>1.9583657383918759E-2</v>
      </c>
      <c r="R169" s="32">
        <f>data!S169</f>
        <v>1.990154504776001</v>
      </c>
      <c r="S169" s="7">
        <f t="shared" si="2"/>
        <v>6.644759773583349</v>
      </c>
      <c r="T169" s="52">
        <f>data!F169</f>
        <v>0</v>
      </c>
      <c r="U169" s="34">
        <f>data!G169</f>
        <v>30</v>
      </c>
      <c r="V169" s="10" t="str">
        <f>VLOOKUP(A169,fantacalcio!A:N,4, FALSE)</f>
        <v>Dc</v>
      </c>
    </row>
    <row r="170" spans="1:22" x14ac:dyDescent="0.25">
      <c r="A170" s="33" t="str">
        <f>data!A170</f>
        <v>Gallo</v>
      </c>
      <c r="B170" s="34" t="str">
        <f>data!B170</f>
        <v>D</v>
      </c>
      <c r="C170" s="10" t="str">
        <f>data!C170</f>
        <v>Lecce</v>
      </c>
      <c r="D170" s="10" t="str">
        <f>data!D170</f>
        <v>Avg</v>
      </c>
      <c r="E170" s="10">
        <f>data!E170</f>
        <v>1</v>
      </c>
      <c r="F170" s="31">
        <f>data!H170</f>
        <v>5.9592425290381659</v>
      </c>
      <c r="G170" s="32">
        <f>data!I170</f>
        <v>0.3451840877532959</v>
      </c>
      <c r="H170" s="31">
        <f>data!J170</f>
        <v>5.9317316517961087</v>
      </c>
      <c r="I170" s="32">
        <f>data!K170</f>
        <v>0.3183441162109375</v>
      </c>
      <c r="J170" s="7" t="str">
        <f>IF(data!T170 &gt; 0,data!T170,"")</f>
        <v/>
      </c>
      <c r="K170" s="31">
        <f>data!L170</f>
        <v>6.0612506866455078</v>
      </c>
      <c r="L170" s="7">
        <f>data!M170</f>
        <v>0.46455654501914978</v>
      </c>
      <c r="M170" s="7">
        <f>data!N170</f>
        <v>-0.16258201003074649</v>
      </c>
      <c r="N170" s="32">
        <f>data!O170</f>
        <v>1.3916370868682859</v>
      </c>
      <c r="O170" s="31">
        <f>data!P170</f>
        <v>5.9424762725830078</v>
      </c>
      <c r="P170" s="7">
        <f>data!Q170</f>
        <v>0.68601119518280029</v>
      </c>
      <c r="Q170" s="7">
        <f>data!R170</f>
        <v>-1.168876513838768E-2</v>
      </c>
      <c r="R170" s="32">
        <f>data!S170</f>
        <v>1.990929126739502</v>
      </c>
      <c r="S170" s="7">
        <f t="shared" si="2"/>
        <v>6.5684198842179837</v>
      </c>
      <c r="T170" s="52">
        <f>data!F170</f>
        <v>1</v>
      </c>
      <c r="U170" s="34">
        <f>data!G170</f>
        <v>80</v>
      </c>
      <c r="V170" s="10" t="str">
        <f>VLOOKUP(A170,fantacalcio!A:N,4, FALSE)</f>
        <v>Ds;E</v>
      </c>
    </row>
    <row r="171" spans="1:22" x14ac:dyDescent="0.25">
      <c r="A171" s="33" t="str">
        <f>data!A171</f>
        <v>Medel</v>
      </c>
      <c r="B171" s="34" t="str">
        <f>data!B171</f>
        <v>D</v>
      </c>
      <c r="C171" s="10" t="str">
        <f>data!C171</f>
        <v>Bologna</v>
      </c>
      <c r="D171" s="10" t="str">
        <f>data!D171</f>
        <v>Avg</v>
      </c>
      <c r="E171" s="10">
        <f>data!E171</f>
        <v>1</v>
      </c>
      <c r="F171" s="31">
        <f>data!H171</f>
        <v>5.9564710185703644</v>
      </c>
      <c r="G171" s="32">
        <f>data!I171</f>
        <v>0.3620760440826416</v>
      </c>
      <c r="H171" s="31">
        <f>data!J171</f>
        <v>5.9302609457052968</v>
      </c>
      <c r="I171" s="32">
        <f>data!K171</f>
        <v>0.32881426811218262</v>
      </c>
      <c r="J171" s="7" t="str">
        <f>IF(data!T171 &gt; 0,data!T171,"")</f>
        <v/>
      </c>
      <c r="K171" s="31">
        <f>data!L171</f>
        <v>6.071845531463623</v>
      </c>
      <c r="L171" s="7">
        <f>data!M171</f>
        <v>0.48558935523033142</v>
      </c>
      <c r="M171" s="7">
        <f>data!N171</f>
        <v>-0.17559805512428281</v>
      </c>
      <c r="N171" s="32">
        <f>data!O171</f>
        <v>1.355993390083313</v>
      </c>
      <c r="O171" s="31">
        <f>data!P171</f>
        <v>5.9359426498413086</v>
      </c>
      <c r="P171" s="7">
        <f>data!Q171</f>
        <v>0.70618629455566406</v>
      </c>
      <c r="Q171" s="7">
        <f>data!R171</f>
        <v>-5.9992261230945587E-3</v>
      </c>
      <c r="R171" s="32">
        <f>data!S171</f>
        <v>1.9906947612762449</v>
      </c>
      <c r="S171" s="7">
        <f t="shared" si="2"/>
        <v>6.5878894819296621</v>
      </c>
      <c r="T171" s="52">
        <f>data!F171</f>
        <v>1</v>
      </c>
      <c r="U171" s="34">
        <f>data!G171</f>
        <v>85</v>
      </c>
      <c r="V171" s="10" t="str">
        <f>VLOOKUP(A171,fantacalcio!A:N,4, FALSE)</f>
        <v>Dc</v>
      </c>
    </row>
    <row r="172" spans="1:22" x14ac:dyDescent="0.25">
      <c r="A172" s="33" t="str">
        <f>data!A172</f>
        <v>Kalulu</v>
      </c>
      <c r="B172" s="34" t="str">
        <f>data!B172</f>
        <v>D</v>
      </c>
      <c r="C172" s="10" t="str">
        <f>data!C172</f>
        <v>Milan</v>
      </c>
      <c r="D172" s="10" t="str">
        <f>data!D172</f>
        <v>Avg</v>
      </c>
      <c r="E172" s="10">
        <f>data!E172</f>
        <v>1</v>
      </c>
      <c r="F172" s="31">
        <f>data!H172</f>
        <v>5.8356609891595728</v>
      </c>
      <c r="G172" s="32">
        <f>data!I172</f>
        <v>0.54094982147216797</v>
      </c>
      <c r="H172" s="31">
        <f>data!J172</f>
        <v>5.9278096920465586</v>
      </c>
      <c r="I172" s="32">
        <f>data!K172</f>
        <v>0.68814599514007568</v>
      </c>
      <c r="J172" s="7" t="str">
        <f>IF(data!T172 &gt; 0,data!T172,"")</f>
        <v/>
      </c>
      <c r="K172" s="31">
        <f>data!L172</f>
        <v>5.9269266128540039</v>
      </c>
      <c r="L172" s="7">
        <f>data!M172</f>
        <v>0.6703416109085083</v>
      </c>
      <c r="M172" s="7">
        <f>data!N172</f>
        <v>-0.1011471003293991</v>
      </c>
      <c r="N172" s="32">
        <f>data!O172</f>
        <v>1.0856566429138179</v>
      </c>
      <c r="O172" s="31">
        <f>data!P172</f>
        <v>5.574223518371582</v>
      </c>
      <c r="P172" s="7">
        <f>data!Q172</f>
        <v>1.1994781494140621</v>
      </c>
      <c r="Q172" s="7">
        <f>data!R172</f>
        <v>0.2131946533918381</v>
      </c>
      <c r="R172" s="32">
        <f>data!S172</f>
        <v>1.9844144582748411</v>
      </c>
      <c r="S172" s="7">
        <f t="shared" si="2"/>
        <v>7.30410168232671</v>
      </c>
      <c r="T172" s="52">
        <f>data!F172</f>
        <v>1</v>
      </c>
      <c r="U172" s="34">
        <f>data!G172</f>
        <v>100</v>
      </c>
      <c r="V172" s="10" t="str">
        <f>VLOOKUP(A172,fantacalcio!A:N,4, FALSE)</f>
        <v>Dd;Dc</v>
      </c>
    </row>
    <row r="173" spans="1:22" x14ac:dyDescent="0.25">
      <c r="A173" s="33" t="str">
        <f>data!A173</f>
        <v>Kjaer</v>
      </c>
      <c r="B173" s="34" t="str">
        <f>data!B173</f>
        <v>D</v>
      </c>
      <c r="C173" s="10" t="str">
        <f>data!C173</f>
        <v>Milan</v>
      </c>
      <c r="D173" s="10" t="str">
        <f>data!D173</f>
        <v>Avg</v>
      </c>
      <c r="E173" s="10">
        <f>data!E173</f>
        <v>1</v>
      </c>
      <c r="F173" s="31">
        <f>data!H173</f>
        <v>5.9624340677150736</v>
      </c>
      <c r="G173" s="32">
        <f>data!I173</f>
        <v>0.34226620197296143</v>
      </c>
      <c r="H173" s="31">
        <f>data!J173</f>
        <v>5.9236253653972346</v>
      </c>
      <c r="I173" s="32">
        <f>data!K173</f>
        <v>0.33221518993377691</v>
      </c>
      <c r="J173" s="7" t="str">
        <f>IF(data!T173 &gt; 0,data!T173,"")</f>
        <v/>
      </c>
      <c r="K173" s="31">
        <f>data!L173</f>
        <v>6.1032419204711914</v>
      </c>
      <c r="L173" s="7">
        <f>data!M173</f>
        <v>0.46872824430465698</v>
      </c>
      <c r="M173" s="7">
        <f>data!N173</f>
        <v>-0.22075563669204709</v>
      </c>
      <c r="N173" s="32">
        <f>data!O173</f>
        <v>1.388616681098938</v>
      </c>
      <c r="O173" s="31">
        <f>data!P173</f>
        <v>5.933751106262207</v>
      </c>
      <c r="P173" s="7">
        <f>data!Q173</f>
        <v>0.71530932188034058</v>
      </c>
      <c r="Q173" s="7">
        <f>data!R173</f>
        <v>-1.0924289003014559E-2</v>
      </c>
      <c r="R173" s="32">
        <f>data!S173</f>
        <v>1.990580797195435</v>
      </c>
      <c r="S173" s="7">
        <f t="shared" si="2"/>
        <v>6.5880557452647883</v>
      </c>
      <c r="T173" s="52">
        <f>data!F173</f>
        <v>0</v>
      </c>
      <c r="U173" s="34">
        <f>data!G173</f>
        <v>45</v>
      </c>
      <c r="V173" s="10" t="str">
        <f>VLOOKUP(A173,fantacalcio!A:N,4, FALSE)</f>
        <v>Dc</v>
      </c>
    </row>
    <row r="174" spans="1:22" x14ac:dyDescent="0.25">
      <c r="A174" s="33" t="str">
        <f>data!A174</f>
        <v>Colley</v>
      </c>
      <c r="B174" s="34" t="str">
        <f>data!B174</f>
        <v>D</v>
      </c>
      <c r="C174" s="10" t="str">
        <f>data!C174</f>
        <v>Sampdoria</v>
      </c>
      <c r="D174" s="10" t="str">
        <f>data!D174</f>
        <v>Avg</v>
      </c>
      <c r="E174" s="10">
        <f>data!E174</f>
        <v>1</v>
      </c>
      <c r="F174" s="31">
        <f>data!H174</f>
        <v>5.7584192358616493</v>
      </c>
      <c r="G174" s="32">
        <f>data!I174</f>
        <v>0.5211021900177002</v>
      </c>
      <c r="H174" s="31">
        <f>data!J174</f>
        <v>5.9215651910677982</v>
      </c>
      <c r="I174" s="32">
        <f>data!K174</f>
        <v>0.68882787227630615</v>
      </c>
      <c r="J174" s="7" t="str">
        <f>IF(data!T174 &gt; 0,data!T174,"")</f>
        <v/>
      </c>
      <c r="K174" s="31">
        <f>data!L174</f>
        <v>5.7885580062866211</v>
      </c>
      <c r="L174" s="7">
        <f>data!M174</f>
        <v>0.63593554496765137</v>
      </c>
      <c r="M174" s="7">
        <f>data!N174</f>
        <v>-3.5125985741615302E-2</v>
      </c>
      <c r="N174" s="32">
        <f>data!O174</f>
        <v>1.1382472515106199</v>
      </c>
      <c r="O174" s="31">
        <f>data!P174</f>
        <v>5.4944086074829102</v>
      </c>
      <c r="P174" s="7">
        <f>data!Q174</f>
        <v>1.1087465286254881</v>
      </c>
      <c r="Q174" s="7">
        <f>data!R174</f>
        <v>0.2733842134475708</v>
      </c>
      <c r="R174" s="32">
        <f>data!S174</f>
        <v>1.9856550693511961</v>
      </c>
      <c r="S174" s="7">
        <f t="shared" si="2"/>
        <v>7.2992209356204105</v>
      </c>
      <c r="T174" s="52">
        <f>data!F174</f>
        <v>1</v>
      </c>
      <c r="U174" s="34">
        <f>data!G174</f>
        <v>75</v>
      </c>
      <c r="V174" s="10" t="str">
        <f>VLOOKUP(A174,fantacalcio!A:N,4, FALSE)</f>
        <v>Dc</v>
      </c>
    </row>
    <row r="175" spans="1:22" x14ac:dyDescent="0.25">
      <c r="A175" s="33" t="str">
        <f>data!A175</f>
        <v>Romagna</v>
      </c>
      <c r="B175" s="34" t="str">
        <f>data!B175</f>
        <v>D</v>
      </c>
      <c r="C175" s="10" t="str">
        <f>data!C175</f>
        <v>Sassuolo</v>
      </c>
      <c r="D175" s="10" t="str">
        <f>data!D175</f>
        <v>Avg</v>
      </c>
      <c r="E175" s="10">
        <f>data!E175</f>
        <v>1</v>
      </c>
      <c r="F175" s="31">
        <f>data!H175</f>
        <v>5.8700772123792078</v>
      </c>
      <c r="G175" s="32">
        <f>data!I175</f>
        <v>0.44798791408538818</v>
      </c>
      <c r="H175" s="31">
        <f>data!J175</f>
        <v>5.9201990738059136</v>
      </c>
      <c r="I175" s="32">
        <f>data!K175</f>
        <v>0.50857222080230713</v>
      </c>
      <c r="J175" s="7" t="str">
        <f>IF(data!T175 &gt; 0,data!T175,"")</f>
        <v/>
      </c>
      <c r="K175" s="31">
        <f>data!L175</f>
        <v>5.9408597946166992</v>
      </c>
      <c r="L175" s="7">
        <f>data!M175</f>
        <v>0.5676497220993042</v>
      </c>
      <c r="M175" s="7">
        <f>data!N175</f>
        <v>-9.3592718243598938E-2</v>
      </c>
      <c r="N175" s="32">
        <f>data!O175</f>
        <v>1.228891849517822</v>
      </c>
      <c r="O175" s="31">
        <f>data!P175</f>
        <v>5.7271032333374023</v>
      </c>
      <c r="P175" s="7">
        <f>data!Q175</f>
        <v>0.95654881000518799</v>
      </c>
      <c r="Q175" s="7">
        <f>data!R175</f>
        <v>0.14743213355541229</v>
      </c>
      <c r="R175" s="32">
        <f>data!S175</f>
        <v>1.987689256668091</v>
      </c>
      <c r="S175" s="7">
        <f t="shared" si="2"/>
        <v>6.9373435154105278</v>
      </c>
      <c r="T175" s="52">
        <f>data!F175</f>
        <v>0</v>
      </c>
      <c r="U175" s="34">
        <f>data!G175</f>
        <v>0</v>
      </c>
      <c r="V175" s="10" t="str">
        <f>VLOOKUP(A175,fantacalcio!A:N,4, FALSE)</f>
        <v>Dc</v>
      </c>
    </row>
    <row r="176" spans="1:22" x14ac:dyDescent="0.25">
      <c r="A176" s="33" t="str">
        <f>data!A176</f>
        <v>Rugani</v>
      </c>
      <c r="B176" s="34" t="str">
        <f>data!B176</f>
        <v>D</v>
      </c>
      <c r="C176" s="10" t="str">
        <f>data!C176</f>
        <v>Juventus</v>
      </c>
      <c r="D176" s="10" t="str">
        <f>data!D176</f>
        <v>Avg</v>
      </c>
      <c r="E176" s="10">
        <f>data!E176</f>
        <v>1</v>
      </c>
      <c r="F176" s="31">
        <f>data!H176</f>
        <v>5.9652563670911558</v>
      </c>
      <c r="G176" s="32">
        <f>data!I176</f>
        <v>0.31388020515441889</v>
      </c>
      <c r="H176" s="31">
        <f>data!J176</f>
        <v>5.9187892350201476</v>
      </c>
      <c r="I176" s="32">
        <f>data!K176</f>
        <v>0.27334451675415039</v>
      </c>
      <c r="J176" s="7" t="str">
        <f>IF(data!T176 &gt; 0,data!T176,"")</f>
        <v/>
      </c>
      <c r="K176" s="31">
        <f>data!L176</f>
        <v>6.1037898063659668</v>
      </c>
      <c r="L176" s="7">
        <f>data!M176</f>
        <v>0.43726265430450439</v>
      </c>
      <c r="M176" s="7">
        <f>data!N176</f>
        <v>-0.23223684728145599</v>
      </c>
      <c r="N176" s="32">
        <f>data!O176</f>
        <v>1.445961475372314</v>
      </c>
      <c r="O176" s="31">
        <f>data!P176</f>
        <v>5.9807319641113281</v>
      </c>
      <c r="P176" s="7">
        <f>data!Q176</f>
        <v>0.60657584667205811</v>
      </c>
      <c r="Q176" s="7">
        <f>data!R176</f>
        <v>-7.5880721211433411E-2</v>
      </c>
      <c r="R176" s="32">
        <f>data!S176</f>
        <v>1.9918103218078611</v>
      </c>
      <c r="S176" s="7">
        <f t="shared" si="2"/>
        <v>6.4654782685284484</v>
      </c>
      <c r="T176" s="52">
        <f>data!F176</f>
        <v>0</v>
      </c>
      <c r="U176" s="34">
        <f>data!G176</f>
        <v>15</v>
      </c>
      <c r="V176" s="10" t="str">
        <f>VLOOKUP(A176,fantacalcio!A:N,4, FALSE)</f>
        <v>Dc</v>
      </c>
    </row>
    <row r="177" spans="1:22" x14ac:dyDescent="0.25">
      <c r="A177" s="33" t="str">
        <f>data!A177</f>
        <v>Djidji</v>
      </c>
      <c r="B177" s="34" t="str">
        <f>data!B177</f>
        <v>D</v>
      </c>
      <c r="C177" s="10" t="str">
        <f>data!C177</f>
        <v>Torino</v>
      </c>
      <c r="D177" s="10" t="str">
        <f>data!D177</f>
        <v>Avg</v>
      </c>
      <c r="E177" s="10">
        <f>data!E177</f>
        <v>1</v>
      </c>
      <c r="F177" s="31">
        <f>data!H177</f>
        <v>5.828300197816171</v>
      </c>
      <c r="G177" s="32">
        <f>data!I177</f>
        <v>0.43944442272186279</v>
      </c>
      <c r="H177" s="31">
        <f>data!J177</f>
        <v>5.9180256646508482</v>
      </c>
      <c r="I177" s="32">
        <f>data!K177</f>
        <v>0.54229915142059326</v>
      </c>
      <c r="J177" s="7" t="str">
        <f>IF(data!T177 &gt; 0,data!T177,"")</f>
        <v/>
      </c>
      <c r="K177" s="31">
        <f>data!L177</f>
        <v>5.847813606262207</v>
      </c>
      <c r="L177" s="7">
        <f>data!M177</f>
        <v>0.5437697172164917</v>
      </c>
      <c r="M177" s="7">
        <f>data!N177</f>
        <v>-2.7200594544410709E-2</v>
      </c>
      <c r="N177" s="32">
        <f>data!O177</f>
        <v>1.2644015550613401</v>
      </c>
      <c r="O177" s="31">
        <f>data!P177</f>
        <v>5.6262979507446289</v>
      </c>
      <c r="P177" s="7">
        <f>data!Q177</f>
        <v>0.92694425582885742</v>
      </c>
      <c r="Q177" s="7">
        <f>data!R177</f>
        <v>0.22401294112205511</v>
      </c>
      <c r="R177" s="32">
        <f>data!S177</f>
        <v>1.9880760908126831</v>
      </c>
      <c r="S177" s="7">
        <f t="shared" si="2"/>
        <v>7.0026239674920348</v>
      </c>
      <c r="T177" s="52">
        <f>data!F177</f>
        <v>1</v>
      </c>
      <c r="U177" s="34">
        <f>data!G177</f>
        <v>85</v>
      </c>
      <c r="V177" s="10" t="str">
        <f>VLOOKUP(A177,fantacalcio!A:N,4, FALSE)</f>
        <v>Dd;Ds;Dc</v>
      </c>
    </row>
    <row r="178" spans="1:22" x14ac:dyDescent="0.25">
      <c r="A178" s="33" t="str">
        <f>data!A178</f>
        <v>Zanoli</v>
      </c>
      <c r="B178" s="34" t="str">
        <f>data!B178</f>
        <v>D</v>
      </c>
      <c r="C178" s="10" t="str">
        <f>data!C178</f>
        <v>Sampdoria</v>
      </c>
      <c r="D178" s="10" t="str">
        <f>data!D178</f>
        <v>Avg</v>
      </c>
      <c r="E178" s="10">
        <f>data!E178</f>
        <v>1</v>
      </c>
      <c r="F178" s="31">
        <f>data!H178</f>
        <v>5.9388876835540643</v>
      </c>
      <c r="G178" s="32">
        <f>data!I178</f>
        <v>0.24018764495849609</v>
      </c>
      <c r="H178" s="31">
        <f>data!J178</f>
        <v>5.915771824145418</v>
      </c>
      <c r="I178" s="32">
        <f>data!K178</f>
        <v>0.2335858345031738</v>
      </c>
      <c r="J178" s="7" t="str">
        <f>IF(data!T178 &gt; 0,data!T178,"")</f>
        <v/>
      </c>
      <c r="K178" s="31">
        <f>data!L178</f>
        <v>5.9878549575805664</v>
      </c>
      <c r="L178" s="7">
        <f>data!M178</f>
        <v>0.33216524124145508</v>
      </c>
      <c r="M178" s="7">
        <f>data!N178</f>
        <v>-0.1096861660480499</v>
      </c>
      <c r="N178" s="32">
        <f>data!O178</f>
        <v>1.6301670074462891</v>
      </c>
      <c r="O178" s="31">
        <f>data!P178</f>
        <v>5.9936017990112296</v>
      </c>
      <c r="P178" s="7">
        <f>data!Q178</f>
        <v>0.52316266298294067</v>
      </c>
      <c r="Q178" s="7">
        <f>data!R178</f>
        <v>-0.11007657647132869</v>
      </c>
      <c r="R178" s="32">
        <f>data!S178</f>
        <v>1.9927452802658081</v>
      </c>
      <c r="S178" s="7">
        <f t="shared" si="2"/>
        <v>6.3829434931517657</v>
      </c>
      <c r="T178" s="52">
        <f>data!F178</f>
        <v>0</v>
      </c>
      <c r="U178" s="34">
        <f>data!G178</f>
        <v>20</v>
      </c>
      <c r="V178" s="10" t="str">
        <f>VLOOKUP(A178,fantacalcio!A:N,4, FALSE)</f>
        <v>Dd;E</v>
      </c>
    </row>
    <row r="179" spans="1:22" x14ac:dyDescent="0.25">
      <c r="A179" s="33" t="str">
        <f>data!A179</f>
        <v>Quagliata</v>
      </c>
      <c r="B179" s="34" t="str">
        <f>data!B179</f>
        <v>D</v>
      </c>
      <c r="C179" s="10" t="str">
        <f>data!C179</f>
        <v>Cremonese</v>
      </c>
      <c r="D179" s="10" t="str">
        <f>data!D179</f>
        <v>Avg</v>
      </c>
      <c r="E179" s="10">
        <f>data!E179</f>
        <v>1</v>
      </c>
      <c r="F179" s="31">
        <f>data!H179</f>
        <v>5.9029571572007464</v>
      </c>
      <c r="G179" s="32">
        <f>data!I179</f>
        <v>0.27331185340881348</v>
      </c>
      <c r="H179" s="31">
        <f>data!J179</f>
        <v>5.9081204123970092</v>
      </c>
      <c r="I179" s="32">
        <f>data!K179</f>
        <v>0.28603935241699219</v>
      </c>
      <c r="J179" s="7" t="str">
        <f>IF(data!T179 &gt; 0,data!T179,"")</f>
        <v/>
      </c>
      <c r="K179" s="31">
        <f>data!L179</f>
        <v>5.9248123168945313</v>
      </c>
      <c r="L179" s="7">
        <f>data!M179</f>
        <v>0.35927557945251459</v>
      </c>
      <c r="M179" s="7">
        <f>data!N179</f>
        <v>-4.5513182878494263E-2</v>
      </c>
      <c r="N179" s="32">
        <f>data!O179</f>
        <v>1.5803136825561519</v>
      </c>
      <c r="O179" s="31">
        <f>data!P179</f>
        <v>5.8708171844482422</v>
      </c>
      <c r="P179" s="7">
        <f>data!Q179</f>
        <v>0.59221923351287842</v>
      </c>
      <c r="Q179" s="7">
        <f>data!R179</f>
        <v>4.6569004654884338E-2</v>
      </c>
      <c r="R179" s="32">
        <f>data!S179</f>
        <v>1.992035388946533</v>
      </c>
      <c r="S179" s="7">
        <f t="shared" si="2"/>
        <v>6.4801991172309936</v>
      </c>
      <c r="T179" s="52">
        <f>data!F179</f>
        <v>0</v>
      </c>
      <c r="U179" s="34">
        <f>data!G179</f>
        <v>65</v>
      </c>
      <c r="V179" s="10" t="str">
        <f>VLOOKUP(A179,fantacalcio!A:N,4, FALSE)</f>
        <v>Ds;E</v>
      </c>
    </row>
    <row r="180" spans="1:22" x14ac:dyDescent="0.25">
      <c r="A180" s="33" t="str">
        <f>data!A180</f>
        <v>De Silvestri</v>
      </c>
      <c r="B180" s="34" t="str">
        <f>data!B180</f>
        <v>D</v>
      </c>
      <c r="C180" s="10" t="str">
        <f>data!C180</f>
        <v>Bologna</v>
      </c>
      <c r="D180" s="10" t="str">
        <f>data!D180</f>
        <v>Avg</v>
      </c>
      <c r="E180" s="10">
        <f>data!E180</f>
        <v>1</v>
      </c>
      <c r="F180" s="31">
        <f>data!H180</f>
        <v>5.7758138753748813</v>
      </c>
      <c r="G180" s="32">
        <f>data!I180</f>
        <v>0.42979848384857178</v>
      </c>
      <c r="H180" s="31">
        <f>data!J180</f>
        <v>5.9059110047378143</v>
      </c>
      <c r="I180" s="32">
        <f>data!K180</f>
        <v>0.57890081405639648</v>
      </c>
      <c r="J180" s="7" t="str">
        <f>IF(data!T180 &gt; 0,data!T180,"")</f>
        <v/>
      </c>
      <c r="K180" s="31">
        <f>data!L180</f>
        <v>5.7664036750793457</v>
      </c>
      <c r="L180" s="7">
        <f>data!M180</f>
        <v>0.52290678024291992</v>
      </c>
      <c r="M180" s="7">
        <f>data!N180</f>
        <v>1.332797110080719E-2</v>
      </c>
      <c r="N180" s="32">
        <f>data!O180</f>
        <v>1.3030827045440669</v>
      </c>
      <c r="O180" s="31">
        <f>data!P180</f>
        <v>5.5504913330078116</v>
      </c>
      <c r="P180" s="7">
        <f>data!Q180</f>
        <v>0.93690431118011475</v>
      </c>
      <c r="Q180" s="7">
        <f>data!R180</f>
        <v>0.26930123567581182</v>
      </c>
      <c r="R180" s="32">
        <f>data!S180</f>
        <v>1.9879710674285891</v>
      </c>
      <c r="S180" s="7">
        <f t="shared" si="2"/>
        <v>7.0637126328506072</v>
      </c>
      <c r="T180" s="52">
        <f>data!F180</f>
        <v>0</v>
      </c>
      <c r="U180" s="34">
        <f>data!G180</f>
        <v>45</v>
      </c>
      <c r="V180" s="10" t="str">
        <f>VLOOKUP(A180,fantacalcio!A:N,4, FALSE)</f>
        <v>Dd;E</v>
      </c>
    </row>
    <row r="181" spans="1:22" x14ac:dyDescent="0.25">
      <c r="A181" s="33" t="str">
        <f>data!A181</f>
        <v>Sambia</v>
      </c>
      <c r="B181" s="34" t="str">
        <f>data!B181</f>
        <v>D</v>
      </c>
      <c r="C181" s="10" t="str">
        <f>data!C181</f>
        <v>Salernitana</v>
      </c>
      <c r="D181" s="10" t="str">
        <f>data!D181</f>
        <v>Avg</v>
      </c>
      <c r="E181" s="10">
        <f>data!E181</f>
        <v>1</v>
      </c>
      <c r="F181" s="31">
        <f>data!H181</f>
        <v>5.8184701672796226</v>
      </c>
      <c r="G181" s="32">
        <f>data!I181</f>
        <v>0.50111186504364014</v>
      </c>
      <c r="H181" s="31">
        <f>data!J181</f>
        <v>5.8933344623338559</v>
      </c>
      <c r="I181" s="32">
        <f>data!K181</f>
        <v>0.57845747470855713</v>
      </c>
      <c r="J181" s="7" t="str">
        <f>IF(data!T181 &gt; 0,data!T181,"")</f>
        <v/>
      </c>
      <c r="K181" s="31">
        <f>data!L181</f>
        <v>5.8954248428344727</v>
      </c>
      <c r="L181" s="7">
        <f>data!M181</f>
        <v>0.62578576803207397</v>
      </c>
      <c r="M181" s="7">
        <f>data!N181</f>
        <v>-9.1414347290992737E-2</v>
      </c>
      <c r="N181" s="32">
        <f>data!O181</f>
        <v>1.1483268737792971</v>
      </c>
      <c r="O181" s="31">
        <f>data!P181</f>
        <v>5.6307873725891113</v>
      </c>
      <c r="P181" s="7">
        <f>data!Q181</f>
        <v>1.045485377311707</v>
      </c>
      <c r="Q181" s="7">
        <f>data!R181</f>
        <v>0.18232667446136469</v>
      </c>
      <c r="R181" s="32">
        <f>data!S181</f>
        <v>1.98650050163269</v>
      </c>
      <c r="S181" s="7">
        <f t="shared" si="2"/>
        <v>7.0502494117509702</v>
      </c>
      <c r="T181" s="52">
        <f>data!F181</f>
        <v>0</v>
      </c>
      <c r="U181" s="34">
        <f>data!G181</f>
        <v>45</v>
      </c>
      <c r="V181" s="10" t="str">
        <f>VLOOKUP(A181,fantacalcio!A:N,4, FALSE)</f>
        <v>Dd;E</v>
      </c>
    </row>
    <row r="182" spans="1:22" x14ac:dyDescent="0.25">
      <c r="A182" s="33" t="str">
        <f>data!A182</f>
        <v>Paletta</v>
      </c>
      <c r="B182" s="34" t="str">
        <f>data!B182</f>
        <v>D</v>
      </c>
      <c r="C182" s="10" t="str">
        <f>data!C182</f>
        <v>Monza</v>
      </c>
      <c r="D182" s="10" t="str">
        <f>data!D182</f>
        <v>Avg</v>
      </c>
      <c r="E182" s="10">
        <f>data!E182</f>
        <v>1</v>
      </c>
      <c r="F182" s="31">
        <f>data!H182</f>
        <v>5.8391295403081998</v>
      </c>
      <c r="G182" s="32">
        <f>data!I182</f>
        <v>0.44983756542205811</v>
      </c>
      <c r="H182" s="31">
        <f>data!J182</f>
        <v>5.8897910782190319</v>
      </c>
      <c r="I182" s="32">
        <f>data!K182</f>
        <v>0.51413094997406006</v>
      </c>
      <c r="J182" s="7" t="str">
        <f>IF(data!T182 &gt; 0,data!T182,"")</f>
        <v/>
      </c>
      <c r="K182" s="31">
        <f>data!L182</f>
        <v>5.893247127532959</v>
      </c>
      <c r="L182" s="7">
        <f>data!M182</f>
        <v>0.56564748287200928</v>
      </c>
      <c r="M182" s="7">
        <f>data!N182</f>
        <v>-7.238953560590744E-2</v>
      </c>
      <c r="N182" s="32">
        <f>data!O182</f>
        <v>1.2358758449554439</v>
      </c>
      <c r="O182" s="31">
        <f>data!P182</f>
        <v>5.6792397499084473</v>
      </c>
      <c r="P182" s="7">
        <f>data!Q182</f>
        <v>0.95104265213012695</v>
      </c>
      <c r="Q182" s="7">
        <f>data!R182</f>
        <v>0.16018623113632199</v>
      </c>
      <c r="R182" s="32">
        <f>data!S182</f>
        <v>1.987741112709045</v>
      </c>
      <c r="S182" s="7">
        <f t="shared" si="2"/>
        <v>6.918052978167152</v>
      </c>
      <c r="T182" s="52">
        <f>data!F182</f>
        <v>0</v>
      </c>
      <c r="U182" s="34">
        <f>data!G182</f>
        <v>0</v>
      </c>
      <c r="V182" s="10" t="str">
        <f>VLOOKUP(A182,fantacalcio!A:N,4, FALSE)</f>
        <v>Dc</v>
      </c>
    </row>
    <row r="183" spans="1:22" x14ac:dyDescent="0.25">
      <c r="A183" s="33" t="str">
        <f>data!A183</f>
        <v>Wisniewski</v>
      </c>
      <c r="B183" s="34" t="str">
        <f>data!B183</f>
        <v>D</v>
      </c>
      <c r="C183" s="10" t="str">
        <f>data!C183</f>
        <v>Spezia</v>
      </c>
      <c r="D183" s="10" t="str">
        <f>data!D183</f>
        <v>Avg</v>
      </c>
      <c r="E183" s="10">
        <f>data!E183</f>
        <v>1</v>
      </c>
      <c r="F183" s="31">
        <f>data!H183</f>
        <v>5.8103536898899151</v>
      </c>
      <c r="G183" s="32">
        <f>data!I183</f>
        <v>0.44423365592956537</v>
      </c>
      <c r="H183" s="31">
        <f>data!J183</f>
        <v>5.885913811303749</v>
      </c>
      <c r="I183" s="32">
        <f>data!K183</f>
        <v>0.52210736274719238</v>
      </c>
      <c r="J183" s="7" t="str">
        <f>IF(data!T183 &gt; 0,data!T183,"")</f>
        <v/>
      </c>
      <c r="K183" s="31">
        <f>data!L183</f>
        <v>5.835540771484375</v>
      </c>
      <c r="L183" s="7">
        <f>data!M183</f>
        <v>0.55122983455657959</v>
      </c>
      <c r="M183" s="7">
        <f>data!N183</f>
        <v>-3.4415699541568763E-2</v>
      </c>
      <c r="N183" s="32">
        <f>data!O183</f>
        <v>1.2582976818084719</v>
      </c>
      <c r="O183" s="31">
        <f>data!P183</f>
        <v>5.6410059928894043</v>
      </c>
      <c r="P183" s="7">
        <f>data!Q183</f>
        <v>0.93363606929779053</v>
      </c>
      <c r="Q183" s="7">
        <f>data!R183</f>
        <v>0.18861214816570279</v>
      </c>
      <c r="R183" s="32">
        <f>data!S183</f>
        <v>1.9879661798477171</v>
      </c>
      <c r="S183" s="7">
        <f t="shared" si="2"/>
        <v>6.9301285367981338</v>
      </c>
      <c r="T183" s="52">
        <f>data!F183</f>
        <v>0</v>
      </c>
      <c r="U183" s="34">
        <f>data!G183</f>
        <v>0</v>
      </c>
      <c r="V183" s="10" t="str">
        <f>VLOOKUP(A183,fantacalcio!A:N,4, FALSE)</f>
        <v>Dc</v>
      </c>
    </row>
    <row r="184" spans="1:22" x14ac:dyDescent="0.25">
      <c r="A184" s="33" t="str">
        <f>data!A184</f>
        <v>De Vrij</v>
      </c>
      <c r="B184" s="34" t="str">
        <f>data!B184</f>
        <v>D</v>
      </c>
      <c r="C184" s="10" t="str">
        <f>data!C184</f>
        <v>Inter</v>
      </c>
      <c r="D184" s="10" t="str">
        <f>data!D184</f>
        <v>Avg</v>
      </c>
      <c r="E184" s="10">
        <f>data!E184</f>
        <v>1</v>
      </c>
      <c r="F184" s="31">
        <f>data!H184</f>
        <v>5.8563065020927114</v>
      </c>
      <c r="G184" s="32">
        <f>data!I184</f>
        <v>0.38403642177581793</v>
      </c>
      <c r="H184" s="31">
        <f>data!J184</f>
        <v>5.885063622765708</v>
      </c>
      <c r="I184" s="32">
        <f>data!K184</f>
        <v>0.41444790363311768</v>
      </c>
      <c r="J184" s="7" t="str">
        <f>IF(data!T184 &gt; 0,data!T184,"")</f>
        <v/>
      </c>
      <c r="K184" s="31">
        <f>data!L184</f>
        <v>5.928490161895752</v>
      </c>
      <c r="L184" s="7">
        <f>data!M184</f>
        <v>0.5001990795135498</v>
      </c>
      <c r="M184" s="7">
        <f>data!N184</f>
        <v>-0.10853176563978199</v>
      </c>
      <c r="N184" s="32">
        <f>data!O184</f>
        <v>1.3438291549682619</v>
      </c>
      <c r="O184" s="31">
        <f>data!P184</f>
        <v>5.7898178100585938</v>
      </c>
      <c r="P184" s="7">
        <f>data!Q184</f>
        <v>0.83014339208602905</v>
      </c>
      <c r="Q184" s="7">
        <f>data!R184</f>
        <v>8.375665545463562E-2</v>
      </c>
      <c r="R184" s="32">
        <f>data!S184</f>
        <v>1.9892270565032959</v>
      </c>
      <c r="S184" s="7">
        <f t="shared" si="2"/>
        <v>6.7139594300319434</v>
      </c>
      <c r="T184" s="52">
        <f>data!F184</f>
        <v>0</v>
      </c>
      <c r="U184" s="34">
        <f>data!G184</f>
        <v>65</v>
      </c>
      <c r="V184" s="10" t="str">
        <f>VLOOKUP(A184,fantacalcio!A:N,4, FALSE)</f>
        <v>Dc</v>
      </c>
    </row>
    <row r="185" spans="1:22" x14ac:dyDescent="0.25">
      <c r="A185" s="33" t="str">
        <f>data!A185</f>
        <v>Ferrari A.</v>
      </c>
      <c r="B185" s="34" t="str">
        <f>data!B185</f>
        <v>D</v>
      </c>
      <c r="C185" s="10" t="str">
        <f>data!C185</f>
        <v>Cremonese</v>
      </c>
      <c r="D185" s="10" t="str">
        <f>data!D185</f>
        <v>Avg</v>
      </c>
      <c r="E185" s="10">
        <f>data!E185</f>
        <v>1</v>
      </c>
      <c r="F185" s="31">
        <f>data!H185</f>
        <v>5.7406934247832471</v>
      </c>
      <c r="G185" s="32">
        <f>data!I185</f>
        <v>0.53108251094818115</v>
      </c>
      <c r="H185" s="31">
        <f>data!J185</f>
        <v>5.884673220097115</v>
      </c>
      <c r="I185" s="32">
        <f>data!K185</f>
        <v>0.68399786949157715</v>
      </c>
      <c r="J185" s="7" t="str">
        <f>IF(data!T185 &gt; 0,data!T185,"")</f>
        <v/>
      </c>
      <c r="K185" s="31">
        <f>data!L185</f>
        <v>5.7880096435546884</v>
      </c>
      <c r="L185" s="7">
        <f>data!M185</f>
        <v>0.65152633190155029</v>
      </c>
      <c r="M185" s="7">
        <f>data!N185</f>
        <v>-5.3782343864440918E-2</v>
      </c>
      <c r="N185" s="32">
        <f>data!O185</f>
        <v>1.123130202293396</v>
      </c>
      <c r="O185" s="31">
        <f>data!P185</f>
        <v>5.4805850982666016</v>
      </c>
      <c r="P185" s="7">
        <f>data!Q185</f>
        <v>1.127936840057373</v>
      </c>
      <c r="Q185" s="7">
        <f>data!R185</f>
        <v>0.25585973262786871</v>
      </c>
      <c r="R185" s="32">
        <f>data!S185</f>
        <v>1.985388875007629</v>
      </c>
      <c r="S185" s="7">
        <f t="shared" si="2"/>
        <v>7.2526689590802693</v>
      </c>
      <c r="T185" s="52">
        <f>data!F185</f>
        <v>0</v>
      </c>
      <c r="U185" s="34">
        <f>data!G185</f>
        <v>20</v>
      </c>
      <c r="V185" s="10" t="str">
        <f>VLOOKUP(A185,fantacalcio!A:N,4, FALSE)</f>
        <v>Dd;Dc</v>
      </c>
    </row>
    <row r="186" spans="1:22" x14ac:dyDescent="0.25">
      <c r="A186" s="33" t="str">
        <f>data!A186</f>
        <v>Soppy</v>
      </c>
      <c r="B186" s="34" t="str">
        <f>data!B186</f>
        <v>D</v>
      </c>
      <c r="C186" s="10" t="str">
        <f>data!C186</f>
        <v>Atalanta</v>
      </c>
      <c r="D186" s="10" t="str">
        <f>data!D186</f>
        <v>Avg</v>
      </c>
      <c r="E186" s="10">
        <f>data!E186</f>
        <v>1</v>
      </c>
      <c r="F186" s="31">
        <f>data!H186</f>
        <v>5.8851072816056984</v>
      </c>
      <c r="G186" s="32">
        <f>data!I186</f>
        <v>0.35056853294372559</v>
      </c>
      <c r="H186" s="31">
        <f>data!J186</f>
        <v>5.8826867674396448</v>
      </c>
      <c r="I186" s="32">
        <f>data!K186</f>
        <v>0.37508630752563482</v>
      </c>
      <c r="J186" s="7" t="str">
        <f>IF(data!T186 &gt; 0,data!T186,"")</f>
        <v/>
      </c>
      <c r="K186" s="31">
        <f>data!L186</f>
        <v>5.9210968017578116</v>
      </c>
      <c r="L186" s="7">
        <f>data!M186</f>
        <v>0.45208501815795898</v>
      </c>
      <c r="M186" s="7">
        <f>data!N186</f>
        <v>-5.9548720717430108E-2</v>
      </c>
      <c r="N186" s="32">
        <f>data!O186</f>
        <v>1.416638135910034</v>
      </c>
      <c r="O186" s="31">
        <f>data!P186</f>
        <v>5.7811803817749023</v>
      </c>
      <c r="P186" s="7">
        <f>data!Q186</f>
        <v>0.73996233940124512</v>
      </c>
      <c r="Q186" s="7">
        <f>data!R186</f>
        <v>0.1002353206276894</v>
      </c>
      <c r="R186" s="32">
        <f>data!S186</f>
        <v>1.990325808525085</v>
      </c>
      <c r="S186" s="7">
        <f t="shared" si="2"/>
        <v>6.6328593824909143</v>
      </c>
      <c r="T186" s="52">
        <f>data!F186</f>
        <v>0</v>
      </c>
      <c r="U186" s="34">
        <f>data!G186</f>
        <v>50</v>
      </c>
      <c r="V186" s="10" t="str">
        <f>VLOOKUP(A186,fantacalcio!A:N,4, FALSE)</f>
        <v>Dd;E</v>
      </c>
    </row>
    <row r="187" spans="1:22" x14ac:dyDescent="0.25">
      <c r="A187" s="33" t="str">
        <f>data!A187</f>
        <v>Mari'</v>
      </c>
      <c r="B187" s="34" t="str">
        <f>data!B187</f>
        <v>D</v>
      </c>
      <c r="C187" s="10" t="str">
        <f>data!C187</f>
        <v>Monza</v>
      </c>
      <c r="D187" s="10" t="str">
        <f>data!D187</f>
        <v>Avg</v>
      </c>
      <c r="E187" s="10">
        <f>data!E187</f>
        <v>1</v>
      </c>
      <c r="F187" s="31">
        <f>data!H187</f>
        <v>5.7825317733070349</v>
      </c>
      <c r="G187" s="32">
        <f>data!I187</f>
        <v>0.56156325340270996</v>
      </c>
      <c r="H187" s="31">
        <f>data!J187</f>
        <v>5.8823560421905263</v>
      </c>
      <c r="I187" s="32">
        <f>data!K187</f>
        <v>0.70918774604797363</v>
      </c>
      <c r="J187" s="7" t="str">
        <f>IF(data!T187 &gt; 0,data!T187,"")</f>
        <v/>
      </c>
      <c r="K187" s="31">
        <f>data!L187</f>
        <v>5.8458890914916992</v>
      </c>
      <c r="L187" s="7">
        <f>data!M187</f>
        <v>0.68699401617050171</v>
      </c>
      <c r="M187" s="7">
        <f>data!N187</f>
        <v>-6.8607732653617859E-2</v>
      </c>
      <c r="N187" s="32">
        <f>data!O187</f>
        <v>1.0713744163513179</v>
      </c>
      <c r="O187" s="31">
        <f>data!P187</f>
        <v>5.493354320526123</v>
      </c>
      <c r="P187" s="7">
        <f>data!Q187</f>
        <v>1.206864595413208</v>
      </c>
      <c r="Q187" s="7">
        <f>data!R187</f>
        <v>0.2317563593387604</v>
      </c>
      <c r="R187" s="32">
        <f>data!S187</f>
        <v>1.984272956848145</v>
      </c>
      <c r="S187" s="7">
        <f t="shared" si="2"/>
        <v>7.3007315342864736</v>
      </c>
      <c r="T187" s="52">
        <f>data!F187</f>
        <v>0</v>
      </c>
      <c r="U187" s="34">
        <f>data!G187</f>
        <v>65</v>
      </c>
      <c r="V187" s="10" t="str">
        <f>VLOOKUP(A187,fantacalcio!A:N,4, FALSE)</f>
        <v>Dc</v>
      </c>
    </row>
    <row r="188" spans="1:22" x14ac:dyDescent="0.25">
      <c r="A188" s="33" t="str">
        <f>data!A188</f>
        <v>Thiaw</v>
      </c>
      <c r="B188" s="34" t="str">
        <f>data!B188</f>
        <v>D</v>
      </c>
      <c r="C188" s="10" t="str">
        <f>data!C188</f>
        <v>Milan</v>
      </c>
      <c r="D188" s="10" t="str">
        <f>data!D188</f>
        <v>Avg</v>
      </c>
      <c r="E188" s="10">
        <f>data!E188</f>
        <v>1</v>
      </c>
      <c r="F188" s="31">
        <f>data!H188</f>
        <v>5.8479648153172281</v>
      </c>
      <c r="G188" s="32">
        <f>data!I188</f>
        <v>0.45895254611968989</v>
      </c>
      <c r="H188" s="31">
        <f>data!J188</f>
        <v>5.8814058140575494</v>
      </c>
      <c r="I188" s="32">
        <f>data!K188</f>
        <v>0.51978874206542969</v>
      </c>
      <c r="J188" s="7" t="str">
        <f>IF(data!T188 &gt; 0,data!T188,"")</f>
        <v/>
      </c>
      <c r="K188" s="31">
        <f>data!L188</f>
        <v>5.9655551910400391</v>
      </c>
      <c r="L188" s="7">
        <f>data!M188</f>
        <v>0.58976352214813232</v>
      </c>
      <c r="M188" s="7">
        <f>data!N188</f>
        <v>-0.14862942695617681</v>
      </c>
      <c r="N188" s="32">
        <f>data!O188</f>
        <v>1.202407121658325</v>
      </c>
      <c r="O188" s="31">
        <f>data!P188</f>
        <v>5.7164549827575684</v>
      </c>
      <c r="P188" s="7">
        <f>data!Q188</f>
        <v>1.0066666603088379</v>
      </c>
      <c r="Q188" s="7">
        <f>data!R188</f>
        <v>0.1207589879631996</v>
      </c>
      <c r="R188" s="32">
        <f>data!S188</f>
        <v>1.9870032072067261</v>
      </c>
      <c r="S188" s="7">
        <f t="shared" si="2"/>
        <v>6.9209832981884087</v>
      </c>
      <c r="T188" s="52">
        <f>data!F188</f>
        <v>0</v>
      </c>
      <c r="U188" s="34">
        <f>data!G188</f>
        <v>20</v>
      </c>
      <c r="V188" s="10" t="str">
        <f>VLOOKUP(A188,fantacalcio!A:N,4, FALSE)</f>
        <v>Dc</v>
      </c>
    </row>
    <row r="189" spans="1:22" x14ac:dyDescent="0.25">
      <c r="A189" s="33" t="str">
        <f>data!A189</f>
        <v>Ruggeri</v>
      </c>
      <c r="B189" s="34" t="str">
        <f>data!B189</f>
        <v>D</v>
      </c>
      <c r="C189" s="10" t="str">
        <f>data!C189</f>
        <v>Atalanta</v>
      </c>
      <c r="D189" s="10" t="str">
        <f>data!D189</f>
        <v>Avg</v>
      </c>
      <c r="E189" s="10">
        <f>data!E189</f>
        <v>1</v>
      </c>
      <c r="F189" s="31">
        <f>data!H189</f>
        <v>5.9433187517444797</v>
      </c>
      <c r="G189" s="32">
        <f>data!I189</f>
        <v>0.2841259241104126</v>
      </c>
      <c r="H189" s="31">
        <f>data!J189</f>
        <v>5.8792378867315058</v>
      </c>
      <c r="I189" s="32">
        <f>data!K189</f>
        <v>0.26774835586547852</v>
      </c>
      <c r="J189" s="7" t="str">
        <f>IF(data!T189 &gt; 0,data!T189,"")</f>
        <v/>
      </c>
      <c r="K189" s="31">
        <f>data!L189</f>
        <v>6.0358219146728516</v>
      </c>
      <c r="L189" s="7">
        <f>data!M189</f>
        <v>0.39543992280960077</v>
      </c>
      <c r="M189" s="7">
        <f>data!N189</f>
        <v>-0.17291125655174261</v>
      </c>
      <c r="N189" s="32">
        <f>data!O189</f>
        <v>1.520592212677002</v>
      </c>
      <c r="O189" s="31">
        <f>data!P189</f>
        <v>5.9506511688232422</v>
      </c>
      <c r="P189" s="7">
        <f>data!Q189</f>
        <v>0.59647250175476074</v>
      </c>
      <c r="Q189" s="7">
        <f>data!R189</f>
        <v>-8.9091286063194275E-2</v>
      </c>
      <c r="R189" s="32">
        <f>data!S189</f>
        <v>1.99190366268158</v>
      </c>
      <c r="S189" s="7">
        <f t="shared" si="2"/>
        <v>6.4147345984624629</v>
      </c>
      <c r="T189" s="52">
        <f>data!F189</f>
        <v>0</v>
      </c>
      <c r="U189" s="34">
        <f>data!G189</f>
        <v>45</v>
      </c>
      <c r="V189" s="10" t="str">
        <f>VLOOKUP(A189,fantacalcio!A:N,4, FALSE)</f>
        <v>Ds;E</v>
      </c>
    </row>
    <row r="190" spans="1:22" x14ac:dyDescent="0.25">
      <c r="A190" s="33" t="str">
        <f>data!A190</f>
        <v>Karsdorp</v>
      </c>
      <c r="B190" s="34" t="str">
        <f>data!B190</f>
        <v>D</v>
      </c>
      <c r="C190" s="10" t="str">
        <f>data!C190</f>
        <v>Roma</v>
      </c>
      <c r="D190" s="10" t="str">
        <f>data!D190</f>
        <v>Avg</v>
      </c>
      <c r="E190" s="10">
        <f>data!E190</f>
        <v>1</v>
      </c>
      <c r="F190" s="31">
        <f>data!H190</f>
        <v>5.904161663586212</v>
      </c>
      <c r="G190" s="32">
        <f>data!I190</f>
        <v>0.34114587306976318</v>
      </c>
      <c r="H190" s="31">
        <f>data!J190</f>
        <v>5.8787997005177477</v>
      </c>
      <c r="I190" s="32">
        <f>data!K190</f>
        <v>0.34201133251190191</v>
      </c>
      <c r="J190" s="7" t="str">
        <f>IF(data!T190 &gt; 0,data!T190,"")</f>
        <v/>
      </c>
      <c r="K190" s="31">
        <f>data!L190</f>
        <v>6.00543212890625</v>
      </c>
      <c r="L190" s="7">
        <f>data!M190</f>
        <v>0.46081170439720148</v>
      </c>
      <c r="M190" s="7">
        <f>data!N190</f>
        <v>-0.16281385719776151</v>
      </c>
      <c r="N190" s="32">
        <f>data!O190</f>
        <v>1.407984733581543</v>
      </c>
      <c r="O190" s="31">
        <f>data!P190</f>
        <v>5.8718490600585938</v>
      </c>
      <c r="P190" s="7">
        <f>data!Q190</f>
        <v>0.72845792770385742</v>
      </c>
      <c r="Q190" s="7">
        <f>data!R190</f>
        <v>6.6456319764256477E-3</v>
      </c>
      <c r="R190" s="32">
        <f>data!S190</f>
        <v>1.9904129505157471</v>
      </c>
      <c r="S190" s="7">
        <f t="shared" si="2"/>
        <v>6.5628223655415514</v>
      </c>
      <c r="T190" s="52">
        <f>data!F190</f>
        <v>0</v>
      </c>
      <c r="U190" s="34">
        <f>data!G190</f>
        <v>45</v>
      </c>
      <c r="V190" s="10" t="str">
        <f>VLOOKUP(A190,fantacalcio!A:N,4, FALSE)</f>
        <v>Dd;E</v>
      </c>
    </row>
    <row r="191" spans="1:22" x14ac:dyDescent="0.25">
      <c r="A191" s="33" t="str">
        <f>data!A191</f>
        <v>Kumbulla</v>
      </c>
      <c r="B191" s="34" t="str">
        <f>data!B191</f>
        <v>D</v>
      </c>
      <c r="C191" s="10" t="str">
        <f>data!C191</f>
        <v>Roma</v>
      </c>
      <c r="D191" s="10" t="str">
        <f>data!D191</f>
        <v>Avg</v>
      </c>
      <c r="E191" s="10">
        <f>data!E191</f>
        <v>1</v>
      </c>
      <c r="F191" s="31">
        <f>data!H191</f>
        <v>5.9218657344088106</v>
      </c>
      <c r="G191" s="32">
        <f>data!I191</f>
        <v>0.27628159523010248</v>
      </c>
      <c r="H191" s="31">
        <f>data!J191</f>
        <v>5.8729276711553364</v>
      </c>
      <c r="I191" s="32">
        <f>data!K191</f>
        <v>0.24536991119384771</v>
      </c>
      <c r="J191" s="7" t="str">
        <f>IF(data!T191 &gt; 0,data!T191,"")</f>
        <v/>
      </c>
      <c r="K191" s="31">
        <f>data!L191</f>
        <v>5.9988908767700204</v>
      </c>
      <c r="L191" s="7">
        <f>data!M191</f>
        <v>0.38276910781860352</v>
      </c>
      <c r="M191" s="7">
        <f>data!N191</f>
        <v>-0.14913225173950201</v>
      </c>
      <c r="N191" s="32">
        <f>data!O191</f>
        <v>1.5449038743972781</v>
      </c>
      <c r="O191" s="31">
        <f>data!P191</f>
        <v>5.9548730850219727</v>
      </c>
      <c r="P191" s="7">
        <f>data!Q191</f>
        <v>0.54953902959823608</v>
      </c>
      <c r="Q191" s="7">
        <f>data!R191</f>
        <v>-0.1104567125439644</v>
      </c>
      <c r="R191" s="32">
        <f>data!S191</f>
        <v>1.9924285411834719</v>
      </c>
      <c r="S191" s="7">
        <f t="shared" si="2"/>
        <v>6.3636674935430317</v>
      </c>
      <c r="T191" s="52">
        <f>data!F191</f>
        <v>0</v>
      </c>
      <c r="U191" s="34">
        <f>data!G191</f>
        <v>20</v>
      </c>
      <c r="V191" s="10" t="str">
        <f>VLOOKUP(A191,fantacalcio!A:N,4, FALSE)</f>
        <v>Dc</v>
      </c>
    </row>
    <row r="192" spans="1:22" x14ac:dyDescent="0.25">
      <c r="A192" s="33" t="str">
        <f>data!A192</f>
        <v>Donati</v>
      </c>
      <c r="B192" s="34" t="str">
        <f>data!B192</f>
        <v>D</v>
      </c>
      <c r="C192" s="10" t="str">
        <f>data!C192</f>
        <v>Monza</v>
      </c>
      <c r="D192" s="10" t="str">
        <f>data!D192</f>
        <v>Avg</v>
      </c>
      <c r="E192" s="10">
        <f>data!E192</f>
        <v>1</v>
      </c>
      <c r="F192" s="31">
        <f>data!H192</f>
        <v>5.8435638164965891</v>
      </c>
      <c r="G192" s="32">
        <f>data!I192</f>
        <v>0.47827553749084473</v>
      </c>
      <c r="H192" s="31">
        <f>data!J192</f>
        <v>5.8725748802078073</v>
      </c>
      <c r="I192" s="32">
        <f>data!K192</f>
        <v>0.51902782917022705</v>
      </c>
      <c r="J192" s="7" t="str">
        <f>IF(data!T192 &gt; 0,data!T192,"")</f>
        <v/>
      </c>
      <c r="K192" s="31">
        <f>data!L192</f>
        <v>5.9635105133056641</v>
      </c>
      <c r="L192" s="7">
        <f>data!M192</f>
        <v>0.61040270328521729</v>
      </c>
      <c r="M192" s="7">
        <f>data!N192</f>
        <v>-0.14653454720973971</v>
      </c>
      <c r="N192" s="32">
        <f>data!O192</f>
        <v>1.17192554473877</v>
      </c>
      <c r="O192" s="31">
        <f>data!P192</f>
        <v>5.7058963775634766</v>
      </c>
      <c r="P192" s="7">
        <f>data!Q192</f>
        <v>1.003550052642822</v>
      </c>
      <c r="Q192" s="7">
        <f>data!R192</f>
        <v>0.12235429883003229</v>
      </c>
      <c r="R192" s="32">
        <f>data!S192</f>
        <v>1.9870375394821169</v>
      </c>
      <c r="S192" s="7">
        <f t="shared" si="2"/>
        <v>6.9106305385482614</v>
      </c>
      <c r="T192" s="52">
        <f>data!F192</f>
        <v>0</v>
      </c>
      <c r="U192" s="34">
        <f>data!G192</f>
        <v>20</v>
      </c>
      <c r="V192" s="10" t="str">
        <f>VLOOKUP(A192,fantacalcio!A:N,4, FALSE)</f>
        <v>Dd;Dc</v>
      </c>
    </row>
    <row r="193" spans="1:22" x14ac:dyDescent="0.25">
      <c r="A193" s="33" t="str">
        <f>data!A193</f>
        <v>Gunter</v>
      </c>
      <c r="B193" s="34" t="str">
        <f>data!B193</f>
        <v>D</v>
      </c>
      <c r="C193" s="10" t="str">
        <f>data!C193</f>
        <v>Sampdoria</v>
      </c>
      <c r="D193" s="10" t="str">
        <f>data!D193</f>
        <v>Avg</v>
      </c>
      <c r="E193" s="10">
        <f>data!E193</f>
        <v>1</v>
      </c>
      <c r="F193" s="31">
        <f>data!H193</f>
        <v>5.7362701085351704</v>
      </c>
      <c r="G193" s="32">
        <f>data!I193</f>
        <v>0.48956906795501709</v>
      </c>
      <c r="H193" s="31">
        <f>data!J193</f>
        <v>5.8711947121844119</v>
      </c>
      <c r="I193" s="32">
        <f>data!K193</f>
        <v>0.62959051132202148</v>
      </c>
      <c r="J193" s="7" t="str">
        <f>IF(data!T193 &gt; 0,data!T193,"")</f>
        <v/>
      </c>
      <c r="K193" s="31">
        <f>data!L193</f>
        <v>5.7749853134155273</v>
      </c>
      <c r="L193" s="7">
        <f>data!M193</f>
        <v>0.60449051856994629</v>
      </c>
      <c r="M193" s="7">
        <f>data!N193</f>
        <v>-4.7472655773162842E-2</v>
      </c>
      <c r="N193" s="32">
        <f>data!O193</f>
        <v>1.18307101726532</v>
      </c>
      <c r="O193" s="31">
        <f>data!P193</f>
        <v>5.4987220764160156</v>
      </c>
      <c r="P193" s="7">
        <f>data!Q193</f>
        <v>1.037705183029175</v>
      </c>
      <c r="Q193" s="7">
        <f>data!R193</f>
        <v>0.25626868009567261</v>
      </c>
      <c r="R193" s="32">
        <f>data!S193</f>
        <v>1.986564993858337</v>
      </c>
      <c r="S193" s="7">
        <f t="shared" si="2"/>
        <v>7.1303757348284549</v>
      </c>
      <c r="T193" s="52">
        <f>data!F193</f>
        <v>0</v>
      </c>
      <c r="U193" s="34">
        <f>data!G193</f>
        <v>65</v>
      </c>
      <c r="V193" s="10" t="str">
        <f>VLOOKUP(A193,fantacalcio!A:N,4, FALSE)</f>
        <v>Dc</v>
      </c>
    </row>
    <row r="194" spans="1:22" x14ac:dyDescent="0.25">
      <c r="A194" s="33" t="str">
        <f>data!A194</f>
        <v>Ferrer</v>
      </c>
      <c r="B194" s="34" t="str">
        <f>data!B194</f>
        <v>D</v>
      </c>
      <c r="C194" s="10" t="str">
        <f>data!C194</f>
        <v>Spezia</v>
      </c>
      <c r="D194" s="10" t="str">
        <f>data!D194</f>
        <v>Avg</v>
      </c>
      <c r="E194" s="10">
        <f>data!E194</f>
        <v>1</v>
      </c>
      <c r="F194" s="31">
        <f>data!H194</f>
        <v>5.8213486666891789</v>
      </c>
      <c r="G194" s="32">
        <f>data!I194</f>
        <v>0.47125744819641108</v>
      </c>
      <c r="H194" s="31">
        <f>data!J194</f>
        <v>5.8634930610696596</v>
      </c>
      <c r="I194" s="32">
        <f>data!K194</f>
        <v>0.5113755464553833</v>
      </c>
      <c r="J194" s="7" t="str">
        <f>IF(data!T194 &gt; 0,data!T194,"")</f>
        <v/>
      </c>
      <c r="K194" s="31">
        <f>data!L194</f>
        <v>5.8789873123168954</v>
      </c>
      <c r="L194" s="7">
        <f>data!M194</f>
        <v>0.58961641788482666</v>
      </c>
      <c r="M194" s="7">
        <f>data!N194</f>
        <v>-7.2685509920120239E-2</v>
      </c>
      <c r="N194" s="32">
        <f>data!O194</f>
        <v>1.200390100479126</v>
      </c>
      <c r="O194" s="31">
        <f>data!P194</f>
        <v>5.6623153686523438</v>
      </c>
      <c r="P194" s="7">
        <f>data!Q194</f>
        <v>0.95433968305587769</v>
      </c>
      <c r="Q194" s="7">
        <f>data!R194</f>
        <v>0.1532834321260452</v>
      </c>
      <c r="R194" s="32">
        <f>data!S194</f>
        <v>1.9876770973205571</v>
      </c>
      <c r="S194" s="7">
        <f t="shared" ref="S194:S257" si="3">IF(B194="P",H194-2*I194,H194+2*I194)</f>
        <v>6.8862441539804262</v>
      </c>
      <c r="T194" s="52">
        <f>data!F194</f>
        <v>0</v>
      </c>
      <c r="U194" s="34">
        <f>data!G194</f>
        <v>10</v>
      </c>
      <c r="V194" s="10" t="str">
        <f>VLOOKUP(A194,fantacalcio!A:N,4, FALSE)</f>
        <v>Dd;Ds;E</v>
      </c>
    </row>
    <row r="195" spans="1:22" x14ac:dyDescent="0.25">
      <c r="A195" s="33" t="str">
        <f>data!A195</f>
        <v>Tuia</v>
      </c>
      <c r="B195" s="34" t="str">
        <f>data!B195</f>
        <v>D</v>
      </c>
      <c r="C195" s="10" t="str">
        <f>data!C195</f>
        <v>Lecce</v>
      </c>
      <c r="D195" s="10" t="str">
        <f>data!D195</f>
        <v>Avg</v>
      </c>
      <c r="E195" s="10">
        <f>data!E195</f>
        <v>1</v>
      </c>
      <c r="F195" s="31">
        <f>data!H195</f>
        <v>5.7817137708320878</v>
      </c>
      <c r="G195" s="32">
        <f>data!I195</f>
        <v>0.43211638927459722</v>
      </c>
      <c r="H195" s="31">
        <f>data!J195</f>
        <v>5.8598110715584628</v>
      </c>
      <c r="I195" s="32">
        <f>data!K195</f>
        <v>0.51397418975830078</v>
      </c>
      <c r="J195" s="7" t="str">
        <f>IF(data!T195 &gt; 0,data!T195,"")</f>
        <v/>
      </c>
      <c r="K195" s="31">
        <f>data!L195</f>
        <v>5.8201656341552734</v>
      </c>
      <c r="L195" s="7">
        <f>data!M195</f>
        <v>0.5423591136932373</v>
      </c>
      <c r="M195" s="7">
        <f>data!N195</f>
        <v>-5.2856199443340302E-2</v>
      </c>
      <c r="N195" s="32">
        <f>data!O195</f>
        <v>1.2733228206634519</v>
      </c>
      <c r="O195" s="31">
        <f>data!P195</f>
        <v>5.6066122055053711</v>
      </c>
      <c r="P195" s="7">
        <f>data!Q195</f>
        <v>0.9082636833190918</v>
      </c>
      <c r="Q195" s="7">
        <f>data!R195</f>
        <v>0.2018576264381409</v>
      </c>
      <c r="R195" s="32">
        <f>data!S195</f>
        <v>1.988261938095093</v>
      </c>
      <c r="S195" s="7">
        <f t="shared" si="3"/>
        <v>6.8877594510750644</v>
      </c>
      <c r="T195" s="52">
        <f>data!F195</f>
        <v>0</v>
      </c>
      <c r="U195" s="34">
        <f>data!G195</f>
        <v>15</v>
      </c>
      <c r="V195" s="10" t="str">
        <f>VLOOKUP(A195,fantacalcio!A:N,4, FALSE)</f>
        <v>Dc</v>
      </c>
    </row>
    <row r="196" spans="1:22" x14ac:dyDescent="0.25">
      <c r="A196" s="33" t="str">
        <f>data!A196</f>
        <v>Ferrari G.</v>
      </c>
      <c r="B196" s="34" t="str">
        <f>data!B196</f>
        <v>D</v>
      </c>
      <c r="C196" s="10" t="str">
        <f>data!C196</f>
        <v>Sassuolo</v>
      </c>
      <c r="D196" s="10" t="str">
        <f>data!D196</f>
        <v>Avg</v>
      </c>
      <c r="E196" s="10">
        <f>data!E196</f>
        <v>1</v>
      </c>
      <c r="F196" s="31">
        <f>data!H196</f>
        <v>5.7518874675501879</v>
      </c>
      <c r="G196" s="32">
        <f>data!I196</f>
        <v>0.55155158042907715</v>
      </c>
      <c r="H196" s="31">
        <f>data!J196</f>
        <v>5.854942810194558</v>
      </c>
      <c r="I196" s="32">
        <f>data!K196</f>
        <v>0.69399940967559814</v>
      </c>
      <c r="J196" s="7" t="str">
        <f>IF(data!T196 &gt; 0,data!T196,"")</f>
        <v/>
      </c>
      <c r="K196" s="31">
        <f>data!L196</f>
        <v>5.817171573638916</v>
      </c>
      <c r="L196" s="7">
        <f>data!M196</f>
        <v>0.67735809087753296</v>
      </c>
      <c r="M196" s="7">
        <f>data!N196</f>
        <v>-7.1486055850982666E-2</v>
      </c>
      <c r="N196" s="32">
        <f>data!O196</f>
        <v>1.0890911817550659</v>
      </c>
      <c r="O196" s="31">
        <f>data!P196</f>
        <v>5.4771347045898438</v>
      </c>
      <c r="P196" s="7">
        <f>data!Q196</f>
        <v>1.184558629989624</v>
      </c>
      <c r="Q196" s="7">
        <f>data!R196</f>
        <v>0.2295489311218262</v>
      </c>
      <c r="R196" s="32">
        <f>data!S196</f>
        <v>1.984576940536499</v>
      </c>
      <c r="S196" s="7">
        <f t="shared" si="3"/>
        <v>7.2429416295457543</v>
      </c>
      <c r="T196" s="52">
        <f>data!F196</f>
        <v>1</v>
      </c>
      <c r="U196" s="34">
        <f>data!G196</f>
        <v>95</v>
      </c>
      <c r="V196" s="10" t="str">
        <f>VLOOKUP(A196,fantacalcio!A:N,4, FALSE)</f>
        <v>Dc</v>
      </c>
    </row>
    <row r="197" spans="1:22" x14ac:dyDescent="0.25">
      <c r="A197" s="33" t="str">
        <f>data!A197</f>
        <v>Pezzella Giu.</v>
      </c>
      <c r="B197" s="34" t="str">
        <f>data!B197</f>
        <v>D</v>
      </c>
      <c r="C197" s="10" t="str">
        <f>data!C197</f>
        <v>Lecce</v>
      </c>
      <c r="D197" s="10" t="str">
        <f>data!D197</f>
        <v>Avg</v>
      </c>
      <c r="E197" s="10">
        <f>data!E197</f>
        <v>1</v>
      </c>
      <c r="F197" s="31">
        <f>data!H197</f>
        <v>5.9045277332033148</v>
      </c>
      <c r="G197" s="32">
        <f>data!I197</f>
        <v>0.28415524959564209</v>
      </c>
      <c r="H197" s="31">
        <f>data!J197</f>
        <v>5.8509790804826203</v>
      </c>
      <c r="I197" s="32">
        <f>data!K197</f>
        <v>0.26323330402374268</v>
      </c>
      <c r="J197" s="7" t="str">
        <f>IF(data!T197 &gt; 0,data!T197,"")</f>
        <v/>
      </c>
      <c r="K197" s="31">
        <f>data!L197</f>
        <v>5.972935676574707</v>
      </c>
      <c r="L197" s="7">
        <f>data!M197</f>
        <v>0.38929271697998052</v>
      </c>
      <c r="M197" s="7">
        <f>data!N197</f>
        <v>-0.13051912188529971</v>
      </c>
      <c r="N197" s="32">
        <f>data!O197</f>
        <v>1.5339231491088869</v>
      </c>
      <c r="O197" s="31">
        <f>data!P197</f>
        <v>5.9106655120849609</v>
      </c>
      <c r="P197" s="7">
        <f>data!Q197</f>
        <v>0.58414173126220703</v>
      </c>
      <c r="Q197" s="7">
        <f>data!R197</f>
        <v>-7.6079621911048889E-2</v>
      </c>
      <c r="R197" s="32">
        <f>data!S197</f>
        <v>1.9920411109924321</v>
      </c>
      <c r="S197" s="7">
        <f t="shared" si="3"/>
        <v>6.3774456885301056</v>
      </c>
      <c r="T197" s="52">
        <f>data!F197</f>
        <v>0</v>
      </c>
      <c r="U197" s="34">
        <f>data!G197</f>
        <v>45</v>
      </c>
      <c r="V197" s="10" t="str">
        <f>VLOOKUP(A197,fantacalcio!A:N,4, FALSE)</f>
        <v>Ds;E</v>
      </c>
    </row>
    <row r="198" spans="1:22" x14ac:dyDescent="0.25">
      <c r="A198" s="33" t="str">
        <f>data!A198</f>
        <v>Skriniar</v>
      </c>
      <c r="B198" s="34" t="str">
        <f>data!B198</f>
        <v>D</v>
      </c>
      <c r="C198" s="10" t="str">
        <f>data!C198</f>
        <v>Inter</v>
      </c>
      <c r="D198" s="10" t="str">
        <f>data!D198</f>
        <v>Avg</v>
      </c>
      <c r="E198" s="10">
        <f>data!E198</f>
        <v>1</v>
      </c>
      <c r="F198" s="31">
        <f>data!H198</f>
        <v>5.8951440350668491</v>
      </c>
      <c r="G198" s="32">
        <f>data!I198</f>
        <v>0.3787992000579834</v>
      </c>
      <c r="H198" s="31">
        <f>data!J198</f>
        <v>5.8457439095062034</v>
      </c>
      <c r="I198" s="32">
        <f>data!K198</f>
        <v>0.36777925491333008</v>
      </c>
      <c r="J198" s="7" t="str">
        <f>IF(data!T198 &gt; 0,data!T198,"")</f>
        <v/>
      </c>
      <c r="K198" s="31">
        <f>data!L198</f>
        <v>6.0763969421386719</v>
      </c>
      <c r="L198" s="7">
        <f>data!M198</f>
        <v>0.5144885778427124</v>
      </c>
      <c r="M198" s="7">
        <f>data!N198</f>
        <v>-0.25790411233901978</v>
      </c>
      <c r="N198" s="32">
        <f>data!O198</f>
        <v>1.3235118389129641</v>
      </c>
      <c r="O198" s="31">
        <f>data!P198</f>
        <v>5.8500032424926758</v>
      </c>
      <c r="P198" s="7">
        <f>data!Q198</f>
        <v>0.78886091709136963</v>
      </c>
      <c r="Q198" s="7">
        <f>data!R198</f>
        <v>-4.0335915982723236E-3</v>
      </c>
      <c r="R198" s="32">
        <f>data!S198</f>
        <v>1.989665746688843</v>
      </c>
      <c r="S198" s="7">
        <f t="shared" si="3"/>
        <v>6.5813024193328635</v>
      </c>
      <c r="T198" s="52">
        <f>data!F198</f>
        <v>1</v>
      </c>
      <c r="U198" s="34">
        <f>data!G198</f>
        <v>95</v>
      </c>
      <c r="V198" s="10" t="str">
        <f>VLOOKUP(A198,fantacalcio!A:N,4, FALSE)</f>
        <v>Dc</v>
      </c>
    </row>
    <row r="199" spans="1:22" x14ac:dyDescent="0.25">
      <c r="A199" s="33" t="str">
        <f>data!A199</f>
        <v>Ampadu</v>
      </c>
      <c r="B199" s="34" t="str">
        <f>data!B199</f>
        <v>D</v>
      </c>
      <c r="C199" s="10" t="str">
        <f>data!C199</f>
        <v>Spezia</v>
      </c>
      <c r="D199" s="10" t="str">
        <f>data!D199</f>
        <v>Avg</v>
      </c>
      <c r="E199" s="10">
        <f>data!E199</f>
        <v>1</v>
      </c>
      <c r="F199" s="31">
        <f>data!H199</f>
        <v>5.8353983961829021</v>
      </c>
      <c r="G199" s="32">
        <f>data!I199</f>
        <v>0.46256816387176508</v>
      </c>
      <c r="H199" s="31">
        <f>data!J199</f>
        <v>5.8447195518331609</v>
      </c>
      <c r="I199" s="32">
        <f>data!K199</f>
        <v>0.49288070201873779</v>
      </c>
      <c r="J199" s="7" t="str">
        <f>IF(data!T199 &gt; 0,data!T199,"")</f>
        <v/>
      </c>
      <c r="K199" s="31">
        <f>data!L199</f>
        <v>5.9098682403564453</v>
      </c>
      <c r="L199" s="7">
        <f>data!M199</f>
        <v>0.58445453643798828</v>
      </c>
      <c r="M199" s="7">
        <f>data!N199</f>
        <v>-9.469468891620636E-2</v>
      </c>
      <c r="N199" s="32">
        <f>data!O199</f>
        <v>1.207274317741394</v>
      </c>
      <c r="O199" s="31">
        <f>data!P199</f>
        <v>5.6775436401367188</v>
      </c>
      <c r="P199" s="7">
        <f>data!Q199</f>
        <v>0.94439888000488281</v>
      </c>
      <c r="Q199" s="7">
        <f>data!R199</f>
        <v>0.12940619885921481</v>
      </c>
      <c r="R199" s="32">
        <f>data!S199</f>
        <v>1.9877860546112061</v>
      </c>
      <c r="S199" s="7">
        <f t="shared" si="3"/>
        <v>6.8304809558706365</v>
      </c>
      <c r="T199" s="52">
        <f>data!F199</f>
        <v>1</v>
      </c>
      <c r="U199" s="34">
        <f>data!G199</f>
        <v>75</v>
      </c>
      <c r="V199" s="10" t="str">
        <f>VLOOKUP(A199,fantacalcio!A:N,4, FALSE)</f>
        <v>Dc</v>
      </c>
    </row>
    <row r="200" spans="1:22" x14ac:dyDescent="0.25">
      <c r="A200" s="33" t="str">
        <f>data!A200</f>
        <v>Zima</v>
      </c>
      <c r="B200" s="34" t="str">
        <f>data!B200</f>
        <v>D</v>
      </c>
      <c r="C200" s="10" t="str">
        <f>data!C200</f>
        <v>Torino</v>
      </c>
      <c r="D200" s="10" t="str">
        <f>data!D200</f>
        <v>Avg</v>
      </c>
      <c r="E200" s="10">
        <f>data!E200</f>
        <v>1</v>
      </c>
      <c r="F200" s="31">
        <f>data!H200</f>
        <v>5.8597720414043204</v>
      </c>
      <c r="G200" s="32">
        <f>data!I200</f>
        <v>0.39519894123077393</v>
      </c>
      <c r="H200" s="31">
        <f>data!J200</f>
        <v>5.836078493218654</v>
      </c>
      <c r="I200" s="32">
        <f>data!K200</f>
        <v>0.3466566801071167</v>
      </c>
      <c r="J200" s="7" t="str">
        <f>IF(data!T200 &gt; 0,data!T200,"")</f>
        <v/>
      </c>
      <c r="K200" s="31">
        <f>data!L200</f>
        <v>5.9605631828308114</v>
      </c>
      <c r="L200" s="7">
        <f>data!M200</f>
        <v>0.51923918724060059</v>
      </c>
      <c r="M200" s="7">
        <f>data!N200</f>
        <v>-0.14385351538658139</v>
      </c>
      <c r="N200" s="32">
        <f>data!O200</f>
        <v>1.3129839897155759</v>
      </c>
      <c r="O200" s="31">
        <f>data!P200</f>
        <v>5.8248310089111328</v>
      </c>
      <c r="P200" s="7">
        <f>data!Q200</f>
        <v>0.7359321117401123</v>
      </c>
      <c r="Q200" s="7">
        <f>data!R200</f>
        <v>1.031159795820713E-2</v>
      </c>
      <c r="R200" s="32">
        <f>data!S200</f>
        <v>1.9903044700622561</v>
      </c>
      <c r="S200" s="7">
        <f t="shared" si="3"/>
        <v>6.5293918534328874</v>
      </c>
      <c r="T200" s="52">
        <f>data!F200</f>
        <v>0</v>
      </c>
      <c r="U200" s="34">
        <f>data!G200</f>
        <v>45</v>
      </c>
      <c r="V200" s="10" t="str">
        <f>VLOOKUP(A200,fantacalcio!A:N,4, FALSE)</f>
        <v>Dc</v>
      </c>
    </row>
    <row r="201" spans="1:22" x14ac:dyDescent="0.25">
      <c r="A201" s="33" t="str">
        <f>data!A201</f>
        <v>De Sciglio</v>
      </c>
      <c r="B201" s="34" t="str">
        <f>data!B201</f>
        <v>D</v>
      </c>
      <c r="C201" s="10" t="str">
        <f>data!C201</f>
        <v>Juventus</v>
      </c>
      <c r="D201" s="10" t="str">
        <f>data!D201</f>
        <v>Avg</v>
      </c>
      <c r="E201" s="10">
        <f>data!E201</f>
        <v>1</v>
      </c>
      <c r="F201" s="31">
        <f>data!H201</f>
        <v>5.8886589798471194</v>
      </c>
      <c r="G201" s="32">
        <f>data!I201</f>
        <v>0.2819211483001709</v>
      </c>
      <c r="H201" s="31">
        <f>data!J201</f>
        <v>5.8312862399520684</v>
      </c>
      <c r="I201" s="32">
        <f>data!K201</f>
        <v>0.26732409000396729</v>
      </c>
      <c r="J201" s="7" t="str">
        <f>IF(data!T201 &gt; 0,data!T201,"")</f>
        <v/>
      </c>
      <c r="K201" s="31">
        <f>data!L201</f>
        <v>5.9732465744018546</v>
      </c>
      <c r="L201" s="7">
        <f>data!M201</f>
        <v>0.39155742526054382</v>
      </c>
      <c r="M201" s="7">
        <f>data!N201</f>
        <v>-0.15989500284194949</v>
      </c>
      <c r="N201" s="32">
        <f>data!O201</f>
        <v>1.535072326660156</v>
      </c>
      <c r="O201" s="31">
        <f>data!P201</f>
        <v>5.9005846977233887</v>
      </c>
      <c r="P201" s="7">
        <f>data!Q201</f>
        <v>0.59509152173995972</v>
      </c>
      <c r="Q201" s="7">
        <f>data!R201</f>
        <v>-8.6801506578922272E-2</v>
      </c>
      <c r="R201" s="32">
        <f>data!S201</f>
        <v>1.991901159286499</v>
      </c>
      <c r="S201" s="7">
        <f t="shared" si="3"/>
        <v>6.365934419960003</v>
      </c>
      <c r="T201" s="52">
        <f>data!F201</f>
        <v>0</v>
      </c>
      <c r="U201" s="34">
        <f>data!G201</f>
        <v>45</v>
      </c>
      <c r="V201" s="10" t="str">
        <f>VLOOKUP(A201,fantacalcio!A:N,4, FALSE)</f>
        <v>Dd;Ds;E</v>
      </c>
    </row>
    <row r="202" spans="1:22" x14ac:dyDescent="0.25">
      <c r="A202" s="33" t="str">
        <f>data!A202</f>
        <v>Carboni F.</v>
      </c>
      <c r="B202" s="34" t="str">
        <f>data!B202</f>
        <v>D</v>
      </c>
      <c r="C202" s="10" t="str">
        <f>data!C202</f>
        <v>Monza</v>
      </c>
      <c r="D202" s="10" t="str">
        <f>data!D202</f>
        <v>Avg</v>
      </c>
      <c r="E202" s="10">
        <f>data!E202</f>
        <v>1</v>
      </c>
      <c r="F202" s="31">
        <f>data!H202</f>
        <v>5.8520369605670748</v>
      </c>
      <c r="G202" s="32">
        <f>data!I202</f>
        <v>0.35256600379943848</v>
      </c>
      <c r="H202" s="31">
        <f>data!J202</f>
        <v>5.8300200852157946</v>
      </c>
      <c r="I202" s="32">
        <f>data!K202</f>
        <v>0.35862934589385992</v>
      </c>
      <c r="J202" s="7" t="str">
        <f>IF(data!T202 &gt; 0,data!T202,"")</f>
        <v/>
      </c>
      <c r="K202" s="31">
        <f>data!L202</f>
        <v>5.9231977462768546</v>
      </c>
      <c r="L202" s="7">
        <f>data!M202</f>
        <v>0.46611413359642029</v>
      </c>
      <c r="M202" s="7">
        <f>data!N202</f>
        <v>-0.1136976927518845</v>
      </c>
      <c r="N202" s="32">
        <f>data!O202</f>
        <v>1.4029805660247801</v>
      </c>
      <c r="O202" s="31">
        <f>data!P202</f>
        <v>5.784142017364502</v>
      </c>
      <c r="P202" s="7">
        <f>data!Q202</f>
        <v>0.74210667610168457</v>
      </c>
      <c r="Q202" s="7">
        <f>data!R202</f>
        <v>4.4349756091833108E-2</v>
      </c>
      <c r="R202" s="32">
        <f>data!S202</f>
        <v>1.9902453422546389</v>
      </c>
      <c r="S202" s="7">
        <f t="shared" si="3"/>
        <v>6.5472787770035143</v>
      </c>
      <c r="T202" s="52">
        <f>data!F202</f>
        <v>0</v>
      </c>
      <c r="U202" s="34">
        <f>data!G202</f>
        <v>20</v>
      </c>
      <c r="V202" s="10" t="str">
        <f>VLOOKUP(A202,fantacalcio!A:N,4, FALSE)</f>
        <v>Ds;E</v>
      </c>
    </row>
    <row r="203" spans="1:22" x14ac:dyDescent="0.25">
      <c r="A203" s="33" t="str">
        <f>data!A203</f>
        <v>Bereszynski</v>
      </c>
      <c r="B203" s="34" t="str">
        <f>data!B203</f>
        <v>D</v>
      </c>
      <c r="C203" s="10" t="str">
        <f>data!C203</f>
        <v>Napoli</v>
      </c>
      <c r="D203" s="10" t="str">
        <f>data!D203</f>
        <v>Avg</v>
      </c>
      <c r="E203" s="10">
        <f>data!E203</f>
        <v>1</v>
      </c>
      <c r="F203" s="31">
        <f>data!H203</f>
        <v>5.895687226957067</v>
      </c>
      <c r="G203" s="32">
        <f>data!I203</f>
        <v>0.27560579776763922</v>
      </c>
      <c r="H203" s="31">
        <f>data!J203</f>
        <v>5.8285737301480491</v>
      </c>
      <c r="I203" s="32">
        <f>data!K203</f>
        <v>0.26501119136810303</v>
      </c>
      <c r="J203" s="7" t="str">
        <f>IF(data!T203 &gt; 0,data!T203,"")</f>
        <v/>
      </c>
      <c r="K203" s="31">
        <f>data!L203</f>
        <v>5.9907927513122559</v>
      </c>
      <c r="L203" s="7">
        <f>data!M203</f>
        <v>0.387014240026474</v>
      </c>
      <c r="M203" s="7">
        <f>data!N203</f>
        <v>-0.18131810426712039</v>
      </c>
      <c r="N203" s="32">
        <f>data!O203</f>
        <v>1.5440948009490969</v>
      </c>
      <c r="O203" s="31">
        <f>data!P203</f>
        <v>5.9072480201721191</v>
      </c>
      <c r="P203" s="7">
        <f>data!Q203</f>
        <v>0.59191060066223145</v>
      </c>
      <c r="Q203" s="7">
        <f>data!R203</f>
        <v>-9.8712250590324402E-2</v>
      </c>
      <c r="R203" s="32">
        <f>data!S203</f>
        <v>1.991931200027466</v>
      </c>
      <c r="S203" s="7">
        <f t="shared" si="3"/>
        <v>6.3585961128842552</v>
      </c>
      <c r="T203" s="52">
        <f>data!F203</f>
        <v>1</v>
      </c>
      <c r="U203" s="34">
        <f>data!G203</f>
        <v>75</v>
      </c>
      <c r="V203" s="10" t="str">
        <f>VLOOKUP(A203,fantacalcio!A:N,4, FALSE)</f>
        <v>Dd;E</v>
      </c>
    </row>
    <row r="204" spans="1:22" x14ac:dyDescent="0.25">
      <c r="A204" s="33" t="str">
        <f>data!A204</f>
        <v>Adopo</v>
      </c>
      <c r="B204" s="34" t="str">
        <f>data!B204</f>
        <v>D</v>
      </c>
      <c r="C204" s="10" t="str">
        <f>data!C204</f>
        <v>Torino</v>
      </c>
      <c r="D204" s="10" t="str">
        <f>data!D204</f>
        <v>Avg</v>
      </c>
      <c r="E204" s="10">
        <f>data!E204</f>
        <v>1</v>
      </c>
      <c r="F204" s="31">
        <f>data!H204</f>
        <v>5.8843022907699734</v>
      </c>
      <c r="G204" s="32">
        <f>data!I204</f>
        <v>0.26333451271057129</v>
      </c>
      <c r="H204" s="31">
        <f>data!J204</f>
        <v>5.8280093174821648</v>
      </c>
      <c r="I204" s="32">
        <f>data!K204</f>
        <v>0.2439955472946167</v>
      </c>
      <c r="J204" s="7" t="str">
        <f>IF(data!T204 &gt; 0,data!T204,"")</f>
        <v/>
      </c>
      <c r="K204" s="31">
        <f>data!L204</f>
        <v>5.9554176330566406</v>
      </c>
      <c r="L204" s="7">
        <f>data!M204</f>
        <v>0.36669093370437622</v>
      </c>
      <c r="M204" s="7">
        <f>data!N204</f>
        <v>-0.14357748627662659</v>
      </c>
      <c r="N204" s="32">
        <f>data!O204</f>
        <v>1.579087495803833</v>
      </c>
      <c r="O204" s="31">
        <f>data!P204</f>
        <v>5.9076991081237793</v>
      </c>
      <c r="P204" s="7">
        <f>data!Q204</f>
        <v>0.54614031314849854</v>
      </c>
      <c r="Q204" s="7">
        <f>data!R204</f>
        <v>-0.108283594250679</v>
      </c>
      <c r="R204" s="32">
        <f>data!S204</f>
        <v>1.992451667785645</v>
      </c>
      <c r="S204" s="7">
        <f t="shared" si="3"/>
        <v>6.3160004120713982</v>
      </c>
      <c r="T204" s="52">
        <f>data!F204</f>
        <v>0</v>
      </c>
      <c r="U204" s="34">
        <f>data!G204</f>
        <v>25</v>
      </c>
      <c r="V204" s="10" t="str">
        <f>VLOOKUP(A204,fantacalcio!A:N,4, FALSE)</f>
        <v>Dc</v>
      </c>
    </row>
    <row r="205" spans="1:22" x14ac:dyDescent="0.25">
      <c r="A205" s="33" t="str">
        <f>data!A205</f>
        <v>Buongiorno</v>
      </c>
      <c r="B205" s="34" t="str">
        <f>data!B205</f>
        <v>D</v>
      </c>
      <c r="C205" s="10" t="str">
        <f>data!C205</f>
        <v>Torino</v>
      </c>
      <c r="D205" s="10" t="str">
        <f>data!D205</f>
        <v>Avg</v>
      </c>
      <c r="E205" s="10">
        <f>data!E205</f>
        <v>1</v>
      </c>
      <c r="F205" s="31">
        <f>data!H205</f>
        <v>5.8860405043063624</v>
      </c>
      <c r="G205" s="32">
        <f>data!I205</f>
        <v>0.38632917404174799</v>
      </c>
      <c r="H205" s="31">
        <f>data!J205</f>
        <v>5.8274484134196429</v>
      </c>
      <c r="I205" s="32">
        <f>data!K205</f>
        <v>0.33246195316314697</v>
      </c>
      <c r="J205" s="7" t="str">
        <f>IF(data!T205 &gt; 0,data!T205,"")</f>
        <v/>
      </c>
      <c r="K205" s="31">
        <f>data!L205</f>
        <v>6.0174965858459473</v>
      </c>
      <c r="L205" s="7">
        <f>data!M205</f>
        <v>0.51560485363006592</v>
      </c>
      <c r="M205" s="7">
        <f>data!N205</f>
        <v>-0.18805952370166781</v>
      </c>
      <c r="N205" s="32">
        <f>data!O205</f>
        <v>1.317873001098633</v>
      </c>
      <c r="O205" s="31">
        <f>data!P205</f>
        <v>5.8563137054443359</v>
      </c>
      <c r="P205" s="7">
        <f>data!Q205</f>
        <v>0.7234376072883606</v>
      </c>
      <c r="Q205" s="7">
        <f>data!R205</f>
        <v>-2.9948059469461441E-2</v>
      </c>
      <c r="R205" s="32">
        <f>data!S205</f>
        <v>1.9904284477233889</v>
      </c>
      <c r="S205" s="7">
        <f t="shared" si="3"/>
        <v>6.4923723197459369</v>
      </c>
      <c r="T205" s="52">
        <f>data!F205</f>
        <v>1</v>
      </c>
      <c r="U205" s="34">
        <f>data!G205</f>
        <v>80</v>
      </c>
      <c r="V205" s="10" t="str">
        <f>VLOOKUP(A205,fantacalcio!A:N,4, FALSE)</f>
        <v>Ds;Dc</v>
      </c>
    </row>
    <row r="206" spans="1:22" x14ac:dyDescent="0.25">
      <c r="A206" s="33" t="str">
        <f>data!A206</f>
        <v>De Winter</v>
      </c>
      <c r="B206" s="34" t="str">
        <f>data!B206</f>
        <v>D</v>
      </c>
      <c r="C206" s="10" t="str">
        <f>data!C206</f>
        <v>Empoli</v>
      </c>
      <c r="D206" s="10" t="str">
        <f>data!D206</f>
        <v>Avg</v>
      </c>
      <c r="E206" s="10">
        <f>data!E206</f>
        <v>1</v>
      </c>
      <c r="F206" s="31">
        <f>data!H206</f>
        <v>5.8876200206027702</v>
      </c>
      <c r="G206" s="32">
        <f>data!I206</f>
        <v>0.38601922988891602</v>
      </c>
      <c r="H206" s="31">
        <f>data!J206</f>
        <v>5.8273266366000538</v>
      </c>
      <c r="I206" s="32">
        <f>data!K206</f>
        <v>0.34045648574829102</v>
      </c>
      <c r="J206" s="7" t="str">
        <f>IF(data!T206 &gt; 0,data!T206,"")</f>
        <v/>
      </c>
      <c r="K206" s="31">
        <f>data!L206</f>
        <v>6.0475082397460938</v>
      </c>
      <c r="L206" s="7">
        <f>data!M206</f>
        <v>0.5197443962097168</v>
      </c>
      <c r="M206" s="7">
        <f>data!N206</f>
        <v>-0.22602489590644839</v>
      </c>
      <c r="N206" s="32">
        <f>data!O206</f>
        <v>1.313356876373291</v>
      </c>
      <c r="O206" s="31">
        <f>data!P206</f>
        <v>5.8565740585327148</v>
      </c>
      <c r="P206" s="7">
        <f>data!Q206</f>
        <v>0.74057316780090332</v>
      </c>
      <c r="Q206" s="7">
        <f>data!R206</f>
        <v>-3.005049750208855E-2</v>
      </c>
      <c r="R206" s="32">
        <f>data!S206</f>
        <v>1.99022388458252</v>
      </c>
      <c r="S206" s="7">
        <f t="shared" si="3"/>
        <v>6.5082396080966358</v>
      </c>
      <c r="T206" s="52">
        <f>data!F206</f>
        <v>0</v>
      </c>
      <c r="U206" s="34">
        <f>data!G206</f>
        <v>50</v>
      </c>
      <c r="V206" s="10" t="str">
        <f>VLOOKUP(A206,fantacalcio!A:N,4, FALSE)</f>
        <v>Dd;Dc</v>
      </c>
    </row>
    <row r="207" spans="1:22" x14ac:dyDescent="0.25">
      <c r="A207" s="33" t="str">
        <f>data!A207</f>
        <v>Caldirola</v>
      </c>
      <c r="B207" s="34" t="str">
        <f>data!B207</f>
        <v>D</v>
      </c>
      <c r="C207" s="10" t="str">
        <f>data!C207</f>
        <v>Monza</v>
      </c>
      <c r="D207" s="10" t="str">
        <f>data!D207</f>
        <v>Avg</v>
      </c>
      <c r="E207" s="10">
        <f>data!E207</f>
        <v>1</v>
      </c>
      <c r="F207" s="31">
        <f>data!H207</f>
        <v>5.8412346444636354</v>
      </c>
      <c r="G207" s="32">
        <f>data!I207</f>
        <v>0.42243516445159912</v>
      </c>
      <c r="H207" s="31">
        <f>data!J207</f>
        <v>5.8205736299251569</v>
      </c>
      <c r="I207" s="32">
        <f>data!K207</f>
        <v>0.40067839622497559</v>
      </c>
      <c r="J207" s="7" t="str">
        <f>IF(data!T207 &gt; 0,data!T207,"")</f>
        <v/>
      </c>
      <c r="K207" s="31">
        <f>data!L207</f>
        <v>5.9858002662658691</v>
      </c>
      <c r="L207" s="7">
        <f>data!M207</f>
        <v>0.55652022361755371</v>
      </c>
      <c r="M207" s="7">
        <f>data!N207</f>
        <v>-0.19252438843250269</v>
      </c>
      <c r="N207" s="32">
        <f>data!O207</f>
        <v>1.258946895599365</v>
      </c>
      <c r="O207" s="31">
        <f>data!P207</f>
        <v>5.7894072532653809</v>
      </c>
      <c r="P207" s="7">
        <f>data!Q207</f>
        <v>0.84168601036071777</v>
      </c>
      <c r="Q207" s="7">
        <f>data!R207</f>
        <v>2.7376862242817879E-2</v>
      </c>
      <c r="R207" s="32">
        <f>data!S207</f>
        <v>1.989022970199585</v>
      </c>
      <c r="S207" s="7">
        <f t="shared" si="3"/>
        <v>6.6219304223751081</v>
      </c>
      <c r="T207" s="52">
        <f>data!F207</f>
        <v>1</v>
      </c>
      <c r="U207" s="34">
        <f>data!G207</f>
        <v>80</v>
      </c>
      <c r="V207" s="10" t="str">
        <f>VLOOKUP(A207,fantacalcio!A:N,4, FALSE)</f>
        <v>Ds;Dc</v>
      </c>
    </row>
    <row r="208" spans="1:22" x14ac:dyDescent="0.25">
      <c r="A208" s="33" t="str">
        <f>data!A208</f>
        <v>Lucumi'</v>
      </c>
      <c r="B208" s="34" t="str">
        <f>data!B208</f>
        <v>D</v>
      </c>
      <c r="C208" s="10" t="str">
        <f>data!C208</f>
        <v>Bologna</v>
      </c>
      <c r="D208" s="10" t="str">
        <f>data!D208</f>
        <v>Avg</v>
      </c>
      <c r="E208" s="10">
        <f>data!E208</f>
        <v>1</v>
      </c>
      <c r="F208" s="31">
        <f>data!H208</f>
        <v>5.8437528561736922</v>
      </c>
      <c r="G208" s="32">
        <f>data!I208</f>
        <v>0.40257716178894037</v>
      </c>
      <c r="H208" s="31">
        <f>data!J208</f>
        <v>5.816367211541067</v>
      </c>
      <c r="I208" s="32">
        <f>data!K208</f>
        <v>0.37554061412811279</v>
      </c>
      <c r="J208" s="7" t="str">
        <f>IF(data!T208 &gt; 0,data!T208,"")</f>
        <v/>
      </c>
      <c r="K208" s="31">
        <f>data!L208</f>
        <v>5.9520969390869141</v>
      </c>
      <c r="L208" s="7">
        <f>data!M208</f>
        <v>0.52894133329391479</v>
      </c>
      <c r="M208" s="7">
        <f>data!N208</f>
        <v>-0.1518497169017792</v>
      </c>
      <c r="N208" s="32">
        <f>data!O208</f>
        <v>1.3001289367675779</v>
      </c>
      <c r="O208" s="31">
        <f>data!P208</f>
        <v>5.7985196113586426</v>
      </c>
      <c r="P208" s="7">
        <f>data!Q208</f>
        <v>0.79478800296783447</v>
      </c>
      <c r="Q208" s="7">
        <f>data!R208</f>
        <v>1.6399838030338291E-2</v>
      </c>
      <c r="R208" s="32">
        <f>data!S208</f>
        <v>1.989592432975769</v>
      </c>
      <c r="S208" s="7">
        <f t="shared" si="3"/>
        <v>6.5674484397972925</v>
      </c>
      <c r="T208" s="52">
        <f>data!F208</f>
        <v>1</v>
      </c>
      <c r="U208" s="34">
        <f>data!G208</f>
        <v>85</v>
      </c>
      <c r="V208" s="10" t="str">
        <f>VLOOKUP(A208,fantacalcio!A:N,4, FALSE)</f>
        <v>Dc</v>
      </c>
    </row>
    <row r="209" spans="1:22" x14ac:dyDescent="0.25">
      <c r="A209" s="33" t="str">
        <f>data!A209</f>
        <v>Dest</v>
      </c>
      <c r="B209" s="34" t="str">
        <f>data!B209</f>
        <v>D</v>
      </c>
      <c r="C209" s="10" t="str">
        <f>data!C209</f>
        <v>Milan</v>
      </c>
      <c r="D209" s="10" t="str">
        <f>data!D209</f>
        <v>Avg</v>
      </c>
      <c r="E209" s="10">
        <f>data!E209</f>
        <v>1</v>
      </c>
      <c r="F209" s="31">
        <f>data!H209</f>
        <v>5.80191788273725</v>
      </c>
      <c r="G209" s="32">
        <f>data!I209</f>
        <v>0.38744497299194341</v>
      </c>
      <c r="H209" s="31">
        <f>data!J209</f>
        <v>5.813385300710129</v>
      </c>
      <c r="I209" s="32">
        <f>data!K209</f>
        <v>0.42349827289581299</v>
      </c>
      <c r="J209" s="7" t="str">
        <f>IF(data!T209 &gt; 0,data!T209,"")</f>
        <v/>
      </c>
      <c r="K209" s="31">
        <f>data!L209</f>
        <v>5.9014372825622559</v>
      </c>
      <c r="L209" s="7">
        <f>data!M209</f>
        <v>0.51142209768295288</v>
      </c>
      <c r="M209" s="7">
        <f>data!N209</f>
        <v>-0.14525344967842099</v>
      </c>
      <c r="N209" s="32">
        <f>data!O209</f>
        <v>1.3369452953338621</v>
      </c>
      <c r="O209" s="31">
        <f>data!P209</f>
        <v>5.7354631423950204</v>
      </c>
      <c r="P209" s="7">
        <f>data!Q209</f>
        <v>0.86210250854492188</v>
      </c>
      <c r="Q209" s="7">
        <f>data!R209</f>
        <v>6.6650629043579102E-2</v>
      </c>
      <c r="R209" s="32">
        <f>data!S209</f>
        <v>1.988788962364197</v>
      </c>
      <c r="S209" s="7">
        <f t="shared" si="3"/>
        <v>6.660381846501755</v>
      </c>
      <c r="T209" s="52">
        <f>data!F209</f>
        <v>0</v>
      </c>
      <c r="U209" s="34">
        <f>data!G209</f>
        <v>40</v>
      </c>
      <c r="V209" s="10" t="str">
        <f>VLOOKUP(A209,fantacalcio!A:N,4, FALSE)</f>
        <v>Dd;Ds;E</v>
      </c>
    </row>
    <row r="210" spans="1:22" x14ac:dyDescent="0.25">
      <c r="A210" s="33" t="str">
        <f>data!A210</f>
        <v>Cabal</v>
      </c>
      <c r="B210" s="34" t="str">
        <f>data!B210</f>
        <v>D</v>
      </c>
      <c r="C210" s="10" t="str">
        <f>data!C210</f>
        <v>Verona</v>
      </c>
      <c r="D210" s="10" t="str">
        <f>data!D210</f>
        <v>Avg</v>
      </c>
      <c r="E210" s="10">
        <f>data!E210</f>
        <v>1</v>
      </c>
      <c r="F210" s="31">
        <f>data!H210</f>
        <v>5.754636289246676</v>
      </c>
      <c r="G210" s="32">
        <f>data!I210</f>
        <v>0.48012614250183111</v>
      </c>
      <c r="H210" s="31">
        <f>data!J210</f>
        <v>5.8122500479215242</v>
      </c>
      <c r="I210" s="32">
        <f>data!K210</f>
        <v>0.55067062377929688</v>
      </c>
      <c r="J210" s="7" t="str">
        <f>IF(data!T210 &gt; 0,data!T210,"")</f>
        <v/>
      </c>
      <c r="K210" s="31">
        <f>data!L210</f>
        <v>5.8216018676757813</v>
      </c>
      <c r="L210" s="7">
        <f>data!M210</f>
        <v>0.60217010974884033</v>
      </c>
      <c r="M210" s="7">
        <f>data!N210</f>
        <v>-8.2728736102581024E-2</v>
      </c>
      <c r="N210" s="32">
        <f>data!O210</f>
        <v>1.1914964914321899</v>
      </c>
      <c r="O210" s="31">
        <f>data!P210</f>
        <v>5.5689096450805664</v>
      </c>
      <c r="P210" s="7">
        <f>data!Q210</f>
        <v>1.0015202760696409</v>
      </c>
      <c r="Q210" s="7">
        <f>data!R210</f>
        <v>0.17609380185604101</v>
      </c>
      <c r="R210" s="32">
        <f>data!S210</f>
        <v>1.9870269298553469</v>
      </c>
      <c r="S210" s="7">
        <f t="shared" si="3"/>
        <v>6.913591295480118</v>
      </c>
      <c r="T210" s="52">
        <f>data!F210</f>
        <v>0</v>
      </c>
      <c r="U210" s="34">
        <f>data!G210</f>
        <v>15</v>
      </c>
      <c r="V210" s="10" t="str">
        <f>VLOOKUP(A210,fantacalcio!A:N,4, FALSE)</f>
        <v>Ds;Dc</v>
      </c>
    </row>
    <row r="211" spans="1:22" x14ac:dyDescent="0.25">
      <c r="A211" s="33" t="str">
        <f>data!A211</f>
        <v>Troost-Ekong</v>
      </c>
      <c r="B211" s="34" t="str">
        <f>data!B211</f>
        <v>D</v>
      </c>
      <c r="C211" s="10" t="str">
        <f>data!C211</f>
        <v>Salernitana</v>
      </c>
      <c r="D211" s="10" t="str">
        <f>data!D211</f>
        <v>Avg</v>
      </c>
      <c r="E211" s="10">
        <f>data!E211</f>
        <v>1</v>
      </c>
      <c r="F211" s="31">
        <f>data!H211</f>
        <v>5.7326460010089164</v>
      </c>
      <c r="G211" s="32">
        <f>data!I211</f>
        <v>0.59015178680419922</v>
      </c>
      <c r="H211" s="31">
        <f>data!J211</f>
        <v>5.8117913110553818</v>
      </c>
      <c r="I211" s="32">
        <f>data!K211</f>
        <v>0.68415045738220215</v>
      </c>
      <c r="J211" s="7" t="str">
        <f>IF(data!T211 &gt; 0,data!T211,"")</f>
        <v/>
      </c>
      <c r="K211" s="31">
        <f>data!L211</f>
        <v>5.8110141754150391</v>
      </c>
      <c r="L211" s="7">
        <f>data!M211</f>
        <v>0.72098428010940552</v>
      </c>
      <c r="M211" s="7">
        <f>data!N211</f>
        <v>-8.0270923674106598E-2</v>
      </c>
      <c r="N211" s="32">
        <f>data!O211</f>
        <v>1.037209272384644</v>
      </c>
      <c r="O211" s="31">
        <f>data!P211</f>
        <v>5.4835538864135742</v>
      </c>
      <c r="P211" s="7">
        <f>data!Q211</f>
        <v>1.218580007553101</v>
      </c>
      <c r="Q211" s="7">
        <f>data!R211</f>
        <v>0.19554278254508969</v>
      </c>
      <c r="R211" s="32">
        <f>data!S211</f>
        <v>1.9840434789657591</v>
      </c>
      <c r="S211" s="7">
        <f t="shared" si="3"/>
        <v>7.1800922258197861</v>
      </c>
      <c r="T211" s="52">
        <f>data!F211</f>
        <v>0</v>
      </c>
      <c r="U211" s="34">
        <f>data!G211</f>
        <v>5</v>
      </c>
      <c r="V211" s="10" t="str">
        <f>VLOOKUP(A211,fantacalcio!A:N,4, FALSE)</f>
        <v>Dc</v>
      </c>
    </row>
    <row r="212" spans="1:22" x14ac:dyDescent="0.25">
      <c r="A212" s="33" t="str">
        <f>data!A212</f>
        <v>Erlic</v>
      </c>
      <c r="B212" s="34" t="str">
        <f>data!B212</f>
        <v>D</v>
      </c>
      <c r="C212" s="10" t="str">
        <f>data!C212</f>
        <v>Sassuolo</v>
      </c>
      <c r="D212" s="10" t="str">
        <f>data!D212</f>
        <v>Avg</v>
      </c>
      <c r="E212" s="10">
        <f>data!E212</f>
        <v>1</v>
      </c>
      <c r="F212" s="31">
        <f>data!H212</f>
        <v>5.8038965902630766</v>
      </c>
      <c r="G212" s="32">
        <f>data!I212</f>
        <v>0.46136164665222168</v>
      </c>
      <c r="H212" s="31">
        <f>data!J212</f>
        <v>5.8094258077478651</v>
      </c>
      <c r="I212" s="32">
        <f>data!K212</f>
        <v>0.46662425994873052</v>
      </c>
      <c r="J212" s="7" t="str">
        <f>IF(data!T212 &gt; 0,data!T212,"")</f>
        <v/>
      </c>
      <c r="K212" s="31">
        <f>data!L212</f>
        <v>5.9305648803710938</v>
      </c>
      <c r="L212" s="7">
        <f>data!M212</f>
        <v>0.5948140025138855</v>
      </c>
      <c r="M212" s="7">
        <f>data!N212</f>
        <v>-0.15776145458221441</v>
      </c>
      <c r="N212" s="32">
        <f>data!O212</f>
        <v>1.2023329734802251</v>
      </c>
      <c r="O212" s="31">
        <f>data!P212</f>
        <v>5.7055559158325204</v>
      </c>
      <c r="P212" s="7">
        <f>data!Q212</f>
        <v>0.93761593103408813</v>
      </c>
      <c r="Q212" s="7">
        <f>data!R212</f>
        <v>8.1691093742847443E-2</v>
      </c>
      <c r="R212" s="32">
        <f>data!S212</f>
        <v>1.9878392219543459</v>
      </c>
      <c r="S212" s="7">
        <f t="shared" si="3"/>
        <v>6.742674327645326</v>
      </c>
      <c r="T212" s="52">
        <f>data!F212</f>
        <v>0</v>
      </c>
      <c r="U212" s="34">
        <f>data!G212</f>
        <v>65</v>
      </c>
      <c r="V212" s="10" t="str">
        <f>VLOOKUP(A212,fantacalcio!A:N,4, FALSE)</f>
        <v>Dc</v>
      </c>
    </row>
    <row r="213" spans="1:22" x14ac:dyDescent="0.25">
      <c r="A213" s="33" t="str">
        <f>data!A213</f>
        <v>Ranieri L.</v>
      </c>
      <c r="B213" s="34" t="str">
        <f>data!B213</f>
        <v>D</v>
      </c>
      <c r="C213" s="10" t="str">
        <f>data!C213</f>
        <v>Fiorentina</v>
      </c>
      <c r="D213" s="10" t="str">
        <f>data!D213</f>
        <v>Avg</v>
      </c>
      <c r="E213" s="10">
        <f>data!E213</f>
        <v>1</v>
      </c>
      <c r="F213" s="31">
        <f>data!H213</f>
        <v>5.7693788337199834</v>
      </c>
      <c r="G213" s="32">
        <f>data!I213</f>
        <v>0.37261569499969482</v>
      </c>
      <c r="H213" s="31">
        <f>data!J213</f>
        <v>5.787484942700682</v>
      </c>
      <c r="I213" s="32">
        <f>data!K213</f>
        <v>0.44925379753112787</v>
      </c>
      <c r="J213" s="7" t="str">
        <f>IF(data!T213 &gt; 0,data!T213,"")</f>
        <v/>
      </c>
      <c r="K213" s="31">
        <f>data!L213</f>
        <v>5.8098325729370117</v>
      </c>
      <c r="L213" s="7">
        <f>data!M213</f>
        <v>0.47904783487319952</v>
      </c>
      <c r="M213" s="7">
        <f>data!N213</f>
        <v>-6.3940979540348053E-2</v>
      </c>
      <c r="N213" s="32">
        <f>data!O213</f>
        <v>1.3887509107589719</v>
      </c>
      <c r="O213" s="31">
        <f>data!P213</f>
        <v>5.6087980270385742</v>
      </c>
      <c r="P213" s="7">
        <f>data!Q213</f>
        <v>0.8342931866645813</v>
      </c>
      <c r="Q213" s="7">
        <f>data!R213</f>
        <v>0.15408654510974881</v>
      </c>
      <c r="R213" s="32">
        <f>data!S213</f>
        <v>1.9891593456268311</v>
      </c>
      <c r="S213" s="7">
        <f t="shared" si="3"/>
        <v>6.6859925377629379</v>
      </c>
      <c r="T213" s="52">
        <f>data!F213</f>
        <v>0</v>
      </c>
      <c r="U213" s="34">
        <f>data!G213</f>
        <v>10</v>
      </c>
      <c r="V213" s="10" t="str">
        <f>VLOOKUP(A213,fantacalcio!A:N,4, FALSE)</f>
        <v>Ds;Dc;E</v>
      </c>
    </row>
    <row r="214" spans="1:22" x14ac:dyDescent="0.25">
      <c r="A214" s="33" t="str">
        <f>data!A214</f>
        <v>Birindelli</v>
      </c>
      <c r="B214" s="34" t="str">
        <f>data!B214</f>
        <v>D</v>
      </c>
      <c r="C214" s="10" t="str">
        <f>data!C214</f>
        <v>Monza</v>
      </c>
      <c r="D214" s="10" t="str">
        <f>data!D214</f>
        <v>Avg</v>
      </c>
      <c r="E214" s="10">
        <f>data!E214</f>
        <v>1</v>
      </c>
      <c r="F214" s="31">
        <f>data!H214</f>
        <v>5.8139101010013334</v>
      </c>
      <c r="G214" s="32">
        <f>data!I214</f>
        <v>0.3320925235748291</v>
      </c>
      <c r="H214" s="31">
        <f>data!J214</f>
        <v>5.7870675296176683</v>
      </c>
      <c r="I214" s="32">
        <f>data!K214</f>
        <v>0.34707367420196528</v>
      </c>
      <c r="J214" s="7" t="str">
        <f>IF(data!T214 &gt; 0,data!T214,"")</f>
        <v/>
      </c>
      <c r="K214" s="31">
        <f>data!L214</f>
        <v>5.8456106185913086</v>
      </c>
      <c r="L214" s="7">
        <f>data!M214</f>
        <v>0.43075501918792719</v>
      </c>
      <c r="M214" s="7">
        <f>data!N214</f>
        <v>-5.5161163210868842E-2</v>
      </c>
      <c r="N214" s="32">
        <f>data!O214</f>
        <v>1.465774297714233</v>
      </c>
      <c r="O214" s="31">
        <f>data!P214</f>
        <v>5.6899023056030273</v>
      </c>
      <c r="P214" s="7">
        <f>data!Q214</f>
        <v>0.6819612979888916</v>
      </c>
      <c r="Q214" s="7">
        <f>data!R214</f>
        <v>0.1038412898778915</v>
      </c>
      <c r="R214" s="32">
        <f>data!S214</f>
        <v>1.99097204208374</v>
      </c>
      <c r="S214" s="7">
        <f t="shared" si="3"/>
        <v>6.481214878021599</v>
      </c>
      <c r="T214" s="52">
        <f>data!F214</f>
        <v>1</v>
      </c>
      <c r="U214" s="34">
        <f>data!G214</f>
        <v>85</v>
      </c>
      <c r="V214" s="10" t="str">
        <f>VLOOKUP(A214,fantacalcio!A:N,4, FALSE)</f>
        <v>Dd;Ds;E</v>
      </c>
    </row>
    <row r="215" spans="1:22" x14ac:dyDescent="0.25">
      <c r="A215" s="33" t="str">
        <f>data!A215</f>
        <v>Soumaoro</v>
      </c>
      <c r="B215" s="34" t="str">
        <f>data!B215</f>
        <v>D</v>
      </c>
      <c r="C215" s="10" t="str">
        <f>data!C215</f>
        <v>Bologna</v>
      </c>
      <c r="D215" s="10" t="str">
        <f>data!D215</f>
        <v>Avg</v>
      </c>
      <c r="E215" s="10">
        <f>data!E215</f>
        <v>1</v>
      </c>
      <c r="F215" s="31">
        <f>data!H215</f>
        <v>5.775901925891092</v>
      </c>
      <c r="G215" s="32">
        <f>data!I215</f>
        <v>0.49476194381713873</v>
      </c>
      <c r="H215" s="31">
        <f>data!J215</f>
        <v>5.7773266837326709</v>
      </c>
      <c r="I215" s="32">
        <f>data!K215</f>
        <v>0.49564063549041748</v>
      </c>
      <c r="J215" s="7" t="str">
        <f>IF(data!T215 &gt; 0,data!T215,"")</f>
        <v/>
      </c>
      <c r="K215" s="31">
        <f>data!L215</f>
        <v>5.9411287307739258</v>
      </c>
      <c r="L215" s="7">
        <f>data!M215</f>
        <v>0.63620197772979736</v>
      </c>
      <c r="M215" s="7">
        <f>data!N215</f>
        <v>-0.19121260941028589</v>
      </c>
      <c r="N215" s="32">
        <f>data!O215</f>
        <v>1.1472480297088621</v>
      </c>
      <c r="O215" s="31">
        <f>data!P215</f>
        <v>5.6822280883789063</v>
      </c>
      <c r="P215" s="7">
        <f>data!Q215</f>
        <v>1.0068620443344121</v>
      </c>
      <c r="Q215" s="7">
        <f>data!R215</f>
        <v>6.9751694798469543E-2</v>
      </c>
      <c r="R215" s="32">
        <f>data!S215</f>
        <v>1.986912727355957</v>
      </c>
      <c r="S215" s="7">
        <f t="shared" si="3"/>
        <v>6.7686079547135058</v>
      </c>
      <c r="T215" s="52">
        <f>data!F215</f>
        <v>1</v>
      </c>
      <c r="U215" s="34">
        <f>data!G215</f>
        <v>75</v>
      </c>
      <c r="V215" s="10" t="str">
        <f>VLOOKUP(A215,fantacalcio!A:N,4, FALSE)</f>
        <v>Dc</v>
      </c>
    </row>
    <row r="216" spans="1:22" x14ac:dyDescent="0.25">
      <c r="A216" s="33" t="str">
        <f>data!A216</f>
        <v>Bianchetti</v>
      </c>
      <c r="B216" s="34" t="str">
        <f>data!B216</f>
        <v>D</v>
      </c>
      <c r="C216" s="10" t="str">
        <f>data!C216</f>
        <v>Cremonese</v>
      </c>
      <c r="D216" s="10" t="str">
        <f>data!D216</f>
        <v>Avg</v>
      </c>
      <c r="E216" s="10">
        <f>data!E216</f>
        <v>1</v>
      </c>
      <c r="F216" s="31">
        <f>data!H216</f>
        <v>5.6726335175901834</v>
      </c>
      <c r="G216" s="32">
        <f>data!I216</f>
        <v>0.44437587261199951</v>
      </c>
      <c r="H216" s="31">
        <f>data!J216</f>
        <v>5.7750672363384394</v>
      </c>
      <c r="I216" s="32">
        <f>data!K216</f>
        <v>0.5525897741317749</v>
      </c>
      <c r="J216" s="7" t="str">
        <f>IF(data!T216 &gt; 0,data!T216,"")</f>
        <v/>
      </c>
      <c r="K216" s="31">
        <f>data!L216</f>
        <v>5.7131514549255371</v>
      </c>
      <c r="L216" s="7">
        <f>data!M216</f>
        <v>0.55778312683105469</v>
      </c>
      <c r="M216" s="7">
        <f>data!N216</f>
        <v>-5.4014429450035102E-2</v>
      </c>
      <c r="N216" s="32">
        <f>data!O216</f>
        <v>1.269691467285156</v>
      </c>
      <c r="O216" s="31">
        <f>data!P216</f>
        <v>5.4745616912841797</v>
      </c>
      <c r="P216" s="7">
        <f>data!Q216</f>
        <v>0.94420576095581055</v>
      </c>
      <c r="Q216" s="7">
        <f>data!R216</f>
        <v>0.22917443513870239</v>
      </c>
      <c r="R216" s="32">
        <f>data!S216</f>
        <v>1.9877854585647581</v>
      </c>
      <c r="S216" s="7">
        <f t="shared" si="3"/>
        <v>6.8802467846019892</v>
      </c>
      <c r="T216" s="52">
        <f>data!F216</f>
        <v>1</v>
      </c>
      <c r="U216" s="34">
        <f>data!G216</f>
        <v>75</v>
      </c>
      <c r="V216" s="10" t="str">
        <f>VLOOKUP(A216,fantacalcio!A:N,4, FALSE)</f>
        <v>Dd;Dc</v>
      </c>
    </row>
    <row r="217" spans="1:22" x14ac:dyDescent="0.25">
      <c r="A217" s="33" t="str">
        <f>data!A217</f>
        <v>Fares</v>
      </c>
      <c r="B217" s="34" t="str">
        <f>data!B217</f>
        <v>D</v>
      </c>
      <c r="C217" s="10" t="str">
        <f>data!C217</f>
        <v>Lazio</v>
      </c>
      <c r="D217" s="10" t="str">
        <f>data!D217</f>
        <v>Avg</v>
      </c>
      <c r="E217" s="10">
        <f>data!E217</f>
        <v>1</v>
      </c>
      <c r="F217" s="31">
        <f>data!H217</f>
        <v>5.8071407057671323</v>
      </c>
      <c r="G217" s="32">
        <f>data!I217</f>
        <v>0.33037865161895752</v>
      </c>
      <c r="H217" s="31">
        <f>data!J217</f>
        <v>5.7718808804389434</v>
      </c>
      <c r="I217" s="32">
        <f>data!K217</f>
        <v>0.32568824291229248</v>
      </c>
      <c r="J217" s="7" t="str">
        <f>IF(data!T217 &gt; 0,data!T217,"")</f>
        <v/>
      </c>
      <c r="K217" s="31">
        <f>data!L217</f>
        <v>5.8636021614074707</v>
      </c>
      <c r="L217" s="7">
        <f>data!M217</f>
        <v>0.43785250186920172</v>
      </c>
      <c r="M217" s="7">
        <f>data!N217</f>
        <v>-9.5954306423664093E-2</v>
      </c>
      <c r="N217" s="32">
        <f>data!O217</f>
        <v>1.4584178924560549</v>
      </c>
      <c r="O217" s="31">
        <f>data!P217</f>
        <v>5.7273564338684082</v>
      </c>
      <c r="P217" s="7">
        <f>data!Q217</f>
        <v>0.67292618751525879</v>
      </c>
      <c r="Q217" s="7">
        <f>data!R217</f>
        <v>4.8286810517311103E-2</v>
      </c>
      <c r="R217" s="32">
        <f>data!S217</f>
        <v>1.991041421890259</v>
      </c>
      <c r="S217" s="7">
        <f t="shared" si="3"/>
        <v>6.4232573662635284</v>
      </c>
      <c r="T217" s="52">
        <f>data!F217</f>
        <v>0</v>
      </c>
      <c r="U217" s="34">
        <f>data!G217</f>
        <v>0</v>
      </c>
      <c r="V217" s="10" t="str">
        <f>VLOOKUP(A217,fantacalcio!A:N,4, FALSE)</f>
        <v>Ds;E</v>
      </c>
    </row>
    <row r="218" spans="1:22" x14ac:dyDescent="0.25">
      <c r="A218" s="33" t="str">
        <f>data!A218</f>
        <v>Gendrey</v>
      </c>
      <c r="B218" s="34" t="str">
        <f>data!B218</f>
        <v>D</v>
      </c>
      <c r="C218" s="10" t="str">
        <f>data!C218</f>
        <v>Lecce</v>
      </c>
      <c r="D218" s="10" t="str">
        <f>data!D218</f>
        <v>Avg</v>
      </c>
      <c r="E218" s="10">
        <f>data!E218</f>
        <v>1</v>
      </c>
      <c r="F218" s="31">
        <f>data!H218</f>
        <v>5.8231525605541874</v>
      </c>
      <c r="G218" s="32">
        <f>data!I218</f>
        <v>0.31521725654602051</v>
      </c>
      <c r="H218" s="31">
        <f>data!J218</f>
        <v>5.7650153945461886</v>
      </c>
      <c r="I218" s="32">
        <f>data!K218</f>
        <v>0.28079080581665039</v>
      </c>
      <c r="J218" s="7" t="str">
        <f>IF(data!T218 &gt; 0,data!T218,"")</f>
        <v/>
      </c>
      <c r="K218" s="31">
        <f>data!L218</f>
        <v>5.9120650291442871</v>
      </c>
      <c r="L218" s="7">
        <f>data!M218</f>
        <v>0.43061411380767822</v>
      </c>
      <c r="M218" s="7">
        <f>data!N218</f>
        <v>-0.15294131636619571</v>
      </c>
      <c r="N218" s="32">
        <f>data!O218</f>
        <v>1.4744405746459961</v>
      </c>
      <c r="O218" s="31">
        <f>data!P218</f>
        <v>5.8170442581176758</v>
      </c>
      <c r="P218" s="7">
        <f>data!Q218</f>
        <v>0.61990821361541748</v>
      </c>
      <c r="Q218" s="7">
        <f>data!R218</f>
        <v>-6.2822625041007996E-2</v>
      </c>
      <c r="R218" s="32">
        <f>data!S218</f>
        <v>1.991600394248962</v>
      </c>
      <c r="S218" s="7">
        <f t="shared" si="3"/>
        <v>6.3265970061794894</v>
      </c>
      <c r="T218" s="52">
        <f>data!F218</f>
        <v>1</v>
      </c>
      <c r="U218" s="34">
        <f>data!G218</f>
        <v>100</v>
      </c>
      <c r="V218" s="10" t="str">
        <f>VLOOKUP(A218,fantacalcio!A:N,4, FALSE)</f>
        <v>Dd;Dc</v>
      </c>
    </row>
    <row r="219" spans="1:22" x14ac:dyDescent="0.25">
      <c r="A219" s="33" t="str">
        <f>data!A219</f>
        <v>Rogerio</v>
      </c>
      <c r="B219" s="34" t="str">
        <f>data!B219</f>
        <v>D</v>
      </c>
      <c r="C219" s="10" t="str">
        <f>data!C219</f>
        <v>Sassuolo</v>
      </c>
      <c r="D219" s="10" t="str">
        <f>data!D219</f>
        <v>Avg</v>
      </c>
      <c r="E219" s="10">
        <f>data!E219</f>
        <v>1</v>
      </c>
      <c r="F219" s="31">
        <f>data!H219</f>
        <v>5.7524710218447002</v>
      </c>
      <c r="G219" s="32">
        <f>data!I219</f>
        <v>0.42569434642791748</v>
      </c>
      <c r="H219" s="31">
        <f>data!J219</f>
        <v>5.758980957652593</v>
      </c>
      <c r="I219" s="32">
        <f>data!K219</f>
        <v>0.44100391864776611</v>
      </c>
      <c r="J219" s="7" t="str">
        <f>IF(data!T219 &gt; 0,data!T219,"")</f>
        <v/>
      </c>
      <c r="K219" s="31">
        <f>data!L219</f>
        <v>5.843386173248291</v>
      </c>
      <c r="L219" s="7">
        <f>data!M219</f>
        <v>0.55082356929779053</v>
      </c>
      <c r="M219" s="7">
        <f>data!N219</f>
        <v>-0.1233361959457397</v>
      </c>
      <c r="N219" s="32">
        <f>data!O219</f>
        <v>1.278655529022217</v>
      </c>
      <c r="O219" s="31">
        <f>data!P219</f>
        <v>5.6584310531616211</v>
      </c>
      <c r="P219" s="7">
        <f>data!Q219</f>
        <v>0.88339173793792725</v>
      </c>
      <c r="Q219" s="7">
        <f>data!R219</f>
        <v>8.3070352673530579E-2</v>
      </c>
      <c r="R219" s="32">
        <f>data!S219</f>
        <v>1.9884970188140869</v>
      </c>
      <c r="S219" s="7">
        <f t="shared" si="3"/>
        <v>6.6409887949481252</v>
      </c>
      <c r="T219" s="52">
        <f>data!F219</f>
        <v>1</v>
      </c>
      <c r="U219" s="34">
        <f>data!G219</f>
        <v>95</v>
      </c>
      <c r="V219" s="10" t="str">
        <f>VLOOKUP(A219,fantacalcio!A:N,4, FALSE)</f>
        <v>Ds;E</v>
      </c>
    </row>
    <row r="220" spans="1:22" x14ac:dyDescent="0.25">
      <c r="A220" s="33" t="str">
        <f>data!A220</f>
        <v>Daniliuc</v>
      </c>
      <c r="B220" s="34" t="str">
        <f>data!B220</f>
        <v>D</v>
      </c>
      <c r="C220" s="10" t="str">
        <f>data!C220</f>
        <v>Salernitana</v>
      </c>
      <c r="D220" s="10" t="str">
        <f>data!D220</f>
        <v>Avg</v>
      </c>
      <c r="E220" s="10">
        <f>data!E220</f>
        <v>1</v>
      </c>
      <c r="F220" s="31">
        <f>data!H220</f>
        <v>5.6962499874969126</v>
      </c>
      <c r="G220" s="32">
        <f>data!I220</f>
        <v>0.56028389930725098</v>
      </c>
      <c r="H220" s="31">
        <f>data!J220</f>
        <v>5.7519365346444893</v>
      </c>
      <c r="I220" s="32">
        <f>data!K220</f>
        <v>0.63575315475463867</v>
      </c>
      <c r="J220" s="7" t="str">
        <f>IF(data!T220 &gt; 0,data!T220,"")</f>
        <v/>
      </c>
      <c r="K220" s="31">
        <f>data!L220</f>
        <v>5.7957639694213867</v>
      </c>
      <c r="L220" s="7">
        <f>data!M220</f>
        <v>0.69447565078735352</v>
      </c>
      <c r="M220" s="7">
        <f>data!N220</f>
        <v>-0.1059235781431198</v>
      </c>
      <c r="N220" s="32">
        <f>data!O220</f>
        <v>1.0773148536682129</v>
      </c>
      <c r="O220" s="31">
        <f>data!P220</f>
        <v>5.4810094833374023</v>
      </c>
      <c r="P220" s="7">
        <f>data!Q220</f>
        <v>1.167426586151123</v>
      </c>
      <c r="Q220" s="7">
        <f>data!R220</f>
        <v>0.16912542283535001</v>
      </c>
      <c r="R220" s="32">
        <f>data!S220</f>
        <v>1.9847267866134639</v>
      </c>
      <c r="S220" s="7">
        <f t="shared" si="3"/>
        <v>7.0234428441537666</v>
      </c>
      <c r="T220" s="52">
        <f>data!F220</f>
        <v>0</v>
      </c>
      <c r="U220" s="34">
        <f>data!G220</f>
        <v>65</v>
      </c>
      <c r="V220" s="10" t="str">
        <f>VLOOKUP(A220,fantacalcio!A:N,4, FALSE)</f>
        <v>Dd;Dc</v>
      </c>
    </row>
    <row r="221" spans="1:22" x14ac:dyDescent="0.25">
      <c r="A221" s="33" t="str">
        <f>data!A221</f>
        <v>Ghiglione</v>
      </c>
      <c r="B221" s="34" t="str">
        <f>data!B221</f>
        <v>D</v>
      </c>
      <c r="C221" s="10" t="str">
        <f>data!C221</f>
        <v>Cremonese</v>
      </c>
      <c r="D221" s="10" t="str">
        <f>data!D221</f>
        <v>Avg</v>
      </c>
      <c r="E221" s="10">
        <f>data!E221</f>
        <v>1</v>
      </c>
      <c r="F221" s="31">
        <f>data!H221</f>
        <v>5.7238945251648392</v>
      </c>
      <c r="G221" s="32">
        <f>data!I221</f>
        <v>0.4044116735458374</v>
      </c>
      <c r="H221" s="31">
        <f>data!J221</f>
        <v>5.7376251324118268</v>
      </c>
      <c r="I221" s="32">
        <f>data!K221</f>
        <v>0.49003326892852778</v>
      </c>
      <c r="J221" s="7" t="str">
        <f>IF(data!T221 &gt; 0,data!T221,"")</f>
        <v/>
      </c>
      <c r="K221" s="31">
        <f>data!L221</f>
        <v>5.7692975997924796</v>
      </c>
      <c r="L221" s="7">
        <f>data!M221</f>
        <v>0.51546883583068848</v>
      </c>
      <c r="M221" s="7">
        <f>data!N221</f>
        <v>-6.554432213306427E-2</v>
      </c>
      <c r="N221" s="32">
        <f>data!O221</f>
        <v>1.3286812305450439</v>
      </c>
      <c r="O221" s="31">
        <f>data!P221</f>
        <v>5.5108819007873544</v>
      </c>
      <c r="P221" s="7">
        <f>data!Q221</f>
        <v>0.88219785690307617</v>
      </c>
      <c r="Q221" s="7">
        <f>data!R221</f>
        <v>0.18711599707603449</v>
      </c>
      <c r="R221" s="32">
        <f>data!S221</f>
        <v>1.9885386228561399</v>
      </c>
      <c r="S221" s="7">
        <f t="shared" si="3"/>
        <v>6.7176916702688825</v>
      </c>
      <c r="T221" s="52">
        <f>data!F221</f>
        <v>0</v>
      </c>
      <c r="U221" s="34">
        <f>data!G221</f>
        <v>30</v>
      </c>
      <c r="V221" s="10" t="str">
        <f>VLOOKUP(A221,fantacalcio!A:N,4, FALSE)</f>
        <v>Dd;E</v>
      </c>
    </row>
    <row r="222" spans="1:22" x14ac:dyDescent="0.25">
      <c r="A222" s="33" t="str">
        <f>data!A222</f>
        <v>Dawidowicz</v>
      </c>
      <c r="B222" s="34" t="str">
        <f>data!B222</f>
        <v>D</v>
      </c>
      <c r="C222" s="10" t="str">
        <f>data!C222</f>
        <v>Verona</v>
      </c>
      <c r="D222" s="10" t="str">
        <f>data!D222</f>
        <v>Avg</v>
      </c>
      <c r="E222" s="10">
        <f>data!E222</f>
        <v>1</v>
      </c>
      <c r="F222" s="31">
        <f>data!H222</f>
        <v>5.6824334749429752</v>
      </c>
      <c r="G222" s="32">
        <f>data!I222</f>
        <v>0.54054832458496094</v>
      </c>
      <c r="H222" s="31">
        <f>data!J222</f>
        <v>5.7370623553459623</v>
      </c>
      <c r="I222" s="32">
        <f>data!K222</f>
        <v>0.62375724315643311</v>
      </c>
      <c r="J222" s="7" t="str">
        <f>IF(data!T222 &gt; 0,data!T222,"")</f>
        <v/>
      </c>
      <c r="K222" s="31">
        <f>data!L222</f>
        <v>5.7672395706176758</v>
      </c>
      <c r="L222" s="7">
        <f>data!M222</f>
        <v>0.67103707790374756</v>
      </c>
      <c r="M222" s="7">
        <f>data!N222</f>
        <v>-9.3439683318138123E-2</v>
      </c>
      <c r="N222" s="32">
        <f>data!O222</f>
        <v>1.1085343360900879</v>
      </c>
      <c r="O222" s="31">
        <f>data!P222</f>
        <v>5.4491243362426758</v>
      </c>
      <c r="P222" s="7">
        <f>data!Q222</f>
        <v>1.123264074325562</v>
      </c>
      <c r="Q222" s="7">
        <f>data!R222</f>
        <v>0.1866103261709213</v>
      </c>
      <c r="R222" s="32">
        <f>data!S222</f>
        <v>1.9853383302688601</v>
      </c>
      <c r="S222" s="7">
        <f t="shared" si="3"/>
        <v>6.9845768416588285</v>
      </c>
      <c r="T222" s="52">
        <f>data!F222</f>
        <v>0</v>
      </c>
      <c r="U222" s="34">
        <f>data!G222</f>
        <v>55</v>
      </c>
      <c r="V222" s="10" t="str">
        <f>VLOOKUP(A222,fantacalcio!A:N,4, FALSE)</f>
        <v>Dc</v>
      </c>
    </row>
    <row r="223" spans="1:22" x14ac:dyDescent="0.25">
      <c r="A223" s="33" t="str">
        <f>data!A223</f>
        <v>Venuti</v>
      </c>
      <c r="B223" s="34" t="str">
        <f>data!B223</f>
        <v>D</v>
      </c>
      <c r="C223" s="10" t="str">
        <f>data!C223</f>
        <v>Fiorentina</v>
      </c>
      <c r="D223" s="10" t="str">
        <f>data!D223</f>
        <v>Avg</v>
      </c>
      <c r="E223" s="10">
        <f>data!E223</f>
        <v>1</v>
      </c>
      <c r="F223" s="31">
        <f>data!H223</f>
        <v>5.7637273034534671</v>
      </c>
      <c r="G223" s="32">
        <f>data!I223</f>
        <v>0.36337101459503168</v>
      </c>
      <c r="H223" s="31">
        <f>data!J223</f>
        <v>5.7351595144108964</v>
      </c>
      <c r="I223" s="32">
        <f>data!K223</f>
        <v>0.36054039001464838</v>
      </c>
      <c r="J223" s="7" t="str">
        <f>IF(data!T223 &gt; 0,data!T223,"")</f>
        <v/>
      </c>
      <c r="K223" s="31">
        <f>data!L223</f>
        <v>5.8685436248779297</v>
      </c>
      <c r="L223" s="7">
        <f>data!M223</f>
        <v>0.48752290010452271</v>
      </c>
      <c r="M223" s="7">
        <f>data!N223</f>
        <v>-0.1599868834018707</v>
      </c>
      <c r="N223" s="32">
        <f>data!O223</f>
        <v>1.3856297731399541</v>
      </c>
      <c r="O223" s="31">
        <f>data!P223</f>
        <v>5.7338581085205078</v>
      </c>
      <c r="P223" s="7">
        <f>data!Q223</f>
        <v>0.77027177810668945</v>
      </c>
      <c r="Q223" s="7">
        <f>data!R223</f>
        <v>4.2167585343122482E-4</v>
      </c>
      <c r="R223" s="32">
        <f>data!S223</f>
        <v>1.9898390769958501</v>
      </c>
      <c r="S223" s="7">
        <f t="shared" si="3"/>
        <v>6.4562402944401933</v>
      </c>
      <c r="T223" s="52">
        <f>data!F223</f>
        <v>0</v>
      </c>
      <c r="U223" s="34">
        <f>data!G223</f>
        <v>45</v>
      </c>
      <c r="V223" s="10" t="str">
        <f>VLOOKUP(A223,fantacalcio!A:N,4, FALSE)</f>
        <v>Dd;Ds;E</v>
      </c>
    </row>
    <row r="224" spans="1:22" x14ac:dyDescent="0.25">
      <c r="A224" s="33" t="str">
        <f>data!A224</f>
        <v>Antov</v>
      </c>
      <c r="B224" s="34" t="str">
        <f>data!B224</f>
        <v>D</v>
      </c>
      <c r="C224" s="10" t="str">
        <f>data!C224</f>
        <v>Monza</v>
      </c>
      <c r="D224" s="10" t="str">
        <f>data!D224</f>
        <v>Avg</v>
      </c>
      <c r="E224" s="10">
        <f>data!E224</f>
        <v>1</v>
      </c>
      <c r="F224" s="31">
        <f>data!H224</f>
        <v>5.7163369550519221</v>
      </c>
      <c r="G224" s="32">
        <f>data!I224</f>
        <v>0.48939311504364008</v>
      </c>
      <c r="H224" s="31">
        <f>data!J224</f>
        <v>5.733928069371359</v>
      </c>
      <c r="I224" s="32">
        <f>data!K224</f>
        <v>0.49766707420349121</v>
      </c>
      <c r="J224" s="7" t="str">
        <f>IF(data!T224 &gt; 0,data!T224,"")</f>
        <v/>
      </c>
      <c r="K224" s="31">
        <f>data!L224</f>
        <v>5.8299169540405273</v>
      </c>
      <c r="L224" s="7">
        <f>data!M224</f>
        <v>0.62314033508300781</v>
      </c>
      <c r="M224" s="7">
        <f>data!N224</f>
        <v>-0.13477197289466861</v>
      </c>
      <c r="N224" s="32">
        <f>data!O224</f>
        <v>1.173664808273315</v>
      </c>
      <c r="O224" s="31">
        <f>data!P224</f>
        <v>5.6027779579162598</v>
      </c>
      <c r="P224" s="7">
        <f>data!Q224</f>
        <v>0.98451483249664307</v>
      </c>
      <c r="Q224" s="7">
        <f>data!R224</f>
        <v>9.7835935652256012E-2</v>
      </c>
      <c r="R224" s="32">
        <f>data!S224</f>
        <v>1.987190961837769</v>
      </c>
      <c r="S224" s="7">
        <f t="shared" si="3"/>
        <v>6.7292622177783414</v>
      </c>
      <c r="T224" s="52">
        <f>data!F224</f>
        <v>0</v>
      </c>
      <c r="U224" s="34">
        <f>data!G224</f>
        <v>20</v>
      </c>
      <c r="V224" s="10" t="str">
        <f>VLOOKUP(A224,fantacalcio!A:N,4, FALSE)</f>
        <v>Dc</v>
      </c>
    </row>
    <row r="225" spans="1:22" x14ac:dyDescent="0.25">
      <c r="A225" s="33" t="str">
        <f>data!A225</f>
        <v>Celik</v>
      </c>
      <c r="B225" s="34" t="str">
        <f>data!B225</f>
        <v>D</v>
      </c>
      <c r="C225" s="10" t="str">
        <f>data!C225</f>
        <v>Roma</v>
      </c>
      <c r="D225" s="10" t="str">
        <f>data!D225</f>
        <v>Avg</v>
      </c>
      <c r="E225" s="10">
        <f>data!E225</f>
        <v>1</v>
      </c>
      <c r="F225" s="31">
        <f>data!H225</f>
        <v>5.7963112305246556</v>
      </c>
      <c r="G225" s="32">
        <f>data!I225</f>
        <v>0.37522852420806879</v>
      </c>
      <c r="H225" s="31">
        <f>data!J225</f>
        <v>5.724375989780814</v>
      </c>
      <c r="I225" s="32">
        <f>data!K225</f>
        <v>0.35224580764770508</v>
      </c>
      <c r="J225" s="7" t="str">
        <f>IF(data!T225 &gt; 0,data!T225,"")</f>
        <v/>
      </c>
      <c r="K225" s="31">
        <f>data!L225</f>
        <v>5.9119539260864258</v>
      </c>
      <c r="L225" s="7">
        <f>data!M225</f>
        <v>0.50220561027526855</v>
      </c>
      <c r="M225" s="7">
        <f>data!N225</f>
        <v>-0.17038847506046301</v>
      </c>
      <c r="N225" s="32">
        <f>data!O225</f>
        <v>1.355201244354248</v>
      </c>
      <c r="O225" s="31">
        <f>data!P225</f>
        <v>5.7332210540771484</v>
      </c>
      <c r="P225" s="7">
        <f>data!Q225</f>
        <v>0.75736641883850098</v>
      </c>
      <c r="Q225" s="7">
        <f>data!R225</f>
        <v>-9.5776543021202087E-3</v>
      </c>
      <c r="R225" s="32">
        <f>data!S225</f>
        <v>1.989982962608337</v>
      </c>
      <c r="S225" s="7">
        <f t="shared" si="3"/>
        <v>6.4288676050762241</v>
      </c>
      <c r="T225" s="52">
        <f>data!F225</f>
        <v>1</v>
      </c>
      <c r="U225" s="34">
        <f>data!G225</f>
        <v>70</v>
      </c>
      <c r="V225" s="10" t="str">
        <f>VLOOKUP(A225,fantacalcio!A:N,4, FALSE)</f>
        <v>Dd;E</v>
      </c>
    </row>
    <row r="226" spans="1:22" x14ac:dyDescent="0.25">
      <c r="A226" s="33" t="str">
        <f>data!A226</f>
        <v>Fazio</v>
      </c>
      <c r="B226" s="34" t="str">
        <f>data!B226</f>
        <v>D</v>
      </c>
      <c r="C226" s="10" t="str">
        <f>data!C226</f>
        <v>Salernitana</v>
      </c>
      <c r="D226" s="10" t="str">
        <f>data!D226</f>
        <v>Avg</v>
      </c>
      <c r="E226" s="10">
        <f>data!E226</f>
        <v>1</v>
      </c>
      <c r="F226" s="31">
        <f>data!H226</f>
        <v>5.7174790142964902</v>
      </c>
      <c r="G226" s="32">
        <f>data!I226</f>
        <v>0.64997208118438721</v>
      </c>
      <c r="H226" s="31">
        <f>data!J226</f>
        <v>5.7219685352451908</v>
      </c>
      <c r="I226" s="32">
        <f>data!K226</f>
        <v>0.72799789905548096</v>
      </c>
      <c r="J226" s="7" t="str">
        <f>IF(data!T226 &gt; 0,data!T226,"")</f>
        <v/>
      </c>
      <c r="K226" s="31">
        <f>data!L226</f>
        <v>5.7838773727416992</v>
      </c>
      <c r="L226" s="7">
        <f>data!M226</f>
        <v>0.78186941146850586</v>
      </c>
      <c r="M226" s="7">
        <f>data!N226</f>
        <v>-6.2625810503959656E-2</v>
      </c>
      <c r="N226" s="32">
        <f>data!O226</f>
        <v>0.96947348117828369</v>
      </c>
      <c r="O226" s="31">
        <f>data!P226</f>
        <v>5.3894505500793457</v>
      </c>
      <c r="P226" s="7">
        <f>data!Q226</f>
        <v>1.3151435852050779</v>
      </c>
      <c r="Q226" s="7">
        <f>data!R226</f>
        <v>0.18376544117927551</v>
      </c>
      <c r="R226" s="32">
        <f>data!S226</f>
        <v>1.982518672943115</v>
      </c>
      <c r="S226" s="7">
        <f t="shared" si="3"/>
        <v>7.1779643333561527</v>
      </c>
      <c r="T226" s="52">
        <f>data!F226</f>
        <v>0</v>
      </c>
      <c r="U226" s="34">
        <f>data!G226</f>
        <v>60</v>
      </c>
      <c r="V226" s="10" t="str">
        <f>VLOOKUP(A226,fantacalcio!A:N,4, FALSE)</f>
        <v>Dc</v>
      </c>
    </row>
    <row r="227" spans="1:22" x14ac:dyDescent="0.25">
      <c r="A227" s="33" t="str">
        <f>data!A227</f>
        <v>Gyomber</v>
      </c>
      <c r="B227" s="34" t="str">
        <f>data!B227</f>
        <v>D</v>
      </c>
      <c r="C227" s="10" t="str">
        <f>data!C227</f>
        <v>Salernitana</v>
      </c>
      <c r="D227" s="10" t="str">
        <f>data!D227</f>
        <v>Avg</v>
      </c>
      <c r="E227" s="10">
        <f>data!E227</f>
        <v>1</v>
      </c>
      <c r="F227" s="31">
        <f>data!H227</f>
        <v>5.7333978713627154</v>
      </c>
      <c r="G227" s="32">
        <f>data!I227</f>
        <v>0.47007298469543463</v>
      </c>
      <c r="H227" s="31">
        <f>data!J227</f>
        <v>5.7190585988417686</v>
      </c>
      <c r="I227" s="32">
        <f>data!K227</f>
        <v>0.46164166927337652</v>
      </c>
      <c r="J227" s="7" t="str">
        <f>IF(data!T227 &gt; 0,data!T227,"")</f>
        <v/>
      </c>
      <c r="K227" s="31">
        <f>data!L227</f>
        <v>5.8647890090942383</v>
      </c>
      <c r="L227" s="7">
        <f>data!M227</f>
        <v>0.60605871677398682</v>
      </c>
      <c r="M227" s="7">
        <f>data!N227</f>
        <v>-0.16034996509551999</v>
      </c>
      <c r="N227" s="32">
        <f>data!O227</f>
        <v>1.1979678869247441</v>
      </c>
      <c r="O227" s="31">
        <f>data!P227</f>
        <v>5.6498355865478516</v>
      </c>
      <c r="P227" s="7">
        <f>data!Q227</f>
        <v>0.95000481605529785</v>
      </c>
      <c r="Q227" s="7">
        <f>data!R227</f>
        <v>5.3346514701843262E-2</v>
      </c>
      <c r="R227" s="32">
        <f>data!S227</f>
        <v>1.987609386444092</v>
      </c>
      <c r="S227" s="7">
        <f t="shared" si="3"/>
        <v>6.6423419373885215</v>
      </c>
      <c r="T227" s="52">
        <f>data!F227</f>
        <v>1</v>
      </c>
      <c r="U227" s="34">
        <f>data!G227</f>
        <v>70</v>
      </c>
      <c r="V227" s="10" t="str">
        <f>VLOOKUP(A227,fantacalcio!A:N,4, FALSE)</f>
        <v>Dc</v>
      </c>
    </row>
    <row r="228" spans="1:22" x14ac:dyDescent="0.25">
      <c r="A228" s="33" t="str">
        <f>data!A228</f>
        <v>Muldur</v>
      </c>
      <c r="B228" s="34" t="str">
        <f>data!B228</f>
        <v>D</v>
      </c>
      <c r="C228" s="10" t="str">
        <f>data!C228</f>
        <v>Sassuolo</v>
      </c>
      <c r="D228" s="10" t="str">
        <f>data!D228</f>
        <v>Avg</v>
      </c>
      <c r="E228" s="10">
        <f>data!E228</f>
        <v>1</v>
      </c>
      <c r="F228" s="31">
        <f>data!H228</f>
        <v>5.7582719304401833</v>
      </c>
      <c r="G228" s="32">
        <f>data!I228</f>
        <v>0.37634217739105219</v>
      </c>
      <c r="H228" s="31">
        <f>data!J228</f>
        <v>5.7092709387633533</v>
      </c>
      <c r="I228" s="32">
        <f>data!K228</f>
        <v>0.36320388317108149</v>
      </c>
      <c r="J228" s="7" t="str">
        <f>IF(data!T228 &gt; 0,data!T228,"")</f>
        <v/>
      </c>
      <c r="K228" s="31">
        <f>data!L228</f>
        <v>5.8622045516967773</v>
      </c>
      <c r="L228" s="7">
        <f>data!M228</f>
        <v>0.50140297412872314</v>
      </c>
      <c r="M228" s="7">
        <f>data!N228</f>
        <v>-0.1540179252624512</v>
      </c>
      <c r="N228" s="32">
        <f>data!O228</f>
        <v>1.36195969581604</v>
      </c>
      <c r="O228" s="31">
        <f>data!P228</f>
        <v>5.7030448913574219</v>
      </c>
      <c r="P228" s="7">
        <f>data!Q228</f>
        <v>0.77337324619293213</v>
      </c>
      <c r="Q228" s="7">
        <f>data!R228</f>
        <v>4.8226732760667801E-3</v>
      </c>
      <c r="R228" s="32">
        <f>data!S228</f>
        <v>1.989790081977844</v>
      </c>
      <c r="S228" s="7">
        <f t="shared" si="3"/>
        <v>6.4356787051055164</v>
      </c>
      <c r="T228" s="52">
        <f>data!F228</f>
        <v>0</v>
      </c>
      <c r="U228" s="34">
        <f>data!G228</f>
        <v>5</v>
      </c>
      <c r="V228" s="10" t="str">
        <f>VLOOKUP(A228,fantacalcio!A:N,4, FALSE)</f>
        <v>Dd;E</v>
      </c>
    </row>
    <row r="229" spans="1:22" x14ac:dyDescent="0.25">
      <c r="A229" s="33" t="str">
        <f>data!A229</f>
        <v>Bronn</v>
      </c>
      <c r="B229" s="34" t="str">
        <f>data!B229</f>
        <v>D</v>
      </c>
      <c r="C229" s="10" t="str">
        <f>data!C229</f>
        <v>Salernitana</v>
      </c>
      <c r="D229" s="10" t="str">
        <f>data!D229</f>
        <v>Avg</v>
      </c>
      <c r="E229" s="10">
        <f>data!E229</f>
        <v>1</v>
      </c>
      <c r="F229" s="31">
        <f>data!H229</f>
        <v>5.781025204793492</v>
      </c>
      <c r="G229" s="32">
        <f>data!I229</f>
        <v>0.34690988063812261</v>
      </c>
      <c r="H229" s="31">
        <f>data!J229</f>
        <v>5.7069067141113274</v>
      </c>
      <c r="I229" s="32">
        <f>data!K229</f>
        <v>0.31732380390167242</v>
      </c>
      <c r="J229" s="7" t="str">
        <f>IF(data!T229 &gt; 0,data!T229,"")</f>
        <v/>
      </c>
      <c r="K229" s="31">
        <f>data!L229</f>
        <v>5.9029784202575684</v>
      </c>
      <c r="L229" s="7">
        <f>data!M229</f>
        <v>0.47321403026580811</v>
      </c>
      <c r="M229" s="7">
        <f>data!N229</f>
        <v>-0.190483033657074</v>
      </c>
      <c r="N229" s="32">
        <f>data!O229</f>
        <v>1.4101274013519289</v>
      </c>
      <c r="O229" s="31">
        <f>data!P229</f>
        <v>5.7723865509033203</v>
      </c>
      <c r="P229" s="7">
        <f>data!Q229</f>
        <v>0.70230710506439209</v>
      </c>
      <c r="Q229" s="7">
        <f>data!R229</f>
        <v>-7.0187672972679138E-2</v>
      </c>
      <c r="R229" s="32">
        <f>data!S229</f>
        <v>1.9906008243560791</v>
      </c>
      <c r="S229" s="7">
        <f t="shared" si="3"/>
        <v>6.3415543219146722</v>
      </c>
      <c r="T229" s="52">
        <f>data!F229</f>
        <v>1</v>
      </c>
      <c r="U229" s="34">
        <f>data!G229</f>
        <v>85</v>
      </c>
      <c r="V229" s="10" t="str">
        <f>VLOOKUP(A229,fantacalcio!A:N,4, FALSE)</f>
        <v>Dd;Dc</v>
      </c>
    </row>
    <row r="230" spans="1:22" x14ac:dyDescent="0.25">
      <c r="A230" s="33" t="str">
        <f>data!A230</f>
        <v>Sosa</v>
      </c>
      <c r="B230" s="34" t="str">
        <f>data!B230</f>
        <v>D</v>
      </c>
      <c r="C230" s="10" t="str">
        <f>data!C230</f>
        <v>Bologna</v>
      </c>
      <c r="D230" s="10" t="str">
        <f>data!D230</f>
        <v>Avg</v>
      </c>
      <c r="E230" s="10">
        <f>data!E230</f>
        <v>1</v>
      </c>
      <c r="F230" s="31">
        <f>data!H230</f>
        <v>5.6704669277376638</v>
      </c>
      <c r="G230" s="32">
        <f>data!I230</f>
        <v>0.48323214054107672</v>
      </c>
      <c r="H230" s="31">
        <f>data!J230</f>
        <v>5.6993432393802106</v>
      </c>
      <c r="I230" s="32">
        <f>data!K230</f>
        <v>0.50536119937896729</v>
      </c>
      <c r="J230" s="7" t="str">
        <f>IF(data!T230 &gt; 0,data!T230,"")</f>
        <v/>
      </c>
      <c r="K230" s="31">
        <f>data!L230</f>
        <v>5.7682523727416992</v>
      </c>
      <c r="L230" s="7">
        <f>data!M230</f>
        <v>0.61427253484725952</v>
      </c>
      <c r="M230" s="7">
        <f>data!N230</f>
        <v>-0.117889828979969</v>
      </c>
      <c r="N230" s="32">
        <f>data!O230</f>
        <v>1.1937710046768191</v>
      </c>
      <c r="O230" s="31">
        <f>data!P230</f>
        <v>5.5466117858886719</v>
      </c>
      <c r="P230" s="7">
        <f>data!Q230</f>
        <v>0.98403811454772949</v>
      </c>
      <c r="Q230" s="7">
        <f>data!R230</f>
        <v>0.113632507622242</v>
      </c>
      <c r="R230" s="32">
        <f>data!S230</f>
        <v>1.987182140350342</v>
      </c>
      <c r="S230" s="7">
        <f t="shared" si="3"/>
        <v>6.7100656381381452</v>
      </c>
      <c r="T230" s="52">
        <f>data!F230</f>
        <v>0</v>
      </c>
      <c r="U230" s="34">
        <f>data!G230</f>
        <v>20</v>
      </c>
      <c r="V230" s="10" t="str">
        <f>VLOOKUP(A230,fantacalcio!A:N,4, FALSE)</f>
        <v>Dc</v>
      </c>
    </row>
    <row r="231" spans="1:22" x14ac:dyDescent="0.25">
      <c r="A231" s="33" t="str">
        <f>data!A231</f>
        <v>Marchizza</v>
      </c>
      <c r="B231" s="34" t="str">
        <f>data!B231</f>
        <v>D</v>
      </c>
      <c r="C231" s="10" t="str">
        <f>data!C231</f>
        <v>Sassuolo</v>
      </c>
      <c r="D231" s="10" t="str">
        <f>data!D231</f>
        <v>Avg</v>
      </c>
      <c r="E231" s="10">
        <f>data!E231</f>
        <v>1</v>
      </c>
      <c r="F231" s="31">
        <f>data!H231</f>
        <v>5.7741700023658282</v>
      </c>
      <c r="G231" s="32">
        <f>data!I231</f>
        <v>0.32248187065124512</v>
      </c>
      <c r="H231" s="31">
        <f>data!J231</f>
        <v>5.6986669149859548</v>
      </c>
      <c r="I231" s="32">
        <f>data!K231</f>
        <v>0.31500494480133062</v>
      </c>
      <c r="J231" s="7" t="str">
        <f>IF(data!T231 &gt; 0,data!T231,"")</f>
        <v/>
      </c>
      <c r="K231" s="31">
        <f>data!L231</f>
        <v>5.8596944808959961</v>
      </c>
      <c r="L231" s="7">
        <f>data!M231</f>
        <v>0.43829336762428278</v>
      </c>
      <c r="M231" s="7">
        <f>data!N231</f>
        <v>-0.14503324031829831</v>
      </c>
      <c r="N231" s="32">
        <f>data!O231</f>
        <v>1.4683089256286621</v>
      </c>
      <c r="O231" s="31">
        <f>data!P231</f>
        <v>5.7178554534912109</v>
      </c>
      <c r="P231" s="7">
        <f>data!Q231</f>
        <v>0.68152570724487305</v>
      </c>
      <c r="Q231" s="7">
        <f>data!R231</f>
        <v>-2.2211875766515728E-2</v>
      </c>
      <c r="R231" s="32">
        <f>data!S231</f>
        <v>1.990869998931885</v>
      </c>
      <c r="S231" s="7">
        <f t="shared" si="3"/>
        <v>6.3286768045886159</v>
      </c>
      <c r="T231" s="52">
        <f>data!F231</f>
        <v>0</v>
      </c>
      <c r="U231" s="34">
        <f>data!G231</f>
        <v>15</v>
      </c>
      <c r="V231" s="10" t="str">
        <f>VLOOKUP(A231,fantacalcio!A:N,4, FALSE)</f>
        <v>Ds;Dc</v>
      </c>
    </row>
    <row r="232" spans="1:22" x14ac:dyDescent="0.25">
      <c r="A232" s="33" t="str">
        <f>data!A232</f>
        <v>Sala</v>
      </c>
      <c r="B232" s="34" t="str">
        <f>data!B232</f>
        <v>D</v>
      </c>
      <c r="C232" s="10" t="str">
        <f>data!C232</f>
        <v>Spezia</v>
      </c>
      <c r="D232" s="10" t="str">
        <f>data!D232</f>
        <v>Avg</v>
      </c>
      <c r="E232" s="10">
        <f>data!E232</f>
        <v>1</v>
      </c>
      <c r="F232" s="31">
        <f>data!H232</f>
        <v>5.69031425363948</v>
      </c>
      <c r="G232" s="32">
        <f>data!I232</f>
        <v>0.36324632167816162</v>
      </c>
      <c r="H232" s="31">
        <f>data!J232</f>
        <v>5.6928358408183453</v>
      </c>
      <c r="I232" s="32">
        <f>data!K232</f>
        <v>0.39180004596710211</v>
      </c>
      <c r="J232" s="7" t="str">
        <f>IF(data!T232 &gt; 0,data!T232,"")</f>
        <v/>
      </c>
      <c r="K232" s="31">
        <f>data!L232</f>
        <v>5.7329721450805664</v>
      </c>
      <c r="L232" s="7">
        <f>data!M232</f>
        <v>0.47065812349319458</v>
      </c>
      <c r="M232" s="7">
        <f>data!N232</f>
        <v>-6.7629501223564148E-2</v>
      </c>
      <c r="N232" s="32">
        <f>data!O232</f>
        <v>1.4175176620483401</v>
      </c>
      <c r="O232" s="31">
        <f>data!P232</f>
        <v>5.5976018905639648</v>
      </c>
      <c r="P232" s="7">
        <f>data!Q232</f>
        <v>0.78108656406402588</v>
      </c>
      <c r="Q232" s="7">
        <f>data!R232</f>
        <v>8.9593462646007538E-2</v>
      </c>
      <c r="R232" s="32">
        <f>data!S232</f>
        <v>1.98973560333252</v>
      </c>
      <c r="S232" s="7">
        <f t="shared" si="3"/>
        <v>6.4764359327525494</v>
      </c>
      <c r="T232" s="52">
        <f>data!F232</f>
        <v>0</v>
      </c>
      <c r="U232" s="34">
        <f>data!G232</f>
        <v>30</v>
      </c>
      <c r="V232" s="10" t="str">
        <f>VLOOKUP(A232,fantacalcio!A:N,4, FALSE)</f>
        <v>E;C</v>
      </c>
    </row>
    <row r="233" spans="1:22" x14ac:dyDescent="0.25">
      <c r="A233" s="33" t="str">
        <f>data!A233</f>
        <v>Dodo'</v>
      </c>
      <c r="B233" s="34" t="str">
        <f>data!B233</f>
        <v>D</v>
      </c>
      <c r="C233" s="10" t="str">
        <f>data!C233</f>
        <v>Fiorentina</v>
      </c>
      <c r="D233" s="10" t="str">
        <f>data!D233</f>
        <v>Avg</v>
      </c>
      <c r="E233" s="10">
        <f>data!E233</f>
        <v>1</v>
      </c>
      <c r="F233" s="31">
        <f>data!H233</f>
        <v>5.6873006708688294</v>
      </c>
      <c r="G233" s="32">
        <f>data!I233</f>
        <v>0.47179412841796881</v>
      </c>
      <c r="H233" s="31">
        <f>data!J233</f>
        <v>5.6881631072870311</v>
      </c>
      <c r="I233" s="32">
        <f>data!K233</f>
        <v>0.4799494743347168</v>
      </c>
      <c r="J233" s="7" t="str">
        <f>IF(data!T233 &gt; 0,data!T233,"")</f>
        <v/>
      </c>
      <c r="K233" s="31">
        <f>data!L233</f>
        <v>5.8533573150634766</v>
      </c>
      <c r="L233" s="7">
        <f>data!M233</f>
        <v>0.6141781210899353</v>
      </c>
      <c r="M233" s="7">
        <f>data!N233</f>
        <v>-0.1999574601650238</v>
      </c>
      <c r="N233" s="32">
        <f>data!O233</f>
        <v>1.19701087474823</v>
      </c>
      <c r="O233" s="31">
        <f>data!P233</f>
        <v>5.622471809387207</v>
      </c>
      <c r="P233" s="7">
        <f>data!Q233</f>
        <v>0.99215179681777954</v>
      </c>
      <c r="Q233" s="7">
        <f>data!R233</f>
        <v>4.8736654222011573E-2</v>
      </c>
      <c r="R233" s="32">
        <f>data!S233</f>
        <v>1.9870367050170901</v>
      </c>
      <c r="S233" s="7">
        <f t="shared" si="3"/>
        <v>6.6480620559564647</v>
      </c>
      <c r="T233" s="52">
        <f>data!F233</f>
        <v>1</v>
      </c>
      <c r="U233" s="34">
        <f>data!G233</f>
        <v>80</v>
      </c>
      <c r="V233" s="10" t="str">
        <f>VLOOKUP(A233,fantacalcio!A:N,4, FALSE)</f>
        <v>Dd;E</v>
      </c>
    </row>
    <row r="234" spans="1:22" x14ac:dyDescent="0.25">
      <c r="A234" s="33" t="str">
        <f>data!A234</f>
        <v>Hien</v>
      </c>
      <c r="B234" s="34" t="str">
        <f>data!B234</f>
        <v>D</v>
      </c>
      <c r="C234" s="10" t="str">
        <f>data!C234</f>
        <v>Verona</v>
      </c>
      <c r="D234" s="10" t="str">
        <f>data!D234</f>
        <v>Avg</v>
      </c>
      <c r="E234" s="10">
        <f>data!E234</f>
        <v>1</v>
      </c>
      <c r="F234" s="31">
        <f>data!H234</f>
        <v>5.7611118423613172</v>
      </c>
      <c r="G234" s="32">
        <f>data!I234</f>
        <v>0.41404855251312261</v>
      </c>
      <c r="H234" s="31">
        <f>data!J234</f>
        <v>5.6862924167870146</v>
      </c>
      <c r="I234" s="32">
        <f>data!K234</f>
        <v>0.38083064556121832</v>
      </c>
      <c r="J234" s="7" t="str">
        <f>IF(data!T234 &gt; 0,data!T234,"")</f>
        <v/>
      </c>
      <c r="K234" s="31">
        <f>data!L234</f>
        <v>5.866459846496582</v>
      </c>
      <c r="L234" s="7">
        <f>data!M234</f>
        <v>0.5417865514755249</v>
      </c>
      <c r="M234" s="7">
        <f>data!N234</f>
        <v>-0.14408174157142639</v>
      </c>
      <c r="N234" s="32">
        <f>data!O234</f>
        <v>1.292760372161865</v>
      </c>
      <c r="O234" s="31">
        <f>data!P234</f>
        <v>5.6843194961547852</v>
      </c>
      <c r="P234" s="7">
        <f>data!Q234</f>
        <v>0.8132932186126709</v>
      </c>
      <c r="Q234" s="7">
        <f>data!R234</f>
        <v>7.8142806887626648E-4</v>
      </c>
      <c r="R234" s="32">
        <f>data!S234</f>
        <v>1.9892886877059941</v>
      </c>
      <c r="S234" s="7">
        <f t="shared" si="3"/>
        <v>6.4479537079094511</v>
      </c>
      <c r="T234" s="52">
        <f>data!F234</f>
        <v>1</v>
      </c>
      <c r="U234" s="34">
        <f>data!G234</f>
        <v>85</v>
      </c>
      <c r="V234" s="10" t="str">
        <f>VLOOKUP(A234,fantacalcio!A:N,4, FALSE)</f>
        <v>Dc</v>
      </c>
    </row>
    <row r="235" spans="1:22" x14ac:dyDescent="0.25">
      <c r="A235" s="33" t="str">
        <f>data!A235</f>
        <v>Magnani</v>
      </c>
      <c r="B235" s="34" t="str">
        <f>data!B235</f>
        <v>D</v>
      </c>
      <c r="C235" s="10" t="str">
        <f>data!C235</f>
        <v>Verona</v>
      </c>
      <c r="D235" s="10" t="str">
        <f>data!D235</f>
        <v>Avg</v>
      </c>
      <c r="E235" s="10">
        <f>data!E235</f>
        <v>1</v>
      </c>
      <c r="F235" s="31">
        <f>data!H235</f>
        <v>5.7427088393294596</v>
      </c>
      <c r="G235" s="32">
        <f>data!I235</f>
        <v>0.46556961536407471</v>
      </c>
      <c r="H235" s="31">
        <f>data!J235</f>
        <v>5.6813733577163248</v>
      </c>
      <c r="I235" s="32">
        <f>data!K235</f>
        <v>0.45840597152709961</v>
      </c>
      <c r="J235" s="7" t="str">
        <f>IF(data!T235 &gt; 0,data!T235,"")</f>
        <v/>
      </c>
      <c r="K235" s="31">
        <f>data!L235</f>
        <v>5.9664592742919922</v>
      </c>
      <c r="L235" s="7">
        <f>data!M235</f>
        <v>0.61317324638366699</v>
      </c>
      <c r="M235" s="7">
        <f>data!N235</f>
        <v>-0.26741504669189448</v>
      </c>
      <c r="N235" s="32">
        <f>data!O235</f>
        <v>1.192508339881897</v>
      </c>
      <c r="O235" s="31">
        <f>data!P235</f>
        <v>5.6621036529541016</v>
      </c>
      <c r="P235" s="7">
        <f>data!Q235</f>
        <v>0.97138333320617676</v>
      </c>
      <c r="Q235" s="7">
        <f>data!R235</f>
        <v>1.458932459354401E-2</v>
      </c>
      <c r="R235" s="32">
        <f>data!S235</f>
        <v>1.9872869253158569</v>
      </c>
      <c r="S235" s="7">
        <f t="shared" si="3"/>
        <v>6.598185300770524</v>
      </c>
      <c r="T235" s="52">
        <f>data!F235</f>
        <v>0</v>
      </c>
      <c r="U235" s="34">
        <f>data!G235</f>
        <v>40</v>
      </c>
      <c r="V235" s="10" t="str">
        <f>VLOOKUP(A235,fantacalcio!A:N,4, FALSE)</f>
        <v>Dc</v>
      </c>
    </row>
    <row r="236" spans="1:22" x14ac:dyDescent="0.25">
      <c r="A236" s="33" t="str">
        <f>data!A236</f>
        <v>Ebosele</v>
      </c>
      <c r="B236" s="34" t="str">
        <f>data!B236</f>
        <v>D</v>
      </c>
      <c r="C236" s="10" t="str">
        <f>data!C236</f>
        <v>Udinese</v>
      </c>
      <c r="D236" s="10" t="str">
        <f>data!D236</f>
        <v>Avg</v>
      </c>
      <c r="E236" s="10">
        <f>data!E236</f>
        <v>1</v>
      </c>
      <c r="F236" s="31">
        <f>data!H236</f>
        <v>5.7131375645397338</v>
      </c>
      <c r="G236" s="32">
        <f>data!I236</f>
        <v>0.37604320049285889</v>
      </c>
      <c r="H236" s="31">
        <f>data!J236</f>
        <v>5.6810507486861974</v>
      </c>
      <c r="I236" s="32">
        <f>data!K236</f>
        <v>0.369873046875</v>
      </c>
      <c r="J236" s="7" t="str">
        <f>IF(data!T236 &gt; 0,data!T236,"")</f>
        <v/>
      </c>
      <c r="K236" s="31">
        <f>data!L236</f>
        <v>5.8080954551696777</v>
      </c>
      <c r="L236" s="7">
        <f>data!M236</f>
        <v>0.49972862005233759</v>
      </c>
      <c r="M236" s="7">
        <f>data!N236</f>
        <v>-0.14102545380592349</v>
      </c>
      <c r="N236" s="32">
        <f>data!O236</f>
        <v>1.37144947052002</v>
      </c>
      <c r="O236" s="31">
        <f>data!P236</f>
        <v>5.6591529846191406</v>
      </c>
      <c r="P236" s="7">
        <f>data!Q236</f>
        <v>0.77994692325592041</v>
      </c>
      <c r="Q236" s="7">
        <f>data!R236</f>
        <v>2.0089723169803619E-2</v>
      </c>
      <c r="R236" s="32">
        <f>data!S236</f>
        <v>1.9897060394287109</v>
      </c>
      <c r="S236" s="7">
        <f t="shared" si="3"/>
        <v>6.4207968424361974</v>
      </c>
      <c r="T236" s="52">
        <f>data!F236</f>
        <v>0</v>
      </c>
      <c r="U236" s="34">
        <f>data!G236</f>
        <v>20</v>
      </c>
      <c r="V236" s="10" t="str">
        <f>VLOOKUP(A236,fantacalcio!A:N,4, FALSE)</f>
        <v>Dd;E</v>
      </c>
    </row>
    <row r="237" spans="1:22" x14ac:dyDescent="0.25">
      <c r="A237" s="33" t="str">
        <f>data!A237</f>
        <v>Chiriches</v>
      </c>
      <c r="B237" s="34" t="str">
        <f>data!B237</f>
        <v>D</v>
      </c>
      <c r="C237" s="10" t="str">
        <f>data!C237</f>
        <v>Cremonese</v>
      </c>
      <c r="D237" s="10" t="str">
        <f>data!D237</f>
        <v>Avg</v>
      </c>
      <c r="E237" s="10">
        <f>data!E237</f>
        <v>1</v>
      </c>
      <c r="F237" s="31">
        <f>data!H237</f>
        <v>5.7003121992202832</v>
      </c>
      <c r="G237" s="32">
        <f>data!I237</f>
        <v>0.48349463939666748</v>
      </c>
      <c r="H237" s="31">
        <f>data!J237</f>
        <v>5.6771420614954682</v>
      </c>
      <c r="I237" s="32">
        <f>data!K237</f>
        <v>0.46456658840179438</v>
      </c>
      <c r="J237" s="7" t="str">
        <f>IF(data!T237 &gt; 0,data!T237,"")</f>
        <v/>
      </c>
      <c r="K237" s="31">
        <f>data!L237</f>
        <v>5.8479452133178711</v>
      </c>
      <c r="L237" s="7">
        <f>data!M237</f>
        <v>0.62335759401321411</v>
      </c>
      <c r="M237" s="7">
        <f>data!N237</f>
        <v>-0.1746390163898468</v>
      </c>
      <c r="N237" s="32">
        <f>data!O237</f>
        <v>1.1783838272094731</v>
      </c>
      <c r="O237" s="31">
        <f>data!P237</f>
        <v>5.6099710464477539</v>
      </c>
      <c r="P237" s="7">
        <f>data!Q237</f>
        <v>0.95751500129699707</v>
      </c>
      <c r="Q237" s="7">
        <f>data!R237</f>
        <v>5.1349379122257233E-2</v>
      </c>
      <c r="R237" s="32">
        <f>data!S237</f>
        <v>1.987486600875854</v>
      </c>
      <c r="S237" s="7">
        <f t="shared" si="3"/>
        <v>6.6062752382990571</v>
      </c>
      <c r="T237" s="52">
        <f>data!F237</f>
        <v>0</v>
      </c>
      <c r="U237" s="34">
        <f>data!G237</f>
        <v>35</v>
      </c>
      <c r="V237" s="10" t="str">
        <f>VLOOKUP(A237,fantacalcio!A:N,4, FALSE)</f>
        <v>Dc</v>
      </c>
    </row>
    <row r="238" spans="1:22" x14ac:dyDescent="0.25">
      <c r="A238" s="33" t="str">
        <f>data!A238</f>
        <v>Bradaric</v>
      </c>
      <c r="B238" s="34" t="str">
        <f>data!B238</f>
        <v>D</v>
      </c>
      <c r="C238" s="10" t="str">
        <f>data!C238</f>
        <v>Salernitana</v>
      </c>
      <c r="D238" s="10" t="str">
        <f>data!D238</f>
        <v>Avg</v>
      </c>
      <c r="E238" s="10">
        <f>data!E238</f>
        <v>1</v>
      </c>
      <c r="F238" s="31">
        <f>data!H238</f>
        <v>5.6410789803461494</v>
      </c>
      <c r="G238" s="32">
        <f>data!I238</f>
        <v>0.42650949954986572</v>
      </c>
      <c r="H238" s="31">
        <f>data!J238</f>
        <v>5.6751965905028694</v>
      </c>
      <c r="I238" s="32">
        <f>data!K238</f>
        <v>0.48029303550720209</v>
      </c>
      <c r="J238" s="7" t="str">
        <f>IF(data!T238 &gt; 0,data!T238,"")</f>
        <v/>
      </c>
      <c r="K238" s="31">
        <f>data!L238</f>
        <v>5.703404426574707</v>
      </c>
      <c r="L238" s="7">
        <f>data!M238</f>
        <v>0.54578471183776855</v>
      </c>
      <c r="M238" s="7">
        <f>data!N238</f>
        <v>-8.4960095584392548E-2</v>
      </c>
      <c r="N238" s="32">
        <f>data!O238</f>
        <v>1.299718856811523</v>
      </c>
      <c r="O238" s="31">
        <f>data!P238</f>
        <v>5.4802732467651367</v>
      </c>
      <c r="P238" s="7">
        <f>data!Q238</f>
        <v>0.89124250411987305</v>
      </c>
      <c r="Q238" s="7">
        <f>data!R238</f>
        <v>0.15939775109291079</v>
      </c>
      <c r="R238" s="32">
        <f>data!S238</f>
        <v>1.9883884191513059</v>
      </c>
      <c r="S238" s="7">
        <f t="shared" si="3"/>
        <v>6.6357826615172737</v>
      </c>
      <c r="T238" s="52">
        <f>data!F238</f>
        <v>1</v>
      </c>
      <c r="U238" s="34">
        <f>data!G238</f>
        <v>75</v>
      </c>
      <c r="V238" s="10" t="str">
        <f>VLOOKUP(A238,fantacalcio!A:N,4, FALSE)</f>
        <v>Ds;E</v>
      </c>
    </row>
    <row r="239" spans="1:22" x14ac:dyDescent="0.25">
      <c r="A239" s="33" t="str">
        <f>data!A239</f>
        <v>Marlon</v>
      </c>
      <c r="B239" s="34" t="str">
        <f>data!B239</f>
        <v>D</v>
      </c>
      <c r="C239" s="10" t="str">
        <f>data!C239</f>
        <v>Monza</v>
      </c>
      <c r="D239" s="10" t="str">
        <f>data!D239</f>
        <v>Avg</v>
      </c>
      <c r="E239" s="10">
        <f>data!E239</f>
        <v>1</v>
      </c>
      <c r="F239" s="31">
        <f>data!H239</f>
        <v>5.7416066649538804</v>
      </c>
      <c r="G239" s="32">
        <f>data!I239</f>
        <v>0.32534575462341309</v>
      </c>
      <c r="H239" s="31">
        <f>data!J239</f>
        <v>5.6738111711269221</v>
      </c>
      <c r="I239" s="32">
        <f>data!K239</f>
        <v>0.28637361526489258</v>
      </c>
      <c r="J239" s="7" t="str">
        <f>IF(data!T239 &gt; 0,data!T239,"")</f>
        <v/>
      </c>
      <c r="K239" s="31">
        <f>data!L239</f>
        <v>5.8689112663269043</v>
      </c>
      <c r="L239" s="7">
        <f>data!M239</f>
        <v>0.45128011703491211</v>
      </c>
      <c r="M239" s="7">
        <f>data!N239</f>
        <v>-0.20771223306655881</v>
      </c>
      <c r="N239" s="32">
        <f>data!O239</f>
        <v>1.456459760665894</v>
      </c>
      <c r="O239" s="31">
        <f>data!P239</f>
        <v>5.7801737785339364</v>
      </c>
      <c r="P239" s="7">
        <f>data!Q239</f>
        <v>0.642661452293396</v>
      </c>
      <c r="Q239" s="7">
        <f>data!R239</f>
        <v>-0.12277144193649291</v>
      </c>
      <c r="R239" s="32">
        <f>data!S239</f>
        <v>1.991263866424561</v>
      </c>
      <c r="S239" s="7">
        <f t="shared" si="3"/>
        <v>6.2465584016567073</v>
      </c>
      <c r="T239" s="52">
        <f>data!F239</f>
        <v>1</v>
      </c>
      <c r="U239" s="34">
        <f>data!G239</f>
        <v>80</v>
      </c>
      <c r="V239" s="10" t="str">
        <f>VLOOKUP(A239,fantacalcio!A:N,4, FALSE)</f>
        <v>Dc</v>
      </c>
    </row>
    <row r="240" spans="1:22" x14ac:dyDescent="0.25">
      <c r="A240" s="33" t="str">
        <f>data!A240</f>
        <v>Caldara</v>
      </c>
      <c r="B240" s="34" t="str">
        <f>data!B240</f>
        <v>D</v>
      </c>
      <c r="C240" s="10" t="str">
        <f>data!C240</f>
        <v>Spezia</v>
      </c>
      <c r="D240" s="10" t="str">
        <f>data!D240</f>
        <v>Avg</v>
      </c>
      <c r="E240" s="10">
        <f>data!E240</f>
        <v>1</v>
      </c>
      <c r="F240" s="31">
        <f>data!H240</f>
        <v>5.6753242109496567</v>
      </c>
      <c r="G240" s="32">
        <f>data!I240</f>
        <v>0.48463332653045649</v>
      </c>
      <c r="H240" s="31">
        <f>data!J240</f>
        <v>5.6693325598104316</v>
      </c>
      <c r="I240" s="32">
        <f>data!K240</f>
        <v>0.47914695739746088</v>
      </c>
      <c r="J240" s="7" t="str">
        <f>IF(data!T240 &gt; 0,data!T240,"")</f>
        <v/>
      </c>
      <c r="K240" s="31">
        <f>data!L240</f>
        <v>5.8002767562866211</v>
      </c>
      <c r="L240" s="7">
        <f>data!M240</f>
        <v>0.62107968330383301</v>
      </c>
      <c r="M240" s="7">
        <f>data!N240</f>
        <v>-0.14865231513977051</v>
      </c>
      <c r="N240" s="32">
        <f>data!O240</f>
        <v>1.184626698493958</v>
      </c>
      <c r="O240" s="31">
        <f>data!P240</f>
        <v>5.5715246200561523</v>
      </c>
      <c r="P240" s="7">
        <f>data!Q240</f>
        <v>0.96844863891601563</v>
      </c>
      <c r="Q240" s="7">
        <f>data!R240</f>
        <v>7.391086220741272E-2</v>
      </c>
      <c r="R240" s="32">
        <f>data!S240</f>
        <v>1.9873490333557129</v>
      </c>
      <c r="S240" s="7">
        <f t="shared" si="3"/>
        <v>6.6276264746053535</v>
      </c>
      <c r="T240" s="52">
        <f>data!F240</f>
        <v>0</v>
      </c>
      <c r="U240" s="34">
        <f>data!G240</f>
        <v>65</v>
      </c>
      <c r="V240" s="10" t="str">
        <f>VLOOKUP(A240,fantacalcio!A:N,4, FALSE)</f>
        <v>Dc</v>
      </c>
    </row>
    <row r="241" spans="1:22" x14ac:dyDescent="0.25">
      <c r="A241" s="33" t="str">
        <f>data!A241</f>
        <v>Bonifazi</v>
      </c>
      <c r="B241" s="34" t="str">
        <f>data!B241</f>
        <v>D</v>
      </c>
      <c r="C241" s="10" t="str">
        <f>data!C241</f>
        <v>Bologna</v>
      </c>
      <c r="D241" s="10" t="str">
        <f>data!D241</f>
        <v>Avg</v>
      </c>
      <c r="E241" s="10">
        <f>data!E241</f>
        <v>1</v>
      </c>
      <c r="F241" s="31">
        <f>data!H241</f>
        <v>5.7369453296770807</v>
      </c>
      <c r="G241" s="32">
        <f>data!I241</f>
        <v>0.40379095077514648</v>
      </c>
      <c r="H241" s="31">
        <f>data!J241</f>
        <v>5.6692782096143359</v>
      </c>
      <c r="I241" s="32">
        <f>data!K241</f>
        <v>0.34908545017242432</v>
      </c>
      <c r="J241" s="7" t="str">
        <f>IF(data!T241 &gt; 0,data!T241,"")</f>
        <v/>
      </c>
      <c r="K241" s="31">
        <f>data!L241</f>
        <v>5.9038195610046387</v>
      </c>
      <c r="L241" s="7">
        <f>data!M241</f>
        <v>0.54226934909820557</v>
      </c>
      <c r="M241" s="7">
        <f>data!N241</f>
        <v>-0.2261931300163269</v>
      </c>
      <c r="N241" s="32">
        <f>data!O241</f>
        <v>1.3026857376098631</v>
      </c>
      <c r="O241" s="31">
        <f>data!P241</f>
        <v>5.7300014495849609</v>
      </c>
      <c r="P241" s="7">
        <f>data!Q241</f>
        <v>0.76970207691192627</v>
      </c>
      <c r="Q241" s="7">
        <f>data!R241</f>
        <v>-5.9459548443555832E-2</v>
      </c>
      <c r="R241" s="32">
        <f>data!S241</f>
        <v>1.9897806644439699</v>
      </c>
      <c r="S241" s="7">
        <f t="shared" si="3"/>
        <v>6.3674491099591846</v>
      </c>
      <c r="T241" s="52">
        <f>data!F241</f>
        <v>0</v>
      </c>
      <c r="U241" s="34">
        <f>data!G241</f>
        <v>35</v>
      </c>
      <c r="V241" s="10" t="str">
        <f>VLOOKUP(A241,fantacalcio!A:N,4, FALSE)</f>
        <v>Dc</v>
      </c>
    </row>
    <row r="242" spans="1:22" x14ac:dyDescent="0.25">
      <c r="A242" s="33" t="str">
        <f>data!A242</f>
        <v>Ebosse</v>
      </c>
      <c r="B242" s="34" t="str">
        <f>data!B242</f>
        <v>D</v>
      </c>
      <c r="C242" s="10" t="str">
        <f>data!C242</f>
        <v>Udinese</v>
      </c>
      <c r="D242" s="10" t="str">
        <f>data!D242</f>
        <v>Avg</v>
      </c>
      <c r="E242" s="10">
        <f>data!E242</f>
        <v>1</v>
      </c>
      <c r="F242" s="31">
        <f>data!H242</f>
        <v>5.7715411931491492</v>
      </c>
      <c r="G242" s="32">
        <f>data!I242</f>
        <v>0.34682905673980707</v>
      </c>
      <c r="H242" s="31">
        <f>data!J242</f>
        <v>5.6669631657656154</v>
      </c>
      <c r="I242" s="32">
        <f>data!K242</f>
        <v>0.30262207984924322</v>
      </c>
      <c r="J242" s="7" t="str">
        <f>IF(data!T242 &gt; 0,data!T242,"")</f>
        <v/>
      </c>
      <c r="K242" s="31">
        <f>data!L242</f>
        <v>5.9156227111816406</v>
      </c>
      <c r="L242" s="7">
        <f>data!M242</f>
        <v>0.4772438108921051</v>
      </c>
      <c r="M242" s="7">
        <f>data!N242</f>
        <v>-0.2216848433017731</v>
      </c>
      <c r="N242" s="32">
        <f>data!O242</f>
        <v>1.406842112541199</v>
      </c>
      <c r="O242" s="31">
        <f>data!P242</f>
        <v>5.7527933120727539</v>
      </c>
      <c r="P242" s="7">
        <f>data!Q242</f>
        <v>0.67517215013504028</v>
      </c>
      <c r="Q242" s="7">
        <f>data!R242</f>
        <v>-9.4822324812412262E-2</v>
      </c>
      <c r="R242" s="32">
        <f>data!S242</f>
        <v>1.990892648696899</v>
      </c>
      <c r="S242" s="7">
        <f t="shared" si="3"/>
        <v>6.2722073254641018</v>
      </c>
      <c r="T242" s="52">
        <f>data!F242</f>
        <v>1</v>
      </c>
      <c r="U242" s="34">
        <f>data!G242</f>
        <v>85</v>
      </c>
      <c r="V242" s="10" t="str">
        <f>VLOOKUP(A242,fantacalcio!A:N,4, FALSE)</f>
        <v>Ds;E</v>
      </c>
    </row>
    <row r="243" spans="1:22" x14ac:dyDescent="0.25">
      <c r="A243" s="33" t="str">
        <f>data!A243</f>
        <v>Cacace</v>
      </c>
      <c r="B243" s="34" t="str">
        <f>data!B243</f>
        <v>D</v>
      </c>
      <c r="C243" s="10" t="str">
        <f>data!C243</f>
        <v>Empoli</v>
      </c>
      <c r="D243" s="10" t="str">
        <f>data!D243</f>
        <v>Avg</v>
      </c>
      <c r="E243" s="10">
        <f>data!E243</f>
        <v>1</v>
      </c>
      <c r="F243" s="31">
        <f>data!H243</f>
        <v>5.7083251565702824</v>
      </c>
      <c r="G243" s="32">
        <f>data!I243</f>
        <v>0.4310150146484375</v>
      </c>
      <c r="H243" s="31">
        <f>data!J243</f>
        <v>5.6489941174559402</v>
      </c>
      <c r="I243" s="32">
        <f>data!K243</f>
        <v>0.38498020172119141</v>
      </c>
      <c r="J243" s="7" t="str">
        <f>IF(data!T243 &gt; 0,data!T243,"")</f>
        <v/>
      </c>
      <c r="K243" s="31">
        <f>data!L243</f>
        <v>5.8449273109436044</v>
      </c>
      <c r="L243" s="7">
        <f>data!M243</f>
        <v>0.56668746471405029</v>
      </c>
      <c r="M243" s="7">
        <f>data!N243</f>
        <v>-0.17791810631752011</v>
      </c>
      <c r="N243" s="32">
        <f>data!O243</f>
        <v>1.264223575592041</v>
      </c>
      <c r="O243" s="31">
        <f>data!P243</f>
        <v>5.6499390602111816</v>
      </c>
      <c r="P243" s="7">
        <f>data!Q243</f>
        <v>0.8236464262008667</v>
      </c>
      <c r="Q243" s="7">
        <f>data!R243</f>
        <v>-1.7575211822986601E-3</v>
      </c>
      <c r="R243" s="32">
        <f>data!S243</f>
        <v>1.989140510559082</v>
      </c>
      <c r="S243" s="7">
        <f t="shared" si="3"/>
        <v>6.418954520898323</v>
      </c>
      <c r="T243" s="52">
        <f>data!F243</f>
        <v>0</v>
      </c>
      <c r="U243" s="34">
        <f>data!G243</f>
        <v>20</v>
      </c>
      <c r="V243" s="10" t="str">
        <f>VLOOKUP(A243,fantacalcio!A:N,4, FALSE)</f>
        <v>Ds;E</v>
      </c>
    </row>
    <row r="244" spans="1:22" x14ac:dyDescent="0.25">
      <c r="A244" s="33" t="str">
        <f>data!A244</f>
        <v>Walukiewicz</v>
      </c>
      <c r="B244" s="34" t="str">
        <f>data!B244</f>
        <v>D</v>
      </c>
      <c r="C244" s="10" t="str">
        <f>data!C244</f>
        <v>Empoli</v>
      </c>
      <c r="D244" s="10" t="str">
        <f>data!D244</f>
        <v>Avg</v>
      </c>
      <c r="E244" s="10">
        <f>data!E244</f>
        <v>1</v>
      </c>
      <c r="F244" s="31">
        <f>data!H244</f>
        <v>5.6962336076987139</v>
      </c>
      <c r="G244" s="32">
        <f>data!I244</f>
        <v>0.40772366523742681</v>
      </c>
      <c r="H244" s="31">
        <f>data!J244</f>
        <v>5.6472433055810018</v>
      </c>
      <c r="I244" s="32">
        <f>data!K244</f>
        <v>0.3646312952041626</v>
      </c>
      <c r="J244" s="7" t="str">
        <f>IF(data!T244 &gt; 0,data!T244,"")</f>
        <v/>
      </c>
      <c r="K244" s="31">
        <f>data!L244</f>
        <v>5.8345942497253418</v>
      </c>
      <c r="L244" s="7">
        <f>data!M244</f>
        <v>0.54269099235534668</v>
      </c>
      <c r="M244" s="7">
        <f>data!N244</f>
        <v>-0.1883269548416138</v>
      </c>
      <c r="N244" s="32">
        <f>data!O244</f>
        <v>1.3064107894897461</v>
      </c>
      <c r="O244" s="31">
        <f>data!P244</f>
        <v>5.6636433601379386</v>
      </c>
      <c r="P244" s="7">
        <f>data!Q244</f>
        <v>0.78671813011169434</v>
      </c>
      <c r="Q244" s="7">
        <f>data!R244</f>
        <v>-1.6801254823803902E-2</v>
      </c>
      <c r="R244" s="32">
        <f>data!S244</f>
        <v>1.9895839691162109</v>
      </c>
      <c r="S244" s="7">
        <f t="shared" si="3"/>
        <v>6.376505895989327</v>
      </c>
      <c r="T244" s="52">
        <f>data!F244</f>
        <v>0</v>
      </c>
      <c r="U244" s="34">
        <f>data!G244</f>
        <v>20</v>
      </c>
      <c r="V244" s="10" t="str">
        <f>VLOOKUP(A244,fantacalcio!A:N,4, FALSE)</f>
        <v>Dc</v>
      </c>
    </row>
    <row r="245" spans="1:22" x14ac:dyDescent="0.25">
      <c r="A245" s="33" t="str">
        <f>data!A245</f>
        <v>Toljan</v>
      </c>
      <c r="B245" s="34" t="str">
        <f>data!B245</f>
        <v>D</v>
      </c>
      <c r="C245" s="10" t="str">
        <f>data!C245</f>
        <v>Sassuolo</v>
      </c>
      <c r="D245" s="10" t="str">
        <f>data!D245</f>
        <v>Avg</v>
      </c>
      <c r="E245" s="10">
        <f>data!E245</f>
        <v>1</v>
      </c>
      <c r="F245" s="31">
        <f>data!H245</f>
        <v>5.6946352608801307</v>
      </c>
      <c r="G245" s="32">
        <f>data!I245</f>
        <v>0.38397383689880371</v>
      </c>
      <c r="H245" s="31">
        <f>data!J245</f>
        <v>5.6450590977977084</v>
      </c>
      <c r="I245" s="32">
        <f>data!K245</f>
        <v>0.37178957462310791</v>
      </c>
      <c r="J245" s="7" t="str">
        <f>IF(data!T245 &gt; 0,data!T245,"")</f>
        <v/>
      </c>
      <c r="K245" s="31">
        <f>data!L245</f>
        <v>5.8114643096923828</v>
      </c>
      <c r="L245" s="7">
        <f>data!M245</f>
        <v>0.51333081722259521</v>
      </c>
      <c r="M245" s="7">
        <f>data!N245</f>
        <v>-0.1690396070480347</v>
      </c>
      <c r="N245" s="32">
        <f>data!O245</f>
        <v>1.3545477390289311</v>
      </c>
      <c r="O245" s="31">
        <f>data!P245</f>
        <v>5.641289234161377</v>
      </c>
      <c r="P245" s="7">
        <f>data!Q245</f>
        <v>0.79276657104492188</v>
      </c>
      <c r="Q245" s="7">
        <f>data!R245</f>
        <v>2.1110065281391139E-3</v>
      </c>
      <c r="R245" s="32">
        <f>data!S245</f>
        <v>1.989518404006958</v>
      </c>
      <c r="S245" s="7">
        <f t="shared" si="3"/>
        <v>6.3886382470439242</v>
      </c>
      <c r="T245" s="52">
        <f>data!F245</f>
        <v>1</v>
      </c>
      <c r="U245" s="34">
        <f>data!G245</f>
        <v>95</v>
      </c>
      <c r="V245" s="10" t="str">
        <f>VLOOKUP(A245,fantacalcio!A:N,4, FALSE)</f>
        <v>Dd;E</v>
      </c>
    </row>
    <row r="246" spans="1:22" x14ac:dyDescent="0.25">
      <c r="A246" s="33" t="str">
        <f>data!A246</f>
        <v>Nikolaou</v>
      </c>
      <c r="B246" s="34" t="str">
        <f>data!B246</f>
        <v>D</v>
      </c>
      <c r="C246" s="10" t="str">
        <f>data!C246</f>
        <v>Spezia</v>
      </c>
      <c r="D246" s="10" t="str">
        <f>data!D246</f>
        <v>Avg</v>
      </c>
      <c r="E246" s="10">
        <f>data!E246</f>
        <v>1</v>
      </c>
      <c r="F246" s="31">
        <f>data!H246</f>
        <v>5.7014314194674736</v>
      </c>
      <c r="G246" s="32">
        <f>data!I246</f>
        <v>0.40154361724853521</v>
      </c>
      <c r="H246" s="31">
        <f>data!J246</f>
        <v>5.6369270121603128</v>
      </c>
      <c r="I246" s="32">
        <f>data!K246</f>
        <v>0.34682869911193848</v>
      </c>
      <c r="J246" s="7" t="str">
        <f>IF(data!T246 &gt; 0,data!T246,"")</f>
        <v/>
      </c>
      <c r="K246" s="31">
        <f>data!L246</f>
        <v>5.8552227020263672</v>
      </c>
      <c r="L246" s="7">
        <f>data!M246</f>
        <v>0.53866750001907349</v>
      </c>
      <c r="M246" s="7">
        <f>data!N246</f>
        <v>-0.21012108027935031</v>
      </c>
      <c r="N246" s="32">
        <f>data!O246</f>
        <v>1.3137669563293459</v>
      </c>
      <c r="O246" s="31">
        <f>data!P246</f>
        <v>5.6988983154296884</v>
      </c>
      <c r="P246" s="7">
        <f>data!Q246</f>
        <v>0.76500570774078369</v>
      </c>
      <c r="Q246" s="7">
        <f>data!R246</f>
        <v>-6.1312530189752579E-2</v>
      </c>
      <c r="R246" s="32">
        <f>data!S246</f>
        <v>1.989820003509521</v>
      </c>
      <c r="S246" s="7">
        <f t="shared" si="3"/>
        <v>6.3305844103841897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</row>
    <row r="247" spans="1:22" x14ac:dyDescent="0.25">
      <c r="A247" s="33" t="str">
        <f>data!A247</f>
        <v>Stojanovic</v>
      </c>
      <c r="B247" s="34" t="str">
        <f>data!B247</f>
        <v>D</v>
      </c>
      <c r="C247" s="10" t="str">
        <f>data!C247</f>
        <v>Empoli</v>
      </c>
      <c r="D247" s="10" t="str">
        <f>data!D247</f>
        <v>Avg</v>
      </c>
      <c r="E247" s="10">
        <f>data!E247</f>
        <v>1</v>
      </c>
      <c r="F247" s="31">
        <f>data!H247</f>
        <v>5.6580638819223683</v>
      </c>
      <c r="G247" s="32">
        <f>data!I247</f>
        <v>0.4085080623626709</v>
      </c>
      <c r="H247" s="31">
        <f>data!J247</f>
        <v>5.6340288841810624</v>
      </c>
      <c r="I247" s="32">
        <f>data!K247</f>
        <v>0.40605688095092768</v>
      </c>
      <c r="J247" s="7" t="str">
        <f>IF(data!T247 &gt; 0,data!T247,"")</f>
        <v/>
      </c>
      <c r="K247" s="31">
        <f>data!L247</f>
        <v>5.7550325393676758</v>
      </c>
      <c r="L247" s="7">
        <f>data!M247</f>
        <v>0.53570187091827393</v>
      </c>
      <c r="M247" s="7">
        <f>data!N247</f>
        <v>-0.13421651721000671</v>
      </c>
      <c r="N247" s="32">
        <f>data!O247</f>
        <v>1.320303678512573</v>
      </c>
      <c r="O247" s="31">
        <f>data!P247</f>
        <v>5.5784177780151367</v>
      </c>
      <c r="P247" s="7">
        <f>data!Q247</f>
        <v>0.83841204643249512</v>
      </c>
      <c r="Q247" s="7">
        <f>data!R247</f>
        <v>4.8532795161008828E-2</v>
      </c>
      <c r="R247" s="32">
        <f>data!S247</f>
        <v>1.9889769554138179</v>
      </c>
      <c r="S247" s="7">
        <f t="shared" si="3"/>
        <v>6.4461426460829179</v>
      </c>
      <c r="T247" s="52">
        <f>data!F247</f>
        <v>1</v>
      </c>
      <c r="U247" s="34">
        <f>data!G247</f>
        <v>80</v>
      </c>
      <c r="V247" s="10" t="str">
        <f>VLOOKUP(A247,fantacalcio!A:N,4, FALSE)</f>
        <v>Dd;E</v>
      </c>
    </row>
    <row r="248" spans="1:22" x14ac:dyDescent="0.25">
      <c r="A248" s="33" t="str">
        <f>data!A248</f>
        <v>Vasquez</v>
      </c>
      <c r="B248" s="34" t="str">
        <f>data!B248</f>
        <v>D</v>
      </c>
      <c r="C248" s="10" t="str">
        <f>data!C248</f>
        <v>Cremonese</v>
      </c>
      <c r="D248" s="10" t="str">
        <f>data!D248</f>
        <v>Avg</v>
      </c>
      <c r="E248" s="10">
        <f>data!E248</f>
        <v>1</v>
      </c>
      <c r="F248" s="31">
        <f>data!H248</f>
        <v>5.6792435451030929</v>
      </c>
      <c r="G248" s="32">
        <f>data!I248</f>
        <v>0.423056960105896</v>
      </c>
      <c r="H248" s="31">
        <f>data!J248</f>
        <v>5.6299696287662169</v>
      </c>
      <c r="I248" s="32">
        <f>data!K248</f>
        <v>0.41784036159515381</v>
      </c>
      <c r="J248" s="7" t="str">
        <f>IF(data!T248 &gt; 0,data!T248,"")</f>
        <v/>
      </c>
      <c r="K248" s="31">
        <f>data!L248</f>
        <v>5.7783489227294922</v>
      </c>
      <c r="L248" s="7">
        <f>data!M248</f>
        <v>0.55122482776641846</v>
      </c>
      <c r="M248" s="7">
        <f>data!N248</f>
        <v>-0.1332749426364899</v>
      </c>
      <c r="N248" s="32">
        <f>data!O248</f>
        <v>1.290893077850342</v>
      </c>
      <c r="O248" s="31">
        <f>data!P248</f>
        <v>5.5715951919555664</v>
      </c>
      <c r="P248" s="7">
        <f>data!Q248</f>
        <v>0.8620222806930542</v>
      </c>
      <c r="Q248" s="7">
        <f>data!R248</f>
        <v>4.9507364630699158E-2</v>
      </c>
      <c r="R248" s="32">
        <f>data!S248</f>
        <v>1.988679051399231</v>
      </c>
      <c r="S248" s="7">
        <f t="shared" si="3"/>
        <v>6.4656503519565245</v>
      </c>
      <c r="T248" s="52">
        <f>data!F248</f>
        <v>0</v>
      </c>
      <c r="U248" s="34">
        <f>data!G248</f>
        <v>45</v>
      </c>
      <c r="V248" s="10" t="str">
        <f>VLOOKUP(A248,fantacalcio!A:N,4, FALSE)</f>
        <v>Ds;Dc</v>
      </c>
    </row>
    <row r="249" spans="1:22" x14ac:dyDescent="0.25">
      <c r="A249" s="33" t="str">
        <f>data!A249</f>
        <v>Lochoshvili</v>
      </c>
      <c r="B249" s="34" t="str">
        <f>data!B249</f>
        <v>D</v>
      </c>
      <c r="C249" s="10" t="str">
        <f>data!C249</f>
        <v>Cremonese</v>
      </c>
      <c r="D249" s="10" t="str">
        <f>data!D249</f>
        <v>Avg</v>
      </c>
      <c r="E249" s="10">
        <f>data!E249</f>
        <v>1</v>
      </c>
      <c r="F249" s="31">
        <f>data!H249</f>
        <v>5.6901718647626121</v>
      </c>
      <c r="G249" s="32">
        <f>data!I249</f>
        <v>0.40094530582427979</v>
      </c>
      <c r="H249" s="31">
        <f>data!J249</f>
        <v>5.6297420211105447</v>
      </c>
      <c r="I249" s="32">
        <f>data!K249</f>
        <v>0.39250564575195313</v>
      </c>
      <c r="J249" s="7" t="str">
        <f>IF(data!T249 &gt; 0,data!T249,"")</f>
        <v/>
      </c>
      <c r="K249" s="31">
        <f>data!L249</f>
        <v>5.7974562644958496</v>
      </c>
      <c r="L249" s="7">
        <f>data!M249</f>
        <v>0.5294879674911499</v>
      </c>
      <c r="M249" s="7">
        <f>data!N249</f>
        <v>-0.15009333193302149</v>
      </c>
      <c r="N249" s="32">
        <f>data!O249</f>
        <v>1.3258563280105591</v>
      </c>
      <c r="O249" s="31">
        <f>data!P249</f>
        <v>5.5968585014343262</v>
      </c>
      <c r="P249" s="7">
        <f>data!Q249</f>
        <v>0.8221280574798584</v>
      </c>
      <c r="Q249" s="7">
        <f>data!R249</f>
        <v>2.852462604641914E-2</v>
      </c>
      <c r="R249" s="32">
        <f>data!S249</f>
        <v>1.9891648292541499</v>
      </c>
      <c r="S249" s="7">
        <f t="shared" si="3"/>
        <v>6.4147533126144509</v>
      </c>
      <c r="T249" s="52">
        <f>data!F249</f>
        <v>1</v>
      </c>
      <c r="U249" s="34">
        <f>data!G249</f>
        <v>70</v>
      </c>
      <c r="V249" s="10" t="str">
        <f>VLOOKUP(A249,fantacalcio!A:N,4, FALSE)</f>
        <v>Dc</v>
      </c>
    </row>
    <row r="250" spans="1:22" x14ac:dyDescent="0.25">
      <c r="A250" s="33" t="str">
        <f>data!A250</f>
        <v>Murru</v>
      </c>
      <c r="B250" s="34" t="str">
        <f>data!B250</f>
        <v>D</v>
      </c>
      <c r="C250" s="10" t="str">
        <f>data!C250</f>
        <v>Sampdoria</v>
      </c>
      <c r="D250" s="10" t="str">
        <f>data!D250</f>
        <v>Avg</v>
      </c>
      <c r="E250" s="10">
        <f>data!E250</f>
        <v>1</v>
      </c>
      <c r="F250" s="31">
        <f>data!H250</f>
        <v>5.6262656642281152</v>
      </c>
      <c r="G250" s="32">
        <f>data!I250</f>
        <v>0.39659571647644037</v>
      </c>
      <c r="H250" s="31">
        <f>data!J250</f>
        <v>5.628137571488514</v>
      </c>
      <c r="I250" s="32">
        <f>data!K250</f>
        <v>0.44373130798339838</v>
      </c>
      <c r="J250" s="7" t="str">
        <f>IF(data!T250 &gt; 0,data!T250,"")</f>
        <v/>
      </c>
      <c r="K250" s="31">
        <f>data!L250</f>
        <v>5.70013427734375</v>
      </c>
      <c r="L250" s="7">
        <f>data!M250</f>
        <v>0.51699715852737427</v>
      </c>
      <c r="M250" s="7">
        <f>data!N250</f>
        <v>-0.10608939826488489</v>
      </c>
      <c r="N250" s="32">
        <f>data!O250</f>
        <v>1.347615122795105</v>
      </c>
      <c r="O250" s="31">
        <f>data!P250</f>
        <v>5.4617671966552734</v>
      </c>
      <c r="P250" s="7">
        <f>data!Q250</f>
        <v>0.83736294507980347</v>
      </c>
      <c r="Q250" s="7">
        <f>data!R250</f>
        <v>0.14602601528167719</v>
      </c>
      <c r="R250" s="32">
        <f>data!S250</f>
        <v>1.989031076431274</v>
      </c>
      <c r="S250" s="7">
        <f t="shared" si="3"/>
        <v>6.5156001874553109</v>
      </c>
      <c r="T250" s="52">
        <f>data!F250</f>
        <v>0</v>
      </c>
      <c r="U250" s="34">
        <f>data!G250</f>
        <v>40</v>
      </c>
      <c r="V250" s="10" t="str">
        <f>VLOOKUP(A250,fantacalcio!A:N,4, FALSE)</f>
        <v>Ds;E</v>
      </c>
    </row>
    <row r="251" spans="1:22" x14ac:dyDescent="0.25">
      <c r="A251" s="33" t="str">
        <f>data!A251</f>
        <v>Igor</v>
      </c>
      <c r="B251" s="34" t="str">
        <f>data!B251</f>
        <v>D</v>
      </c>
      <c r="C251" s="10" t="str">
        <f>data!C251</f>
        <v>Fiorentina</v>
      </c>
      <c r="D251" s="10" t="str">
        <f>data!D251</f>
        <v>Avg</v>
      </c>
      <c r="E251" s="10">
        <f>data!E251</f>
        <v>1</v>
      </c>
      <c r="F251" s="31">
        <f>data!H251</f>
        <v>5.6892713760159577</v>
      </c>
      <c r="G251" s="32">
        <f>data!I251</f>
        <v>0.45836460590362549</v>
      </c>
      <c r="H251" s="31">
        <f>data!J251</f>
        <v>5.6244622840328624</v>
      </c>
      <c r="I251" s="32">
        <f>data!K251</f>
        <v>0.43031084537506098</v>
      </c>
      <c r="J251" s="7" t="str">
        <f>IF(data!T251 &gt; 0,data!T251,"")</f>
        <v/>
      </c>
      <c r="K251" s="31">
        <f>data!L251</f>
        <v>5.9076929092407227</v>
      </c>
      <c r="L251" s="7">
        <f>data!M251</f>
        <v>0.60629302263259888</v>
      </c>
      <c r="M251" s="7">
        <f>data!N251</f>
        <v>-0.26405429840087891</v>
      </c>
      <c r="N251" s="32">
        <f>data!O251</f>
        <v>1.2119930982589719</v>
      </c>
      <c r="O251" s="31">
        <f>data!P251</f>
        <v>5.6428136825561523</v>
      </c>
      <c r="P251" s="7">
        <f>data!Q251</f>
        <v>0.92906677722930908</v>
      </c>
      <c r="Q251" s="7">
        <f>data!R251</f>
        <v>-1.530974358320236E-2</v>
      </c>
      <c r="R251" s="32">
        <f>data!S251</f>
        <v>1.987788200378418</v>
      </c>
      <c r="S251" s="7">
        <f t="shared" si="3"/>
        <v>6.4850839747829845</v>
      </c>
      <c r="T251" s="52">
        <f>data!F251</f>
        <v>1</v>
      </c>
      <c r="U251" s="34">
        <f>data!G251</f>
        <v>75</v>
      </c>
      <c r="V251" s="10" t="str">
        <f>VLOOKUP(A251,fantacalcio!A:N,4, FALSE)</f>
        <v>Ds;Dc</v>
      </c>
    </row>
    <row r="252" spans="1:22" x14ac:dyDescent="0.25">
      <c r="A252" s="33" t="str">
        <f>data!A252</f>
        <v>Amian</v>
      </c>
      <c r="B252" s="34" t="str">
        <f>data!B252</f>
        <v>D</v>
      </c>
      <c r="C252" s="10" t="str">
        <f>data!C252</f>
        <v>Spezia</v>
      </c>
      <c r="D252" s="10" t="str">
        <f>data!D252</f>
        <v>Avg</v>
      </c>
      <c r="E252" s="10">
        <f>data!E252</f>
        <v>1</v>
      </c>
      <c r="F252" s="31">
        <f>data!H252</f>
        <v>5.6627772303518533</v>
      </c>
      <c r="G252" s="32">
        <f>data!I252</f>
        <v>0.40621089935302729</v>
      </c>
      <c r="H252" s="31">
        <f>data!J252</f>
        <v>5.6222732882387803</v>
      </c>
      <c r="I252" s="32">
        <f>data!K252</f>
        <v>0.40746438503265381</v>
      </c>
      <c r="J252" s="7" t="str">
        <f>IF(data!T252 &gt; 0,data!T252,"")</f>
        <v/>
      </c>
      <c r="K252" s="31">
        <f>data!L252</f>
        <v>5.7522497177124023</v>
      </c>
      <c r="L252" s="7">
        <f>data!M252</f>
        <v>0.53125846385955811</v>
      </c>
      <c r="M252" s="7">
        <f>data!N252</f>
        <v>-0.12497524917125701</v>
      </c>
      <c r="N252" s="32">
        <f>data!O252</f>
        <v>1.3247730731964109</v>
      </c>
      <c r="O252" s="31">
        <f>data!P252</f>
        <v>5.5476980209350586</v>
      </c>
      <c r="P252" s="7">
        <f>data!Q252</f>
        <v>0.82932448387145996</v>
      </c>
      <c r="Q252" s="7">
        <f>data!R252</f>
        <v>6.5994337201118469E-2</v>
      </c>
      <c r="R252" s="32">
        <f>data!S252</f>
        <v>1.9890918731689451</v>
      </c>
      <c r="S252" s="7">
        <f t="shared" si="3"/>
        <v>6.4372020583040879</v>
      </c>
      <c r="T252" s="52">
        <f>data!F252</f>
        <v>0</v>
      </c>
      <c r="U252" s="34">
        <f>data!G252</f>
        <v>65</v>
      </c>
      <c r="V252" s="10" t="str">
        <f>VLOOKUP(A252,fantacalcio!A:N,4, FALSE)</f>
        <v>Dd;Dc</v>
      </c>
    </row>
    <row r="253" spans="1:22" x14ac:dyDescent="0.25">
      <c r="A253" s="33" t="str">
        <f>data!A253</f>
        <v>Alex Sandro</v>
      </c>
      <c r="B253" s="34" t="str">
        <f>data!B253</f>
        <v>D</v>
      </c>
      <c r="C253" s="10" t="str">
        <f>data!C253</f>
        <v>Juventus</v>
      </c>
      <c r="D253" s="10" t="str">
        <f>data!D253</f>
        <v>Avg</v>
      </c>
      <c r="E253" s="10">
        <f>data!E253</f>
        <v>1</v>
      </c>
      <c r="F253" s="31">
        <f>data!H253</f>
        <v>5.6749474478833246</v>
      </c>
      <c r="G253" s="32">
        <f>data!I253</f>
        <v>0.46739721298217768</v>
      </c>
      <c r="H253" s="31">
        <f>data!J253</f>
        <v>5.611966961949526</v>
      </c>
      <c r="I253" s="32">
        <f>data!K253</f>
        <v>0.41972577571868902</v>
      </c>
      <c r="J253" s="7" t="str">
        <f>IF(data!T253 &gt; 0,data!T253,"")</f>
        <v/>
      </c>
      <c r="K253" s="31">
        <f>data!L253</f>
        <v>5.8771867752075204</v>
      </c>
      <c r="L253" s="7">
        <f>data!M253</f>
        <v>0.61451232433319092</v>
      </c>
      <c r="M253" s="7">
        <f>data!N253</f>
        <v>-0.2412794828414917</v>
      </c>
      <c r="N253" s="32">
        <f>data!O253</f>
        <v>1.2000026702880859</v>
      </c>
      <c r="O253" s="31">
        <f>data!P253</f>
        <v>5.6398482322692871</v>
      </c>
      <c r="P253" s="7">
        <f>data!Q253</f>
        <v>0.91061651706695557</v>
      </c>
      <c r="Q253" s="7">
        <f>data!R253</f>
        <v>-2.384263277053833E-2</v>
      </c>
      <c r="R253" s="32">
        <f>data!S253</f>
        <v>1.988013744354248</v>
      </c>
      <c r="S253" s="7">
        <f t="shared" si="3"/>
        <v>6.451418513386904</v>
      </c>
      <c r="T253" s="52">
        <f>data!F253</f>
        <v>1</v>
      </c>
      <c r="U253" s="34">
        <f>data!G253</f>
        <v>80</v>
      </c>
      <c r="V253" s="10" t="str">
        <f>VLOOKUP(A253,fantacalcio!A:N,4, FALSE)</f>
        <v>Ds;E</v>
      </c>
    </row>
    <row r="254" spans="1:22" x14ac:dyDescent="0.25">
      <c r="A254" s="33" t="str">
        <f>data!A254</f>
        <v>Coppola D.</v>
      </c>
      <c r="B254" s="34" t="str">
        <f>data!B254</f>
        <v>D</v>
      </c>
      <c r="C254" s="10" t="str">
        <f>data!C254</f>
        <v>Verona</v>
      </c>
      <c r="D254" s="10" t="str">
        <f>data!D254</f>
        <v>Avg</v>
      </c>
      <c r="E254" s="10">
        <f>data!E254</f>
        <v>1</v>
      </c>
      <c r="F254" s="31">
        <f>data!H254</f>
        <v>5.7047844145503488</v>
      </c>
      <c r="G254" s="32">
        <f>data!I254</f>
        <v>0.39294600486755371</v>
      </c>
      <c r="H254" s="31">
        <f>data!J254</f>
        <v>5.606518745158299</v>
      </c>
      <c r="I254" s="32">
        <f>data!K254</f>
        <v>0.36078596115112299</v>
      </c>
      <c r="J254" s="7" t="str">
        <f>IF(data!T254 &gt; 0,data!T254,"")</f>
        <v/>
      </c>
      <c r="K254" s="31">
        <f>data!L254</f>
        <v>5.8276205062866211</v>
      </c>
      <c r="L254" s="7">
        <f>data!M254</f>
        <v>0.52402079105377197</v>
      </c>
      <c r="M254" s="7">
        <f>data!N254</f>
        <v>-0.17321920394897461</v>
      </c>
      <c r="N254" s="32">
        <f>data!O254</f>
        <v>1.3342393636703489</v>
      </c>
      <c r="O254" s="31">
        <f>data!P254</f>
        <v>5.6346321105957031</v>
      </c>
      <c r="P254" s="7">
        <f>data!Q254</f>
        <v>0.78325426578521729</v>
      </c>
      <c r="Q254" s="7">
        <f>data!R254</f>
        <v>-2.7794895693659779E-2</v>
      </c>
      <c r="R254" s="32">
        <f>data!S254</f>
        <v>1.989601135253906</v>
      </c>
      <c r="S254" s="7">
        <f t="shared" si="3"/>
        <v>6.328090667460545</v>
      </c>
      <c r="T254" s="52">
        <f>data!F254</f>
        <v>0</v>
      </c>
      <c r="U254" s="34">
        <f>data!G254</f>
        <v>35</v>
      </c>
      <c r="V254" s="10" t="str">
        <f>VLOOKUP(A254,fantacalcio!A:N,4, FALSE)</f>
        <v>Dc</v>
      </c>
    </row>
    <row r="255" spans="1:22" x14ac:dyDescent="0.25">
      <c r="A255" s="33" t="str">
        <f>data!A255</f>
        <v>Okoli</v>
      </c>
      <c r="B255" s="34" t="str">
        <f>data!B255</f>
        <v>D</v>
      </c>
      <c r="C255" s="10" t="str">
        <f>data!C255</f>
        <v>Atalanta</v>
      </c>
      <c r="D255" s="10" t="str">
        <f>data!D255</f>
        <v>Avg</v>
      </c>
      <c r="E255" s="10">
        <f>data!E255</f>
        <v>1</v>
      </c>
      <c r="F255" s="31">
        <f>data!H255</f>
        <v>5.6597483808990852</v>
      </c>
      <c r="G255" s="32">
        <f>data!I255</f>
        <v>0.43133413791656489</v>
      </c>
      <c r="H255" s="31">
        <f>data!J255</f>
        <v>5.5635788131234278</v>
      </c>
      <c r="I255" s="32">
        <f>data!K255</f>
        <v>0.36533451080322271</v>
      </c>
      <c r="J255" s="7" t="str">
        <f>IF(data!T255 &gt; 0,data!T255,"")</f>
        <v/>
      </c>
      <c r="K255" s="31">
        <f>data!L255</f>
        <v>5.8473539352416992</v>
      </c>
      <c r="L255" s="7">
        <f>data!M255</f>
        <v>0.57549625635147095</v>
      </c>
      <c r="M255" s="7">
        <f>data!N255</f>
        <v>-0.23885926604270941</v>
      </c>
      <c r="N255" s="32">
        <f>data!O255</f>
        <v>1.2631251811981199</v>
      </c>
      <c r="O255" s="31">
        <f>data!P255</f>
        <v>5.6431427001953116</v>
      </c>
      <c r="P255" s="7">
        <f>data!Q255</f>
        <v>0.81011652946472168</v>
      </c>
      <c r="Q255" s="7">
        <f>data!R255</f>
        <v>-7.4080318212509155E-2</v>
      </c>
      <c r="R255" s="32">
        <f>data!S255</f>
        <v>1.989224433898926</v>
      </c>
      <c r="S255" s="7">
        <f t="shared" si="3"/>
        <v>6.2942478347298731</v>
      </c>
      <c r="T255" s="52">
        <f>data!F255</f>
        <v>0</v>
      </c>
      <c r="U255" s="34">
        <f>data!G255</f>
        <v>65</v>
      </c>
      <c r="V255" s="10" t="str">
        <f>VLOOKUP(A255,fantacalcio!A:N,4, FALSE)</f>
        <v>Dc</v>
      </c>
    </row>
    <row r="256" spans="1:22" x14ac:dyDescent="0.25">
      <c r="A256" s="33" t="str">
        <f>data!A256</f>
        <v>Moutinho J.</v>
      </c>
      <c r="B256" s="34" t="str">
        <f>data!B256</f>
        <v>D</v>
      </c>
      <c r="C256" s="10" t="str">
        <f>data!C256</f>
        <v>Spezia</v>
      </c>
      <c r="D256" s="10" t="str">
        <f>data!D256</f>
        <v>Avg</v>
      </c>
      <c r="E256" s="10">
        <f>data!E256</f>
        <v>1</v>
      </c>
      <c r="F256" s="31">
        <f>data!H256</f>
        <v>5.6299839371392064</v>
      </c>
      <c r="G256" s="32">
        <f>data!I256</f>
        <v>0.37091159820556641</v>
      </c>
      <c r="H256" s="31">
        <f>data!J256</f>
        <v>5.5525232235030053</v>
      </c>
      <c r="I256" s="32">
        <f>data!K256</f>
        <v>0.36062240600585938</v>
      </c>
      <c r="J256" s="7" t="str">
        <f>IF(data!T256 &gt; 0,data!T256,"")</f>
        <v/>
      </c>
      <c r="K256" s="31">
        <f>data!L256</f>
        <v>5.7293987274169922</v>
      </c>
      <c r="L256" s="7">
        <f>data!M256</f>
        <v>0.49652057886123657</v>
      </c>
      <c r="M256" s="7">
        <f>data!N256</f>
        <v>-0.1483533978462219</v>
      </c>
      <c r="N256" s="32">
        <f>data!O256</f>
        <v>1.3912332057952881</v>
      </c>
      <c r="O256" s="31">
        <f>data!P256</f>
        <v>5.5353899002075204</v>
      </c>
      <c r="P256" s="7">
        <f>data!Q256</f>
        <v>0.76254642009735107</v>
      </c>
      <c r="Q256" s="7">
        <f>data!R256</f>
        <v>1.5855716541409489E-2</v>
      </c>
      <c r="R256" s="32">
        <f>data!S256</f>
        <v>1.9898513555526729</v>
      </c>
      <c r="S256" s="7">
        <f t="shared" si="3"/>
        <v>6.2737680355147241</v>
      </c>
      <c r="T256" s="52">
        <f>data!F256</f>
        <v>0</v>
      </c>
      <c r="U256" s="34">
        <f>data!G256</f>
        <v>20</v>
      </c>
      <c r="V256" s="10" t="str">
        <f>VLOOKUP(A256,fantacalcio!A:N,4, FALSE)</f>
        <v>Ds;E</v>
      </c>
    </row>
    <row r="257" spans="1:22" x14ac:dyDescent="0.25">
      <c r="A257" s="33" t="str">
        <f>data!A257</f>
        <v>Lovato</v>
      </c>
      <c r="B257" s="34" t="str">
        <f>data!B257</f>
        <v>D</v>
      </c>
      <c r="C257" s="10" t="str">
        <f>data!C257</f>
        <v>Salernitana</v>
      </c>
      <c r="D257" s="10" t="str">
        <f>data!D257</f>
        <v>Avg</v>
      </c>
      <c r="E257" s="10">
        <f>data!E257</f>
        <v>1</v>
      </c>
      <c r="F257" s="31">
        <f>data!H257</f>
        <v>5.5811106346046273</v>
      </c>
      <c r="G257" s="32">
        <f>data!I257</f>
        <v>0.47517037391662598</v>
      </c>
      <c r="H257" s="31">
        <f>data!J257</f>
        <v>5.5317967639538557</v>
      </c>
      <c r="I257" s="32">
        <f>data!K257</f>
        <v>0.43267512321472168</v>
      </c>
      <c r="J257" s="7" t="str">
        <f>IF(data!T257 &gt; 0,data!T257,"")</f>
        <v/>
      </c>
      <c r="K257" s="31">
        <f>data!L257</f>
        <v>5.7505769729614258</v>
      </c>
      <c r="L257" s="7">
        <f>data!M257</f>
        <v>0.62042653560638428</v>
      </c>
      <c r="M257" s="7">
        <f>data!N257</f>
        <v>-0.20095120370388031</v>
      </c>
      <c r="N257" s="32">
        <f>data!O257</f>
        <v>1.2057573795318599</v>
      </c>
      <c r="O257" s="31">
        <f>data!P257</f>
        <v>5.5438375473022461</v>
      </c>
      <c r="P257" s="7">
        <f>data!Q257</f>
        <v>0.93120431900024414</v>
      </c>
      <c r="Q257" s="7">
        <f>data!R257</f>
        <v>-1.124772615730762E-2</v>
      </c>
      <c r="R257" s="32">
        <f>data!S257</f>
        <v>1.987707376480103</v>
      </c>
      <c r="S257" s="7">
        <f t="shared" si="3"/>
        <v>6.397147010383299</v>
      </c>
      <c r="T257" s="52">
        <f>data!F257</f>
        <v>0</v>
      </c>
      <c r="U257" s="34">
        <f>data!G257</f>
        <v>30</v>
      </c>
      <c r="V257" s="10" t="str">
        <f>VLOOKUP(A257,fantacalcio!A:N,4, FALSE)</f>
        <v>Dc</v>
      </c>
    </row>
    <row r="258" spans="1:22" x14ac:dyDescent="0.25">
      <c r="A258" s="33" t="str">
        <f>data!A258</f>
        <v>Gabbia</v>
      </c>
      <c r="B258" s="34" t="str">
        <f>data!B258</f>
        <v>D</v>
      </c>
      <c r="C258" s="10" t="str">
        <f>data!C258</f>
        <v>Milan</v>
      </c>
      <c r="D258" s="10" t="str">
        <f>data!D258</f>
        <v>Avg</v>
      </c>
      <c r="E258" s="10">
        <f>data!E258</f>
        <v>1</v>
      </c>
      <c r="F258" s="31">
        <f>data!H258</f>
        <v>5.5773034129109504</v>
      </c>
      <c r="G258" s="32">
        <f>data!I258</f>
        <v>0.47906661033630371</v>
      </c>
      <c r="H258" s="31">
        <f>data!J258</f>
        <v>5.5309879435495102</v>
      </c>
      <c r="I258" s="32">
        <f>data!K258</f>
        <v>0.44400656223297119</v>
      </c>
      <c r="J258" s="7" t="str">
        <f>IF(data!T258 &gt; 0,data!T258,"")</f>
        <v/>
      </c>
      <c r="K258" s="31">
        <f>data!L258</f>
        <v>5.775637149810791</v>
      </c>
      <c r="L258" s="7">
        <f>data!M258</f>
        <v>0.628215491771698</v>
      </c>
      <c r="M258" s="7">
        <f>data!N258</f>
        <v>-0.23176264762878421</v>
      </c>
      <c r="N258" s="32">
        <f>data!O258</f>
        <v>1.1966128349304199</v>
      </c>
      <c r="O258" s="31">
        <f>data!P258</f>
        <v>5.5563411712646484</v>
      </c>
      <c r="P258" s="7">
        <f>data!Q258</f>
        <v>0.96216714382171631</v>
      </c>
      <c r="Q258" s="7">
        <f>data!R258</f>
        <v>-2.12177187204361E-2</v>
      </c>
      <c r="R258" s="32">
        <f>data!S258</f>
        <v>1.9872968196868901</v>
      </c>
      <c r="S258" s="7">
        <f t="shared" ref="S258:S321" si="4">IF(B258="P",H258-2*I258,H258+2*I258)</f>
        <v>6.4190010680154526</v>
      </c>
      <c r="T258" s="52">
        <f>data!F258</f>
        <v>0</v>
      </c>
      <c r="U258" s="34">
        <f>data!G258</f>
        <v>45</v>
      </c>
      <c r="V258" s="10" t="str">
        <f>VLOOKUP(A258,fantacalcio!A:N,4, FALSE)</f>
        <v>Dc</v>
      </c>
    </row>
    <row r="259" spans="1:22" x14ac:dyDescent="0.25">
      <c r="A259" s="33" t="str">
        <f>data!A259</f>
        <v>Tonelli</v>
      </c>
      <c r="B259" s="34" t="str">
        <f>data!B259</f>
        <v>D</v>
      </c>
      <c r="C259" s="10" t="str">
        <f>data!C259</f>
        <v>Empoli</v>
      </c>
      <c r="D259" s="10" t="str">
        <f>data!D259</f>
        <v>Avg</v>
      </c>
      <c r="E259" s="10">
        <f>data!E259</f>
        <v>1</v>
      </c>
      <c r="F259" s="31">
        <f>data!H259</f>
        <v>5.5994725895355799</v>
      </c>
      <c r="G259" s="32">
        <f>data!I259</f>
        <v>0.42945635318756098</v>
      </c>
      <c r="H259" s="31">
        <f>data!J259</f>
        <v>5.5066359241737572</v>
      </c>
      <c r="I259" s="32">
        <f>data!K259</f>
        <v>0.3602067232131958</v>
      </c>
      <c r="J259" s="7" t="str">
        <f>IF(data!T259 &gt; 0,data!T259,"")</f>
        <v/>
      </c>
      <c r="K259" s="31">
        <f>data!L259</f>
        <v>5.7910242080688477</v>
      </c>
      <c r="L259" s="7">
        <f>data!M259</f>
        <v>0.57516467571258545</v>
      </c>
      <c r="M259" s="7">
        <f>data!N259</f>
        <v>-0.24388392269611359</v>
      </c>
      <c r="N259" s="32">
        <f>data!O259</f>
        <v>1.274842262268066</v>
      </c>
      <c r="O259" s="31">
        <f>data!P259</f>
        <v>5.5984210968017578</v>
      </c>
      <c r="P259" s="7">
        <f>data!Q259</f>
        <v>0.80184656381607056</v>
      </c>
      <c r="Q259" s="7">
        <f>data!R259</f>
        <v>-8.6340032517910004E-2</v>
      </c>
      <c r="R259" s="32">
        <f>data!S259</f>
        <v>1.9892897605896001</v>
      </c>
      <c r="S259" s="7">
        <f t="shared" si="4"/>
        <v>6.2270493706001488</v>
      </c>
      <c r="T259" s="52">
        <f>data!F259</f>
        <v>0</v>
      </c>
      <c r="U259" s="34">
        <f>data!G259</f>
        <v>0</v>
      </c>
      <c r="V259" s="10" t="str">
        <f>VLOOKUP(A259,fantacalcio!A:N,4, FALSE)</f>
        <v>Dc</v>
      </c>
    </row>
    <row r="260" spans="1:22" x14ac:dyDescent="0.25">
      <c r="A260" s="33" t="str">
        <f>data!A260</f>
        <v>Marrone</v>
      </c>
      <c r="B260" s="34" t="str">
        <f>data!B260</f>
        <v>D</v>
      </c>
      <c r="C260" s="10" t="str">
        <f>data!C260</f>
        <v>Monza</v>
      </c>
      <c r="D260" s="10" t="str">
        <f>data!D260</f>
        <v>Avg</v>
      </c>
      <c r="E260" s="10">
        <f>data!E260</f>
        <v>1</v>
      </c>
      <c r="F260" s="31">
        <f>data!H260</f>
        <v>5.5716721602935326</v>
      </c>
      <c r="G260" s="32">
        <f>data!I260</f>
        <v>0.45614135265350342</v>
      </c>
      <c r="H260" s="31">
        <f>data!J260</f>
        <v>5.5011014666220284</v>
      </c>
      <c r="I260" s="32">
        <f>data!K260</f>
        <v>0.39648163318634028</v>
      </c>
      <c r="J260" s="7" t="str">
        <f>IF(data!T260 &gt; 0,data!T260,"")</f>
        <v/>
      </c>
      <c r="K260" s="31">
        <f>data!L260</f>
        <v>5.7476081848144531</v>
      </c>
      <c r="L260" s="7">
        <f>data!M260</f>
        <v>0.60171079635620117</v>
      </c>
      <c r="M260" s="7">
        <f>data!N260</f>
        <v>-0.2148716598749161</v>
      </c>
      <c r="N260" s="32">
        <f>data!O260</f>
        <v>1.2365841865539551</v>
      </c>
      <c r="O260" s="31">
        <f>data!P260</f>
        <v>5.5574760437011719</v>
      </c>
      <c r="P260" s="7">
        <f>data!Q260</f>
        <v>0.87067407369613647</v>
      </c>
      <c r="Q260" s="7">
        <f>data!R260</f>
        <v>-4.9690432846546173E-2</v>
      </c>
      <c r="R260" s="32">
        <f>data!S260</f>
        <v>1.9884451627731321</v>
      </c>
      <c r="S260" s="7">
        <f t="shared" si="4"/>
        <v>6.294064732994709</v>
      </c>
      <c r="T260" s="52">
        <f>data!F260</f>
        <v>0</v>
      </c>
      <c r="U260" s="34">
        <f>data!G260</f>
        <v>10</v>
      </c>
      <c r="V260" s="10" t="str">
        <f>VLOOKUP(A260,fantacalcio!A:N,4, FALSE)</f>
        <v>Dc</v>
      </c>
    </row>
    <row r="261" spans="1:22" x14ac:dyDescent="0.25">
      <c r="A261" s="33" t="str">
        <f>data!A261</f>
        <v>Murillo</v>
      </c>
      <c r="B261" s="34" t="str">
        <f>data!B261</f>
        <v>D</v>
      </c>
      <c r="C261" s="10" t="str">
        <f>data!C261</f>
        <v>Sampdoria</v>
      </c>
      <c r="D261" s="10" t="str">
        <f>data!D261</f>
        <v>Avg</v>
      </c>
      <c r="E261" s="10">
        <f>data!E261</f>
        <v>1</v>
      </c>
      <c r="F261" s="31">
        <f>data!H261</f>
        <v>5.6010917442195476</v>
      </c>
      <c r="G261" s="32">
        <f>data!I261</f>
        <v>0.33301353454589838</v>
      </c>
      <c r="H261" s="31">
        <f>data!J261</f>
        <v>5.4766374642402447</v>
      </c>
      <c r="I261" s="32">
        <f>data!K261</f>
        <v>0.28172636032104492</v>
      </c>
      <c r="J261" s="7" t="str">
        <f>IF(data!T261 &gt; 0,data!T261,"")</f>
        <v/>
      </c>
      <c r="K261" s="31">
        <f>data!L261</f>
        <v>5.7484607696533203</v>
      </c>
      <c r="L261" s="7">
        <f>data!M261</f>
        <v>0.46526777744293207</v>
      </c>
      <c r="M261" s="7">
        <f>data!N261</f>
        <v>-0.23205327987670901</v>
      </c>
      <c r="N261" s="32">
        <f>data!O261</f>
        <v>1.4573631286621089</v>
      </c>
      <c r="O261" s="31">
        <f>data!P261</f>
        <v>5.6260418891906738</v>
      </c>
      <c r="P261" s="7">
        <f>data!Q261</f>
        <v>0.63413673639297485</v>
      </c>
      <c r="Q261" s="7">
        <f>data!R261</f>
        <v>-0.17327231168746951</v>
      </c>
      <c r="R261" s="32">
        <f>data!S261</f>
        <v>1.991253614425659</v>
      </c>
      <c r="S261" s="7">
        <f t="shared" si="4"/>
        <v>6.0400901848823345</v>
      </c>
      <c r="T261" s="52">
        <f>data!F261</f>
        <v>0</v>
      </c>
      <c r="U261" s="34">
        <f>data!G261</f>
        <v>55</v>
      </c>
      <c r="V261" s="10" t="str">
        <f>VLOOKUP(A261,fantacalcio!A:N,4, FALSE)</f>
        <v>Dc</v>
      </c>
    </row>
    <row r="262" spans="1:22" x14ac:dyDescent="0.25">
      <c r="A262" s="33" t="str">
        <f>data!A262</f>
        <v>Pirola</v>
      </c>
      <c r="B262" s="34" t="str">
        <f>data!B262</f>
        <v>D</v>
      </c>
      <c r="C262" s="10" t="str">
        <f>data!C262</f>
        <v>Salernitana</v>
      </c>
      <c r="D262" s="10" t="str">
        <f>data!D262</f>
        <v>Avg</v>
      </c>
      <c r="E262" s="10">
        <f>data!E262</f>
        <v>1</v>
      </c>
      <c r="F262" s="31">
        <f>data!H262</f>
        <v>5.5430012180329644</v>
      </c>
      <c r="G262" s="32">
        <f>data!I262</f>
        <v>0.47796761989593511</v>
      </c>
      <c r="H262" s="31">
        <f>data!J262</f>
        <v>5.4732232003166397</v>
      </c>
      <c r="I262" s="32">
        <f>data!K262</f>
        <v>0.4367908239364624</v>
      </c>
      <c r="J262" s="7" t="str">
        <f>IF(data!T262 &gt; 0,data!T262,"")</f>
        <v/>
      </c>
      <c r="K262" s="31">
        <f>data!L262</f>
        <v>5.7188305854797363</v>
      </c>
      <c r="L262" s="7">
        <f>data!M262</f>
        <v>0.62498915195465088</v>
      </c>
      <c r="M262" s="7">
        <f>data!N262</f>
        <v>-0.2068478912115097</v>
      </c>
      <c r="N262" s="32">
        <f>data!O262</f>
        <v>1.206106901168823</v>
      </c>
      <c r="O262" s="31">
        <f>data!P262</f>
        <v>5.4988183975219727</v>
      </c>
      <c r="P262" s="7">
        <f>data!Q262</f>
        <v>0.9460676908493042</v>
      </c>
      <c r="Q262" s="7">
        <f>data!R262</f>
        <v>-2.2128216922283169E-2</v>
      </c>
      <c r="R262" s="32">
        <f>data!S262</f>
        <v>1.987472295761108</v>
      </c>
      <c r="S262" s="7">
        <f t="shared" si="4"/>
        <v>6.3468048481895645</v>
      </c>
      <c r="T262" s="52">
        <f>data!F262</f>
        <v>0</v>
      </c>
      <c r="U262" s="34">
        <f>data!G262</f>
        <v>45</v>
      </c>
      <c r="V262" s="10" t="str">
        <f>VLOOKUP(A262,fantacalcio!A:N,4, FALSE)</f>
        <v>Dc</v>
      </c>
    </row>
    <row r="263" spans="1:22" x14ac:dyDescent="0.25">
      <c r="A263" s="33" t="str">
        <f>data!A263</f>
        <v>Amione</v>
      </c>
      <c r="B263" s="34" t="str">
        <f>data!B263</f>
        <v>D</v>
      </c>
      <c r="C263" s="10" t="str">
        <f>data!C263</f>
        <v>Sampdoria</v>
      </c>
      <c r="D263" s="10" t="str">
        <f>data!D263</f>
        <v>Avg</v>
      </c>
      <c r="E263" s="10">
        <f>data!E263</f>
        <v>1</v>
      </c>
      <c r="F263" s="31">
        <f>data!H263</f>
        <v>5.5466645941479804</v>
      </c>
      <c r="G263" s="32">
        <f>data!I263</f>
        <v>0.40205562114715582</v>
      </c>
      <c r="H263" s="31">
        <f>data!J263</f>
        <v>5.4661708796734487</v>
      </c>
      <c r="I263" s="32">
        <f>data!K263</f>
        <v>0.36684668064117432</v>
      </c>
      <c r="J263" s="7" t="str">
        <f>IF(data!T263 &gt; 0,data!T263,"")</f>
        <v/>
      </c>
      <c r="K263" s="31">
        <f>data!L263</f>
        <v>5.6891207695007324</v>
      </c>
      <c r="L263" s="7">
        <f>data!M263</f>
        <v>0.54009890556335449</v>
      </c>
      <c r="M263" s="7">
        <f>data!N263</f>
        <v>-0.1943543553352356</v>
      </c>
      <c r="N263" s="32">
        <f>data!O263</f>
        <v>1.337458610534668</v>
      </c>
      <c r="O263" s="31">
        <f>data!P263</f>
        <v>5.4917516708374023</v>
      </c>
      <c r="P263" s="7">
        <f>data!Q263</f>
        <v>0.79542362689971924</v>
      </c>
      <c r="Q263" s="7">
        <f>data!R263</f>
        <v>-2.4933056905865669E-2</v>
      </c>
      <c r="R263" s="32">
        <f>data!S263</f>
        <v>1.9893819093704219</v>
      </c>
      <c r="S263" s="7">
        <f t="shared" si="4"/>
        <v>6.1998642409557974</v>
      </c>
      <c r="T263" s="52">
        <f>data!F263</f>
        <v>0</v>
      </c>
      <c r="U263" s="34">
        <f>data!G263</f>
        <v>45</v>
      </c>
      <c r="V263" s="10" t="str">
        <f>VLOOKUP(A263,fantacalcio!A:N,4, FALSE)</f>
        <v>Ds;Dc</v>
      </c>
    </row>
    <row r="264" spans="1:22" x14ac:dyDescent="0.25">
      <c r="A264" s="33" t="str">
        <f>data!A264</f>
        <v>Radovanovic</v>
      </c>
      <c r="B264" s="34" t="str">
        <f>data!B264</f>
        <v>D</v>
      </c>
      <c r="C264" s="10" t="str">
        <f>data!C264</f>
        <v>Salernitana</v>
      </c>
      <c r="D264" s="10" t="str">
        <f>data!D264</f>
        <v>Avg</v>
      </c>
      <c r="E264" s="10">
        <f>data!E264</f>
        <v>1</v>
      </c>
      <c r="F264" s="31">
        <f>data!H264</f>
        <v>5.5204877729656516</v>
      </c>
      <c r="G264" s="32">
        <f>data!I264</f>
        <v>0.38176608085632319</v>
      </c>
      <c r="H264" s="31">
        <f>data!J264</f>
        <v>5.346590972378463</v>
      </c>
      <c r="I264" s="32">
        <f>data!K264</f>
        <v>0.31519973278045649</v>
      </c>
      <c r="J264" s="7" t="str">
        <f>IF(data!T264 &gt; 0,data!T264,"")</f>
        <v/>
      </c>
      <c r="K264" s="31">
        <f>data!L264</f>
        <v>5.7329816818237296</v>
      </c>
      <c r="L264" s="7">
        <f>data!M264</f>
        <v>0.52752053737640381</v>
      </c>
      <c r="M264" s="7">
        <f>data!N264</f>
        <v>-0.29263636469840998</v>
      </c>
      <c r="N264" s="32">
        <f>data!O264</f>
        <v>1.370169520378113</v>
      </c>
      <c r="O264" s="31">
        <f>data!P264</f>
        <v>5.5502853393554688</v>
      </c>
      <c r="P264" s="7">
        <f>data!Q264</f>
        <v>0.70827531814575195</v>
      </c>
      <c r="Q264" s="7">
        <f>data!R264</f>
        <v>-0.21105705201625821</v>
      </c>
      <c r="R264" s="32">
        <f>data!S264</f>
        <v>1.9902858734130859</v>
      </c>
      <c r="S264" s="7">
        <f t="shared" si="4"/>
        <v>5.9769904379393761</v>
      </c>
      <c r="T264" s="52">
        <f>data!F264</f>
        <v>0</v>
      </c>
      <c r="U264" s="34">
        <f>data!G264</f>
        <v>50</v>
      </c>
      <c r="V264" s="10" t="str">
        <f>VLOOKUP(A264,fantacalcio!A:N,4, FALSE)</f>
        <v>Dc</v>
      </c>
    </row>
    <row r="265" spans="1:22" x14ac:dyDescent="0.25">
      <c r="A265" s="33" t="str">
        <f>data!A265</f>
        <v>Ruan</v>
      </c>
      <c r="B265" s="34" t="str">
        <f>data!B265</f>
        <v>D</v>
      </c>
      <c r="C265" s="10" t="str">
        <f>data!C265</f>
        <v>Sassuolo</v>
      </c>
      <c r="D265" s="10" t="str">
        <f>data!D265</f>
        <v>Avg</v>
      </c>
      <c r="E265" s="10">
        <f>data!E265</f>
        <v>1</v>
      </c>
      <c r="F265" s="31">
        <f>data!H265</f>
        <v>5.4743779259607184</v>
      </c>
      <c r="G265" s="32">
        <f>data!I265</f>
        <v>0.46754884719848627</v>
      </c>
      <c r="H265" s="31">
        <f>data!J265</f>
        <v>5.2656583096946648</v>
      </c>
      <c r="I265" s="32">
        <f>data!K265</f>
        <v>0.3810354471206665</v>
      </c>
      <c r="J265" s="7" t="str">
        <f>IF(data!T265 &gt; 0,data!T265,"")</f>
        <v/>
      </c>
      <c r="K265" s="31">
        <f>data!L265</f>
        <v>5.7808904647827148</v>
      </c>
      <c r="L265" s="7">
        <f>data!M265</f>
        <v>0.62545621395111084</v>
      </c>
      <c r="M265" s="7">
        <f>data!N265</f>
        <v>-0.35312077403068542</v>
      </c>
      <c r="N265" s="32">
        <f>data!O265</f>
        <v>1.2243669033050539</v>
      </c>
      <c r="O265" s="31">
        <f>data!P265</f>
        <v>5.4730501174926758</v>
      </c>
      <c r="P265" s="7">
        <f>data!Q265</f>
        <v>0.86303496360778809</v>
      </c>
      <c r="Q265" s="7">
        <f>data!R265</f>
        <v>-0.181048184633255</v>
      </c>
      <c r="R265" s="32">
        <f>data!S265</f>
        <v>1.9883348941802981</v>
      </c>
      <c r="S265" s="7">
        <f t="shared" si="4"/>
        <v>6.0277292039359978</v>
      </c>
      <c r="T265" s="52">
        <f>data!F265</f>
        <v>0</v>
      </c>
      <c r="U265" s="34">
        <f>data!G265</f>
        <v>35</v>
      </c>
      <c r="V265" s="10" t="str">
        <f>VLOOKUP(A265,fantacalcio!A:N,4, FALSE)</f>
        <v>Dc</v>
      </c>
    </row>
    <row r="266" spans="1:22" x14ac:dyDescent="0.25">
      <c r="A266" s="33" t="str">
        <f>data!A266</f>
        <v>Kvaratskhelia</v>
      </c>
      <c r="B266" s="34" t="str">
        <f>data!B266</f>
        <v>C</v>
      </c>
      <c r="C266" s="10" t="str">
        <f>data!C266</f>
        <v>Napoli</v>
      </c>
      <c r="D266" s="10" t="str">
        <f>data!D266</f>
        <v>Avg</v>
      </c>
      <c r="E266" s="10">
        <f>data!E266</f>
        <v>1</v>
      </c>
      <c r="F266" s="31">
        <f>data!H266</f>
        <v>6.5513379239686369</v>
      </c>
      <c r="G266" s="32">
        <f>data!I266</f>
        <v>0.69359946250915527</v>
      </c>
      <c r="H266" s="31">
        <f>data!J266</f>
        <v>8.090482328826468</v>
      </c>
      <c r="I266" s="32">
        <f>data!K266</f>
        <v>2.3949975967407231</v>
      </c>
      <c r="J266" s="7" t="str">
        <f>IF(data!T266 &gt; 0,data!T266,"")</f>
        <v/>
      </c>
      <c r="K266" s="31">
        <f>data!L266</f>
        <v>6.3641839027404794</v>
      </c>
      <c r="L266" s="7">
        <f>data!M266</f>
        <v>0.76199686527252197</v>
      </c>
      <c r="M266" s="7">
        <f>data!N266</f>
        <v>0.1798241585493088</v>
      </c>
      <c r="N266" s="32">
        <f>data!O266</f>
        <v>0.86535978317260742</v>
      </c>
      <c r="O266" s="31">
        <f>data!P266</f>
        <v>5.6337471008300781</v>
      </c>
      <c r="P266" s="7">
        <f>data!Q266</f>
        <v>1.385476231575012</v>
      </c>
      <c r="Q266" s="7">
        <f>data!R266</f>
        <v>0.85990077257156372</v>
      </c>
      <c r="R266" s="32">
        <f>data!S266</f>
        <v>1.9828929901123049</v>
      </c>
      <c r="S266" s="7">
        <f t="shared" si="4"/>
        <v>12.880477522307913</v>
      </c>
      <c r="T266" s="52">
        <f>data!F266</f>
        <v>1</v>
      </c>
      <c r="U266" s="34">
        <f>data!G266</f>
        <v>80</v>
      </c>
      <c r="V266" s="10" t="str">
        <f>VLOOKUP(A266,fantacalcio!A:N,4, FALSE)</f>
        <v>W;A</v>
      </c>
    </row>
    <row r="267" spans="1:22" x14ac:dyDescent="0.25">
      <c r="A267" s="33" t="str">
        <f>data!A267</f>
        <v>Zaccagni</v>
      </c>
      <c r="B267" s="34" t="str">
        <f>data!B267</f>
        <v>C</v>
      </c>
      <c r="C267" s="10" t="str">
        <f>data!C267</f>
        <v>Lazio</v>
      </c>
      <c r="D267" s="10" t="str">
        <f>data!D267</f>
        <v>Avg</v>
      </c>
      <c r="E267" s="10">
        <f>data!E267</f>
        <v>1</v>
      </c>
      <c r="F267" s="31">
        <f>data!H267</f>
        <v>6.5073854648634804</v>
      </c>
      <c r="G267" s="32">
        <f>data!I267</f>
        <v>0.66862857341766357</v>
      </c>
      <c r="H267" s="31">
        <f>data!J267</f>
        <v>7.8668823727315083</v>
      </c>
      <c r="I267" s="32">
        <f>data!K267</f>
        <v>2.1483526229858398</v>
      </c>
      <c r="J267" s="7" t="str">
        <f>IF(data!T267 &gt; 0,data!T267,"")</f>
        <v/>
      </c>
      <c r="K267" s="31">
        <f>data!L267</f>
        <v>6.3062243461608887</v>
      </c>
      <c r="L267" s="7">
        <f>data!M267</f>
        <v>0.72655594348907471</v>
      </c>
      <c r="M267" s="7">
        <f>data!N267</f>
        <v>0.202651172876358</v>
      </c>
      <c r="N267" s="32">
        <f>data!O267</f>
        <v>0.90438973903656006</v>
      </c>
      <c r="O267" s="31">
        <f>data!P267</f>
        <v>5.6648616790771484</v>
      </c>
      <c r="P267" s="7">
        <f>data!Q267</f>
        <v>1.3560782670974729</v>
      </c>
      <c r="Q267" s="7">
        <f>data!R267</f>
        <v>0.81573647260665894</v>
      </c>
      <c r="R267" s="32">
        <f>data!S267</f>
        <v>1.98326563835144</v>
      </c>
      <c r="S267" s="7">
        <f t="shared" si="4"/>
        <v>12.163587618703188</v>
      </c>
      <c r="T267" s="52">
        <f>data!F267</f>
        <v>1</v>
      </c>
      <c r="U267" s="34">
        <f>data!G267</f>
        <v>90</v>
      </c>
      <c r="V267" s="10" t="str">
        <f>VLOOKUP(A267,fantacalcio!A:N,4, FALSE)</f>
        <v>W;A</v>
      </c>
    </row>
    <row r="268" spans="1:22" x14ac:dyDescent="0.25">
      <c r="A268" s="33" t="str">
        <f>data!A268</f>
        <v>Koopmeiners</v>
      </c>
      <c r="B268" s="34" t="str">
        <f>data!B268</f>
        <v>C</v>
      </c>
      <c r="C268" s="10" t="str">
        <f>data!C268</f>
        <v>Atalanta</v>
      </c>
      <c r="D268" s="10" t="str">
        <f>data!D268</f>
        <v>Avg</v>
      </c>
      <c r="E268" s="10">
        <f>data!E268</f>
        <v>1</v>
      </c>
      <c r="F268" s="31">
        <f>data!H268</f>
        <v>6.3970069575558819</v>
      </c>
      <c r="G268" s="32">
        <f>data!I268</f>
        <v>0.64843881130218506</v>
      </c>
      <c r="H268" s="31">
        <f>data!J268</f>
        <v>7.5400078819982124</v>
      </c>
      <c r="I268" s="32">
        <f>data!K268</f>
        <v>1.8612774610519409</v>
      </c>
      <c r="J268" s="7" t="str">
        <f>IF(data!T268 &gt; 0,data!T268,"")</f>
        <v/>
      </c>
      <c r="K268" s="31">
        <f>data!L268</f>
        <v>6.2012753486633301</v>
      </c>
      <c r="L268" s="7">
        <f>data!M268</f>
        <v>0.70275580883026123</v>
      </c>
      <c r="M268" s="7">
        <f>data!N268</f>
        <v>0.20401504635810849</v>
      </c>
      <c r="N268" s="32">
        <f>data!O268</f>
        <v>0.94505488872528076</v>
      </c>
      <c r="O268" s="31">
        <f>data!P268</f>
        <v>5.6509132385253906</v>
      </c>
      <c r="P268" s="7">
        <f>data!Q268</f>
        <v>1.322672843933105</v>
      </c>
      <c r="Q268" s="7">
        <f>data!R268</f>
        <v>0.75404316186904907</v>
      </c>
      <c r="R268" s="32">
        <f>data!S268</f>
        <v>1.9836254119873049</v>
      </c>
      <c r="S268" s="7">
        <f t="shared" si="4"/>
        <v>11.262562804102094</v>
      </c>
      <c r="T268" s="52">
        <f>data!F268</f>
        <v>1</v>
      </c>
      <c r="U268" s="34">
        <f>data!G268</f>
        <v>95</v>
      </c>
      <c r="V268" s="10" t="str">
        <f>VLOOKUP(A268,fantacalcio!A:N,4, FALSE)</f>
        <v>C;T</v>
      </c>
    </row>
    <row r="269" spans="1:22" x14ac:dyDescent="0.25">
      <c r="A269" s="33" t="str">
        <f>data!A269</f>
        <v>Milinkovic-Savic</v>
      </c>
      <c r="B269" s="34" t="str">
        <f>data!B269</f>
        <v>C</v>
      </c>
      <c r="C269" s="10" t="str">
        <f>data!C269</f>
        <v>Lazio</v>
      </c>
      <c r="D269" s="10" t="str">
        <f>data!D269</f>
        <v>Avg</v>
      </c>
      <c r="E269" s="10">
        <f>data!E269</f>
        <v>1</v>
      </c>
      <c r="F269" s="31">
        <f>data!H269</f>
        <v>6.4255219428731296</v>
      </c>
      <c r="G269" s="32">
        <f>data!I269</f>
        <v>0.6517561674118042</v>
      </c>
      <c r="H269" s="31">
        <f>data!J269</f>
        <v>7.48807456269844</v>
      </c>
      <c r="I269" s="32">
        <f>data!K269</f>
        <v>1.8442419767379761</v>
      </c>
      <c r="J269" s="7" t="str">
        <f>IF(data!T269 &gt; 0,data!T269,"")</f>
        <v/>
      </c>
      <c r="K269" s="31">
        <f>data!L269</f>
        <v>6.2639894485473633</v>
      </c>
      <c r="L269" s="7">
        <f>data!M269</f>
        <v>0.71952396631240845</v>
      </c>
      <c r="M269" s="7">
        <f>data!N269</f>
        <v>0.164715051651001</v>
      </c>
      <c r="N269" s="32">
        <f>data!O269</f>
        <v>0.92411541938781738</v>
      </c>
      <c r="O269" s="31">
        <f>data!P269</f>
        <v>5.6219711303710938</v>
      </c>
      <c r="P269" s="7">
        <f>data!Q269</f>
        <v>1.3389332294464109</v>
      </c>
      <c r="Q269" s="7">
        <f>data!R269</f>
        <v>0.7430422306060791</v>
      </c>
      <c r="R269" s="32">
        <f>data!S269</f>
        <v>1.983350992202759</v>
      </c>
      <c r="S269" s="7">
        <f t="shared" si="4"/>
        <v>11.176558516174392</v>
      </c>
      <c r="T269" s="52">
        <f>data!F269</f>
        <v>1</v>
      </c>
      <c r="U269" s="34">
        <f>data!G269</f>
        <v>95</v>
      </c>
      <c r="V269" s="10" t="str">
        <f>VLOOKUP(A269,fantacalcio!A:N,4, FALSE)</f>
        <v>C;T</v>
      </c>
    </row>
    <row r="270" spans="1:22" x14ac:dyDescent="0.25">
      <c r="A270" s="33" t="str">
        <f>data!A270</f>
        <v>Barella</v>
      </c>
      <c r="B270" s="34" t="str">
        <f>data!B270</f>
        <v>C</v>
      </c>
      <c r="C270" s="10" t="str">
        <f>data!C270</f>
        <v>Inter</v>
      </c>
      <c r="D270" s="10" t="str">
        <f>data!D270</f>
        <v>Avg</v>
      </c>
      <c r="E270" s="10">
        <f>data!E270</f>
        <v>1</v>
      </c>
      <c r="F270" s="31">
        <f>data!H270</f>
        <v>6.3483356678087146</v>
      </c>
      <c r="G270" s="32">
        <f>data!I270</f>
        <v>0.5953986644744873</v>
      </c>
      <c r="H270" s="31">
        <f>data!J270</f>
        <v>7.4410465539193593</v>
      </c>
      <c r="I270" s="32">
        <f>data!K270</f>
        <v>1.7175337076187129</v>
      </c>
      <c r="J270" s="7" t="str">
        <f>IF(data!T270 &gt; 0,data!T270,"")</f>
        <v/>
      </c>
      <c r="K270" s="31">
        <f>data!L270</f>
        <v>6.1279144287109384</v>
      </c>
      <c r="L270" s="7">
        <f>data!M270</f>
        <v>0.62149339914321899</v>
      </c>
      <c r="M270" s="7">
        <f>data!N270</f>
        <v>0.25901740789413452</v>
      </c>
      <c r="N270" s="32">
        <f>data!O270</f>
        <v>1.0464832782745359</v>
      </c>
      <c r="O270" s="31">
        <f>data!P270</f>
        <v>5.7073755264282227</v>
      </c>
      <c r="P270" s="7">
        <f>data!Q270</f>
        <v>1.2762800455093379</v>
      </c>
      <c r="Q270" s="7">
        <f>data!R270</f>
        <v>0.73038327693939209</v>
      </c>
      <c r="R270" s="32">
        <f>data!S270</f>
        <v>1.9842818975448611</v>
      </c>
      <c r="S270" s="7">
        <f t="shared" si="4"/>
        <v>10.876113969156785</v>
      </c>
      <c r="T270" s="52">
        <f>data!F270</f>
        <v>1</v>
      </c>
      <c r="U270" s="34">
        <f>data!G270</f>
        <v>95</v>
      </c>
      <c r="V270" s="10" t="str">
        <f>VLOOKUP(A270,fantacalcio!A:N,4, FALSE)</f>
        <v>C</v>
      </c>
    </row>
    <row r="271" spans="1:22" x14ac:dyDescent="0.25">
      <c r="A271" s="33" t="str">
        <f>data!A271</f>
        <v>Felipe Anderson</v>
      </c>
      <c r="B271" s="34" t="str">
        <f>data!B271</f>
        <v>C</v>
      </c>
      <c r="C271" s="10" t="str">
        <f>data!C271</f>
        <v>Lazio</v>
      </c>
      <c r="D271" s="10" t="str">
        <f>data!D271</f>
        <v>Avg</v>
      </c>
      <c r="E271" s="10">
        <f>data!E271</f>
        <v>1</v>
      </c>
      <c r="F271" s="31">
        <f>data!H271</f>
        <v>6.332458688612121</v>
      </c>
      <c r="G271" s="32">
        <f>data!I271</f>
        <v>0.63761615753173828</v>
      </c>
      <c r="H271" s="31">
        <f>data!J271</f>
        <v>7.4310461112251254</v>
      </c>
      <c r="I271" s="32">
        <f>data!K271</f>
        <v>1.8072447776794429</v>
      </c>
      <c r="J271" s="7" t="str">
        <f>IF(data!T271 &gt; 0,data!T271,"")</f>
        <v/>
      </c>
      <c r="K271" s="31">
        <f>data!L271</f>
        <v>6.1156196594238281</v>
      </c>
      <c r="L271" s="7">
        <f>data!M271</f>
        <v>0.67939245700836182</v>
      </c>
      <c r="M271" s="7">
        <f>data!N271</f>
        <v>0.23345556855201721</v>
      </c>
      <c r="N271" s="32">
        <f>data!O271</f>
        <v>0.97995609045028687</v>
      </c>
      <c r="O271" s="31">
        <f>data!P271</f>
        <v>5.5988740921020508</v>
      </c>
      <c r="P271" s="7">
        <f>data!Q271</f>
        <v>1.299036860466003</v>
      </c>
      <c r="Q271" s="7">
        <f>data!R271</f>
        <v>0.7476273775100708</v>
      </c>
      <c r="R271" s="32">
        <f>data!S271</f>
        <v>1.98390781879425</v>
      </c>
      <c r="S271" s="7">
        <f t="shared" si="4"/>
        <v>11.045535666584012</v>
      </c>
      <c r="T271" s="52">
        <f>data!F271</f>
        <v>1</v>
      </c>
      <c r="U271" s="34">
        <f>data!G271</f>
        <v>100</v>
      </c>
      <c r="V271" s="10" t="str">
        <f>VLOOKUP(A271,fantacalcio!A:N,4, FALSE)</f>
        <v>W;A</v>
      </c>
    </row>
    <row r="272" spans="1:22" x14ac:dyDescent="0.25">
      <c r="A272" s="33" t="str">
        <f>data!A272</f>
        <v>Luis Alberto</v>
      </c>
      <c r="B272" s="34" t="str">
        <f>data!B272</f>
        <v>C</v>
      </c>
      <c r="C272" s="10" t="str">
        <f>data!C272</f>
        <v>Lazio</v>
      </c>
      <c r="D272" s="10" t="str">
        <f>data!D272</f>
        <v>Avg</v>
      </c>
      <c r="E272" s="10">
        <f>data!E272</f>
        <v>1</v>
      </c>
      <c r="F272" s="31">
        <f>data!H272</f>
        <v>6.4149544593151973</v>
      </c>
      <c r="G272" s="32">
        <f>data!I272</f>
        <v>0.566375732421875</v>
      </c>
      <c r="H272" s="31">
        <f>data!J272</f>
        <v>7.4010600604095789</v>
      </c>
      <c r="I272" s="32">
        <f>data!K272</f>
        <v>1.579342365264893</v>
      </c>
      <c r="J272" s="7" t="str">
        <f>IF(data!T272 &gt; 0,data!T272,"")</f>
        <v/>
      </c>
      <c r="K272" s="31">
        <f>data!L272</f>
        <v>6.2016396522521973</v>
      </c>
      <c r="L272" s="7">
        <f>data!M272</f>
        <v>0.58656579256057739</v>
      </c>
      <c r="M272" s="7">
        <f>data!N272</f>
        <v>0.26547175645828253</v>
      </c>
      <c r="N272" s="32">
        <f>data!O272</f>
        <v>1.0813887119293211</v>
      </c>
      <c r="O272" s="31">
        <f>data!P272</f>
        <v>5.8285250663757324</v>
      </c>
      <c r="P272" s="7">
        <f>data!Q272</f>
        <v>1.2678573131561279</v>
      </c>
      <c r="Q272" s="7">
        <f>data!R272</f>
        <v>0.68962347507476807</v>
      </c>
      <c r="R272" s="32">
        <f>data!S272</f>
        <v>1.9844250679016111</v>
      </c>
      <c r="S272" s="7">
        <f t="shared" si="4"/>
        <v>10.559744790939366</v>
      </c>
      <c r="T272" s="52">
        <f>data!F272</f>
        <v>1</v>
      </c>
      <c r="U272" s="34">
        <f>data!G272</f>
        <v>85</v>
      </c>
      <c r="V272" s="10" t="str">
        <f>VLOOKUP(A272,fantacalcio!A:N,4, FALSE)</f>
        <v>T</v>
      </c>
    </row>
    <row r="273" spans="1:22" x14ac:dyDescent="0.25">
      <c r="A273" s="33" t="str">
        <f>data!A273</f>
        <v>Baldanzi</v>
      </c>
      <c r="B273" s="34" t="str">
        <f>data!B273</f>
        <v>C</v>
      </c>
      <c r="C273" s="10" t="str">
        <f>data!C273</f>
        <v>Empoli</v>
      </c>
      <c r="D273" s="10" t="str">
        <f>data!D273</f>
        <v>Avg</v>
      </c>
      <c r="E273" s="10">
        <f>data!E273</f>
        <v>1</v>
      </c>
      <c r="F273" s="31">
        <f>data!H273</f>
        <v>6.3191570588401564</v>
      </c>
      <c r="G273" s="32">
        <f>data!I273</f>
        <v>0.55207479000091553</v>
      </c>
      <c r="H273" s="31">
        <f>data!J273</f>
        <v>7.2891629785976626</v>
      </c>
      <c r="I273" s="32">
        <f>data!K273</f>
        <v>1.5298951864242549</v>
      </c>
      <c r="J273" s="7" t="str">
        <f>IF(data!T273 &gt; 0,data!T273,"")</f>
        <v/>
      </c>
      <c r="K273" s="31">
        <f>data!L273</f>
        <v>6.063166618347168</v>
      </c>
      <c r="L273" s="7">
        <f>data!M273</f>
        <v>0.53045308589935303</v>
      </c>
      <c r="M273" s="7">
        <f>data!N273</f>
        <v>0.34824654459953308</v>
      </c>
      <c r="N273" s="32">
        <f>data!O273</f>
        <v>1.1747971773147581</v>
      </c>
      <c r="O273" s="31">
        <f>data!P273</f>
        <v>5.7625150680541992</v>
      </c>
      <c r="P273" s="7">
        <f>data!Q273</f>
        <v>1.2168223857879641</v>
      </c>
      <c r="Q273" s="7">
        <f>data!R273</f>
        <v>0.69403457641601563</v>
      </c>
      <c r="R273" s="32">
        <f>data!S273</f>
        <v>1.985079288482666</v>
      </c>
      <c r="S273" s="7">
        <f t="shared" si="4"/>
        <v>10.348953351446173</v>
      </c>
      <c r="T273" s="52">
        <f>data!F273</f>
        <v>0</v>
      </c>
      <c r="U273" s="34">
        <f>data!G273</f>
        <v>55</v>
      </c>
      <c r="V273" s="10" t="str">
        <f>VLOOKUP(A273,fantacalcio!A:N,4, FALSE)</f>
        <v>T;A</v>
      </c>
    </row>
    <row r="274" spans="1:22" x14ac:dyDescent="0.25">
      <c r="A274" s="33" t="str">
        <f>data!A274</f>
        <v>Diaz B.</v>
      </c>
      <c r="B274" s="34" t="str">
        <f>data!B274</f>
        <v>C</v>
      </c>
      <c r="C274" s="10" t="str">
        <f>data!C274</f>
        <v>Milan</v>
      </c>
      <c r="D274" s="10" t="str">
        <f>data!D274</f>
        <v>Avg</v>
      </c>
      <c r="E274" s="10">
        <f>data!E274</f>
        <v>1</v>
      </c>
      <c r="F274" s="31">
        <f>data!H274</f>
        <v>6.2506826082493996</v>
      </c>
      <c r="G274" s="32">
        <f>data!I274</f>
        <v>0.59564709663391113</v>
      </c>
      <c r="H274" s="31">
        <f>data!J274</f>
        <v>7.2325491296501827</v>
      </c>
      <c r="I274" s="32">
        <f>data!K274</f>
        <v>1.5722711086273189</v>
      </c>
      <c r="J274" s="7" t="str">
        <f>IF(data!T274 &gt; 0,data!T274,"")</f>
        <v/>
      </c>
      <c r="K274" s="31">
        <f>data!L274</f>
        <v>6.0230083465576172</v>
      </c>
      <c r="L274" s="7">
        <f>data!M274</f>
        <v>0.61604166030883789</v>
      </c>
      <c r="M274" s="7">
        <f>data!N274</f>
        <v>0.26967000961303711</v>
      </c>
      <c r="N274" s="32">
        <f>data!O274</f>
        <v>1.069570779800415</v>
      </c>
      <c r="O274" s="31">
        <f>data!P274</f>
        <v>5.6602592468261719</v>
      </c>
      <c r="P274" s="7">
        <f>data!Q274</f>
        <v>1.2360794544219971</v>
      </c>
      <c r="Q274" s="7">
        <f>data!R274</f>
        <v>0.70026177167892456</v>
      </c>
      <c r="R274" s="32">
        <f>data!S274</f>
        <v>1.9847514629364009</v>
      </c>
      <c r="S274" s="7">
        <f t="shared" si="4"/>
        <v>10.37709134690482</v>
      </c>
      <c r="T274" s="52">
        <f>data!F274</f>
        <v>1</v>
      </c>
      <c r="U274" s="34">
        <f>data!G274</f>
        <v>85</v>
      </c>
      <c r="V274" s="10" t="str">
        <f>VLOOKUP(A274,fantacalcio!A:N,4, FALSE)</f>
        <v>W;T</v>
      </c>
    </row>
    <row r="275" spans="1:22" x14ac:dyDescent="0.25">
      <c r="A275" s="33" t="str">
        <f>data!A275</f>
        <v>Miranchuk</v>
      </c>
      <c r="B275" s="34" t="str">
        <f>data!B275</f>
        <v>C</v>
      </c>
      <c r="C275" s="10" t="str">
        <f>data!C275</f>
        <v>Torino</v>
      </c>
      <c r="D275" s="10" t="str">
        <f>data!D275</f>
        <v>Avg</v>
      </c>
      <c r="E275" s="10">
        <f>data!E275</f>
        <v>1</v>
      </c>
      <c r="F275" s="31">
        <f>data!H275</f>
        <v>6.2623326021151042</v>
      </c>
      <c r="G275" s="32">
        <f>data!I275</f>
        <v>0.57976067066192627</v>
      </c>
      <c r="H275" s="31">
        <f>data!J275</f>
        <v>7.229862546356288</v>
      </c>
      <c r="I275" s="32">
        <f>data!K275</f>
        <v>1.5477529764175419</v>
      </c>
      <c r="J275" s="7" t="str">
        <f>IF(data!T275 &gt; 0,data!T275,"")</f>
        <v/>
      </c>
      <c r="K275" s="31">
        <f>data!L275</f>
        <v>6.0375633239746094</v>
      </c>
      <c r="L275" s="7">
        <f>data!M275</f>
        <v>0.59567385911941528</v>
      </c>
      <c r="M275" s="7">
        <f>data!N275</f>
        <v>0.27518215775489813</v>
      </c>
      <c r="N275" s="32">
        <f>data!O275</f>
        <v>1.0945620536804199</v>
      </c>
      <c r="O275" s="31">
        <f>data!P275</f>
        <v>5.6832079887390137</v>
      </c>
      <c r="P275" s="7">
        <f>data!Q275</f>
        <v>1.2226278781890869</v>
      </c>
      <c r="Q275" s="7">
        <f>data!R275</f>
        <v>0.69791316986083984</v>
      </c>
      <c r="R275" s="32">
        <f>data!S275</f>
        <v>1.984948873519897</v>
      </c>
      <c r="S275" s="7">
        <f t="shared" si="4"/>
        <v>10.325368499191372</v>
      </c>
      <c r="T275" s="52">
        <f>data!F275</f>
        <v>1</v>
      </c>
      <c r="U275" s="34">
        <f>data!G275</f>
        <v>70</v>
      </c>
      <c r="V275" s="10" t="str">
        <f>VLOOKUP(A275,fantacalcio!A:N,4, FALSE)</f>
        <v>T;A</v>
      </c>
    </row>
    <row r="276" spans="1:22" x14ac:dyDescent="0.25">
      <c r="A276" s="33" t="str">
        <f>data!A276</f>
        <v>Orsolini</v>
      </c>
      <c r="B276" s="34" t="str">
        <f>data!B276</f>
        <v>C</v>
      </c>
      <c r="C276" s="10" t="str">
        <f>data!C276</f>
        <v>Bologna</v>
      </c>
      <c r="D276" s="10" t="str">
        <f>data!D276</f>
        <v>Avg</v>
      </c>
      <c r="E276" s="10">
        <f>data!E276</f>
        <v>1</v>
      </c>
      <c r="F276" s="31">
        <f>data!H276</f>
        <v>6.2154683390923484</v>
      </c>
      <c r="G276" s="32">
        <f>data!I276</f>
        <v>0.65946221351623535</v>
      </c>
      <c r="H276" s="31">
        <f>data!J276</f>
        <v>7.1932313509959833</v>
      </c>
      <c r="I276" s="32">
        <f>data!K276</f>
        <v>1.725732684135437</v>
      </c>
      <c r="J276" s="7" t="str">
        <f>IF(data!T276 &gt; 0,data!T276,"")</f>
        <v/>
      </c>
      <c r="K276" s="31">
        <f>data!L276</f>
        <v>6.0354247093200684</v>
      </c>
      <c r="L276" s="7">
        <f>data!M276</f>
        <v>0.72155988216400146</v>
      </c>
      <c r="M276" s="7">
        <f>data!N276</f>
        <v>0.18302810192108149</v>
      </c>
      <c r="N276" s="32">
        <f>data!O276</f>
        <v>0.95294618606567383</v>
      </c>
      <c r="O276" s="31">
        <f>data!P276</f>
        <v>5.4684362411499023</v>
      </c>
      <c r="P276" s="7">
        <f>data!Q276</f>
        <v>1.3506594896316531</v>
      </c>
      <c r="Q276" s="7">
        <f>data!R276</f>
        <v>0.70280146598815918</v>
      </c>
      <c r="R276" s="32">
        <f>data!S276</f>
        <v>1.982957005500793</v>
      </c>
      <c r="S276" s="7">
        <f t="shared" si="4"/>
        <v>10.644696719266857</v>
      </c>
      <c r="T276" s="52">
        <f>data!F276</f>
        <v>1</v>
      </c>
      <c r="U276" s="34">
        <f>data!G276</f>
        <v>85</v>
      </c>
      <c r="V276" s="10" t="str">
        <f>VLOOKUP(A276,fantacalcio!A:N,4, FALSE)</f>
        <v>W;A</v>
      </c>
    </row>
    <row r="277" spans="1:22" x14ac:dyDescent="0.25">
      <c r="A277" s="33" t="str">
        <f>data!A277</f>
        <v>Frattesi</v>
      </c>
      <c r="B277" s="34" t="str">
        <f>data!B277</f>
        <v>C</v>
      </c>
      <c r="C277" s="10" t="str">
        <f>data!C277</f>
        <v>Sassuolo</v>
      </c>
      <c r="D277" s="10" t="str">
        <f>data!D277</f>
        <v>Avg</v>
      </c>
      <c r="E277" s="10">
        <f>data!E277</f>
        <v>1</v>
      </c>
      <c r="F277" s="31">
        <f>data!H277</f>
        <v>6.2218660195875897</v>
      </c>
      <c r="G277" s="32">
        <f>data!I277</f>
        <v>0.64810836315155029</v>
      </c>
      <c r="H277" s="31">
        <f>data!J277</f>
        <v>7.1831157489398869</v>
      </c>
      <c r="I277" s="32">
        <f>data!K277</f>
        <v>1.6571735143661499</v>
      </c>
      <c r="J277" s="7" t="str">
        <f>IF(data!T277 &gt; 0,data!T277,"")</f>
        <v/>
      </c>
      <c r="K277" s="31">
        <f>data!L277</f>
        <v>6.0188107490539551</v>
      </c>
      <c r="L277" s="7">
        <f>data!M277</f>
        <v>0.69804120063781738</v>
      </c>
      <c r="M277" s="7">
        <f>data!N277</f>
        <v>0.21307612955570221</v>
      </c>
      <c r="N277" s="32">
        <f>data!O277</f>
        <v>0.97687637805938721</v>
      </c>
      <c r="O277" s="31">
        <f>data!P277</f>
        <v>5.5257387161254883</v>
      </c>
      <c r="P277" s="7">
        <f>data!Q277</f>
        <v>1.297082662582397</v>
      </c>
      <c r="Q277" s="7">
        <f>data!R277</f>
        <v>0.70258247852325439</v>
      </c>
      <c r="R277" s="32">
        <f>data!S277</f>
        <v>1.983798027038574</v>
      </c>
      <c r="S277" s="7">
        <f t="shared" si="4"/>
        <v>10.497462777672187</v>
      </c>
      <c r="T277" s="52">
        <f>data!F277</f>
        <v>1</v>
      </c>
      <c r="U277" s="34">
        <f>data!G277</f>
        <v>100</v>
      </c>
      <c r="V277" s="10" t="str">
        <f>VLOOKUP(A277,fantacalcio!A:N,4, FALSE)</f>
        <v>C</v>
      </c>
    </row>
    <row r="278" spans="1:22" x14ac:dyDescent="0.25">
      <c r="A278" s="33" t="str">
        <f>data!A278</f>
        <v>Zielinski</v>
      </c>
      <c r="B278" s="34" t="str">
        <f>data!B278</f>
        <v>C</v>
      </c>
      <c r="C278" s="10" t="str">
        <f>data!C278</f>
        <v>Napoli</v>
      </c>
      <c r="D278" s="10" t="str">
        <f>data!D278</f>
        <v>Avg</v>
      </c>
      <c r="E278" s="10">
        <f>data!E278</f>
        <v>1</v>
      </c>
      <c r="F278" s="31">
        <f>data!H278</f>
        <v>6.38924128586366</v>
      </c>
      <c r="G278" s="32">
        <f>data!I278</f>
        <v>0.53670454025268555</v>
      </c>
      <c r="H278" s="31">
        <f>data!J278</f>
        <v>7.1310460258383834</v>
      </c>
      <c r="I278" s="32">
        <f>data!K278</f>
        <v>1.247520327568054</v>
      </c>
      <c r="J278" s="7" t="str">
        <f>IF(data!T278 &gt; 0,data!T278,"")</f>
        <v/>
      </c>
      <c r="K278" s="31">
        <f>data!L278</f>
        <v>6.1945242881774902</v>
      </c>
      <c r="L278" s="7">
        <f>data!M278</f>
        <v>0.55658811330795288</v>
      </c>
      <c r="M278" s="7">
        <f>data!N278</f>
        <v>0.25563448667526251</v>
      </c>
      <c r="N278" s="32">
        <f>data!O278</f>
        <v>1.129173278808594</v>
      </c>
      <c r="O278" s="31">
        <f>data!P278</f>
        <v>5.9535245895385742</v>
      </c>
      <c r="P278" s="7">
        <f>data!Q278</f>
        <v>1.2189457416534419</v>
      </c>
      <c r="Q278" s="7">
        <f>data!R278</f>
        <v>0.58198153972625732</v>
      </c>
      <c r="R278" s="32">
        <f>data!S278</f>
        <v>1.9850167036056521</v>
      </c>
      <c r="S278" s="7">
        <f t="shared" si="4"/>
        <v>9.6260866809744918</v>
      </c>
      <c r="T278" s="52">
        <f>data!F278</f>
        <v>1</v>
      </c>
      <c r="U278" s="34">
        <f>data!G278</f>
        <v>100</v>
      </c>
      <c r="V278" s="10" t="str">
        <f>VLOOKUP(A278,fantacalcio!A:N,4, FALSE)</f>
        <v>C;T</v>
      </c>
    </row>
    <row r="279" spans="1:22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Avg</v>
      </c>
      <c r="E279" s="10">
        <f>data!E279</f>
        <v>1</v>
      </c>
      <c r="F279" s="31">
        <f>data!H279</f>
        <v>6.3629761850193676</v>
      </c>
      <c r="G279" s="32">
        <f>data!I279</f>
        <v>0.53151679039001465</v>
      </c>
      <c r="H279" s="31">
        <f>data!J279</f>
        <v>7.1194046080309086</v>
      </c>
      <c r="I279" s="32">
        <f>data!K279</f>
        <v>1.2842990159988401</v>
      </c>
      <c r="J279" s="7" t="str">
        <f>IF(data!T279 &gt; 0,data!T279,"")</f>
        <v/>
      </c>
      <c r="K279" s="31">
        <f>data!L279</f>
        <v>6.1257619857788086</v>
      </c>
      <c r="L279" s="7">
        <f>data!M279</f>
        <v>0.51550638675689697</v>
      </c>
      <c r="M279" s="7">
        <f>data!N279</f>
        <v>0.33270445466041559</v>
      </c>
      <c r="N279" s="32">
        <f>data!O279</f>
        <v>1.191264390945435</v>
      </c>
      <c r="O279" s="31">
        <f>data!P279</f>
        <v>5.8887271881103516</v>
      </c>
      <c r="P279" s="7">
        <f>data!Q279</f>
        <v>1.1992354393005371</v>
      </c>
      <c r="Q279" s="7">
        <f>data!R279</f>
        <v>0.60710495710372925</v>
      </c>
      <c r="R279" s="32">
        <f>data!S279</f>
        <v>1.985274076461792</v>
      </c>
      <c r="S279" s="7">
        <f t="shared" si="4"/>
        <v>9.6880026400285892</v>
      </c>
      <c r="T279" s="52">
        <f>data!F279</f>
        <v>1</v>
      </c>
      <c r="U279" s="34">
        <f>data!G279</f>
        <v>90</v>
      </c>
      <c r="V279" s="10" t="str">
        <f>VLOOKUP(A279,fantacalcio!A:N,4, FALSE)</f>
        <v>W</v>
      </c>
    </row>
    <row r="280" spans="1:22" x14ac:dyDescent="0.25">
      <c r="A280" s="33" t="str">
        <f>data!A280</f>
        <v>Elmas</v>
      </c>
      <c r="B280" s="34" t="str">
        <f>data!B280</f>
        <v>C</v>
      </c>
      <c r="C280" s="10" t="str">
        <f>data!C280</f>
        <v>Napoli</v>
      </c>
      <c r="D280" s="10" t="str">
        <f>data!D280</f>
        <v>Avg</v>
      </c>
      <c r="E280" s="10">
        <f>data!E280</f>
        <v>1</v>
      </c>
      <c r="F280" s="31">
        <f>data!H280</f>
        <v>6.2907693224753647</v>
      </c>
      <c r="G280" s="32">
        <f>data!I280</f>
        <v>0.52774274349212646</v>
      </c>
      <c r="H280" s="31">
        <f>data!J280</f>
        <v>7.1115866275093538</v>
      </c>
      <c r="I280" s="32">
        <f>data!K280</f>
        <v>1.331135749816895</v>
      </c>
      <c r="J280" s="7" t="str">
        <f>IF(data!T280 &gt; 0,data!T280,"")</f>
        <v/>
      </c>
      <c r="K280" s="31">
        <f>data!L280</f>
        <v>6.1075439453125</v>
      </c>
      <c r="L280" s="7">
        <f>data!M280</f>
        <v>0.55037879943847656</v>
      </c>
      <c r="M280" s="7">
        <f>data!N280</f>
        <v>0.24361476302146909</v>
      </c>
      <c r="N280" s="32">
        <f>data!O280</f>
        <v>1.156464099884033</v>
      </c>
      <c r="O280" s="31">
        <f>data!P280</f>
        <v>5.8198566436767578</v>
      </c>
      <c r="P280" s="7">
        <f>data!Q280</f>
        <v>1.1910480260848999</v>
      </c>
      <c r="Q280" s="7">
        <f>data!R280</f>
        <v>0.63040590286254883</v>
      </c>
      <c r="R280" s="32">
        <f>data!S280</f>
        <v>1.9853701591491699</v>
      </c>
      <c r="S280" s="7">
        <f t="shared" si="4"/>
        <v>9.7738581271431428</v>
      </c>
      <c r="T280" s="52">
        <f>data!F280</f>
        <v>0</v>
      </c>
      <c r="U280" s="34">
        <f>data!G280</f>
        <v>95</v>
      </c>
      <c r="V280" s="10" t="str">
        <f>VLOOKUP(A280,fantacalcio!A:N,4, FALSE)</f>
        <v>C;T</v>
      </c>
    </row>
    <row r="281" spans="1:22" x14ac:dyDescent="0.25">
      <c r="A281" s="33" t="str">
        <f>data!A281</f>
        <v>Samardzic</v>
      </c>
      <c r="B281" s="34" t="str">
        <f>data!B281</f>
        <v>C</v>
      </c>
      <c r="C281" s="10" t="str">
        <f>data!C281</f>
        <v>Udinese</v>
      </c>
      <c r="D281" s="10" t="str">
        <f>data!D281</f>
        <v>Avg</v>
      </c>
      <c r="E281" s="10">
        <f>data!E281</f>
        <v>1</v>
      </c>
      <c r="F281" s="31">
        <f>data!H281</f>
        <v>6.2490350337369964</v>
      </c>
      <c r="G281" s="32">
        <f>data!I281</f>
        <v>0.52716100215911865</v>
      </c>
      <c r="H281" s="31">
        <f>data!J281</f>
        <v>7.0855877753196381</v>
      </c>
      <c r="I281" s="32">
        <f>data!K281</f>
        <v>1.3477520942687991</v>
      </c>
      <c r="J281" s="7" t="str">
        <f>IF(data!T281 &gt; 0,data!T281,"")</f>
        <v/>
      </c>
      <c r="K281" s="31">
        <f>data!L281</f>
        <v>6.0707712173461914</v>
      </c>
      <c r="L281" s="7">
        <f>data!M281</f>
        <v>0.55238485336303711</v>
      </c>
      <c r="M281" s="7">
        <f>data!N281</f>
        <v>0.23628599941730499</v>
      </c>
      <c r="N281" s="32">
        <f>data!O281</f>
        <v>1.1614339351654051</v>
      </c>
      <c r="O281" s="31">
        <f>data!P281</f>
        <v>5.7720928192138672</v>
      </c>
      <c r="P281" s="7">
        <f>data!Q281</f>
        <v>1.186223983764648</v>
      </c>
      <c r="Q281" s="7">
        <f>data!R281</f>
        <v>0.6387714147567749</v>
      </c>
      <c r="R281" s="32">
        <f>data!S281</f>
        <v>1.98541271686554</v>
      </c>
      <c r="S281" s="7">
        <f t="shared" si="4"/>
        <v>9.7810919638572358</v>
      </c>
      <c r="T281" s="52">
        <f>data!F281</f>
        <v>0</v>
      </c>
      <c r="U281" s="34">
        <f>data!G281</f>
        <v>95</v>
      </c>
      <c r="V281" s="10" t="str">
        <f>VLOOKUP(A281,fantacalcio!A:N,4, FALSE)</f>
        <v>T</v>
      </c>
    </row>
    <row r="282" spans="1:22" x14ac:dyDescent="0.25">
      <c r="A282" s="33" t="str">
        <f>data!A282</f>
        <v>El Shaarawy</v>
      </c>
      <c r="B282" s="34" t="str">
        <f>data!B282</f>
        <v>C</v>
      </c>
      <c r="C282" s="10" t="str">
        <f>data!C282</f>
        <v>Roma</v>
      </c>
      <c r="D282" s="10" t="str">
        <f>data!D282</f>
        <v>Avg</v>
      </c>
      <c r="E282" s="10">
        <f>data!E282</f>
        <v>1</v>
      </c>
      <c r="F282" s="31">
        <f>data!H282</f>
        <v>6.2584870976805966</v>
      </c>
      <c r="G282" s="32">
        <f>data!I282</f>
        <v>0.53162705898284912</v>
      </c>
      <c r="H282" s="31">
        <f>data!J282</f>
        <v>7.0682142208517904</v>
      </c>
      <c r="I282" s="32">
        <f>data!K282</f>
        <v>1.3395557403564451</v>
      </c>
      <c r="J282" s="7" t="str">
        <f>IF(data!T282 &gt; 0,data!T282,"")</f>
        <v/>
      </c>
      <c r="K282" s="31">
        <f>data!L282</f>
        <v>6.0519428253173828</v>
      </c>
      <c r="L282" s="7">
        <f>data!M282</f>
        <v>0.5388912558555603</v>
      </c>
      <c r="M282" s="7">
        <f>data!N282</f>
        <v>0.27928018569946289</v>
      </c>
      <c r="N282" s="32">
        <f>data!O282</f>
        <v>1.1773115396499629</v>
      </c>
      <c r="O282" s="31">
        <f>data!P282</f>
        <v>5.7592897415161133</v>
      </c>
      <c r="P282" s="7">
        <f>data!Q282</f>
        <v>1.1674454212188721</v>
      </c>
      <c r="Q282" s="7">
        <f>data!R282</f>
        <v>0.64392709732055664</v>
      </c>
      <c r="R282" s="32">
        <f>data!S282</f>
        <v>1.985661625862122</v>
      </c>
      <c r="S282" s="7">
        <f t="shared" si="4"/>
        <v>9.7473257015646801</v>
      </c>
      <c r="T282" s="52">
        <f>data!F282</f>
        <v>0</v>
      </c>
      <c r="U282" s="34">
        <f>data!G282</f>
        <v>70</v>
      </c>
      <c r="V282" s="10" t="str">
        <f>VLOOKUP(A282,fantacalcio!A:N,4, FALSE)</f>
        <v>W;A</v>
      </c>
    </row>
    <row r="283" spans="1:22" x14ac:dyDescent="0.25">
      <c r="A283" s="33" t="str">
        <f>data!A283</f>
        <v>Ciurria</v>
      </c>
      <c r="B283" s="34" t="str">
        <f>data!B283</f>
        <v>C</v>
      </c>
      <c r="C283" s="10" t="str">
        <f>data!C283</f>
        <v>Monza</v>
      </c>
      <c r="D283" s="10" t="str">
        <f>data!D283</f>
        <v>Avg</v>
      </c>
      <c r="E283" s="10">
        <f>data!E283</f>
        <v>1</v>
      </c>
      <c r="F283" s="31">
        <f>data!H283</f>
        <v>6.1736802179316026</v>
      </c>
      <c r="G283" s="32">
        <f>data!I283</f>
        <v>0.58719372749328613</v>
      </c>
      <c r="H283" s="31">
        <f>data!J283</f>
        <v>7.0597889161233223</v>
      </c>
      <c r="I283" s="32">
        <f>data!K283</f>
        <v>1.4730125665664671</v>
      </c>
      <c r="J283" s="7" t="str">
        <f>IF(data!T283 &gt; 0,data!T283,"")</f>
        <v/>
      </c>
      <c r="K283" s="31">
        <f>data!L283</f>
        <v>5.9614782333374023</v>
      </c>
      <c r="L283" s="7">
        <f>data!M283</f>
        <v>0.61248719692230225</v>
      </c>
      <c r="M283" s="7">
        <f>data!N283</f>
        <v>0.25324055552482599</v>
      </c>
      <c r="N283" s="32">
        <f>data!O283</f>
        <v>1.0882053375244141</v>
      </c>
      <c r="O283" s="31">
        <f>data!P283</f>
        <v>5.5971550941467294</v>
      </c>
      <c r="P283" s="7">
        <f>data!Q283</f>
        <v>1.200071334838867</v>
      </c>
      <c r="Q283" s="7">
        <f>data!R283</f>
        <v>0.68076968193054199</v>
      </c>
      <c r="R283" s="32">
        <f>data!S283</f>
        <v>1.98516321182251</v>
      </c>
      <c r="S283" s="7">
        <f t="shared" si="4"/>
        <v>10.005814049256257</v>
      </c>
      <c r="T283" s="52">
        <f>data!F283</f>
        <v>1</v>
      </c>
      <c r="U283" s="34">
        <f>data!G283</f>
        <v>90</v>
      </c>
      <c r="V283" s="10" t="str">
        <f>VLOOKUP(A283,fantacalcio!A:N,4, FALSE)</f>
        <v>T;A</v>
      </c>
    </row>
    <row r="284" spans="1:22" x14ac:dyDescent="0.25">
      <c r="A284" s="33" t="str">
        <f>data!A284</f>
        <v>Zambo Anguissa</v>
      </c>
      <c r="B284" s="34" t="str">
        <f>data!B284</f>
        <v>C</v>
      </c>
      <c r="C284" s="10" t="str">
        <f>data!C284</f>
        <v>Napoli</v>
      </c>
      <c r="D284" s="10" t="str">
        <f>data!D284</f>
        <v>Avg</v>
      </c>
      <c r="E284" s="10">
        <f>data!E284</f>
        <v>1</v>
      </c>
      <c r="F284" s="31">
        <f>data!H284</f>
        <v>6.3338694159739823</v>
      </c>
      <c r="G284" s="32">
        <f>data!I284</f>
        <v>0.53585076332092285</v>
      </c>
      <c r="H284" s="31">
        <f>data!J284</f>
        <v>7.0375208566293956</v>
      </c>
      <c r="I284" s="32">
        <f>data!K284</f>
        <v>1.2005342245101931</v>
      </c>
      <c r="J284" s="7" t="str">
        <f>IF(data!T284 &gt; 0,data!T284,"")</f>
        <v/>
      </c>
      <c r="K284" s="31">
        <f>data!L284</f>
        <v>6.1652402877807617</v>
      </c>
      <c r="L284" s="7">
        <f>data!M284</f>
        <v>0.57074761390686035</v>
      </c>
      <c r="M284" s="7">
        <f>data!N284</f>
        <v>0.216707319021225</v>
      </c>
      <c r="N284" s="32">
        <f>data!O284</f>
        <v>1.1205959320068359</v>
      </c>
      <c r="O284" s="31">
        <f>data!P284</f>
        <v>5.9091691970825204</v>
      </c>
      <c r="P284" s="7">
        <f>data!Q284</f>
        <v>1.1871054172515869</v>
      </c>
      <c r="Q284" s="7">
        <f>data!R284</f>
        <v>0.57513928413391113</v>
      </c>
      <c r="R284" s="32">
        <f>data!S284</f>
        <v>1.9854029417037959</v>
      </c>
      <c r="S284" s="7">
        <f t="shared" si="4"/>
        <v>9.4385893056497814</v>
      </c>
      <c r="T284" s="52">
        <f>data!F284</f>
        <v>1</v>
      </c>
      <c r="U284" s="34">
        <f>data!G284</f>
        <v>90</v>
      </c>
      <c r="V284" s="10" t="str">
        <f>VLOOKUP(A284,fantacalcio!A:N,4, FALSE)</f>
        <v>M;C</v>
      </c>
    </row>
    <row r="285" spans="1:22" x14ac:dyDescent="0.25">
      <c r="A285" s="33" t="str">
        <f>data!A285</f>
        <v>Pereyra</v>
      </c>
      <c r="B285" s="34" t="str">
        <f>data!B285</f>
        <v>C</v>
      </c>
      <c r="C285" s="10" t="str">
        <f>data!C285</f>
        <v>Udinese</v>
      </c>
      <c r="D285" s="10" t="str">
        <f>data!D285</f>
        <v>Avg</v>
      </c>
      <c r="E285" s="10">
        <f>data!E285</f>
        <v>1</v>
      </c>
      <c r="F285" s="31">
        <f>data!H285</f>
        <v>6.2406056914474579</v>
      </c>
      <c r="G285" s="32">
        <f>data!I285</f>
        <v>0.55749309062957764</v>
      </c>
      <c r="H285" s="31">
        <f>data!J285</f>
        <v>7.0173563420413503</v>
      </c>
      <c r="I285" s="32">
        <f>data!K285</f>
        <v>1.335186243057251</v>
      </c>
      <c r="J285" s="7" t="str">
        <f>IF(data!T285 &gt; 0,data!T285,"")</f>
        <v/>
      </c>
      <c r="K285" s="31">
        <f>data!L285</f>
        <v>6.0833301544189453</v>
      </c>
      <c r="L285" s="7">
        <f>data!M285</f>
        <v>0.60425353050231934</v>
      </c>
      <c r="M285" s="7">
        <f>data!N285</f>
        <v>0.19124159216880801</v>
      </c>
      <c r="N285" s="32">
        <f>data!O285</f>
        <v>1.091051578521729</v>
      </c>
      <c r="O285" s="31">
        <f>data!P285</f>
        <v>5.7196884155273438</v>
      </c>
      <c r="P285" s="7">
        <f>data!Q285</f>
        <v>1.1871931552886961</v>
      </c>
      <c r="Q285" s="7">
        <f>data!R285</f>
        <v>0.63323497772216797</v>
      </c>
      <c r="R285" s="32">
        <f>data!S285</f>
        <v>1.9853535890579219</v>
      </c>
      <c r="S285" s="7">
        <f t="shared" si="4"/>
        <v>9.6877288281558513</v>
      </c>
      <c r="T285" s="52">
        <f>data!F285</f>
        <v>1</v>
      </c>
      <c r="U285" s="34">
        <f>data!G285</f>
        <v>90</v>
      </c>
      <c r="V285" s="10" t="str">
        <f>VLOOKUP(A285,fantacalcio!A:N,4, FALSE)</f>
        <v>W;T</v>
      </c>
    </row>
    <row r="286" spans="1:22" x14ac:dyDescent="0.25">
      <c r="A286" s="33" t="str">
        <f>data!A286</f>
        <v>Calhanoglu</v>
      </c>
      <c r="B286" s="34" t="str">
        <f>data!B286</f>
        <v>C</v>
      </c>
      <c r="C286" s="10" t="str">
        <f>data!C286</f>
        <v>Inter</v>
      </c>
      <c r="D286" s="10" t="str">
        <f>data!D286</f>
        <v>Avg</v>
      </c>
      <c r="E286" s="10">
        <f>data!E286</f>
        <v>1</v>
      </c>
      <c r="F286" s="31">
        <f>data!H286</f>
        <v>6.2855373644413666</v>
      </c>
      <c r="G286" s="32">
        <f>data!I286</f>
        <v>0.50550222396850586</v>
      </c>
      <c r="H286" s="31">
        <f>data!J286</f>
        <v>7.014487695378083</v>
      </c>
      <c r="I286" s="32">
        <f>data!K286</f>
        <v>1.190753221511841</v>
      </c>
      <c r="J286" s="7" t="str">
        <f>IF(data!T286 &gt; 0,data!T286,"")</f>
        <v/>
      </c>
      <c r="K286" s="31">
        <f>data!L286</f>
        <v>6.1573934555053711</v>
      </c>
      <c r="L286" s="7">
        <f>data!M286</f>
        <v>0.55383747816085815</v>
      </c>
      <c r="M286" s="7">
        <f>data!N286</f>
        <v>0.17038574814796451</v>
      </c>
      <c r="N286" s="32">
        <f>data!O286</f>
        <v>1.157151341438293</v>
      </c>
      <c r="O286" s="31">
        <f>data!P286</f>
        <v>5.8978023529052734</v>
      </c>
      <c r="P286" s="7">
        <f>data!Q286</f>
        <v>1.184517383575439</v>
      </c>
      <c r="Q286" s="7">
        <f>data!R286</f>
        <v>0.571738600730896</v>
      </c>
      <c r="R286" s="32">
        <f>data!S286</f>
        <v>1.985424399375916</v>
      </c>
      <c r="S286" s="7">
        <f t="shared" si="4"/>
        <v>9.3959941384017647</v>
      </c>
      <c r="T286" s="52">
        <f>data!F286</f>
        <v>1</v>
      </c>
      <c r="U286" s="34">
        <f>data!G286</f>
        <v>95</v>
      </c>
      <c r="V286" s="10" t="str">
        <f>VLOOKUP(A286,fantacalcio!A:N,4, FALSE)</f>
        <v>T</v>
      </c>
    </row>
    <row r="287" spans="1:22" x14ac:dyDescent="0.25">
      <c r="A287" s="33" t="str">
        <f>data!A287</f>
        <v>Rabiot</v>
      </c>
      <c r="B287" s="34" t="str">
        <f>data!B287</f>
        <v>C</v>
      </c>
      <c r="C287" s="10" t="str">
        <f>data!C287</f>
        <v>Juventus</v>
      </c>
      <c r="D287" s="10" t="str">
        <f>data!D287</f>
        <v>Avg</v>
      </c>
      <c r="E287" s="10">
        <f>data!E287</f>
        <v>1</v>
      </c>
      <c r="F287" s="31">
        <f>data!H287</f>
        <v>6.1539772732608657</v>
      </c>
      <c r="G287" s="32">
        <f>data!I287</f>
        <v>0.58659708499908447</v>
      </c>
      <c r="H287" s="31">
        <f>data!J287</f>
        <v>6.9117687725586112</v>
      </c>
      <c r="I287" s="32">
        <f>data!K287</f>
        <v>1.3644498586654661</v>
      </c>
      <c r="J287" s="7" t="str">
        <f>IF(data!T287 &gt; 0,data!T287,"")</f>
        <v/>
      </c>
      <c r="K287" s="31">
        <f>data!L287</f>
        <v>6.0045862197875977</v>
      </c>
      <c r="L287" s="7">
        <f>data!M287</f>
        <v>0.64412921667098999</v>
      </c>
      <c r="M287" s="7">
        <f>data!N287</f>
        <v>0.17056348919868469</v>
      </c>
      <c r="N287" s="32">
        <f>data!O287</f>
        <v>1.0535116195678711</v>
      </c>
      <c r="O287" s="31">
        <f>data!P287</f>
        <v>5.5822353363037109</v>
      </c>
      <c r="P287" s="7">
        <f>data!Q287</f>
        <v>1.200715065002441</v>
      </c>
      <c r="Q287" s="7">
        <f>data!R287</f>
        <v>0.63852465152740479</v>
      </c>
      <c r="R287" s="32">
        <f>data!S287</f>
        <v>1.9850624799728389</v>
      </c>
      <c r="S287" s="7">
        <f t="shared" si="4"/>
        <v>9.6406684898895438</v>
      </c>
      <c r="T287" s="52">
        <f>data!F287</f>
        <v>1</v>
      </c>
      <c r="U287" s="34">
        <f>data!G287</f>
        <v>80</v>
      </c>
      <c r="V287" s="10" t="str">
        <f>VLOOKUP(A287,fantacalcio!A:N,4, FALSE)</f>
        <v>C</v>
      </c>
    </row>
    <row r="288" spans="1:22" x14ac:dyDescent="0.25">
      <c r="A288" s="33" t="str">
        <f>data!A288</f>
        <v>Vlasic</v>
      </c>
      <c r="B288" s="34" t="str">
        <f>data!B288</f>
        <v>C</v>
      </c>
      <c r="C288" s="10" t="str">
        <f>data!C288</f>
        <v>Torino</v>
      </c>
      <c r="D288" s="10" t="str">
        <f>data!D288</f>
        <v>Avg</v>
      </c>
      <c r="E288" s="10">
        <f>data!E288</f>
        <v>1</v>
      </c>
      <c r="F288" s="31">
        <f>data!H288</f>
        <v>6.1828076394423164</v>
      </c>
      <c r="G288" s="32">
        <f>data!I288</f>
        <v>0.55299866199493408</v>
      </c>
      <c r="H288" s="31">
        <f>data!J288</f>
        <v>6.8853491471956101</v>
      </c>
      <c r="I288" s="32">
        <f>data!K288</f>
        <v>1.2260499000549321</v>
      </c>
      <c r="J288" s="7" t="str">
        <f>IF(data!T288 &gt; 0,data!T288,"")</f>
        <v/>
      </c>
      <c r="K288" s="31">
        <f>data!L288</f>
        <v>5.9831357002258301</v>
      </c>
      <c r="L288" s="7">
        <f>data!M288</f>
        <v>0.57314920425415039</v>
      </c>
      <c r="M288" s="7">
        <f>data!N288</f>
        <v>0.25463616847991938</v>
      </c>
      <c r="N288" s="32">
        <f>data!O288</f>
        <v>1.141212463378906</v>
      </c>
      <c r="O288" s="31">
        <f>data!P288</f>
        <v>5.7070779800415039</v>
      </c>
      <c r="P288" s="7">
        <f>data!Q288</f>
        <v>1.1331584453582759</v>
      </c>
      <c r="Q288" s="7">
        <f>data!R288</f>
        <v>0.61146402359008789</v>
      </c>
      <c r="R288" s="32">
        <f>data!S288</f>
        <v>1.98602819442749</v>
      </c>
      <c r="S288" s="7">
        <f t="shared" si="4"/>
        <v>9.3374489473054751</v>
      </c>
      <c r="T288" s="52">
        <f>data!F288</f>
        <v>1</v>
      </c>
      <c r="U288" s="34">
        <f>data!G288</f>
        <v>100</v>
      </c>
      <c r="V288" s="10" t="str">
        <f>VLOOKUP(A288,fantacalcio!A:N,4, FALSE)</f>
        <v>W;T</v>
      </c>
    </row>
    <row r="289" spans="1:22" x14ac:dyDescent="0.25">
      <c r="A289" s="33" t="str">
        <f>data!A289</f>
        <v>Pellegrini Lo.</v>
      </c>
      <c r="B289" s="34" t="str">
        <f>data!B289</f>
        <v>C</v>
      </c>
      <c r="C289" s="10" t="str">
        <f>data!C289</f>
        <v>Roma</v>
      </c>
      <c r="D289" s="10" t="str">
        <f>data!D289</f>
        <v>Avg</v>
      </c>
      <c r="E289" s="10">
        <f>data!E289</f>
        <v>1</v>
      </c>
      <c r="F289" s="31">
        <f>data!H289</f>
        <v>6.1229506147970163</v>
      </c>
      <c r="G289" s="32">
        <f>data!I289</f>
        <v>0.56615710258483887</v>
      </c>
      <c r="H289" s="31">
        <f>data!J289</f>
        <v>6.865448469677311</v>
      </c>
      <c r="I289" s="32">
        <f>data!K289</f>
        <v>1.3240599632263179</v>
      </c>
      <c r="J289" s="7" t="str">
        <f>IF(data!T289 &gt; 0,data!T289,"")</f>
        <v/>
      </c>
      <c r="K289" s="31">
        <f>data!L289</f>
        <v>6.0173377990722656</v>
      </c>
      <c r="L289" s="7">
        <f>data!M289</f>
        <v>0.6379014253616333</v>
      </c>
      <c r="M289" s="7">
        <f>data!N289</f>
        <v>0.12215521186590191</v>
      </c>
      <c r="N289" s="32">
        <f>data!O289</f>
        <v>1.0691606998443599</v>
      </c>
      <c r="O289" s="31">
        <f>data!P289</f>
        <v>5.5906524658203116</v>
      </c>
      <c r="P289" s="7">
        <f>data!Q289</f>
        <v>1.216855406761169</v>
      </c>
      <c r="Q289" s="7">
        <f>data!R289</f>
        <v>0.61555945873260498</v>
      </c>
      <c r="R289" s="32">
        <f>data!S289</f>
        <v>1.984793424606323</v>
      </c>
      <c r="S289" s="7">
        <f t="shared" si="4"/>
        <v>9.5135683961299478</v>
      </c>
      <c r="T289" s="52">
        <f>data!F289</f>
        <v>1</v>
      </c>
      <c r="U289" s="34">
        <f>data!G289</f>
        <v>85</v>
      </c>
      <c r="V289" s="10" t="str">
        <f>VLOOKUP(A289,fantacalcio!A:N,4, FALSE)</f>
        <v>T</v>
      </c>
    </row>
    <row r="290" spans="1:22" x14ac:dyDescent="0.25">
      <c r="A290" s="33" t="str">
        <f>data!A290</f>
        <v>Tonali</v>
      </c>
      <c r="B290" s="34" t="str">
        <f>data!B290</f>
        <v>C</v>
      </c>
      <c r="C290" s="10" t="str">
        <f>data!C290</f>
        <v>Milan</v>
      </c>
      <c r="D290" s="10" t="str">
        <f>data!D290</f>
        <v>Avg</v>
      </c>
      <c r="E290" s="10">
        <f>data!E290</f>
        <v>1</v>
      </c>
      <c r="F290" s="31">
        <f>data!H290</f>
        <v>6.1391766308948199</v>
      </c>
      <c r="G290" s="32">
        <f>data!I290</f>
        <v>0.5757676362991333</v>
      </c>
      <c r="H290" s="31">
        <f>data!J290</f>
        <v>6.8369387164965207</v>
      </c>
      <c r="I290" s="32">
        <f>data!K290</f>
        <v>1.290082573890686</v>
      </c>
      <c r="J290" s="7" t="str">
        <f>IF(data!T290 &gt; 0,data!T290,"")</f>
        <v/>
      </c>
      <c r="K290" s="31">
        <f>data!L290</f>
        <v>6.0176172256469727</v>
      </c>
      <c r="L290" s="7">
        <f>data!M290</f>
        <v>0.64284408092498779</v>
      </c>
      <c r="M290" s="7">
        <f>data!N290</f>
        <v>0.1393645703792572</v>
      </c>
      <c r="N290" s="32">
        <f>data!O290</f>
        <v>1.059267520904541</v>
      </c>
      <c r="O290" s="31">
        <f>data!P290</f>
        <v>5.6032838821411133</v>
      </c>
      <c r="P290" s="7">
        <f>data!Q290</f>
        <v>1.212204217910767</v>
      </c>
      <c r="Q290" s="7">
        <f>data!R290</f>
        <v>0.60337150096893311</v>
      </c>
      <c r="R290" s="32">
        <f>data!S290</f>
        <v>1.9848699569702151</v>
      </c>
      <c r="S290" s="7">
        <f t="shared" si="4"/>
        <v>9.4171038642778928</v>
      </c>
      <c r="T290" s="52">
        <f>data!F290</f>
        <v>1</v>
      </c>
      <c r="U290" s="34">
        <f>data!G290</f>
        <v>85</v>
      </c>
      <c r="V290" s="10" t="str">
        <f>VLOOKUP(A290,fantacalcio!A:N,4, FALSE)</f>
        <v>M;C</v>
      </c>
    </row>
    <row r="291" spans="1:22" x14ac:dyDescent="0.25">
      <c r="A291" s="33" t="str">
        <f>data!A291</f>
        <v>Chiesa</v>
      </c>
      <c r="B291" s="34" t="str">
        <f>data!B291</f>
        <v>C</v>
      </c>
      <c r="C291" s="10" t="str">
        <f>data!C291</f>
        <v>Juventus</v>
      </c>
      <c r="D291" s="10" t="str">
        <f>data!D291</f>
        <v>Avg</v>
      </c>
      <c r="E291" s="10">
        <f>data!E291</f>
        <v>1</v>
      </c>
      <c r="F291" s="31">
        <f>data!H291</f>
        <v>6.1660285078549268</v>
      </c>
      <c r="G291" s="32">
        <f>data!I291</f>
        <v>0.54447746276855469</v>
      </c>
      <c r="H291" s="31">
        <f>data!J291</f>
        <v>6.7812963564878501</v>
      </c>
      <c r="I291" s="32">
        <f>data!K291</f>
        <v>1.1520957946777339</v>
      </c>
      <c r="J291" s="7" t="str">
        <f>IF(data!T291 &gt; 0,data!T291,"")</f>
        <v/>
      </c>
      <c r="K291" s="31">
        <f>data!L291</f>
        <v>6.0666341781616211</v>
      </c>
      <c r="L291" s="7">
        <f>data!M291</f>
        <v>0.61469733715057373</v>
      </c>
      <c r="M291" s="7">
        <f>data!N291</f>
        <v>0.1193711385130882</v>
      </c>
      <c r="N291" s="32">
        <f>data!O291</f>
        <v>1.0929996967315669</v>
      </c>
      <c r="O291" s="31">
        <f>data!P291</f>
        <v>5.6983084678649902</v>
      </c>
      <c r="P291" s="7">
        <f>data!Q291</f>
        <v>1.1387870311737061</v>
      </c>
      <c r="Q291" s="7">
        <f>data!R291</f>
        <v>0.57527381181716919</v>
      </c>
      <c r="R291" s="32">
        <f>data!S291</f>
        <v>1.9858889579772949</v>
      </c>
      <c r="S291" s="7">
        <f t="shared" si="4"/>
        <v>9.0854879458433189</v>
      </c>
      <c r="T291" s="52">
        <f>data!F291</f>
        <v>0</v>
      </c>
      <c r="U291" s="34">
        <f>data!G291</f>
        <v>30</v>
      </c>
      <c r="V291" s="10" t="str">
        <f>VLOOKUP(A291,fantacalcio!A:N,4, FALSE)</f>
        <v>W;A</v>
      </c>
    </row>
    <row r="292" spans="1:22" x14ac:dyDescent="0.25">
      <c r="A292" s="33" t="str">
        <f>data!A292</f>
        <v>Fagioli</v>
      </c>
      <c r="B292" s="34" t="str">
        <f>data!B292</f>
        <v>C</v>
      </c>
      <c r="C292" s="10" t="str">
        <f>data!C292</f>
        <v>Juventus</v>
      </c>
      <c r="D292" s="10" t="str">
        <f>data!D292</f>
        <v>Avg</v>
      </c>
      <c r="E292" s="10">
        <f>data!E292</f>
        <v>1</v>
      </c>
      <c r="F292" s="31">
        <f>data!H292</f>
        <v>6.0872848082812467</v>
      </c>
      <c r="G292" s="32">
        <f>data!I292</f>
        <v>0.51766872406005859</v>
      </c>
      <c r="H292" s="31">
        <f>data!J292</f>
        <v>6.7662874284014833</v>
      </c>
      <c r="I292" s="32">
        <f>data!K292</f>
        <v>1.160586476325989</v>
      </c>
      <c r="J292" s="7" t="str">
        <f>IF(data!T292 &gt; 0,data!T292,"")</f>
        <v/>
      </c>
      <c r="K292" s="31">
        <f>data!L292</f>
        <v>5.9493541717529297</v>
      </c>
      <c r="L292" s="7">
        <f>data!M292</f>
        <v>0.56315106153488159</v>
      </c>
      <c r="M292" s="7">
        <f>data!N292</f>
        <v>0.18038009107112879</v>
      </c>
      <c r="N292" s="32">
        <f>data!O292</f>
        <v>1.1767022609710689</v>
      </c>
      <c r="O292" s="31">
        <f>data!P292</f>
        <v>5.6625804901123047</v>
      </c>
      <c r="P292" s="7">
        <f>data!Q292</f>
        <v>1.108096122741699</v>
      </c>
      <c r="Q292" s="7">
        <f>data!R292</f>
        <v>0.59316360950469971</v>
      </c>
      <c r="R292" s="32">
        <f>data!S292</f>
        <v>1.986281633377075</v>
      </c>
      <c r="S292" s="7">
        <f t="shared" si="4"/>
        <v>9.0874603810534609</v>
      </c>
      <c r="T292" s="52">
        <f>data!F292</f>
        <v>0</v>
      </c>
      <c r="U292" s="34">
        <f>data!G292</f>
        <v>55</v>
      </c>
      <c r="V292" s="10" t="str">
        <f>VLOOKUP(A292,fantacalcio!A:N,4, FALSE)</f>
        <v>C;T</v>
      </c>
    </row>
    <row r="293" spans="1:22" x14ac:dyDescent="0.25">
      <c r="A293" s="33" t="str">
        <f>data!A293</f>
        <v>Lazovic</v>
      </c>
      <c r="B293" s="34" t="str">
        <f>data!B293</f>
        <v>C</v>
      </c>
      <c r="C293" s="10" t="str">
        <f>data!C293</f>
        <v>Verona</v>
      </c>
      <c r="D293" s="10" t="str">
        <f>data!D293</f>
        <v>Avg</v>
      </c>
      <c r="E293" s="10">
        <f>data!E293</f>
        <v>1</v>
      </c>
      <c r="F293" s="31">
        <f>data!H293</f>
        <v>6.0872388330576888</v>
      </c>
      <c r="G293" s="32">
        <f>data!I293</f>
        <v>0.54003751277923584</v>
      </c>
      <c r="H293" s="31">
        <f>data!J293</f>
        <v>6.7554931030176331</v>
      </c>
      <c r="I293" s="32">
        <f>data!K293</f>
        <v>1.1448631286621089</v>
      </c>
      <c r="J293" s="7" t="str">
        <f>IF(data!T293 &gt; 0,data!T293,"")</f>
        <v/>
      </c>
      <c r="K293" s="31">
        <f>data!L293</f>
        <v>5.9174423217773438</v>
      </c>
      <c r="L293" s="7">
        <f>data!M293</f>
        <v>0.57345914840698242</v>
      </c>
      <c r="M293" s="7">
        <f>data!N293</f>
        <v>0.2173187583684921</v>
      </c>
      <c r="N293" s="32">
        <f>data!O293</f>
        <v>1.1595771312713621</v>
      </c>
      <c r="O293" s="31">
        <f>data!P293</f>
        <v>5.6697826385498047</v>
      </c>
      <c r="P293" s="7">
        <f>data!Q293</f>
        <v>1.1027965545654299</v>
      </c>
      <c r="Q293" s="7">
        <f>data!R293</f>
        <v>0.58837902545928955</v>
      </c>
      <c r="R293" s="32">
        <f>data!S293</f>
        <v>1.986356377601624</v>
      </c>
      <c r="S293" s="7">
        <f t="shared" si="4"/>
        <v>9.04521936034185</v>
      </c>
      <c r="T293" s="52">
        <f>data!F293</f>
        <v>1</v>
      </c>
      <c r="U293" s="34">
        <f>data!G293</f>
        <v>80</v>
      </c>
      <c r="V293" s="10" t="str">
        <f>VLOOKUP(A293,fantacalcio!A:N,4, FALSE)</f>
        <v>E;W</v>
      </c>
    </row>
    <row r="294" spans="1:22" x14ac:dyDescent="0.25">
      <c r="A294" s="33" t="str">
        <f>data!A294</f>
        <v>Politano</v>
      </c>
      <c r="B294" s="34" t="str">
        <f>data!B294</f>
        <v>C</v>
      </c>
      <c r="C294" s="10" t="str">
        <f>data!C294</f>
        <v>Napoli</v>
      </c>
      <c r="D294" s="10" t="str">
        <f>data!D294</f>
        <v>Avg</v>
      </c>
      <c r="E294" s="10">
        <f>data!E294</f>
        <v>1</v>
      </c>
      <c r="F294" s="31">
        <f>data!H294</f>
        <v>6.2422306527931628</v>
      </c>
      <c r="G294" s="32">
        <f>data!I294</f>
        <v>0.44405341148376459</v>
      </c>
      <c r="H294" s="31">
        <f>data!J294</f>
        <v>6.7383209420632966</v>
      </c>
      <c r="I294" s="32">
        <f>data!K294</f>
        <v>0.90573322772979736</v>
      </c>
      <c r="J294" s="7" t="str">
        <f>IF(data!T294 &gt; 0,data!T294,"")</f>
        <v/>
      </c>
      <c r="K294" s="31">
        <f>data!L294</f>
        <v>6.0927944183349609</v>
      </c>
      <c r="L294" s="7">
        <f>data!M294</f>
        <v>0.4577985405921936</v>
      </c>
      <c r="M294" s="7">
        <f>data!N294</f>
        <v>0.2390223145484924</v>
      </c>
      <c r="N294" s="32">
        <f>data!O294</f>
        <v>1.31699001789093</v>
      </c>
      <c r="O294" s="31">
        <f>data!P294</f>
        <v>5.9576206207275391</v>
      </c>
      <c r="P294" s="7">
        <f>data!Q294</f>
        <v>1.0750946998596189</v>
      </c>
      <c r="Q294" s="7">
        <f>data!R294</f>
        <v>0.46976032853126531</v>
      </c>
      <c r="R294" s="32">
        <f>data!S294</f>
        <v>1.9867515563964839</v>
      </c>
      <c r="S294" s="7">
        <f t="shared" si="4"/>
        <v>8.5497873975228913</v>
      </c>
      <c r="T294" s="52">
        <f>data!F294</f>
        <v>0</v>
      </c>
      <c r="U294" s="34">
        <f>data!G294</f>
        <v>90</v>
      </c>
      <c r="V294" s="10" t="str">
        <f>VLOOKUP(A294,fantacalcio!A:N,4, FALSE)</f>
        <v>W;A</v>
      </c>
    </row>
    <row r="295" spans="1:22" x14ac:dyDescent="0.25">
      <c r="A295" s="33" t="str">
        <f>data!A295</f>
        <v>Ferguson</v>
      </c>
      <c r="B295" s="34" t="str">
        <f>data!B295</f>
        <v>C</v>
      </c>
      <c r="C295" s="10" t="str">
        <f>data!C295</f>
        <v>Bologna</v>
      </c>
      <c r="D295" s="10" t="str">
        <f>data!D295</f>
        <v>Avg</v>
      </c>
      <c r="E295" s="10">
        <f>data!E295</f>
        <v>1</v>
      </c>
      <c r="F295" s="31">
        <f>data!H295</f>
        <v>6.1930354032412822</v>
      </c>
      <c r="G295" s="32">
        <f>data!I295</f>
        <v>0.47593772411346441</v>
      </c>
      <c r="H295" s="31">
        <f>data!J295</f>
        <v>6.7376475820074626</v>
      </c>
      <c r="I295" s="32">
        <f>data!K295</f>
        <v>0.99614596366882324</v>
      </c>
      <c r="J295" s="7" t="str">
        <f>IF(data!T295 &gt; 0,data!T295,"")</f>
        <v/>
      </c>
      <c r="K295" s="31">
        <f>data!L295</f>
        <v>6.0230064392089844</v>
      </c>
      <c r="L295" s="7">
        <f>data!M295</f>
        <v>0.4856879711151123</v>
      </c>
      <c r="M295" s="7">
        <f>data!N295</f>
        <v>0.2557680606842041</v>
      </c>
      <c r="N295" s="32">
        <f>data!O295</f>
        <v>1.2764313220977781</v>
      </c>
      <c r="O295" s="31">
        <f>data!P295</f>
        <v>5.8297796249389648</v>
      </c>
      <c r="P295" s="7">
        <f>data!Q295</f>
        <v>1.0624687671661379</v>
      </c>
      <c r="Q295" s="7">
        <f>data!R295</f>
        <v>0.53143930435180664</v>
      </c>
      <c r="R295" s="32">
        <f>data!S295</f>
        <v>1.986914277076721</v>
      </c>
      <c r="S295" s="7">
        <f t="shared" si="4"/>
        <v>8.7299395093451082</v>
      </c>
      <c r="T295" s="52">
        <f>data!F295</f>
        <v>1</v>
      </c>
      <c r="U295" s="34">
        <f>data!G295</f>
        <v>70</v>
      </c>
      <c r="V295" s="10" t="str">
        <f>VLOOKUP(A295,fantacalcio!A:N,4, FALSE)</f>
        <v>C;T</v>
      </c>
    </row>
    <row r="296" spans="1:22" x14ac:dyDescent="0.25">
      <c r="A296" s="33" t="str">
        <f>data!A296</f>
        <v>Bonaventura</v>
      </c>
      <c r="B296" s="34" t="str">
        <f>data!B296</f>
        <v>C</v>
      </c>
      <c r="C296" s="10" t="str">
        <f>data!C296</f>
        <v>Fiorentina</v>
      </c>
      <c r="D296" s="10" t="str">
        <f>data!D296</f>
        <v>Avg</v>
      </c>
      <c r="E296" s="10">
        <f>data!E296</f>
        <v>1</v>
      </c>
      <c r="F296" s="31">
        <f>data!H296</f>
        <v>6.1187843922893013</v>
      </c>
      <c r="G296" s="32">
        <f>data!I296</f>
        <v>0.50911009311676025</v>
      </c>
      <c r="H296" s="31">
        <f>data!J296</f>
        <v>6.7358192171412936</v>
      </c>
      <c r="I296" s="32">
        <f>data!K296</f>
        <v>1.064785242080688</v>
      </c>
      <c r="J296" s="7" t="str">
        <f>IF(data!T296 &gt; 0,data!T296,"")</f>
        <v/>
      </c>
      <c r="K296" s="31">
        <f>data!L296</f>
        <v>5.9648838043212891</v>
      </c>
      <c r="L296" s="7">
        <f>data!M296</f>
        <v>0.54253244400024414</v>
      </c>
      <c r="M296" s="7">
        <f>data!N296</f>
        <v>0.20847046375274661</v>
      </c>
      <c r="N296" s="32">
        <f>data!O296</f>
        <v>1.201324462890625</v>
      </c>
      <c r="O296" s="31">
        <f>data!P296</f>
        <v>5.7463507652282706</v>
      </c>
      <c r="P296" s="7">
        <f>data!Q296</f>
        <v>1.0848604440689089</v>
      </c>
      <c r="Q296" s="7">
        <f>data!R296</f>
        <v>0.55793386697769165</v>
      </c>
      <c r="R296" s="32">
        <f>data!S296</f>
        <v>1.9866044521331789</v>
      </c>
      <c r="S296" s="7">
        <f t="shared" si="4"/>
        <v>8.8653897013026697</v>
      </c>
      <c r="T296" s="52">
        <f>data!F296</f>
        <v>1</v>
      </c>
      <c r="U296" s="34">
        <f>data!G296</f>
        <v>85</v>
      </c>
      <c r="V296" s="10" t="str">
        <f>VLOOKUP(A296,fantacalcio!A:N,4, FALSE)</f>
        <v>C;W;T</v>
      </c>
    </row>
    <row r="297" spans="1:22" x14ac:dyDescent="0.25">
      <c r="A297" s="33" t="str">
        <f>data!A297</f>
        <v>Pasalic</v>
      </c>
      <c r="B297" s="34" t="str">
        <f>data!B297</f>
        <v>C</v>
      </c>
      <c r="C297" s="10" t="str">
        <f>data!C297</f>
        <v>Atalanta</v>
      </c>
      <c r="D297" s="10" t="str">
        <f>data!D297</f>
        <v>Avg</v>
      </c>
      <c r="E297" s="10">
        <f>data!E297</f>
        <v>1</v>
      </c>
      <c r="F297" s="31">
        <f>data!H297</f>
        <v>6.0646458369984986</v>
      </c>
      <c r="G297" s="32">
        <f>data!I297</f>
        <v>0.54957270622253418</v>
      </c>
      <c r="H297" s="31">
        <f>data!J297</f>
        <v>6.7153377117814763</v>
      </c>
      <c r="I297" s="32">
        <f>data!K297</f>
        <v>1.1780586242675779</v>
      </c>
      <c r="J297" s="7" t="str">
        <f>IF(data!T297 &gt; 0,data!T297,"")</f>
        <v/>
      </c>
      <c r="K297" s="31">
        <f>data!L297</f>
        <v>5.8864011764526367</v>
      </c>
      <c r="L297" s="7">
        <f>data!M297</f>
        <v>0.58081567287445068</v>
      </c>
      <c r="M297" s="7">
        <f>data!N297</f>
        <v>0.22505845129489899</v>
      </c>
      <c r="N297" s="32">
        <f>data!O297</f>
        <v>1.1519317626953121</v>
      </c>
      <c r="O297" s="31">
        <f>data!P297</f>
        <v>5.5881671905517578</v>
      </c>
      <c r="P297" s="7">
        <f>data!Q297</f>
        <v>1.103895306587219</v>
      </c>
      <c r="Q297" s="7">
        <f>data!R297</f>
        <v>0.6032145619392395</v>
      </c>
      <c r="R297" s="32">
        <f>data!S297</f>
        <v>1.986300468444824</v>
      </c>
      <c r="S297" s="7">
        <f t="shared" si="4"/>
        <v>9.0714549603166326</v>
      </c>
      <c r="T297" s="52">
        <f>data!F297</f>
        <v>1</v>
      </c>
      <c r="U297" s="34">
        <f>data!G297</f>
        <v>90</v>
      </c>
      <c r="V297" s="10" t="str">
        <f>VLOOKUP(A297,fantacalcio!A:N,4, FALSE)</f>
        <v>T</v>
      </c>
    </row>
    <row r="298" spans="1:22" x14ac:dyDescent="0.25">
      <c r="A298" s="33" t="str">
        <f>data!A298</f>
        <v>Romero L.</v>
      </c>
      <c r="B298" s="34" t="str">
        <f>data!B298</f>
        <v>C</v>
      </c>
      <c r="C298" s="10" t="str">
        <f>data!C298</f>
        <v>Lazio</v>
      </c>
      <c r="D298" s="10" t="str">
        <f>data!D298</f>
        <v>Avg</v>
      </c>
      <c r="E298" s="10">
        <f>data!E298</f>
        <v>1</v>
      </c>
      <c r="F298" s="31">
        <f>data!H298</f>
        <v>6.085658882092023</v>
      </c>
      <c r="G298" s="32">
        <f>data!I298</f>
        <v>0.55316257476806641</v>
      </c>
      <c r="H298" s="31">
        <f>data!J298</f>
        <v>6.707752550197819</v>
      </c>
      <c r="I298" s="32">
        <f>data!K298</f>
        <v>1.183497309684753</v>
      </c>
      <c r="J298" s="7" t="str">
        <f>IF(data!T298 &gt; 0,data!T298,"")</f>
        <v/>
      </c>
      <c r="K298" s="31">
        <f>data!L298</f>
        <v>5.9931378364562988</v>
      </c>
      <c r="L298" s="7">
        <f>data!M298</f>
        <v>0.62796306610107422</v>
      </c>
      <c r="M298" s="7">
        <f>data!N298</f>
        <v>0.1087835282087326</v>
      </c>
      <c r="N298" s="32">
        <f>data!O298</f>
        <v>1.089053869247437</v>
      </c>
      <c r="O298" s="31">
        <f>data!P298</f>
        <v>5.6048030853271484</v>
      </c>
      <c r="P298" s="7">
        <f>data!Q298</f>
        <v>1.195683479309082</v>
      </c>
      <c r="Q298" s="7">
        <f>data!R298</f>
        <v>0.56217938661575317</v>
      </c>
      <c r="R298" s="32">
        <f>data!S298</f>
        <v>1.984979033470154</v>
      </c>
      <c r="S298" s="7">
        <f t="shared" si="4"/>
        <v>9.0747471695673241</v>
      </c>
      <c r="T298" s="52">
        <f>data!F298</f>
        <v>0</v>
      </c>
      <c r="U298" s="34">
        <f>data!G298</f>
        <v>25</v>
      </c>
      <c r="V298" s="10" t="str">
        <f>VLOOKUP(A298,fantacalcio!A:N,4, FALSE)</f>
        <v>W;A</v>
      </c>
    </row>
    <row r="299" spans="1:22" x14ac:dyDescent="0.25">
      <c r="A299" s="33" t="str">
        <f>data!A299</f>
        <v>Volpato</v>
      </c>
      <c r="B299" s="34" t="str">
        <f>data!B299</f>
        <v>C</v>
      </c>
      <c r="C299" s="10" t="str">
        <f>data!C299</f>
        <v>Roma</v>
      </c>
      <c r="D299" s="10" t="str">
        <f>data!D299</f>
        <v>Avg</v>
      </c>
      <c r="E299" s="10">
        <f>data!E299</f>
        <v>1</v>
      </c>
      <c r="F299" s="31">
        <f>data!H299</f>
        <v>6.0831938186903702</v>
      </c>
      <c r="G299" s="32">
        <f>data!I299</f>
        <v>0.52521836757659912</v>
      </c>
      <c r="H299" s="31">
        <f>data!J299</f>
        <v>6.6609850973550042</v>
      </c>
      <c r="I299" s="32">
        <f>data!K299</f>
        <v>1.088254332542419</v>
      </c>
      <c r="J299" s="7" t="str">
        <f>IF(data!T299 &gt; 0,data!T299,"")</f>
        <v/>
      </c>
      <c r="K299" s="31">
        <f>data!L299</f>
        <v>5.9846601486206046</v>
      </c>
      <c r="L299" s="7">
        <f>data!M299</f>
        <v>0.59238278865814209</v>
      </c>
      <c r="M299" s="7">
        <f>data!N299</f>
        <v>0.1228666976094246</v>
      </c>
      <c r="N299" s="32">
        <f>data!O299</f>
        <v>1.13824987411499</v>
      </c>
      <c r="O299" s="31">
        <f>data!P299</f>
        <v>5.6596593856811523</v>
      </c>
      <c r="P299" s="7">
        <f>data!Q299</f>
        <v>1.1350400447845459</v>
      </c>
      <c r="Q299" s="7">
        <f>data!R299</f>
        <v>0.54417324066162109</v>
      </c>
      <c r="R299" s="32">
        <f>data!S299</f>
        <v>1.9858331680297849</v>
      </c>
      <c r="S299" s="7">
        <f t="shared" si="4"/>
        <v>8.8374937624398413</v>
      </c>
      <c r="T299" s="52">
        <f>data!F299</f>
        <v>0</v>
      </c>
      <c r="U299" s="34">
        <f>data!G299</f>
        <v>25</v>
      </c>
      <c r="V299" s="10" t="str">
        <f>VLOOKUP(A299,fantacalcio!A:N,4, FALSE)</f>
        <v>T</v>
      </c>
    </row>
    <row r="300" spans="1:22" x14ac:dyDescent="0.25">
      <c r="A300" s="33" t="str">
        <f>data!A300</f>
        <v>Sottil</v>
      </c>
      <c r="B300" s="34" t="str">
        <f>data!B300</f>
        <v>C</v>
      </c>
      <c r="C300" s="10" t="str">
        <f>data!C300</f>
        <v>Fiorentina</v>
      </c>
      <c r="D300" s="10" t="str">
        <f>data!D300</f>
        <v>Avg</v>
      </c>
      <c r="E300" s="10">
        <f>data!E300</f>
        <v>1</v>
      </c>
      <c r="F300" s="31">
        <f>data!H300</f>
        <v>6.0728206052212697</v>
      </c>
      <c r="G300" s="32">
        <f>data!I300</f>
        <v>0.54180800914764404</v>
      </c>
      <c r="H300" s="31">
        <f>data!J300</f>
        <v>6.6578905159385933</v>
      </c>
      <c r="I300" s="32">
        <f>data!K300</f>
        <v>1.0781081914901729</v>
      </c>
      <c r="J300" s="7" t="str">
        <f>IF(data!T300 &gt; 0,data!T300,"")</f>
        <v/>
      </c>
      <c r="K300" s="31">
        <f>data!L300</f>
        <v>5.9067521095275879</v>
      </c>
      <c r="L300" s="7">
        <f>data!M300</f>
        <v>0.57797157764434814</v>
      </c>
      <c r="M300" s="7">
        <f>data!N300</f>
        <v>0.21100689470767969</v>
      </c>
      <c r="N300" s="32">
        <f>data!O300</f>
        <v>1.1551593542098999</v>
      </c>
      <c r="O300" s="31">
        <f>data!P300</f>
        <v>5.6511378288269043</v>
      </c>
      <c r="P300" s="7">
        <f>data!Q300</f>
        <v>1.084470272064209</v>
      </c>
      <c r="Q300" s="7">
        <f>data!R300</f>
        <v>0.56493169069290161</v>
      </c>
      <c r="R300" s="32">
        <f>data!S300</f>
        <v>1.986534595489502</v>
      </c>
      <c r="S300" s="7">
        <f t="shared" si="4"/>
        <v>8.8141068989189399</v>
      </c>
      <c r="T300" s="52">
        <f>data!F300</f>
        <v>0</v>
      </c>
      <c r="U300" s="34">
        <f>data!G300</f>
        <v>35</v>
      </c>
      <c r="V300" s="10" t="str">
        <f>VLOOKUP(A300,fantacalcio!A:N,4, FALSE)</f>
        <v>W;A</v>
      </c>
    </row>
    <row r="301" spans="1:22" x14ac:dyDescent="0.25">
      <c r="A301" s="33" t="str">
        <f>data!A301</f>
        <v>Kostic</v>
      </c>
      <c r="B301" s="34" t="str">
        <f>data!B301</f>
        <v>C</v>
      </c>
      <c r="C301" s="10" t="str">
        <f>data!C301</f>
        <v>Juventus</v>
      </c>
      <c r="D301" s="10" t="str">
        <f>data!D301</f>
        <v>Avg</v>
      </c>
      <c r="E301" s="10">
        <f>data!E301</f>
        <v>1</v>
      </c>
      <c r="F301" s="31">
        <f>data!H301</f>
        <v>6.0866761996874494</v>
      </c>
      <c r="G301" s="32">
        <f>data!I301</f>
        <v>0.48894214630126948</v>
      </c>
      <c r="H301" s="31">
        <f>data!J301</f>
        <v>6.6495853070624289</v>
      </c>
      <c r="I301" s="32">
        <f>data!K301</f>
        <v>1.012051582336426</v>
      </c>
      <c r="J301" s="7" t="str">
        <f>IF(data!T301 &gt; 0,data!T301,"")</f>
        <v/>
      </c>
      <c r="K301" s="31">
        <f>data!L301</f>
        <v>5.9710454940795898</v>
      </c>
      <c r="L301" s="7">
        <f>data!M301</f>
        <v>0.53945553302764893</v>
      </c>
      <c r="M301" s="7">
        <f>data!N301</f>
        <v>0.15828388929367071</v>
      </c>
      <c r="N301" s="32">
        <f>data!O301</f>
        <v>1.214813709259033</v>
      </c>
      <c r="O301" s="31">
        <f>data!P301</f>
        <v>5.7219877243041992</v>
      </c>
      <c r="P301" s="7">
        <f>data!Q301</f>
        <v>1.0655844211578369</v>
      </c>
      <c r="Q301" s="7">
        <f>data!R301</f>
        <v>0.5389244556427002</v>
      </c>
      <c r="R301" s="32">
        <f>data!S301</f>
        <v>1.9867920875549321</v>
      </c>
      <c r="S301" s="7">
        <f t="shared" si="4"/>
        <v>8.6736884717352805</v>
      </c>
      <c r="T301" s="52">
        <f>data!F301</f>
        <v>1</v>
      </c>
      <c r="U301" s="34">
        <f>data!G301</f>
        <v>100</v>
      </c>
      <c r="V301" s="10" t="str">
        <f>VLOOKUP(A301,fantacalcio!A:N,4, FALSE)</f>
        <v>E;W</v>
      </c>
    </row>
    <row r="302" spans="1:22" x14ac:dyDescent="0.25">
      <c r="A302" s="33" t="str">
        <f>data!A302</f>
        <v>Ricci S.</v>
      </c>
      <c r="B302" s="34" t="str">
        <f>data!B302</f>
        <v>C</v>
      </c>
      <c r="C302" s="10" t="str">
        <f>data!C302</f>
        <v>Torino</v>
      </c>
      <c r="D302" s="10" t="str">
        <f>data!D302</f>
        <v>Avg</v>
      </c>
      <c r="E302" s="10">
        <f>data!E302</f>
        <v>1</v>
      </c>
      <c r="F302" s="31">
        <f>data!H302</f>
        <v>6.1631973423817197</v>
      </c>
      <c r="G302" s="32">
        <f>data!I302</f>
        <v>0.43322443962097168</v>
      </c>
      <c r="H302" s="31">
        <f>data!J302</f>
        <v>6.602918423132123</v>
      </c>
      <c r="I302" s="32">
        <f>data!K302</f>
        <v>0.80463302135467529</v>
      </c>
      <c r="J302" s="7" t="str">
        <f>IF(data!T302 &gt; 0,data!T302,"")</f>
        <v/>
      </c>
      <c r="K302" s="31">
        <f>data!L302</f>
        <v>6.0511302947998047</v>
      </c>
      <c r="L302" s="7">
        <f>data!M302</f>
        <v>0.47095507383346558</v>
      </c>
      <c r="M302" s="7">
        <f>data!N302</f>
        <v>0.17562271654605871</v>
      </c>
      <c r="N302" s="32">
        <f>data!O302</f>
        <v>1.3137927055358889</v>
      </c>
      <c r="O302" s="31">
        <f>data!P302</f>
        <v>5.9408969879150391</v>
      </c>
      <c r="P302" s="7">
        <f>data!Q302</f>
        <v>1.023276805877686</v>
      </c>
      <c r="Q302" s="7">
        <f>data!R302</f>
        <v>0.42859005928039551</v>
      </c>
      <c r="R302" s="32">
        <f>data!S302</f>
        <v>1.987345337867737</v>
      </c>
      <c r="S302" s="7">
        <f t="shared" si="4"/>
        <v>8.2121844658414744</v>
      </c>
      <c r="T302" s="52">
        <f>data!F302</f>
        <v>1</v>
      </c>
      <c r="U302" s="34">
        <f>data!G302</f>
        <v>70</v>
      </c>
      <c r="V302" s="10" t="str">
        <f>VLOOKUP(A302,fantacalcio!A:N,4, FALSE)</f>
        <v>M;C</v>
      </c>
    </row>
    <row r="303" spans="1:22" x14ac:dyDescent="0.25">
      <c r="A303" s="33" t="str">
        <f>data!A303</f>
        <v>Lobotka</v>
      </c>
      <c r="B303" s="34" t="str">
        <f>data!B303</f>
        <v>C</v>
      </c>
      <c r="C303" s="10" t="str">
        <f>data!C303</f>
        <v>Napoli</v>
      </c>
      <c r="D303" s="10" t="str">
        <f>data!D303</f>
        <v>Avg</v>
      </c>
      <c r="E303" s="10">
        <f>data!E303</f>
        <v>1</v>
      </c>
      <c r="F303" s="31">
        <f>data!H303</f>
        <v>6.1743410907718053</v>
      </c>
      <c r="G303" s="32">
        <f>data!I303</f>
        <v>0.36642372608184809</v>
      </c>
      <c r="H303" s="31">
        <f>data!J303</f>
        <v>6.5779021130606807</v>
      </c>
      <c r="I303" s="32">
        <f>data!K303</f>
        <v>0.68040812015533447</v>
      </c>
      <c r="J303" s="7" t="str">
        <f>IF(data!T303 &gt; 0,data!T303,"")</f>
        <v/>
      </c>
      <c r="K303" s="31">
        <f>data!L303</f>
        <v>6.105656623840332</v>
      </c>
      <c r="L303" s="7">
        <f>data!M303</f>
        <v>0.41585999727249151</v>
      </c>
      <c r="M303" s="7">
        <f>data!N303</f>
        <v>0.1225558370351791</v>
      </c>
      <c r="N303" s="32">
        <f>data!O303</f>
        <v>1.4158152341842649</v>
      </c>
      <c r="O303" s="31">
        <f>data!P303</f>
        <v>6.0968351364135742</v>
      </c>
      <c r="P303" s="7">
        <f>data!Q303</f>
        <v>1.008050203323364</v>
      </c>
      <c r="Q303" s="7">
        <f>data!R303</f>
        <v>0.33127963542938232</v>
      </c>
      <c r="R303" s="32">
        <f>data!S303</f>
        <v>1.9875059127807619</v>
      </c>
      <c r="S303" s="7">
        <f t="shared" si="4"/>
        <v>7.9387183533713497</v>
      </c>
      <c r="T303" s="52">
        <f>data!F303</f>
        <v>1</v>
      </c>
      <c r="U303" s="34">
        <f>data!G303</f>
        <v>100</v>
      </c>
      <c r="V303" s="10" t="str">
        <f>VLOOKUP(A303,fantacalcio!A:N,4, FALSE)</f>
        <v>M;C</v>
      </c>
    </row>
    <row r="304" spans="1:22" x14ac:dyDescent="0.25">
      <c r="A304" s="33" t="str">
        <f>data!A304</f>
        <v>Lovric</v>
      </c>
      <c r="B304" s="34" t="str">
        <f>data!B304</f>
        <v>C</v>
      </c>
      <c r="C304" s="10" t="str">
        <f>data!C304</f>
        <v>Udinese</v>
      </c>
      <c r="D304" s="10" t="str">
        <f>data!D304</f>
        <v>Avg</v>
      </c>
      <c r="E304" s="10">
        <f>data!E304</f>
        <v>1</v>
      </c>
      <c r="F304" s="31">
        <f>data!H304</f>
        <v>6.1413821025678974</v>
      </c>
      <c r="G304" s="32">
        <f>data!I304</f>
        <v>0.40095889568328857</v>
      </c>
      <c r="H304" s="31">
        <f>data!J304</f>
        <v>6.5690945763734963</v>
      </c>
      <c r="I304" s="32">
        <f>data!K304</f>
        <v>0.79030346870422363</v>
      </c>
      <c r="J304" s="7" t="str">
        <f>IF(data!T304 &gt; 0,data!T304,"")</f>
        <v/>
      </c>
      <c r="K304" s="31">
        <f>data!L304</f>
        <v>6.0387363433837891</v>
      </c>
      <c r="L304" s="7">
        <f>data!M304</f>
        <v>0.43566340208053589</v>
      </c>
      <c r="M304" s="7">
        <f>data!N304</f>
        <v>0.17400699853897089</v>
      </c>
      <c r="N304" s="32">
        <f>data!O304</f>
        <v>1.3803801536560061</v>
      </c>
      <c r="O304" s="31">
        <f>data!P304</f>
        <v>5.9172654151916504</v>
      </c>
      <c r="P304" s="7">
        <f>data!Q304</f>
        <v>1.001112580299377</v>
      </c>
      <c r="Q304" s="7">
        <f>data!R304</f>
        <v>0.43058127164840698</v>
      </c>
      <c r="R304" s="32">
        <f>data!S304</f>
        <v>1.987612366676331</v>
      </c>
      <c r="S304" s="7">
        <f t="shared" si="4"/>
        <v>8.1497015137819435</v>
      </c>
      <c r="T304" s="52">
        <f>data!F304</f>
        <v>1</v>
      </c>
      <c r="U304" s="34">
        <f>data!G304</f>
        <v>95</v>
      </c>
      <c r="V304" s="10" t="str">
        <f>VLOOKUP(A304,fantacalcio!A:N,4, FALSE)</f>
        <v>C;T</v>
      </c>
    </row>
    <row r="305" spans="1:22" x14ac:dyDescent="0.25">
      <c r="A305" s="33" t="str">
        <f>data!A305</f>
        <v>Zurkowski</v>
      </c>
      <c r="B305" s="34" t="str">
        <f>data!B305</f>
        <v>C</v>
      </c>
      <c r="C305" s="10" t="str">
        <f>data!C305</f>
        <v>Spezia</v>
      </c>
      <c r="D305" s="10" t="str">
        <f>data!D305</f>
        <v>Avg</v>
      </c>
      <c r="E305" s="10">
        <f>data!E305</f>
        <v>1</v>
      </c>
      <c r="F305" s="31">
        <f>data!H305</f>
        <v>6.0329290873993742</v>
      </c>
      <c r="G305" s="32">
        <f>data!I305</f>
        <v>0.54400360584259033</v>
      </c>
      <c r="H305" s="31">
        <f>data!J305</f>
        <v>6.5686935089893499</v>
      </c>
      <c r="I305" s="32">
        <f>data!K305</f>
        <v>1.0602362155914311</v>
      </c>
      <c r="J305" s="7" t="str">
        <f>IF(data!T305 &gt; 0,data!T305,"")</f>
        <v/>
      </c>
      <c r="K305" s="31">
        <f>data!L305</f>
        <v>5.8670272827148438</v>
      </c>
      <c r="L305" s="7">
        <f>data!M305</f>
        <v>0.58089083433151245</v>
      </c>
      <c r="M305" s="7">
        <f>data!N305</f>
        <v>0.20968079566955569</v>
      </c>
      <c r="N305" s="32">
        <f>data!O305</f>
        <v>1.153436660766602</v>
      </c>
      <c r="O305" s="31">
        <f>data!P305</f>
        <v>5.5848541259765616</v>
      </c>
      <c r="P305" s="7">
        <f>data!Q305</f>
        <v>1.0837244987487791</v>
      </c>
      <c r="Q305" s="7">
        <f>data!R305</f>
        <v>0.55585765838623047</v>
      </c>
      <c r="R305" s="32">
        <f>data!S305</f>
        <v>1.9864063262939451</v>
      </c>
      <c r="S305" s="7">
        <f t="shared" si="4"/>
        <v>8.689165940172213</v>
      </c>
      <c r="T305" s="52">
        <f>data!F305</f>
        <v>0</v>
      </c>
      <c r="U305" s="34">
        <f>data!G305</f>
        <v>5</v>
      </c>
      <c r="V305" s="10" t="str">
        <f>VLOOKUP(A305,fantacalcio!A:N,4, FALSE)</f>
        <v>C</v>
      </c>
    </row>
    <row r="306" spans="1:22" x14ac:dyDescent="0.25">
      <c r="A306" s="33" t="str">
        <f>data!A306</f>
        <v>Ranocchia F.</v>
      </c>
      <c r="B306" s="34" t="str">
        <f>data!B306</f>
        <v>C</v>
      </c>
      <c r="C306" s="10" t="str">
        <f>data!C306</f>
        <v>Monza</v>
      </c>
      <c r="D306" s="10" t="str">
        <f>data!D306</f>
        <v>Avg</v>
      </c>
      <c r="E306" s="10">
        <f>data!E306</f>
        <v>1</v>
      </c>
      <c r="F306" s="31">
        <f>data!H306</f>
        <v>6.0808037899595266</v>
      </c>
      <c r="G306" s="32">
        <f>data!I306</f>
        <v>0.44195473194122309</v>
      </c>
      <c r="H306" s="31">
        <f>data!J306</f>
        <v>6.5433200464602539</v>
      </c>
      <c r="I306" s="32">
        <f>data!K306</f>
        <v>0.86035704612731934</v>
      </c>
      <c r="J306" s="7" t="str">
        <f>IF(data!T306 &gt; 0,data!T306,"")</f>
        <v/>
      </c>
      <c r="K306" s="31">
        <f>data!L306</f>
        <v>5.9606561660766602</v>
      </c>
      <c r="L306" s="7">
        <f>data!M306</f>
        <v>0.47634434700012213</v>
      </c>
      <c r="M306" s="7">
        <f>data!N306</f>
        <v>0.18608604371547699</v>
      </c>
      <c r="N306" s="32">
        <f>data!O306</f>
        <v>1.3182071447372441</v>
      </c>
      <c r="O306" s="31">
        <f>data!P306</f>
        <v>5.7922511100769043</v>
      </c>
      <c r="P306" s="7">
        <f>data!Q306</f>
        <v>0.99943935871124268</v>
      </c>
      <c r="Q306" s="7">
        <f>data!R306</f>
        <v>0.48272073268890381</v>
      </c>
      <c r="R306" s="32">
        <f>data!S306</f>
        <v>1.9876211881637571</v>
      </c>
      <c r="S306" s="7">
        <f t="shared" si="4"/>
        <v>8.2640341387148926</v>
      </c>
      <c r="T306" s="52">
        <f>data!F306</f>
        <v>0</v>
      </c>
      <c r="U306" s="34">
        <f>data!G306</f>
        <v>55</v>
      </c>
      <c r="V306" s="10" t="str">
        <f>VLOOKUP(A306,fantacalcio!A:N,4, FALSE)</f>
        <v>M;C</v>
      </c>
    </row>
    <row r="307" spans="1:22" x14ac:dyDescent="0.25">
      <c r="A307" s="33" t="str">
        <f>data!A307</f>
        <v>Messias</v>
      </c>
      <c r="B307" s="34" t="str">
        <f>data!B307</f>
        <v>C</v>
      </c>
      <c r="C307" s="10" t="str">
        <f>data!C307</f>
        <v>Milan</v>
      </c>
      <c r="D307" s="10" t="str">
        <f>data!D307</f>
        <v>Avg</v>
      </c>
      <c r="E307" s="10">
        <f>data!E307</f>
        <v>1</v>
      </c>
      <c r="F307" s="31">
        <f>data!H307</f>
        <v>5.9987701049689957</v>
      </c>
      <c r="G307" s="32">
        <f>data!I307</f>
        <v>0.53070187568664551</v>
      </c>
      <c r="H307" s="31">
        <f>data!J307</f>
        <v>6.5231466006159309</v>
      </c>
      <c r="I307" s="32">
        <f>data!K307</f>
        <v>0.99967241287231445</v>
      </c>
      <c r="J307" s="7" t="str">
        <f>IF(data!T307 &gt; 0,data!T307,"")</f>
        <v/>
      </c>
      <c r="K307" s="31">
        <f>data!L307</f>
        <v>5.8263344764709473</v>
      </c>
      <c r="L307" s="7">
        <f>data!M307</f>
        <v>0.55835694074630737</v>
      </c>
      <c r="M307" s="7">
        <f>data!N307</f>
        <v>0.22652725875377661</v>
      </c>
      <c r="N307" s="32">
        <f>data!O307</f>
        <v>1.1958268880844121</v>
      </c>
      <c r="O307" s="31">
        <f>data!P307</f>
        <v>5.5945572853088379</v>
      </c>
      <c r="P307" s="7">
        <f>data!Q307</f>
        <v>1.019277691841125</v>
      </c>
      <c r="Q307" s="7">
        <f>data!R307</f>
        <v>0.55731546878814697</v>
      </c>
      <c r="R307" s="32">
        <f>data!S307</f>
        <v>1.987327933311462</v>
      </c>
      <c r="S307" s="7">
        <f t="shared" si="4"/>
        <v>8.5224914263605598</v>
      </c>
      <c r="T307" s="52">
        <f>data!F307</f>
        <v>1</v>
      </c>
      <c r="U307" s="34">
        <f>data!G307</f>
        <v>70</v>
      </c>
      <c r="V307" s="10" t="str">
        <f>VLOOKUP(A307,fantacalcio!A:N,4, FALSE)</f>
        <v>W</v>
      </c>
    </row>
    <row r="308" spans="1:22" x14ac:dyDescent="0.25">
      <c r="A308" s="33" t="str">
        <f>data!A308</f>
        <v>Mkhitaryan</v>
      </c>
      <c r="B308" s="34" t="str">
        <f>data!B308</f>
        <v>C</v>
      </c>
      <c r="C308" s="10" t="str">
        <f>data!C308</f>
        <v>Inter</v>
      </c>
      <c r="D308" s="10" t="str">
        <f>data!D308</f>
        <v>Avg</v>
      </c>
      <c r="E308" s="10">
        <f>data!E308</f>
        <v>1</v>
      </c>
      <c r="F308" s="31">
        <f>data!H308</f>
        <v>6.046601641021363</v>
      </c>
      <c r="G308" s="32">
        <f>data!I308</f>
        <v>0.45281600952148438</v>
      </c>
      <c r="H308" s="31">
        <f>data!J308</f>
        <v>6.5185717748181418</v>
      </c>
      <c r="I308" s="32">
        <f>data!K308</f>
        <v>0.87838101387023926</v>
      </c>
      <c r="J308" s="7" t="str">
        <f>IF(data!T308 &gt; 0,data!T308,"")</f>
        <v/>
      </c>
      <c r="K308" s="31">
        <f>data!L308</f>
        <v>5.929175853729248</v>
      </c>
      <c r="L308" s="7">
        <f>data!M308</f>
        <v>0.49224412441253662</v>
      </c>
      <c r="M308" s="7">
        <f>data!N308</f>
        <v>0.17621058225631711</v>
      </c>
      <c r="N308" s="32">
        <f>data!O308</f>
        <v>1.297821044921875</v>
      </c>
      <c r="O308" s="31">
        <f>data!P308</f>
        <v>5.7451620101928711</v>
      </c>
      <c r="P308" s="7">
        <f>data!Q308</f>
        <v>1.005074620246887</v>
      </c>
      <c r="Q308" s="7">
        <f>data!R308</f>
        <v>0.49167376756668091</v>
      </c>
      <c r="R308" s="32">
        <f>data!S308</f>
        <v>1.987527132034302</v>
      </c>
      <c r="S308" s="7">
        <f t="shared" si="4"/>
        <v>8.2753338025586203</v>
      </c>
      <c r="T308" s="52">
        <f>data!F308</f>
        <v>1</v>
      </c>
      <c r="U308" s="34">
        <f>data!G308</f>
        <v>85</v>
      </c>
      <c r="V308" s="10" t="str">
        <f>VLOOKUP(A308,fantacalcio!A:N,4, FALSE)</f>
        <v>T;A</v>
      </c>
    </row>
    <row r="309" spans="1:22" x14ac:dyDescent="0.25">
      <c r="A309" s="33" t="str">
        <f>data!A309</f>
        <v>Radonjic</v>
      </c>
      <c r="B309" s="34" t="str">
        <f>data!B309</f>
        <v>C</v>
      </c>
      <c r="C309" s="10" t="str">
        <f>data!C309</f>
        <v>Torino</v>
      </c>
      <c r="D309" s="10" t="str">
        <f>data!D309</f>
        <v>Avg</v>
      </c>
      <c r="E309" s="10">
        <f>data!E309</f>
        <v>1</v>
      </c>
      <c r="F309" s="31">
        <f>data!H309</f>
        <v>6.1476794919859747</v>
      </c>
      <c r="G309" s="32">
        <f>data!I309</f>
        <v>0.46851778030395508</v>
      </c>
      <c r="H309" s="31">
        <f>data!J309</f>
        <v>6.5092602732876657</v>
      </c>
      <c r="I309" s="32">
        <f>data!K309</f>
        <v>0.78417503833770752</v>
      </c>
      <c r="J309" s="7" t="str">
        <f>IF(data!T309 &gt; 0,data!T309,"")</f>
        <v/>
      </c>
      <c r="K309" s="31">
        <f>data!L309</f>
        <v>5.9951362609863281</v>
      </c>
      <c r="L309" s="7">
        <f>data!M309</f>
        <v>0.48858708143234247</v>
      </c>
      <c r="M309" s="7">
        <f>data!N309</f>
        <v>0.22910639643669131</v>
      </c>
      <c r="N309" s="32">
        <f>data!O309</f>
        <v>1.2819429636001589</v>
      </c>
      <c r="O309" s="31">
        <f>data!P309</f>
        <v>5.8554768562316886</v>
      </c>
      <c r="P309" s="7">
        <f>data!Q309</f>
        <v>0.9792715311050415</v>
      </c>
      <c r="Q309" s="7">
        <f>data!R309</f>
        <v>0.43962439894676208</v>
      </c>
      <c r="R309" s="32">
        <f>data!S309</f>
        <v>1.987858772277832</v>
      </c>
      <c r="S309" s="7">
        <f t="shared" si="4"/>
        <v>8.0776103499630807</v>
      </c>
      <c r="T309" s="52">
        <f>data!F309</f>
        <v>1</v>
      </c>
      <c r="U309" s="34">
        <f>data!G309</f>
        <v>90</v>
      </c>
      <c r="V309" s="10" t="str">
        <f>VLOOKUP(A309,fantacalcio!A:N,4, FALSE)</f>
        <v>W</v>
      </c>
    </row>
    <row r="310" spans="1:22" x14ac:dyDescent="0.25">
      <c r="A310" s="33" t="str">
        <f>data!A310</f>
        <v>Pessina</v>
      </c>
      <c r="B310" s="34" t="str">
        <f>data!B310</f>
        <v>C</v>
      </c>
      <c r="C310" s="10" t="str">
        <f>data!C310</f>
        <v>Monza</v>
      </c>
      <c r="D310" s="10" t="str">
        <f>data!D310</f>
        <v>Avg</v>
      </c>
      <c r="E310" s="10">
        <f>data!E310</f>
        <v>1</v>
      </c>
      <c r="F310" s="31">
        <f>data!H310</f>
        <v>6.0461857019960661</v>
      </c>
      <c r="G310" s="32">
        <f>data!I310</f>
        <v>0.47613620758056641</v>
      </c>
      <c r="H310" s="31">
        <f>data!J310</f>
        <v>6.4884392253240453</v>
      </c>
      <c r="I310" s="32">
        <f>data!K310</f>
        <v>0.84892904758453369</v>
      </c>
      <c r="J310" s="7" t="str">
        <f>IF(data!T310 &gt; 0,data!T310,"")</f>
        <v/>
      </c>
      <c r="K310" s="31">
        <f>data!L310</f>
        <v>5.9344482421875</v>
      </c>
      <c r="L310" s="7">
        <f>data!M310</f>
        <v>0.52559804916381836</v>
      </c>
      <c r="M310" s="7">
        <f>data!N310</f>
        <v>0.1570948660373688</v>
      </c>
      <c r="N310" s="32">
        <f>data!O310</f>
        <v>1.2435951232910161</v>
      </c>
      <c r="O310" s="31">
        <f>data!P310</f>
        <v>5.7591843605041504</v>
      </c>
      <c r="P310" s="7">
        <f>data!Q310</f>
        <v>1.0135223865509031</v>
      </c>
      <c r="Q310" s="7">
        <f>data!R310</f>
        <v>0.46664005517959589</v>
      </c>
      <c r="R310" s="32">
        <f>data!S310</f>
        <v>1.987379312515259</v>
      </c>
      <c r="S310" s="7">
        <f t="shared" si="4"/>
        <v>8.1862973204931127</v>
      </c>
      <c r="T310" s="52">
        <f>data!F310</f>
        <v>1</v>
      </c>
      <c r="U310" s="34">
        <f>data!G310</f>
        <v>90</v>
      </c>
      <c r="V310" s="10" t="str">
        <f>VLOOKUP(A310,fantacalcio!A:N,4, FALSE)</f>
        <v>C;T</v>
      </c>
    </row>
    <row r="311" spans="1:22" x14ac:dyDescent="0.25">
      <c r="A311" s="33" t="str">
        <f>data!A311</f>
        <v>Brozovic</v>
      </c>
      <c r="B311" s="34" t="str">
        <f>data!B311</f>
        <v>C</v>
      </c>
      <c r="C311" s="10" t="str">
        <f>data!C311</f>
        <v>Inter</v>
      </c>
      <c r="D311" s="10" t="str">
        <f>data!D311</f>
        <v>Avg</v>
      </c>
      <c r="E311" s="10">
        <f>data!E311</f>
        <v>1</v>
      </c>
      <c r="F311" s="31">
        <f>data!H311</f>
        <v>6.1271045962810557</v>
      </c>
      <c r="G311" s="32">
        <f>data!I311</f>
        <v>0.39345037937164312</v>
      </c>
      <c r="H311" s="31">
        <f>data!J311</f>
        <v>6.482341378034155</v>
      </c>
      <c r="I311" s="32">
        <f>data!K311</f>
        <v>0.67786085605621338</v>
      </c>
      <c r="J311" s="7" t="str">
        <f>IF(data!T311 &gt; 0,data!T311,"")</f>
        <v/>
      </c>
      <c r="K311" s="31">
        <f>data!L311</f>
        <v>6.0831279754638672</v>
      </c>
      <c r="L311" s="7">
        <f>data!M311</f>
        <v>0.46307140588760382</v>
      </c>
      <c r="M311" s="7">
        <f>data!N311</f>
        <v>7.0575408637523651E-2</v>
      </c>
      <c r="N311" s="32">
        <f>data!O311</f>
        <v>1.343522310256958</v>
      </c>
      <c r="O311" s="31">
        <f>data!P311</f>
        <v>5.9893765449523926</v>
      </c>
      <c r="P311" s="7">
        <f>data!Q311</f>
        <v>0.9819110631942749</v>
      </c>
      <c r="Q311" s="7">
        <f>data!R311</f>
        <v>0.34629553556442261</v>
      </c>
      <c r="R311" s="32">
        <f>data!S311</f>
        <v>1.98778772354126</v>
      </c>
      <c r="S311" s="7">
        <f t="shared" si="4"/>
        <v>7.8380630901465818</v>
      </c>
      <c r="T311" s="52">
        <f>data!F311</f>
        <v>0</v>
      </c>
      <c r="U311" s="34">
        <f>data!G311</f>
        <v>50</v>
      </c>
      <c r="V311" s="10" t="str">
        <f>VLOOKUP(A311,fantacalcio!A:N,4, FALSE)</f>
        <v>M;C</v>
      </c>
    </row>
    <row r="312" spans="1:22" x14ac:dyDescent="0.25">
      <c r="A312" s="33" t="str">
        <f>data!A312</f>
        <v>Saponara</v>
      </c>
      <c r="B312" s="34" t="str">
        <f>data!B312</f>
        <v>C</v>
      </c>
      <c r="C312" s="10" t="str">
        <f>data!C312</f>
        <v>Fiorentina</v>
      </c>
      <c r="D312" s="10" t="str">
        <f>data!D312</f>
        <v>Avg</v>
      </c>
      <c r="E312" s="10">
        <f>data!E312</f>
        <v>1</v>
      </c>
      <c r="F312" s="31">
        <f>data!H312</f>
        <v>6.0161728244789856</v>
      </c>
      <c r="G312" s="32">
        <f>data!I312</f>
        <v>0.52264750003814697</v>
      </c>
      <c r="H312" s="31">
        <f>data!J312</f>
        <v>6.4821965145466134</v>
      </c>
      <c r="I312" s="32">
        <f>data!K312</f>
        <v>0.93630468845367432</v>
      </c>
      <c r="J312" s="7" t="str">
        <f>IF(data!T312 &gt; 0,data!T312,"")</f>
        <v/>
      </c>
      <c r="K312" s="31">
        <f>data!L312</f>
        <v>5.8574724197387704</v>
      </c>
      <c r="L312" s="7">
        <f>data!M312</f>
        <v>0.5567135214805603</v>
      </c>
      <c r="M312" s="7">
        <f>data!N312</f>
        <v>0.20949405431747439</v>
      </c>
      <c r="N312" s="32">
        <f>data!O312</f>
        <v>1.1955521106719971</v>
      </c>
      <c r="O312" s="31">
        <f>data!P312</f>
        <v>5.6372966766357422</v>
      </c>
      <c r="P312" s="7">
        <f>data!Q312</f>
        <v>1.020539283752441</v>
      </c>
      <c r="Q312" s="7">
        <f>data!R312</f>
        <v>0.51932120323181152</v>
      </c>
      <c r="R312" s="32">
        <f>data!S312</f>
        <v>1.9872714281082151</v>
      </c>
      <c r="S312" s="7">
        <f t="shared" si="4"/>
        <v>8.354805891453962</v>
      </c>
      <c r="T312" s="52">
        <f>data!F312</f>
        <v>0</v>
      </c>
      <c r="U312" s="34">
        <f>data!G312</f>
        <v>80</v>
      </c>
      <c r="V312" s="10" t="str">
        <f>VLOOKUP(A312,fantacalcio!A:N,4, FALSE)</f>
        <v>W;T</v>
      </c>
    </row>
    <row r="313" spans="1:22" x14ac:dyDescent="0.25">
      <c r="A313" s="33" t="str">
        <f>data!A313</f>
        <v>Castrovilli</v>
      </c>
      <c r="B313" s="34" t="str">
        <f>data!B313</f>
        <v>C</v>
      </c>
      <c r="C313" s="10" t="str">
        <f>data!C313</f>
        <v>Fiorentina</v>
      </c>
      <c r="D313" s="10" t="str">
        <f>data!D313</f>
        <v>Avg</v>
      </c>
      <c r="E313" s="10">
        <f>data!E313</f>
        <v>1</v>
      </c>
      <c r="F313" s="31">
        <f>data!H313</f>
        <v>6.0276456717809257</v>
      </c>
      <c r="G313" s="32">
        <f>data!I313</f>
        <v>0.46771097183227539</v>
      </c>
      <c r="H313" s="31">
        <f>data!J313</f>
        <v>6.4735195656356463</v>
      </c>
      <c r="I313" s="32">
        <f>data!K313</f>
        <v>0.8649672269821167</v>
      </c>
      <c r="J313" s="7" t="str">
        <f>IF(data!T313 &gt; 0,data!T313,"")</f>
        <v/>
      </c>
      <c r="K313" s="31">
        <f>data!L313</f>
        <v>5.9104251861572266</v>
      </c>
      <c r="L313" s="7">
        <f>data!M313</f>
        <v>0.51154494285583496</v>
      </c>
      <c r="M313" s="7">
        <f>data!N313</f>
        <v>0.16919766366481781</v>
      </c>
      <c r="N313" s="32">
        <f>data!O313</f>
        <v>1.2693028450012209</v>
      </c>
      <c r="O313" s="31">
        <f>data!P313</f>
        <v>5.7158279418945313</v>
      </c>
      <c r="P313" s="7">
        <f>data!Q313</f>
        <v>0.99899160861968994</v>
      </c>
      <c r="Q313" s="7">
        <f>data!R313</f>
        <v>0.48619621992111212</v>
      </c>
      <c r="R313" s="32">
        <f>data!S313</f>
        <v>1.98756992816925</v>
      </c>
      <c r="S313" s="7">
        <f t="shared" si="4"/>
        <v>8.2034540195998797</v>
      </c>
      <c r="T313" s="52">
        <f>data!F313</f>
        <v>0</v>
      </c>
      <c r="U313" s="34">
        <f>data!G313</f>
        <v>15</v>
      </c>
      <c r="V313" s="10" t="str">
        <f>VLOOKUP(A313,fantacalcio!A:N,4, FALSE)</f>
        <v>C;T</v>
      </c>
    </row>
    <row r="314" spans="1:22" x14ac:dyDescent="0.25">
      <c r="A314" s="33" t="str">
        <f>data!A314</f>
        <v>Colpani</v>
      </c>
      <c r="B314" s="34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1">
        <f>data!H314</f>
        <v>6.031781920692012</v>
      </c>
      <c r="G314" s="32">
        <f>data!I314</f>
        <v>0.41997742652893072</v>
      </c>
      <c r="H314" s="31">
        <f>data!J314</f>
        <v>6.4306721293366396</v>
      </c>
      <c r="I314" s="32">
        <f>data!K314</f>
        <v>0.80539143085479736</v>
      </c>
      <c r="J314" s="7" t="str">
        <f>IF(data!T314 &gt; 0,data!T314,"")</f>
        <v/>
      </c>
      <c r="K314" s="31">
        <f>data!L314</f>
        <v>5.9242348670959473</v>
      </c>
      <c r="L314" s="7">
        <f>data!M314</f>
        <v>0.45651888847351069</v>
      </c>
      <c r="M314" s="7">
        <f>data!N314</f>
        <v>0.17406156659126279</v>
      </c>
      <c r="N314" s="32">
        <f>data!O314</f>
        <v>1.362173795700073</v>
      </c>
      <c r="O314" s="31">
        <f>data!P314</f>
        <v>5.7287139892578116</v>
      </c>
      <c r="P314" s="7">
        <f>data!Q314</f>
        <v>0.93853604793548584</v>
      </c>
      <c r="Q314" s="7">
        <f>data!R314</f>
        <v>0.4808657169342041</v>
      </c>
      <c r="R314" s="32">
        <f>data!S314</f>
        <v>1.9883372783660891</v>
      </c>
      <c r="S314" s="7">
        <f t="shared" si="4"/>
        <v>8.0414549910462334</v>
      </c>
      <c r="T314" s="52">
        <f>data!F314</f>
        <v>0</v>
      </c>
      <c r="U314" s="34">
        <f>data!G314</f>
        <v>70</v>
      </c>
      <c r="V314" s="10" t="str">
        <f>VLOOKUP(A314,fantacalcio!A:N,4, FALSE)</f>
        <v>C;T</v>
      </c>
    </row>
    <row r="315" spans="1:22" x14ac:dyDescent="0.25">
      <c r="A315" s="33" t="str">
        <f>data!A315</f>
        <v>Ikone'</v>
      </c>
      <c r="B315" s="34" t="str">
        <f>data!B315</f>
        <v>C</v>
      </c>
      <c r="C315" s="10" t="str">
        <f>data!C315</f>
        <v>Fiorentina</v>
      </c>
      <c r="D315" s="10" t="str">
        <f>data!D315</f>
        <v>Avg</v>
      </c>
      <c r="E315" s="10">
        <f>data!E315</f>
        <v>1</v>
      </c>
      <c r="F315" s="31">
        <f>data!H315</f>
        <v>5.9847371266710168</v>
      </c>
      <c r="G315" s="32">
        <f>data!I315</f>
        <v>0.52825248241424561</v>
      </c>
      <c r="H315" s="31">
        <f>data!J315</f>
        <v>6.415850807558078</v>
      </c>
      <c r="I315" s="32">
        <f>data!K315</f>
        <v>0.91259777545928955</v>
      </c>
      <c r="J315" s="7" t="str">
        <f>IF(data!T315 &gt; 0,data!T315,"")</f>
        <v/>
      </c>
      <c r="K315" s="31">
        <f>data!L315</f>
        <v>5.8298435211181641</v>
      </c>
      <c r="L315" s="7">
        <f>data!M315</f>
        <v>0.56647217273712158</v>
      </c>
      <c r="M315" s="7">
        <f>data!N315</f>
        <v>0.20107260346412659</v>
      </c>
      <c r="N315" s="32">
        <f>data!O315</f>
        <v>1.1823195219039919</v>
      </c>
      <c r="O315" s="31">
        <f>data!P315</f>
        <v>5.5992612838745117</v>
      </c>
      <c r="P315" s="7">
        <f>data!Q315</f>
        <v>1.0123106241226201</v>
      </c>
      <c r="Q315" s="7">
        <f>data!R315</f>
        <v>0.50949466228485107</v>
      </c>
      <c r="R315" s="32">
        <f>data!S315</f>
        <v>1.987279891967773</v>
      </c>
      <c r="S315" s="7">
        <f t="shared" si="4"/>
        <v>8.2410463584766571</v>
      </c>
      <c r="T315" s="52">
        <f>data!F315</f>
        <v>1</v>
      </c>
      <c r="U315" s="34">
        <f>data!G315</f>
        <v>95</v>
      </c>
      <c r="V315" s="10" t="str">
        <f>VLOOKUP(A315,fantacalcio!A:N,4, FALSE)</f>
        <v>W;A</v>
      </c>
    </row>
    <row r="316" spans="1:22" x14ac:dyDescent="0.25">
      <c r="A316" s="33" t="str">
        <f>data!A316</f>
        <v>Candreva</v>
      </c>
      <c r="B316" s="34" t="str">
        <f>data!B316</f>
        <v>C</v>
      </c>
      <c r="C316" s="10" t="str">
        <f>data!C316</f>
        <v>Salernitana</v>
      </c>
      <c r="D316" s="10" t="str">
        <f>data!D316</f>
        <v>Avg</v>
      </c>
      <c r="E316" s="10">
        <f>data!E316</f>
        <v>1</v>
      </c>
      <c r="F316" s="31">
        <f>data!H316</f>
        <v>6.0017791347444307</v>
      </c>
      <c r="G316" s="32">
        <f>data!I316</f>
        <v>0.51596593856811523</v>
      </c>
      <c r="H316" s="31">
        <f>data!J316</f>
        <v>6.4102546613500131</v>
      </c>
      <c r="I316" s="32">
        <f>data!K316</f>
        <v>0.90969502925872803</v>
      </c>
      <c r="J316" s="7" t="str">
        <f>IF(data!T316 &gt; 0,data!T316,"")</f>
        <v/>
      </c>
      <c r="K316" s="31">
        <f>data!L316</f>
        <v>5.9649076461791992</v>
      </c>
      <c r="L316" s="7">
        <f>data!M316</f>
        <v>0.60677069425582886</v>
      </c>
      <c r="M316" s="7">
        <f>data!N316</f>
        <v>4.5035030692815781E-2</v>
      </c>
      <c r="N316" s="32">
        <f>data!O316</f>
        <v>1.134473323822021</v>
      </c>
      <c r="O316" s="31">
        <f>data!P316</f>
        <v>5.6529111862182617</v>
      </c>
      <c r="P316" s="7">
        <f>data!Q316</f>
        <v>1.137311697006226</v>
      </c>
      <c r="Q316" s="7">
        <f>data!R316</f>
        <v>0.43837261199951172</v>
      </c>
      <c r="R316" s="32">
        <f>data!S316</f>
        <v>1.985537171363831</v>
      </c>
      <c r="S316" s="7">
        <f t="shared" si="4"/>
        <v>8.2296447198674691</v>
      </c>
      <c r="T316" s="52">
        <f>data!F316</f>
        <v>1</v>
      </c>
      <c r="U316" s="34">
        <f>data!G316</f>
        <v>95</v>
      </c>
      <c r="V316" s="10" t="str">
        <f>VLOOKUP(A316,fantacalcio!A:N,4, FALSE)</f>
        <v>W</v>
      </c>
    </row>
    <row r="317" spans="1:22" x14ac:dyDescent="0.25">
      <c r="A317" s="33" t="str">
        <f>data!A317</f>
        <v>Matic</v>
      </c>
      <c r="B317" s="34" t="str">
        <f>data!B317</f>
        <v>C</v>
      </c>
      <c r="C317" s="10" t="str">
        <f>data!C317</f>
        <v>Roma</v>
      </c>
      <c r="D317" s="10" t="str">
        <f>data!D317</f>
        <v>Avg</v>
      </c>
      <c r="E317" s="10">
        <f>data!E317</f>
        <v>1</v>
      </c>
      <c r="F317" s="31">
        <f>data!H317</f>
        <v>6.1109174703612421</v>
      </c>
      <c r="G317" s="32">
        <f>data!I317</f>
        <v>0.38259601593017578</v>
      </c>
      <c r="H317" s="31">
        <f>data!J317</f>
        <v>6.4053591320970762</v>
      </c>
      <c r="I317" s="32">
        <f>data!K317</f>
        <v>0.60415279865264893</v>
      </c>
      <c r="J317" s="7" t="str">
        <f>IF(data!T317 &gt; 0,data!T317,"")</f>
        <v/>
      </c>
      <c r="K317" s="31">
        <f>data!L317</f>
        <v>6.046356201171875</v>
      </c>
      <c r="L317" s="7">
        <f>data!M317</f>
        <v>0.43853318691253662</v>
      </c>
      <c r="M317" s="7">
        <f>data!N317</f>
        <v>0.10930675268173221</v>
      </c>
      <c r="N317" s="32">
        <f>data!O317</f>
        <v>1.386684894561768</v>
      </c>
      <c r="O317" s="31">
        <f>data!P317</f>
        <v>5.9967679977416992</v>
      </c>
      <c r="P317" s="7">
        <f>data!Q317</f>
        <v>0.924224853515625</v>
      </c>
      <c r="Q317" s="7">
        <f>data!R317</f>
        <v>0.30971381068229681</v>
      </c>
      <c r="R317" s="32">
        <f>data!S317</f>
        <v>1.98845911026001</v>
      </c>
      <c r="S317" s="7">
        <f t="shared" si="4"/>
        <v>7.613664729402374</v>
      </c>
      <c r="T317" s="52">
        <f>data!F317</f>
        <v>1</v>
      </c>
      <c r="U317" s="34">
        <f>data!G317</f>
        <v>100</v>
      </c>
      <c r="V317" s="10" t="str">
        <f>VLOOKUP(A317,fantacalcio!A:N,4, FALSE)</f>
        <v>M</v>
      </c>
    </row>
    <row r="318" spans="1:22" x14ac:dyDescent="0.25">
      <c r="A318" s="33" t="str">
        <f>data!A318</f>
        <v>Verdi</v>
      </c>
      <c r="B318" s="34" t="str">
        <f>data!B318</f>
        <v>C</v>
      </c>
      <c r="C318" s="10" t="str">
        <f>data!C318</f>
        <v>Verona</v>
      </c>
      <c r="D318" s="10" t="str">
        <f>data!D318</f>
        <v>Avg</v>
      </c>
      <c r="E318" s="10">
        <f>data!E318</f>
        <v>1</v>
      </c>
      <c r="F318" s="31">
        <f>data!H318</f>
        <v>6.0808467068110623</v>
      </c>
      <c r="G318" s="32">
        <f>data!I318</f>
        <v>0.38823604583740229</v>
      </c>
      <c r="H318" s="31">
        <f>data!J318</f>
        <v>6.3959773998792109</v>
      </c>
      <c r="I318" s="32">
        <f>data!K318</f>
        <v>0.67043161392211914</v>
      </c>
      <c r="J318" s="7" t="str">
        <f>IF(data!T318 &gt; 0,data!T318,"")</f>
        <v/>
      </c>
      <c r="K318" s="31">
        <f>data!L318</f>
        <v>5.9910774230957031</v>
      </c>
      <c r="L318" s="7">
        <f>data!M318</f>
        <v>0.42861765623092651</v>
      </c>
      <c r="M318" s="7">
        <f>data!N318</f>
        <v>0.15503124892711639</v>
      </c>
      <c r="N318" s="32">
        <f>data!O318</f>
        <v>1.405448436737061</v>
      </c>
      <c r="O318" s="31">
        <f>data!P318</f>
        <v>5.8782129287719727</v>
      </c>
      <c r="P318" s="7">
        <f>data!Q318</f>
        <v>0.91842019557952881</v>
      </c>
      <c r="Q318" s="7">
        <f>data!R318</f>
        <v>0.38235515356063843</v>
      </c>
      <c r="R318" s="32">
        <f>data!S318</f>
        <v>1.988549947738647</v>
      </c>
      <c r="S318" s="7">
        <f t="shared" si="4"/>
        <v>7.7368406277234492</v>
      </c>
      <c r="T318" s="52">
        <f>data!F318</f>
        <v>0</v>
      </c>
      <c r="U318" s="34">
        <f>data!G318</f>
        <v>50</v>
      </c>
      <c r="V318" s="10" t="str">
        <f>VLOOKUP(A318,fantacalcio!A:N,4, FALSE)</f>
        <v>W;T</v>
      </c>
    </row>
    <row r="319" spans="1:22" x14ac:dyDescent="0.25">
      <c r="A319" s="33" t="str">
        <f>data!A319</f>
        <v>Dominguez</v>
      </c>
      <c r="B319" s="34" t="str">
        <f>data!B319</f>
        <v>C</v>
      </c>
      <c r="C319" s="10" t="str">
        <f>data!C319</f>
        <v>Bologna</v>
      </c>
      <c r="D319" s="10" t="str">
        <f>data!D319</f>
        <v>Avg</v>
      </c>
      <c r="E319" s="10">
        <f>data!E319</f>
        <v>1</v>
      </c>
      <c r="F319" s="31">
        <f>data!H319</f>
        <v>6.0861168840170734</v>
      </c>
      <c r="G319" s="32">
        <f>data!I319</f>
        <v>0.42672431468963617</v>
      </c>
      <c r="H319" s="31">
        <f>data!J319</f>
        <v>6.3795805290042829</v>
      </c>
      <c r="I319" s="32">
        <f>data!K319</f>
        <v>0.70734262466430664</v>
      </c>
      <c r="J319" s="7" t="str">
        <f>IF(data!T319 &gt; 0,data!T319,"")</f>
        <v/>
      </c>
      <c r="K319" s="31">
        <f>data!L319</f>
        <v>6.0107278823852539</v>
      </c>
      <c r="L319" s="7">
        <f>data!M319</f>
        <v>0.48573887348175049</v>
      </c>
      <c r="M319" s="7">
        <f>data!N319</f>
        <v>0.11505869030952449</v>
      </c>
      <c r="N319" s="32">
        <f>data!O319</f>
        <v>1.307156562805176</v>
      </c>
      <c r="O319" s="31">
        <f>data!P319</f>
        <v>5.8324995040893546</v>
      </c>
      <c r="P319" s="7">
        <f>data!Q319</f>
        <v>0.96691620349884033</v>
      </c>
      <c r="Q319" s="7">
        <f>data!R319</f>
        <v>0.38312038779258728</v>
      </c>
      <c r="R319" s="32">
        <f>data!S319</f>
        <v>1.9879236221313481</v>
      </c>
      <c r="S319" s="7">
        <f t="shared" si="4"/>
        <v>7.7942657783328961</v>
      </c>
      <c r="T319" s="52">
        <f>data!F319</f>
        <v>1</v>
      </c>
      <c r="U319" s="34">
        <f>data!G319</f>
        <v>85</v>
      </c>
      <c r="V319" s="10" t="str">
        <f>VLOOKUP(A319,fantacalcio!A:N,4, FALSE)</f>
        <v>M;C</v>
      </c>
    </row>
    <row r="320" spans="1:22" x14ac:dyDescent="0.25">
      <c r="A320" s="33" t="str">
        <f>data!A320</f>
        <v>Pobega</v>
      </c>
      <c r="B320" s="34" t="str">
        <f>data!B320</f>
        <v>C</v>
      </c>
      <c r="C320" s="10" t="str">
        <f>data!C320</f>
        <v>Milan</v>
      </c>
      <c r="D320" s="10" t="str">
        <f>data!D320</f>
        <v>Avg</v>
      </c>
      <c r="E320" s="10">
        <f>data!E320</f>
        <v>1</v>
      </c>
      <c r="F320" s="31">
        <f>data!H320</f>
        <v>5.9814640404816624</v>
      </c>
      <c r="G320" s="32">
        <f>data!I320</f>
        <v>0.45668041706085211</v>
      </c>
      <c r="H320" s="31">
        <f>data!J320</f>
        <v>6.3783493789919437</v>
      </c>
      <c r="I320" s="32">
        <f>data!K320</f>
        <v>0.8192058801651001</v>
      </c>
      <c r="J320" s="7" t="str">
        <f>IF(data!T320 &gt; 0,data!T320,"")</f>
        <v/>
      </c>
      <c r="K320" s="31">
        <f>data!L320</f>
        <v>5.8618783950805664</v>
      </c>
      <c r="L320" s="7">
        <f>data!M320</f>
        <v>0.49574905633926392</v>
      </c>
      <c r="M320" s="7">
        <f>data!N320</f>
        <v>0.17785643041133881</v>
      </c>
      <c r="N320" s="32">
        <f>data!O320</f>
        <v>1.30134105682373</v>
      </c>
      <c r="O320" s="31">
        <f>data!P320</f>
        <v>5.6601543426513672</v>
      </c>
      <c r="P320" s="7">
        <f>data!Q320</f>
        <v>0.94437265396118164</v>
      </c>
      <c r="Q320" s="7">
        <f>data!R320</f>
        <v>0.48687589168548578</v>
      </c>
      <c r="R320" s="32">
        <f>data!S320</f>
        <v>1.9882187843322749</v>
      </c>
      <c r="S320" s="7">
        <f t="shared" si="4"/>
        <v>8.0167611393221438</v>
      </c>
      <c r="T320" s="52">
        <f>data!F320</f>
        <v>0</v>
      </c>
      <c r="U320" s="34">
        <f>data!G320</f>
        <v>60</v>
      </c>
      <c r="V320" s="10" t="str">
        <f>VLOOKUP(A320,fantacalcio!A:N,4, FALSE)</f>
        <v>C;T</v>
      </c>
    </row>
    <row r="321" spans="1:22" x14ac:dyDescent="0.25">
      <c r="A321" s="33" t="str">
        <f>data!A321</f>
        <v>Gonzalez J.</v>
      </c>
      <c r="B321" s="34" t="str">
        <f>data!B321</f>
        <v>C</v>
      </c>
      <c r="C321" s="10" t="str">
        <f>data!C321</f>
        <v>Lecce</v>
      </c>
      <c r="D321" s="10" t="str">
        <f>data!D321</f>
        <v>Avg</v>
      </c>
      <c r="E321" s="10">
        <f>data!E321</f>
        <v>1</v>
      </c>
      <c r="F321" s="31">
        <f>data!H321</f>
        <v>6.0313134590937594</v>
      </c>
      <c r="G321" s="32">
        <f>data!I321</f>
        <v>0.43591117858886719</v>
      </c>
      <c r="H321" s="31">
        <f>data!J321</f>
        <v>6.373865828875676</v>
      </c>
      <c r="I321" s="32">
        <f>data!K321</f>
        <v>0.73943328857421875</v>
      </c>
      <c r="J321" s="7" t="str">
        <f>IF(data!T321 &gt; 0,data!T321,"")</f>
        <v/>
      </c>
      <c r="K321" s="31">
        <f>data!L321</f>
        <v>5.9406380653381348</v>
      </c>
      <c r="L321" s="7">
        <f>data!M321</f>
        <v>0.48810786008834839</v>
      </c>
      <c r="M321" s="7">
        <f>data!N321</f>
        <v>0.13733658194541931</v>
      </c>
      <c r="N321" s="32">
        <f>data!O321</f>
        <v>1.310365676879883</v>
      </c>
      <c r="O321" s="31">
        <f>data!P321</f>
        <v>5.7695484161376953</v>
      </c>
      <c r="P321" s="7">
        <f>data!Q321</f>
        <v>0.94761276245117188</v>
      </c>
      <c r="Q321" s="7">
        <f>data!R321</f>
        <v>0.4228702187538147</v>
      </c>
      <c r="R321" s="32">
        <f>data!S321</f>
        <v>1.9881687164306641</v>
      </c>
      <c r="S321" s="7">
        <f t="shared" si="4"/>
        <v>7.8527324060241135</v>
      </c>
      <c r="T321" s="52">
        <f>data!F321</f>
        <v>1</v>
      </c>
      <c r="U321" s="34">
        <f>data!G321</f>
        <v>100</v>
      </c>
      <c r="V321" s="10" t="str">
        <f>VLOOKUP(A321,fantacalcio!A:N,4, FALSE)</f>
        <v>C</v>
      </c>
    </row>
    <row r="322" spans="1:22" x14ac:dyDescent="0.25">
      <c r="A322" s="33" t="str">
        <f>data!A322</f>
        <v>Bennacer</v>
      </c>
      <c r="B322" s="34" t="str">
        <f>data!B322</f>
        <v>C</v>
      </c>
      <c r="C322" s="10" t="str">
        <f>data!C322</f>
        <v>Milan</v>
      </c>
      <c r="D322" s="10" t="str">
        <f>data!D322</f>
        <v>Avg</v>
      </c>
      <c r="E322" s="10">
        <f>data!E322</f>
        <v>1</v>
      </c>
      <c r="F322" s="31">
        <f>data!H322</f>
        <v>6.0766506191260801</v>
      </c>
      <c r="G322" s="32">
        <f>data!I322</f>
        <v>0.35977768898010248</v>
      </c>
      <c r="H322" s="31">
        <f>data!J322</f>
        <v>6.3676006017446296</v>
      </c>
      <c r="I322" s="32">
        <f>data!K322</f>
        <v>0.58391320705413818</v>
      </c>
      <c r="J322" s="7" t="str">
        <f>IF(data!T322 &gt; 0,data!T322,"")</f>
        <v/>
      </c>
      <c r="K322" s="31">
        <f>data!L322</f>
        <v>6.0301451683044434</v>
      </c>
      <c r="L322" s="7">
        <f>data!M322</f>
        <v>0.42214399576187128</v>
      </c>
      <c r="M322" s="7">
        <f>data!N322</f>
        <v>8.1945203244686127E-2</v>
      </c>
      <c r="N322" s="32">
        <f>data!O322</f>
        <v>1.4250862598419189</v>
      </c>
      <c r="O322" s="31">
        <f>data!P322</f>
        <v>5.987429141998291</v>
      </c>
      <c r="P322" s="7">
        <f>data!Q322</f>
        <v>0.91516637802124023</v>
      </c>
      <c r="Q322" s="7">
        <f>data!R322</f>
        <v>0.29289838671684271</v>
      </c>
      <c r="R322" s="32">
        <f>data!S322</f>
        <v>1.9885444641113279</v>
      </c>
      <c r="S322" s="7">
        <f t="shared" ref="S322:S385" si="5">IF(B322="P",H322-2*I322,H322+2*I322)</f>
        <v>7.535427015852906</v>
      </c>
      <c r="T322" s="52">
        <f>data!F322</f>
        <v>1</v>
      </c>
      <c r="U322" s="34">
        <f>data!G322</f>
        <v>95</v>
      </c>
      <c r="V322" s="10" t="str">
        <f>VLOOKUP(A322,fantacalcio!A:N,4, FALSE)</f>
        <v>M;C</v>
      </c>
    </row>
    <row r="323" spans="1:22" x14ac:dyDescent="0.25">
      <c r="A323" s="33" t="str">
        <f>data!A323</f>
        <v>Nicolussi Caviglia</v>
      </c>
      <c r="B323" s="34" t="str">
        <f>data!B323</f>
        <v>C</v>
      </c>
      <c r="C323" s="10" t="str">
        <f>data!C323</f>
        <v>Salernitana</v>
      </c>
      <c r="D323" s="10" t="str">
        <f>data!D323</f>
        <v>Avg</v>
      </c>
      <c r="E323" s="10">
        <f>data!E323</f>
        <v>1</v>
      </c>
      <c r="F323" s="31">
        <f>data!H323</f>
        <v>6.0053313869601066</v>
      </c>
      <c r="G323" s="32">
        <f>data!I323</f>
        <v>0.47891330718994141</v>
      </c>
      <c r="H323" s="31">
        <f>data!J323</f>
        <v>6.3560556691986534</v>
      </c>
      <c r="I323" s="32">
        <f>data!K323</f>
        <v>0.78242647647857666</v>
      </c>
      <c r="J323" s="7" t="str">
        <f>IF(data!T323 &gt; 0,data!T323,"")</f>
        <v/>
      </c>
      <c r="K323" s="31">
        <f>data!L323</f>
        <v>5.906712532043457</v>
      </c>
      <c r="L323" s="7">
        <f>data!M323</f>
        <v>0.53645479679107666</v>
      </c>
      <c r="M323" s="7">
        <f>data!N323</f>
        <v>0.13600809872150421</v>
      </c>
      <c r="N323" s="32">
        <f>data!O323</f>
        <v>1.236422538757324</v>
      </c>
      <c r="O323" s="31">
        <f>data!P323</f>
        <v>5.7148036956787109</v>
      </c>
      <c r="P323" s="7">
        <f>data!Q323</f>
        <v>0.99999231100082397</v>
      </c>
      <c r="Q323" s="7">
        <f>data!R323</f>
        <v>0.42531943321228027</v>
      </c>
      <c r="R323" s="32">
        <f>data!S323</f>
        <v>1.987491130828857</v>
      </c>
      <c r="S323" s="7">
        <f t="shared" si="5"/>
        <v>7.9209086221558067</v>
      </c>
      <c r="T323" s="52">
        <f>data!F323</f>
        <v>0</v>
      </c>
      <c r="U323" s="34">
        <f>data!G323</f>
        <v>20</v>
      </c>
      <c r="V323" s="10" t="str">
        <f>VLOOKUP(A323,fantacalcio!A:N,4, FALSE)</f>
        <v>M;C</v>
      </c>
    </row>
    <row r="324" spans="1:22" x14ac:dyDescent="0.25">
      <c r="A324" s="33" t="str">
        <f>data!A324</f>
        <v>Maldini</v>
      </c>
      <c r="B324" s="34" t="str">
        <f>data!B324</f>
        <v>C</v>
      </c>
      <c r="C324" s="10" t="str">
        <f>data!C324</f>
        <v>Spezia</v>
      </c>
      <c r="D324" s="10" t="str">
        <f>data!D324</f>
        <v>Avg</v>
      </c>
      <c r="E324" s="10">
        <f>data!E324</f>
        <v>1</v>
      </c>
      <c r="F324" s="31">
        <f>data!H324</f>
        <v>5.9291980822593464</v>
      </c>
      <c r="G324" s="32">
        <f>data!I324</f>
        <v>0.45274221897125239</v>
      </c>
      <c r="H324" s="31">
        <f>data!J324</f>
        <v>6.3536699461378658</v>
      </c>
      <c r="I324" s="32">
        <f>data!K324</f>
        <v>0.85092628002166748</v>
      </c>
      <c r="J324" s="7" t="str">
        <f>IF(data!T324 &gt; 0,data!T324,"")</f>
        <v/>
      </c>
      <c r="K324" s="31">
        <f>data!L324</f>
        <v>5.8104639053344727</v>
      </c>
      <c r="L324" s="7">
        <f>data!M324</f>
        <v>0.49101001024246221</v>
      </c>
      <c r="M324" s="7">
        <f>data!N324</f>
        <v>0.17838867008686071</v>
      </c>
      <c r="N324" s="32">
        <f>data!O324</f>
        <v>1.317752599716187</v>
      </c>
      <c r="O324" s="31">
        <f>data!P324</f>
        <v>5.5811033248901367</v>
      </c>
      <c r="P324" s="7">
        <f>data!Q324</f>
        <v>0.91562962532043457</v>
      </c>
      <c r="Q324" s="7">
        <f>data!R324</f>
        <v>0.52691549062728882</v>
      </c>
      <c r="R324" s="32">
        <f>data!S324</f>
        <v>1.988585472106934</v>
      </c>
      <c r="S324" s="7">
        <f t="shared" si="5"/>
        <v>8.0555225061812017</v>
      </c>
      <c r="T324" s="52">
        <f>data!F324</f>
        <v>0</v>
      </c>
      <c r="U324" s="34">
        <f>data!G324</f>
        <v>40</v>
      </c>
      <c r="V324" s="10" t="str">
        <f>VLOOKUP(A324,fantacalcio!A:N,4, FALSE)</f>
        <v>T;A</v>
      </c>
    </row>
    <row r="325" spans="1:22" x14ac:dyDescent="0.25">
      <c r="A325" s="33" t="str">
        <f>data!A325</f>
        <v>Bandinelli</v>
      </c>
      <c r="B325" s="34" t="str">
        <f>data!B325</f>
        <v>C</v>
      </c>
      <c r="C325" s="10" t="str">
        <f>data!C325</f>
        <v>Empoli</v>
      </c>
      <c r="D325" s="10" t="str">
        <f>data!D325</f>
        <v>Avg</v>
      </c>
      <c r="E325" s="10">
        <f>data!E325</f>
        <v>1</v>
      </c>
      <c r="F325" s="31">
        <f>data!H325</f>
        <v>5.9370954866896746</v>
      </c>
      <c r="G325" s="32">
        <f>data!I325</f>
        <v>0.45146715641021729</v>
      </c>
      <c r="H325" s="31">
        <f>data!J325</f>
        <v>6.316219425714511</v>
      </c>
      <c r="I325" s="32">
        <f>data!K325</f>
        <v>0.78891360759735107</v>
      </c>
      <c r="J325" s="7" t="str">
        <f>IF(data!T325 &gt; 0,data!T325,"")</f>
        <v/>
      </c>
      <c r="K325" s="31">
        <f>data!L325</f>
        <v>5.8293390274047852</v>
      </c>
      <c r="L325" s="7">
        <f>data!M325</f>
        <v>0.4968254566192627</v>
      </c>
      <c r="M325" s="7">
        <f>data!N325</f>
        <v>0.16027933359146121</v>
      </c>
      <c r="N325" s="32">
        <f>data!O325</f>
        <v>1.3043255805969241</v>
      </c>
      <c r="O325" s="31">
        <f>data!P325</f>
        <v>5.6351613998413086</v>
      </c>
      <c r="P325" s="7">
        <f>data!Q325</f>
        <v>0.93420374393463135</v>
      </c>
      <c r="Q325" s="7">
        <f>data!R325</f>
        <v>0.47124278545379639</v>
      </c>
      <c r="R325" s="32">
        <f>data!S325</f>
        <v>1.988289952278137</v>
      </c>
      <c r="S325" s="7">
        <f t="shared" si="5"/>
        <v>7.8940466409092132</v>
      </c>
      <c r="T325" s="52">
        <f>data!F325</f>
        <v>1</v>
      </c>
      <c r="U325" s="34">
        <f>data!G325</f>
        <v>100</v>
      </c>
      <c r="V325" s="10" t="str">
        <f>VLOOKUP(A325,fantacalcio!A:N,4, FALSE)</f>
        <v>C</v>
      </c>
    </row>
    <row r="326" spans="1:22" x14ac:dyDescent="0.25">
      <c r="A326" s="33" t="str">
        <f>data!A326</f>
        <v>Sensi</v>
      </c>
      <c r="B326" s="34" t="str">
        <f>data!B326</f>
        <v>C</v>
      </c>
      <c r="C326" s="10" t="str">
        <f>data!C326</f>
        <v>Monza</v>
      </c>
      <c r="D326" s="10" t="str">
        <f>data!D326</f>
        <v>Avg</v>
      </c>
      <c r="E326" s="10">
        <f>data!E326</f>
        <v>1</v>
      </c>
      <c r="F326" s="31">
        <f>data!H326</f>
        <v>5.9883419281168111</v>
      </c>
      <c r="G326" s="32">
        <f>data!I326</f>
        <v>0.49535226821899409</v>
      </c>
      <c r="H326" s="31">
        <f>data!J326</f>
        <v>6.2773942927132946</v>
      </c>
      <c r="I326" s="32">
        <f>data!K326</f>
        <v>0.77705442905426025</v>
      </c>
      <c r="J326" s="7" t="str">
        <f>IF(data!T326 &gt; 0,data!T326,"")</f>
        <v/>
      </c>
      <c r="K326" s="31">
        <f>data!L326</f>
        <v>5.9664335250854492</v>
      </c>
      <c r="L326" s="7">
        <f>data!M326</f>
        <v>0.58928132057189941</v>
      </c>
      <c r="M326" s="7">
        <f>data!N326</f>
        <v>2.7505397796630859E-2</v>
      </c>
      <c r="N326" s="32">
        <f>data!O326</f>
        <v>1.1654031276702881</v>
      </c>
      <c r="O326" s="31">
        <f>data!P326</f>
        <v>5.7034244537353516</v>
      </c>
      <c r="P326" s="7">
        <f>data!Q326</f>
        <v>1.1101753711700439</v>
      </c>
      <c r="Q326" s="7">
        <f>data!R326</f>
        <v>0.35524356365203857</v>
      </c>
      <c r="R326" s="32">
        <f>data!S326</f>
        <v>1.985938191413879</v>
      </c>
      <c r="S326" s="7">
        <f t="shared" si="5"/>
        <v>7.8315031508218151</v>
      </c>
      <c r="T326" s="52">
        <f>data!F326</f>
        <v>1</v>
      </c>
      <c r="U326" s="34">
        <f>data!G326</f>
        <v>70</v>
      </c>
      <c r="V326" s="10" t="str">
        <f>VLOOKUP(A326,fantacalcio!A:N,4, FALSE)</f>
        <v>C;T</v>
      </c>
    </row>
    <row r="327" spans="1:22" x14ac:dyDescent="0.25">
      <c r="A327" s="33" t="str">
        <f>data!A327</f>
        <v>Demme</v>
      </c>
      <c r="B327" s="34" t="str">
        <f>data!B327</f>
        <v>C</v>
      </c>
      <c r="C327" s="10" t="str">
        <f>data!C327</f>
        <v>Napoli</v>
      </c>
      <c r="D327" s="10" t="str">
        <f>data!D327</f>
        <v>Avg</v>
      </c>
      <c r="E327" s="10">
        <f>data!E327</f>
        <v>1</v>
      </c>
      <c r="F327" s="31">
        <f>data!H327</f>
        <v>6.0334369583075924</v>
      </c>
      <c r="G327" s="32">
        <f>data!I327</f>
        <v>0.36764955520629877</v>
      </c>
      <c r="H327" s="31">
        <f>data!J327</f>
        <v>6.2640064208084887</v>
      </c>
      <c r="I327" s="32">
        <f>data!K327</f>
        <v>0.57654488086700439</v>
      </c>
      <c r="J327" s="7" t="str">
        <f>IF(data!T327 &gt; 0,data!T327,"")</f>
        <v/>
      </c>
      <c r="K327" s="31">
        <f>data!L327</f>
        <v>6.0029468536376953</v>
      </c>
      <c r="L327" s="7">
        <f>data!M327</f>
        <v>0.44059395790100098</v>
      </c>
      <c r="M327" s="7">
        <f>data!N327</f>
        <v>5.1700334995985031E-2</v>
      </c>
      <c r="N327" s="32">
        <f>data!O327</f>
        <v>1.4019355773925779</v>
      </c>
      <c r="O327" s="31">
        <f>data!P327</f>
        <v>5.8917074203491211</v>
      </c>
      <c r="P327" s="7">
        <f>data!Q327</f>
        <v>0.90781110525131226</v>
      </c>
      <c r="Q327" s="7">
        <f>data!R327</f>
        <v>0.28918841481208801</v>
      </c>
      <c r="R327" s="32">
        <f>data!S327</f>
        <v>1.9885761737823491</v>
      </c>
      <c r="S327" s="7">
        <f t="shared" si="5"/>
        <v>7.4170961825424975</v>
      </c>
      <c r="T327" s="52">
        <f>data!F327</f>
        <v>0</v>
      </c>
      <c r="U327" s="34">
        <f>data!G327</f>
        <v>15</v>
      </c>
      <c r="V327" s="10" t="str">
        <f>VLOOKUP(A327,fantacalcio!A:N,4, FALSE)</f>
        <v>M</v>
      </c>
    </row>
    <row r="328" spans="1:22" x14ac:dyDescent="0.25">
      <c r="A328" s="33" t="str">
        <f>data!A328</f>
        <v>Aebischer</v>
      </c>
      <c r="B328" s="34" t="str">
        <f>data!B328</f>
        <v>C</v>
      </c>
      <c r="C328" s="10" t="str">
        <f>data!C328</f>
        <v>Bologna</v>
      </c>
      <c r="D328" s="10" t="str">
        <f>data!D328</f>
        <v>Avg</v>
      </c>
      <c r="E328" s="10">
        <f>data!E328</f>
        <v>1</v>
      </c>
      <c r="F328" s="31">
        <f>data!H328</f>
        <v>5.9164074633576256</v>
      </c>
      <c r="G328" s="32">
        <f>data!I328</f>
        <v>0.42490887641906738</v>
      </c>
      <c r="H328" s="31">
        <f>data!J328</f>
        <v>6.256721032976845</v>
      </c>
      <c r="I328" s="32">
        <f>data!K328</f>
        <v>0.73818850517272949</v>
      </c>
      <c r="J328" s="7" t="str">
        <f>IF(data!T328 &gt; 0,data!T328,"")</f>
        <v/>
      </c>
      <c r="K328" s="31">
        <f>data!L328</f>
        <v>5.8316559791564941</v>
      </c>
      <c r="L328" s="7">
        <f>data!M328</f>
        <v>0.47822278738021851</v>
      </c>
      <c r="M328" s="7">
        <f>data!N328</f>
        <v>0.1312371492385864</v>
      </c>
      <c r="N328" s="32">
        <f>data!O328</f>
        <v>1.343221187591553</v>
      </c>
      <c r="O328" s="31">
        <f>data!P328</f>
        <v>5.6342430114746094</v>
      </c>
      <c r="P328" s="7">
        <f>data!Q328</f>
        <v>0.90664732456207275</v>
      </c>
      <c r="Q328" s="7">
        <f>data!R328</f>
        <v>0.44920447468757629</v>
      </c>
      <c r="R328" s="32">
        <f>data!S328</f>
        <v>1.988619327545166</v>
      </c>
      <c r="S328" s="7">
        <f t="shared" si="5"/>
        <v>7.733098043322304</v>
      </c>
      <c r="T328" s="52">
        <f>data!F328</f>
        <v>1</v>
      </c>
      <c r="U328" s="34">
        <f>data!G328</f>
        <v>85</v>
      </c>
      <c r="V328" s="10" t="str">
        <f>VLOOKUP(A328,fantacalcio!A:N,4, FALSE)</f>
        <v>C</v>
      </c>
    </row>
    <row r="329" spans="1:22" x14ac:dyDescent="0.25">
      <c r="A329" s="33" t="str">
        <f>data!A329</f>
        <v>Hjulmand</v>
      </c>
      <c r="B329" s="34" t="str">
        <f>data!B329</f>
        <v>C</v>
      </c>
      <c r="C329" s="10" t="str">
        <f>data!C329</f>
        <v>Lecce</v>
      </c>
      <c r="D329" s="10" t="str">
        <f>data!D329</f>
        <v>Avg</v>
      </c>
      <c r="E329" s="10">
        <f>data!E329</f>
        <v>1</v>
      </c>
      <c r="F329" s="31">
        <f>data!H329</f>
        <v>6.05062288201154</v>
      </c>
      <c r="G329" s="32">
        <f>data!I329</f>
        <v>0.48771989345550543</v>
      </c>
      <c r="H329" s="31">
        <f>data!J329</f>
        <v>6.2435426905214193</v>
      </c>
      <c r="I329" s="32">
        <f>data!K329</f>
        <v>0.59830343723297119</v>
      </c>
      <c r="J329" s="7" t="str">
        <f>IF(data!T329 &gt; 0,data!T329,"")</f>
        <v/>
      </c>
      <c r="K329" s="31">
        <f>data!L329</f>
        <v>6.1177301406860352</v>
      </c>
      <c r="L329" s="7">
        <f>data!M329</f>
        <v>0.6059490442276001</v>
      </c>
      <c r="M329" s="7">
        <f>data!N329</f>
        <v>-8.2108639180660248E-2</v>
      </c>
      <c r="N329" s="32">
        <f>data!O329</f>
        <v>1.13689124584198</v>
      </c>
      <c r="O329" s="31">
        <f>data!P329</f>
        <v>5.9041299819946289</v>
      </c>
      <c r="P329" s="7">
        <f>data!Q329</f>
        <v>1.004924416542053</v>
      </c>
      <c r="Q329" s="7">
        <f>data!R329</f>
        <v>0.24237120151519781</v>
      </c>
      <c r="R329" s="32">
        <f>data!S329</f>
        <v>1.9873087406158449</v>
      </c>
      <c r="S329" s="7">
        <f t="shared" si="5"/>
        <v>7.4401495649873617</v>
      </c>
      <c r="T329" s="52">
        <f>data!F329</f>
        <v>1</v>
      </c>
      <c r="U329" s="34">
        <f>data!G329</f>
        <v>90</v>
      </c>
      <c r="V329" s="10" t="str">
        <f>VLOOKUP(A329,fantacalcio!A:N,4, FALSE)</f>
        <v>M;C</v>
      </c>
    </row>
    <row r="330" spans="1:22" x14ac:dyDescent="0.25">
      <c r="A330" s="33" t="str">
        <f>data!A330</f>
        <v>Camara Ma.</v>
      </c>
      <c r="B330" s="34" t="str">
        <f>data!B330</f>
        <v>C</v>
      </c>
      <c r="C330" s="10" t="str">
        <f>data!C330</f>
        <v>Roma</v>
      </c>
      <c r="D330" s="10" t="str">
        <f>data!D330</f>
        <v>Avg</v>
      </c>
      <c r="E330" s="10">
        <f>data!E330</f>
        <v>1</v>
      </c>
      <c r="F330" s="31">
        <f>data!H330</f>
        <v>6.1165931429087319</v>
      </c>
      <c r="G330" s="32">
        <f>data!I330</f>
        <v>0.34911656379699713</v>
      </c>
      <c r="H330" s="31">
        <f>data!J330</f>
        <v>6.2401329966278931</v>
      </c>
      <c r="I330" s="32">
        <f>data!K330</f>
        <v>0.42769873142242432</v>
      </c>
      <c r="J330" s="7" t="str">
        <f>IF(data!T330 &gt; 0,data!T330,"")</f>
        <v/>
      </c>
      <c r="K330" s="31">
        <f>data!L330</f>
        <v>6.1138124465942383</v>
      </c>
      <c r="L330" s="7">
        <f>data!M330</f>
        <v>0.43237900733947748</v>
      </c>
      <c r="M330" s="7">
        <f>data!N330</f>
        <v>4.7409795224666604E-3</v>
      </c>
      <c r="N330" s="32">
        <f>data!O330</f>
        <v>1.4068888425827031</v>
      </c>
      <c r="O330" s="31">
        <f>data!P330</f>
        <v>6.0692434310913086</v>
      </c>
      <c r="P330" s="7">
        <f>data!Q330</f>
        <v>0.79717755317687988</v>
      </c>
      <c r="Q330" s="7">
        <f>data!R330</f>
        <v>0.15687490999698639</v>
      </c>
      <c r="R330" s="32">
        <f>data!S330</f>
        <v>1.9898514747619629</v>
      </c>
      <c r="S330" s="7">
        <f t="shared" si="5"/>
        <v>7.0955304594727417</v>
      </c>
      <c r="T330" s="52">
        <f>data!F330</f>
        <v>0</v>
      </c>
      <c r="U330" s="34">
        <f>data!G330</f>
        <v>45</v>
      </c>
      <c r="V330" s="10" t="str">
        <f>VLOOKUP(A330,fantacalcio!A:N,4, FALSE)</f>
        <v>M;C</v>
      </c>
    </row>
    <row r="331" spans="1:22" x14ac:dyDescent="0.25">
      <c r="A331" s="33" t="str">
        <f>data!A331</f>
        <v>Vilhena</v>
      </c>
      <c r="B331" s="34" t="str">
        <f>data!B331</f>
        <v>C</v>
      </c>
      <c r="C331" s="10" t="str">
        <f>data!C331</f>
        <v>Salernitana</v>
      </c>
      <c r="D331" s="10" t="str">
        <f>data!D331</f>
        <v>Avg</v>
      </c>
      <c r="E331" s="10">
        <f>data!E331</f>
        <v>1</v>
      </c>
      <c r="F331" s="31">
        <f>data!H331</f>
        <v>5.791217532060112</v>
      </c>
      <c r="G331" s="32">
        <f>data!I331</f>
        <v>0.510672926902771</v>
      </c>
      <c r="H331" s="31">
        <f>data!J331</f>
        <v>6.2201317437049877</v>
      </c>
      <c r="I331" s="32">
        <f>data!K331</f>
        <v>0.90522849559783936</v>
      </c>
      <c r="J331" s="7" t="str">
        <f>IF(data!T331 &gt; 0,data!T331,"")</f>
        <v/>
      </c>
      <c r="K331" s="31">
        <f>data!L331</f>
        <v>5.6684055328369141</v>
      </c>
      <c r="L331" s="7">
        <f>data!M331</f>
        <v>0.56243735551834106</v>
      </c>
      <c r="M331" s="7">
        <f>data!N331</f>
        <v>0.16111791133880621</v>
      </c>
      <c r="N331" s="32">
        <f>data!O331</f>
        <v>1.199748158454895</v>
      </c>
      <c r="O331" s="31">
        <f>data!P331</f>
        <v>5.4084005355834961</v>
      </c>
      <c r="P331" s="7">
        <f>data!Q331</f>
        <v>0.99989014863967896</v>
      </c>
      <c r="Q331" s="7">
        <f>data!R331</f>
        <v>0.51215344667434692</v>
      </c>
      <c r="R331" s="32">
        <f>data!S331</f>
        <v>1.986985445022583</v>
      </c>
      <c r="S331" s="7">
        <f t="shared" si="5"/>
        <v>8.0305887349006664</v>
      </c>
      <c r="T331" s="52">
        <f>data!F331</f>
        <v>1</v>
      </c>
      <c r="U331" s="34">
        <f>data!G331</f>
        <v>95</v>
      </c>
      <c r="V331" s="10" t="str">
        <f>VLOOKUP(A331,fantacalcio!A:N,4, FALSE)</f>
        <v>E;C</v>
      </c>
    </row>
    <row r="332" spans="1:22" x14ac:dyDescent="0.25">
      <c r="A332" s="33" t="str">
        <f>data!A332</f>
        <v>Crnigoj</v>
      </c>
      <c r="B332" s="34" t="str">
        <f>data!B332</f>
        <v>C</v>
      </c>
      <c r="C332" s="10" t="str">
        <f>data!C332</f>
        <v>Salernitana</v>
      </c>
      <c r="D332" s="10" t="str">
        <f>data!D332</f>
        <v>Avg</v>
      </c>
      <c r="E332" s="10">
        <f>data!E332</f>
        <v>1</v>
      </c>
      <c r="F332" s="31">
        <f>data!H332</f>
        <v>5.9087297427766377</v>
      </c>
      <c r="G332" s="32">
        <f>data!I332</f>
        <v>0.42633891105651861</v>
      </c>
      <c r="H332" s="31">
        <f>data!J332</f>
        <v>6.1740182525224281</v>
      </c>
      <c r="I332" s="32">
        <f>data!K332</f>
        <v>0.67006981372833252</v>
      </c>
      <c r="J332" s="7" t="str">
        <f>IF(data!T332 &gt; 0,data!T332,"")</f>
        <v/>
      </c>
      <c r="K332" s="31">
        <f>data!L332</f>
        <v>5.8252182006835938</v>
      </c>
      <c r="L332" s="7">
        <f>data!M332</f>
        <v>0.48077303171157842</v>
      </c>
      <c r="M332" s="7">
        <f>data!N332</f>
        <v>0.1286594420671463</v>
      </c>
      <c r="N332" s="32">
        <f>data!O332</f>
        <v>1.3407497406005859</v>
      </c>
      <c r="O332" s="31">
        <f>data!P332</f>
        <v>5.6350412368774414</v>
      </c>
      <c r="P332" s="7">
        <f>data!Q332</f>
        <v>0.87685203552246094</v>
      </c>
      <c r="Q332" s="7">
        <f>data!R332</f>
        <v>0.41059815883636469</v>
      </c>
      <c r="R332" s="32">
        <f>data!S332</f>
        <v>1.9889359474182129</v>
      </c>
      <c r="S332" s="7">
        <f t="shared" si="5"/>
        <v>7.5141578799790931</v>
      </c>
      <c r="T332" s="52">
        <f>data!F332</f>
        <v>0</v>
      </c>
      <c r="U332" s="34">
        <f>data!G332</f>
        <v>5</v>
      </c>
      <c r="V332" s="10" t="str">
        <f>VLOOKUP(A332,fantacalcio!A:N,4, FALSE)</f>
        <v>C</v>
      </c>
    </row>
    <row r="333" spans="1:22" x14ac:dyDescent="0.25">
      <c r="A333" s="33" t="str">
        <f>data!A333</f>
        <v>D'andrea</v>
      </c>
      <c r="B333" s="34" t="str">
        <f>data!B333</f>
        <v>C</v>
      </c>
      <c r="C333" s="10" t="str">
        <f>data!C333</f>
        <v>Sassuolo</v>
      </c>
      <c r="D333" s="10" t="str">
        <f>data!D333</f>
        <v>Avg</v>
      </c>
      <c r="E333" s="10">
        <f>data!E333</f>
        <v>1</v>
      </c>
      <c r="F333" s="31">
        <f>data!H333</f>
        <v>5.9808682732902074</v>
      </c>
      <c r="G333" s="32">
        <f>data!I333</f>
        <v>0.35759449005126948</v>
      </c>
      <c r="H333" s="31">
        <f>data!J333</f>
        <v>6.1724989914117074</v>
      </c>
      <c r="I333" s="32">
        <f>data!K333</f>
        <v>0.52026271820068359</v>
      </c>
      <c r="J333" s="7" t="str">
        <f>IF(data!T333 &gt; 0,data!T333,"")</f>
        <v/>
      </c>
      <c r="K333" s="31">
        <f>data!L333</f>
        <v>5.9404201507568359</v>
      </c>
      <c r="L333" s="7">
        <f>data!M333</f>
        <v>0.42359203100204468</v>
      </c>
      <c r="M333" s="7">
        <f>data!N333</f>
        <v>7.1038402616977692E-2</v>
      </c>
      <c r="N333" s="32">
        <f>data!O333</f>
        <v>1.4397778511047361</v>
      </c>
      <c r="O333" s="31">
        <f>data!P333</f>
        <v>5.831244945526123</v>
      </c>
      <c r="P333" s="7">
        <f>data!Q333</f>
        <v>0.81086838245391846</v>
      </c>
      <c r="Q333" s="7">
        <f>data!R333</f>
        <v>0.29577621817588812</v>
      </c>
      <c r="R333" s="32">
        <f>data!S333</f>
        <v>1.989718437194824</v>
      </c>
      <c r="S333" s="7">
        <f t="shared" si="5"/>
        <v>7.2130244278130746</v>
      </c>
      <c r="T333" s="52">
        <f>data!F333</f>
        <v>0</v>
      </c>
      <c r="U333" s="34">
        <f>data!G333</f>
        <v>25</v>
      </c>
      <c r="V333" s="10" t="str">
        <f>VLOOKUP(A333,fantacalcio!A:N,4, FALSE)</f>
        <v>T;A</v>
      </c>
    </row>
    <row r="334" spans="1:22" x14ac:dyDescent="0.25">
      <c r="A334" s="33" t="str">
        <f>data!A334</f>
        <v>Cuadrado</v>
      </c>
      <c r="B334" s="34" t="str">
        <f>data!B334</f>
        <v>C</v>
      </c>
      <c r="C334" s="10" t="str">
        <f>data!C334</f>
        <v>Juventus</v>
      </c>
      <c r="D334" s="10" t="str">
        <f>data!D334</f>
        <v>Avg</v>
      </c>
      <c r="E334" s="10">
        <f>data!E334</f>
        <v>1</v>
      </c>
      <c r="F334" s="31">
        <f>data!H334</f>
        <v>5.9810038802905847</v>
      </c>
      <c r="G334" s="32">
        <f>data!I334</f>
        <v>0.45973038673400879</v>
      </c>
      <c r="H334" s="31">
        <f>data!J334</f>
        <v>6.1723992873545388</v>
      </c>
      <c r="I334" s="32">
        <f>data!K334</f>
        <v>0.6130828857421875</v>
      </c>
      <c r="J334" s="7" t="str">
        <f>IF(data!T334 &gt; 0,data!T334,"")</f>
        <v/>
      </c>
      <c r="K334" s="31">
        <f>data!L334</f>
        <v>6.0303583145141602</v>
      </c>
      <c r="L334" s="7">
        <f>data!M334</f>
        <v>0.57289731502532959</v>
      </c>
      <c r="M334" s="7">
        <f>data!N334</f>
        <v>-6.4428813755512238E-2</v>
      </c>
      <c r="N334" s="32">
        <f>data!O334</f>
        <v>1.198006391525269</v>
      </c>
      <c r="O334" s="31">
        <f>data!P334</f>
        <v>5.8105411529541016</v>
      </c>
      <c r="P334" s="7">
        <f>data!Q334</f>
        <v>1.0118119716644289</v>
      </c>
      <c r="Q334" s="7">
        <f>data!R334</f>
        <v>0.25552403926849371</v>
      </c>
      <c r="R334" s="32">
        <f>data!S334</f>
        <v>1.98716139793396</v>
      </c>
      <c r="S334" s="7">
        <f t="shared" si="5"/>
        <v>7.3985650588389138</v>
      </c>
      <c r="T334" s="52">
        <f>data!F334</f>
        <v>1</v>
      </c>
      <c r="U334" s="34">
        <f>data!G334</f>
        <v>75</v>
      </c>
      <c r="V334" s="10" t="str">
        <f>VLOOKUP(A334,fantacalcio!A:N,4, FALSE)</f>
        <v>E;W</v>
      </c>
    </row>
    <row r="335" spans="1:22" x14ac:dyDescent="0.25">
      <c r="A335" s="33" t="str">
        <f>data!A335</f>
        <v>Linetty</v>
      </c>
      <c r="B335" s="34" t="str">
        <f>data!B335</f>
        <v>C</v>
      </c>
      <c r="C335" s="10" t="str">
        <f>data!C335</f>
        <v>Torino</v>
      </c>
      <c r="D335" s="10" t="str">
        <f>data!D335</f>
        <v>Avg</v>
      </c>
      <c r="E335" s="10">
        <f>data!E335</f>
        <v>1</v>
      </c>
      <c r="F335" s="31">
        <f>data!H335</f>
        <v>5.8848395069152089</v>
      </c>
      <c r="G335" s="32">
        <f>data!I335</f>
        <v>0.44674420356750488</v>
      </c>
      <c r="H335" s="31">
        <f>data!J335</f>
        <v>6.1704511151981318</v>
      </c>
      <c r="I335" s="32">
        <f>data!K335</f>
        <v>0.72654211521148682</v>
      </c>
      <c r="J335" s="7" t="str">
        <f>IF(data!T335 &gt; 0,data!T335,"")</f>
        <v/>
      </c>
      <c r="K335" s="31">
        <f>data!L335</f>
        <v>5.8045854568481454</v>
      </c>
      <c r="L335" s="7">
        <f>data!M335</f>
        <v>0.50752824544906616</v>
      </c>
      <c r="M335" s="7">
        <f>data!N335</f>
        <v>0.1171099692583084</v>
      </c>
      <c r="N335" s="32">
        <f>data!O335</f>
        <v>1.289342403411865</v>
      </c>
      <c r="O335" s="31">
        <f>data!P335</f>
        <v>5.5724430084228516</v>
      </c>
      <c r="P335" s="7">
        <f>data!Q335</f>
        <v>0.92313802242279053</v>
      </c>
      <c r="Q335" s="7">
        <f>data!R335</f>
        <v>0.42857342958450317</v>
      </c>
      <c r="R335" s="32">
        <f>data!S335</f>
        <v>1.988273024559021</v>
      </c>
      <c r="S335" s="7">
        <f t="shared" si="5"/>
        <v>7.6235353456211055</v>
      </c>
      <c r="T335" s="52">
        <f>data!F335</f>
        <v>1</v>
      </c>
      <c r="U335" s="34">
        <f>data!G335</f>
        <v>95</v>
      </c>
      <c r="V335" s="10" t="str">
        <f>VLOOKUP(A335,fantacalcio!A:N,4, FALSE)</f>
        <v>C</v>
      </c>
    </row>
    <row r="336" spans="1:22" x14ac:dyDescent="0.25">
      <c r="A336" s="33" t="str">
        <f>data!A336</f>
        <v>Arslan</v>
      </c>
      <c r="B336" s="34" t="str">
        <f>data!B336</f>
        <v>C</v>
      </c>
      <c r="C336" s="10" t="str">
        <f>data!C336</f>
        <v>Udinese</v>
      </c>
      <c r="D336" s="10" t="str">
        <f>data!D336</f>
        <v>Avg</v>
      </c>
      <c r="E336" s="10">
        <f>data!E336</f>
        <v>1</v>
      </c>
      <c r="F336" s="31">
        <f>data!H336</f>
        <v>5.9923892549720588</v>
      </c>
      <c r="G336" s="32">
        <f>data!I336</f>
        <v>0.34409105777740479</v>
      </c>
      <c r="H336" s="31">
        <f>data!J336</f>
        <v>6.1617990951043158</v>
      </c>
      <c r="I336" s="32">
        <f>data!K336</f>
        <v>0.49749064445495611</v>
      </c>
      <c r="J336" s="7" t="str">
        <f>IF(data!T336 &gt; 0,data!T336,"")</f>
        <v/>
      </c>
      <c r="K336" s="31">
        <f>data!L336</f>
        <v>5.9548864364624023</v>
      </c>
      <c r="L336" s="7">
        <f>data!M336</f>
        <v>0.40924364328384399</v>
      </c>
      <c r="M336" s="7">
        <f>data!N336</f>
        <v>6.8123549222946167E-2</v>
      </c>
      <c r="N336" s="32">
        <f>data!O336</f>
        <v>1.464197516441345</v>
      </c>
      <c r="O336" s="31">
        <f>data!P336</f>
        <v>5.849515438079834</v>
      </c>
      <c r="P336" s="7">
        <f>data!Q336</f>
        <v>0.79523146152496338</v>
      </c>
      <c r="Q336" s="7">
        <f>data!R336</f>
        <v>0.27768909931182861</v>
      </c>
      <c r="R336" s="32">
        <f>data!S336</f>
        <v>1.9898930788040159</v>
      </c>
      <c r="S336" s="7">
        <f t="shared" si="5"/>
        <v>7.1567803840142279</v>
      </c>
      <c r="T336" s="52">
        <f>data!F336</f>
        <v>0</v>
      </c>
      <c r="U336" s="34">
        <f>data!G336</f>
        <v>95</v>
      </c>
      <c r="V336" s="10" t="str">
        <f>VLOOKUP(A336,fantacalcio!A:N,4, FALSE)</f>
        <v>M;C</v>
      </c>
    </row>
    <row r="337" spans="1:22" x14ac:dyDescent="0.25">
      <c r="A337" s="33" t="str">
        <f>data!A337</f>
        <v>Maleh</v>
      </c>
      <c r="B337" s="34" t="str">
        <f>data!B337</f>
        <v>C</v>
      </c>
      <c r="C337" s="10" t="str">
        <f>data!C337</f>
        <v>Lecce</v>
      </c>
      <c r="D337" s="10" t="str">
        <f>data!D337</f>
        <v>Avg</v>
      </c>
      <c r="E337" s="10">
        <f>data!E337</f>
        <v>1</v>
      </c>
      <c r="F337" s="31">
        <f>data!H337</f>
        <v>5.9388333423073707</v>
      </c>
      <c r="G337" s="32">
        <f>data!I337</f>
        <v>0.35566210746765142</v>
      </c>
      <c r="H337" s="31">
        <f>data!J337</f>
        <v>6.1329855537986866</v>
      </c>
      <c r="I337" s="32">
        <f>data!K337</f>
        <v>0.56793045997619629</v>
      </c>
      <c r="J337" s="7" t="str">
        <f>IF(data!T337 &gt; 0,data!T337,"")</f>
        <v/>
      </c>
      <c r="K337" s="31">
        <f>data!L337</f>
        <v>5.8974380493164063</v>
      </c>
      <c r="L337" s="7">
        <f>data!M337</f>
        <v>0.42092621326446528</v>
      </c>
      <c r="M337" s="7">
        <f>data!N337</f>
        <v>7.3082521557807922E-2</v>
      </c>
      <c r="N337" s="32">
        <f>data!O337</f>
        <v>1.450797557830811</v>
      </c>
      <c r="O337" s="31">
        <f>data!P337</f>
        <v>5.7094345092773438</v>
      </c>
      <c r="P337" s="7">
        <f>data!Q337</f>
        <v>0.80373752117156982</v>
      </c>
      <c r="Q337" s="7">
        <f>data!R337</f>
        <v>0.36006560921669012</v>
      </c>
      <c r="R337" s="32">
        <f>data!S337</f>
        <v>1.9898097515106199</v>
      </c>
      <c r="S337" s="7">
        <f t="shared" si="5"/>
        <v>7.2688464737510792</v>
      </c>
      <c r="T337" s="52">
        <f>data!F337</f>
        <v>0</v>
      </c>
      <c r="U337" s="34">
        <f>data!G337</f>
        <v>25</v>
      </c>
      <c r="V337" s="10" t="str">
        <f>VLOOKUP(A337,fantacalcio!A:N,4, FALSE)</f>
        <v>C</v>
      </c>
    </row>
    <row r="338" spans="1:22" x14ac:dyDescent="0.25">
      <c r="A338" s="33" t="str">
        <f>data!A338</f>
        <v>Haas</v>
      </c>
      <c r="B338" s="34" t="str">
        <f>data!B338</f>
        <v>C</v>
      </c>
      <c r="C338" s="10" t="str">
        <f>data!C338</f>
        <v>Empoli</v>
      </c>
      <c r="D338" s="10" t="str">
        <f>data!D338</f>
        <v>Avg</v>
      </c>
      <c r="E338" s="10">
        <f>data!E338</f>
        <v>1</v>
      </c>
      <c r="F338" s="31">
        <f>data!H338</f>
        <v>5.8731800928146249</v>
      </c>
      <c r="G338" s="32">
        <f>data!I338</f>
        <v>0.39072883129119867</v>
      </c>
      <c r="H338" s="31">
        <f>data!J338</f>
        <v>6.131119382451141</v>
      </c>
      <c r="I338" s="32">
        <f>data!K338</f>
        <v>0.64695310592651367</v>
      </c>
      <c r="J338" s="7" t="str">
        <f>IF(data!T338 &gt; 0,data!T338,"")</f>
        <v/>
      </c>
      <c r="K338" s="31">
        <f>data!L338</f>
        <v>5.8155727386474609</v>
      </c>
      <c r="L338" s="7">
        <f>data!M338</f>
        <v>0.45334446430206299</v>
      </c>
      <c r="M338" s="7">
        <f>data!N338</f>
        <v>9.4226539134979248E-2</v>
      </c>
      <c r="N338" s="32">
        <f>data!O338</f>
        <v>1.3976713418960569</v>
      </c>
      <c r="O338" s="31">
        <f>data!P338</f>
        <v>5.6048688888549796</v>
      </c>
      <c r="P338" s="7">
        <f>data!Q338</f>
        <v>0.83433294296264648</v>
      </c>
      <c r="Q338" s="7">
        <f>data!R338</f>
        <v>0.41867563128471369</v>
      </c>
      <c r="R338" s="32">
        <f>data!S338</f>
        <v>1.98945164680481</v>
      </c>
      <c r="S338" s="7">
        <f t="shared" si="5"/>
        <v>7.4250255943041683</v>
      </c>
      <c r="T338" s="52">
        <f>data!F338</f>
        <v>1</v>
      </c>
      <c r="U338" s="34">
        <f>data!G338</f>
        <v>75</v>
      </c>
      <c r="V338" s="10" t="str">
        <f>VLOOKUP(A338,fantacalcio!A:N,4, FALSE)</f>
        <v>C</v>
      </c>
    </row>
    <row r="339" spans="1:22" x14ac:dyDescent="0.25">
      <c r="A339" s="33" t="str">
        <f>data!A339</f>
        <v>Marin</v>
      </c>
      <c r="B339" s="34" t="str">
        <f>data!B339</f>
        <v>C</v>
      </c>
      <c r="C339" s="10" t="str">
        <f>data!C339</f>
        <v>Empoli</v>
      </c>
      <c r="D339" s="10" t="str">
        <f>data!D339</f>
        <v>Avg</v>
      </c>
      <c r="E339" s="10">
        <f>data!E339</f>
        <v>1</v>
      </c>
      <c r="F339" s="31">
        <f>data!H339</f>
        <v>5.8251084506341257</v>
      </c>
      <c r="G339" s="32">
        <f>data!I339</f>
        <v>0.52928709983825684</v>
      </c>
      <c r="H339" s="31">
        <f>data!J339</f>
        <v>6.129071803240878</v>
      </c>
      <c r="I339" s="32">
        <f>data!K339</f>
        <v>0.88808953762054443</v>
      </c>
      <c r="J339" s="7" t="str">
        <f>IF(data!T339 &gt; 0,data!T339,"")</f>
        <v/>
      </c>
      <c r="K339" s="31">
        <f>data!L339</f>
        <v>5.7649917602539063</v>
      </c>
      <c r="L339" s="7">
        <f>data!M339</f>
        <v>0.61336028575897217</v>
      </c>
      <c r="M339" s="7">
        <f>data!N339</f>
        <v>7.2558000683784485E-2</v>
      </c>
      <c r="N339" s="32">
        <f>data!O339</f>
        <v>1.125421524047852</v>
      </c>
      <c r="O339" s="31">
        <f>data!P339</f>
        <v>5.3867263793945313</v>
      </c>
      <c r="P339" s="7">
        <f>data!Q339</f>
        <v>1.1040863990783689</v>
      </c>
      <c r="Q339" s="7">
        <f>data!R339</f>
        <v>0.44216799736022949</v>
      </c>
      <c r="R339" s="32">
        <f>data!S339</f>
        <v>1.983779191970825</v>
      </c>
      <c r="S339" s="7">
        <f t="shared" si="5"/>
        <v>7.9052508784819668</v>
      </c>
      <c r="T339" s="52">
        <f>data!F339</f>
        <v>1</v>
      </c>
      <c r="U339" s="34">
        <f>data!G339</f>
        <v>95</v>
      </c>
      <c r="V339" s="10" t="str">
        <f>VLOOKUP(A339,fantacalcio!A:N,4, FALSE)</f>
        <v>M;C</v>
      </c>
    </row>
    <row r="340" spans="1:22" x14ac:dyDescent="0.25">
      <c r="A340" s="33" t="str">
        <f>data!A340</f>
        <v>Pyyhtia</v>
      </c>
      <c r="B340" s="34" t="str">
        <f>data!B340</f>
        <v>C</v>
      </c>
      <c r="C340" s="10" t="str">
        <f>data!C340</f>
        <v>Bologna</v>
      </c>
      <c r="D340" s="10" t="str">
        <f>data!D340</f>
        <v>Avg</v>
      </c>
      <c r="E340" s="10">
        <f>data!E340</f>
        <v>1</v>
      </c>
      <c r="F340" s="31">
        <f>data!H340</f>
        <v>5.9380164406385774</v>
      </c>
      <c r="G340" s="32">
        <f>data!I340</f>
        <v>0.50596010684967041</v>
      </c>
      <c r="H340" s="31">
        <f>data!J340</f>
        <v>6.1051442218872527</v>
      </c>
      <c r="I340" s="32">
        <f>data!K340</f>
        <v>0.66110074520111084</v>
      </c>
      <c r="J340" s="7" t="str">
        <f>IF(data!T340 &gt; 0,data!T340,"")</f>
        <v/>
      </c>
      <c r="K340" s="31">
        <f>data!L340</f>
        <v>5.9875164031982422</v>
      </c>
      <c r="L340" s="7">
        <f>data!M340</f>
        <v>0.62254858016967773</v>
      </c>
      <c r="M340" s="7">
        <f>data!N340</f>
        <v>-5.9093475341796882E-2</v>
      </c>
      <c r="N340" s="32">
        <f>data!O340</f>
        <v>1.1301488876342769</v>
      </c>
      <c r="O340" s="31">
        <f>data!P340</f>
        <v>5.7083172798156738</v>
      </c>
      <c r="P340" s="7">
        <f>data!Q340</f>
        <v>1.0820925235748291</v>
      </c>
      <c r="Q340" s="7">
        <f>data!R340</f>
        <v>0.26143360137939448</v>
      </c>
      <c r="R340" s="32">
        <f>data!S340</f>
        <v>1.986165046691895</v>
      </c>
      <c r="S340" s="7">
        <f t="shared" si="5"/>
        <v>7.4273457122894744</v>
      </c>
      <c r="T340" s="52">
        <f>data!F340</f>
        <v>0</v>
      </c>
      <c r="U340" s="34">
        <f>data!G340</f>
        <v>15</v>
      </c>
      <c r="V340" s="10" t="str">
        <f>VLOOKUP(A340,fantacalcio!A:N,4, FALSE)</f>
        <v>C;T</v>
      </c>
    </row>
    <row r="341" spans="1:22" x14ac:dyDescent="0.25">
      <c r="A341" s="33" t="str">
        <f>data!A341</f>
        <v>Zaniolo</v>
      </c>
      <c r="B341" s="34" t="str">
        <f>data!B341</f>
        <v>C</v>
      </c>
      <c r="C341" s="10" t="str">
        <f>data!C341</f>
        <v>Roma</v>
      </c>
      <c r="D341" s="10" t="str">
        <f>data!D341</f>
        <v>Avg</v>
      </c>
      <c r="E341" s="10">
        <f>data!E341</f>
        <v>1</v>
      </c>
      <c r="F341" s="31">
        <f>data!H341</f>
        <v>5.8395529264253927</v>
      </c>
      <c r="G341" s="32">
        <f>data!I341</f>
        <v>0.45867741107940668</v>
      </c>
      <c r="H341" s="31">
        <f>data!J341</f>
        <v>6.1039973285040796</v>
      </c>
      <c r="I341" s="32">
        <f>data!K341</f>
        <v>0.73239541053771973</v>
      </c>
      <c r="J341" s="7" t="str">
        <f>IF(data!T341 &gt; 0,data!T341,"")</f>
        <v/>
      </c>
      <c r="K341" s="31">
        <f>data!L341</f>
        <v>5.7726421356201172</v>
      </c>
      <c r="L341" s="7">
        <f>data!M341</f>
        <v>0.52872884273529053</v>
      </c>
      <c r="M341" s="7">
        <f>data!N341</f>
        <v>9.3982227146625519E-2</v>
      </c>
      <c r="N341" s="32">
        <f>data!O341</f>
        <v>1.2597393989562991</v>
      </c>
      <c r="O341" s="31">
        <f>data!P341</f>
        <v>5.511134147644043</v>
      </c>
      <c r="P341" s="7">
        <f>data!Q341</f>
        <v>0.9508206844329834</v>
      </c>
      <c r="Q341" s="7">
        <f>data!R341</f>
        <v>0.4158099889755249</v>
      </c>
      <c r="R341" s="32">
        <f>data!S341</f>
        <v>1.9877083301544189</v>
      </c>
      <c r="S341" s="7">
        <f t="shared" si="5"/>
        <v>7.5687881495795191</v>
      </c>
      <c r="T341" s="52">
        <f>data!F341</f>
        <v>0</v>
      </c>
      <c r="U341" s="34">
        <f>data!G341</f>
        <v>65</v>
      </c>
      <c r="V341" s="10" t="str">
        <f>VLOOKUP(A341,fantacalcio!A:N,4, FALSE)</f>
        <v>W;A</v>
      </c>
    </row>
    <row r="342" spans="1:22" x14ac:dyDescent="0.25">
      <c r="A342" s="33" t="str">
        <f>data!A342</f>
        <v>Thorstvedt</v>
      </c>
      <c r="B342" s="34" t="str">
        <f>data!B342</f>
        <v>C</v>
      </c>
      <c r="C342" s="10" t="str">
        <f>data!C342</f>
        <v>Sassuolo</v>
      </c>
      <c r="D342" s="10" t="str">
        <f>data!D342</f>
        <v>Avg</v>
      </c>
      <c r="E342" s="10">
        <f>data!E342</f>
        <v>1</v>
      </c>
      <c r="F342" s="31">
        <f>data!H342</f>
        <v>5.8686165156438213</v>
      </c>
      <c r="G342" s="32">
        <f>data!I342</f>
        <v>0.44073951244354248</v>
      </c>
      <c r="H342" s="31">
        <f>data!J342</f>
        <v>6.0990729480988994</v>
      </c>
      <c r="I342" s="32">
        <f>data!K342</f>
        <v>0.66509664058685303</v>
      </c>
      <c r="J342" s="7" t="str">
        <f>IF(data!T342 &gt; 0,data!T342,"")</f>
        <v/>
      </c>
      <c r="K342" s="31">
        <f>data!L342</f>
        <v>5.7906208038330078</v>
      </c>
      <c r="L342" s="7">
        <f>data!M342</f>
        <v>0.50164008140563965</v>
      </c>
      <c r="M342" s="7">
        <f>data!N342</f>
        <v>0.1151757687330246</v>
      </c>
      <c r="N342" s="32">
        <f>data!O342</f>
        <v>1.3066526651382451</v>
      </c>
      <c r="O342" s="31">
        <f>data!P342</f>
        <v>5.5733537673950204</v>
      </c>
      <c r="P342" s="7">
        <f>data!Q342</f>
        <v>0.88799715042114258</v>
      </c>
      <c r="Q342" s="7">
        <f>data!R342</f>
        <v>0.3977239727973938</v>
      </c>
      <c r="R342" s="32">
        <f>data!S342</f>
        <v>1.988712430000305</v>
      </c>
      <c r="S342" s="7">
        <f t="shared" si="5"/>
        <v>7.4292662292726055</v>
      </c>
      <c r="T342" s="52">
        <f>data!F342</f>
        <v>1</v>
      </c>
      <c r="U342" s="34">
        <f>data!G342</f>
        <v>90</v>
      </c>
      <c r="V342" s="10" t="str">
        <f>VLOOKUP(A342,fantacalcio!A:N,4, FALSE)</f>
        <v>C;T</v>
      </c>
    </row>
    <row r="343" spans="1:22" x14ac:dyDescent="0.25">
      <c r="A343" s="33" t="str">
        <f>data!A343</f>
        <v>Rovella</v>
      </c>
      <c r="B343" s="34" t="str">
        <f>data!B343</f>
        <v>C</v>
      </c>
      <c r="C343" s="10" t="str">
        <f>data!C343</f>
        <v>Monza</v>
      </c>
      <c r="D343" s="10" t="str">
        <f>data!D343</f>
        <v>Avg</v>
      </c>
      <c r="E343" s="10">
        <f>data!E343</f>
        <v>1</v>
      </c>
      <c r="F343" s="31">
        <f>data!H343</f>
        <v>5.9787340555196078</v>
      </c>
      <c r="G343" s="32">
        <f>data!I343</f>
        <v>0.44071590900421143</v>
      </c>
      <c r="H343" s="31">
        <f>data!J343</f>
        <v>6.0887599738753639</v>
      </c>
      <c r="I343" s="32">
        <f>data!K343</f>
        <v>0.5344618558883667</v>
      </c>
      <c r="J343" s="7" t="str">
        <f>IF(data!T343 &gt; 0,data!T343,"")</f>
        <v/>
      </c>
      <c r="K343" s="31">
        <f>data!L343</f>
        <v>6.1234931945800781</v>
      </c>
      <c r="L343" s="7">
        <f>data!M343</f>
        <v>0.57332229614257813</v>
      </c>
      <c r="M343" s="7">
        <f>data!N343</f>
        <v>-0.18599653244018549</v>
      </c>
      <c r="N343" s="32">
        <f>data!O343</f>
        <v>1.2057380676269529</v>
      </c>
      <c r="O343" s="31">
        <f>data!P343</f>
        <v>5.8708000183105469</v>
      </c>
      <c r="P343" s="7">
        <f>data!Q343</f>
        <v>0.9896584153175354</v>
      </c>
      <c r="Q343" s="7">
        <f>data!R343</f>
        <v>0.16109693050384519</v>
      </c>
      <c r="R343" s="32">
        <f>data!S343</f>
        <v>1.987377882003784</v>
      </c>
      <c r="S343" s="7">
        <f t="shared" si="5"/>
        <v>7.1576836856520973</v>
      </c>
      <c r="T343" s="52">
        <f>data!F343</f>
        <v>0</v>
      </c>
      <c r="U343" s="34">
        <f>data!G343</f>
        <v>55</v>
      </c>
      <c r="V343" s="10" t="str">
        <f>VLOOKUP(A343,fantacalcio!A:N,4, FALSE)</f>
        <v>M;C</v>
      </c>
    </row>
    <row r="344" spans="1:22" x14ac:dyDescent="0.25">
      <c r="A344" s="33" t="str">
        <f>data!A344</f>
        <v>Bajrami</v>
      </c>
      <c r="B344" s="34" t="str">
        <f>data!B344</f>
        <v>C</v>
      </c>
      <c r="C344" s="10" t="str">
        <f>data!C344</f>
        <v>Sassuolo</v>
      </c>
      <c r="D344" s="10" t="str">
        <f>data!D344</f>
        <v>Avg</v>
      </c>
      <c r="E344" s="10">
        <f>data!E344</f>
        <v>1</v>
      </c>
      <c r="F344" s="31">
        <f>data!H344</f>
        <v>5.7953623574203261</v>
      </c>
      <c r="G344" s="32">
        <f>data!I344</f>
        <v>0.46523475646972662</v>
      </c>
      <c r="H344" s="31">
        <f>data!J344</f>
        <v>6.086336827190272</v>
      </c>
      <c r="I344" s="32">
        <f>data!K344</f>
        <v>0.73972094058990479</v>
      </c>
      <c r="J344" s="7" t="str">
        <f>IF(data!T344 &gt; 0,data!T344,"")</f>
        <v/>
      </c>
      <c r="K344" s="31">
        <f>data!L344</f>
        <v>5.7056107521057129</v>
      </c>
      <c r="L344" s="7">
        <f>data!M344</f>
        <v>0.52469372749328613</v>
      </c>
      <c r="M344" s="7">
        <f>data!N344</f>
        <v>0.12661972641944891</v>
      </c>
      <c r="N344" s="32">
        <f>data!O344</f>
        <v>1.2606749534606929</v>
      </c>
      <c r="O344" s="31">
        <f>data!P344</f>
        <v>5.4729132652282706</v>
      </c>
      <c r="P344" s="7">
        <f>data!Q344</f>
        <v>0.93043160438537598</v>
      </c>
      <c r="Q344" s="7">
        <f>data!R344</f>
        <v>0.43467533588409418</v>
      </c>
      <c r="R344" s="32">
        <f>data!S344</f>
        <v>1.988034248352051</v>
      </c>
      <c r="S344" s="7">
        <f t="shared" si="5"/>
        <v>7.5657787083700816</v>
      </c>
      <c r="T344" s="52">
        <f>data!F344</f>
        <v>1</v>
      </c>
      <c r="U344" s="34">
        <f>data!G344</f>
        <v>95</v>
      </c>
      <c r="V344" s="10" t="str">
        <f>VLOOKUP(A344,fantacalcio!A:N,4, FALSE)</f>
        <v>T</v>
      </c>
    </row>
    <row r="345" spans="1:22" x14ac:dyDescent="0.25">
      <c r="A345" s="33" t="str">
        <f>data!A345</f>
        <v>Gyasi</v>
      </c>
      <c r="B345" s="34" t="str">
        <f>data!B345</f>
        <v>C</v>
      </c>
      <c r="C345" s="10" t="str">
        <f>data!C345</f>
        <v>Spezia</v>
      </c>
      <c r="D345" s="10" t="str">
        <f>data!D345</f>
        <v>Avg</v>
      </c>
      <c r="E345" s="10">
        <f>data!E345</f>
        <v>1</v>
      </c>
      <c r="F345" s="31">
        <f>data!H345</f>
        <v>5.6586561331689564</v>
      </c>
      <c r="G345" s="32">
        <f>data!I345</f>
        <v>0.50008249282836914</v>
      </c>
      <c r="H345" s="31">
        <f>data!J345</f>
        <v>6.0856463970073396</v>
      </c>
      <c r="I345" s="32">
        <f>data!K345</f>
        <v>0.83307981491088867</v>
      </c>
      <c r="J345" s="7" t="str">
        <f>IF(data!T345 &gt; 0,data!T345,"")</f>
        <v/>
      </c>
      <c r="K345" s="31">
        <f>data!L345</f>
        <v>5.5506372451782227</v>
      </c>
      <c r="L345" s="7">
        <f>data!M345</f>
        <v>0.55737471580505371</v>
      </c>
      <c r="M345" s="7">
        <f>data!N345</f>
        <v>0.1431712806224823</v>
      </c>
      <c r="N345" s="32">
        <f>data!O345</f>
        <v>1.190667390823364</v>
      </c>
      <c r="O345" s="31">
        <f>data!P345</f>
        <v>5.3629550933837891</v>
      </c>
      <c r="P345" s="7">
        <f>data!Q345</f>
        <v>0.97853982448577881</v>
      </c>
      <c r="Q345" s="7">
        <f>data!R345</f>
        <v>0.47628504037857061</v>
      </c>
      <c r="R345" s="32">
        <f>data!S345</f>
        <v>1.9869036674499509</v>
      </c>
      <c r="S345" s="7">
        <f t="shared" si="5"/>
        <v>7.7518060268291169</v>
      </c>
      <c r="T345" s="52">
        <f>data!F345</f>
        <v>1</v>
      </c>
      <c r="U345" s="34">
        <f>data!G345</f>
        <v>90</v>
      </c>
      <c r="V345" s="10" t="str">
        <f>VLOOKUP(A345,fantacalcio!A:N,4, FALSE)</f>
        <v>W;A</v>
      </c>
    </row>
    <row r="346" spans="1:22" x14ac:dyDescent="0.25">
      <c r="A346" s="33" t="str">
        <f>data!A346</f>
        <v>Bertini</v>
      </c>
      <c r="B346" s="34" t="str">
        <f>data!B346</f>
        <v>C</v>
      </c>
      <c r="C346" s="10" t="str">
        <f>data!C346</f>
        <v>Lazio</v>
      </c>
      <c r="D346" s="10" t="str">
        <f>data!D346</f>
        <v>Avg</v>
      </c>
      <c r="E346" s="10">
        <f>data!E346</f>
        <v>1</v>
      </c>
      <c r="F346" s="31">
        <f>data!H346</f>
        <v>5.9716195565815164</v>
      </c>
      <c r="G346" s="32">
        <f>data!I346</f>
        <v>0.416573166847229</v>
      </c>
      <c r="H346" s="31">
        <f>data!J346</f>
        <v>6.0810826583867472</v>
      </c>
      <c r="I346" s="32">
        <f>data!K346</f>
        <v>0.48511219024658198</v>
      </c>
      <c r="J346" s="7" t="str">
        <f>IF(data!T346 &gt; 0,data!T346,"")</f>
        <v/>
      </c>
      <c r="K346" s="31">
        <f>data!L346</f>
        <v>6.0237240791320801</v>
      </c>
      <c r="L346" s="7">
        <f>data!M346</f>
        <v>0.52780401706695557</v>
      </c>
      <c r="M346" s="7">
        <f>data!N346</f>
        <v>-7.3924221098423004E-2</v>
      </c>
      <c r="N346" s="32">
        <f>data!O346</f>
        <v>1.2732148170471189</v>
      </c>
      <c r="O346" s="31">
        <f>data!P346</f>
        <v>5.8666167259216309</v>
      </c>
      <c r="P346" s="7">
        <f>data!Q346</f>
        <v>0.88369143009185791</v>
      </c>
      <c r="Q346" s="7">
        <f>data!R346</f>
        <v>0.17683760821819311</v>
      </c>
      <c r="R346" s="32">
        <f>data!S346</f>
        <v>1.9887211322784419</v>
      </c>
      <c r="S346" s="7">
        <f t="shared" si="5"/>
        <v>7.0513070388799113</v>
      </c>
      <c r="T346" s="52">
        <f>data!F346</f>
        <v>0</v>
      </c>
      <c r="U346" s="34">
        <f>data!G346</f>
        <v>0</v>
      </c>
      <c r="V346" s="10" t="str">
        <f>VLOOKUP(A346,fantacalcio!A:N,4, FALSE)</f>
        <v>M;C</v>
      </c>
    </row>
    <row r="347" spans="1:22" x14ac:dyDescent="0.25">
      <c r="A347" s="33" t="str">
        <f>data!A347</f>
        <v>Zalewski</v>
      </c>
      <c r="B347" s="34" t="str">
        <f>data!B347</f>
        <v>C</v>
      </c>
      <c r="C347" s="10" t="str">
        <f>data!C347</f>
        <v>Roma</v>
      </c>
      <c r="D347" s="10" t="str">
        <f>data!D347</f>
        <v>Avg</v>
      </c>
      <c r="E347" s="10">
        <f>data!E347</f>
        <v>1</v>
      </c>
      <c r="F347" s="31">
        <f>data!H347</f>
        <v>5.9903261123829052</v>
      </c>
      <c r="G347" s="32">
        <f>data!I347</f>
        <v>0.30271732807159418</v>
      </c>
      <c r="H347" s="31">
        <f>data!J347</f>
        <v>6.0740171831941634</v>
      </c>
      <c r="I347" s="32">
        <f>data!K347</f>
        <v>0.36613070964813232</v>
      </c>
      <c r="J347" s="7" t="str">
        <f>IF(data!T347 &gt; 0,data!T347,"")</f>
        <v/>
      </c>
      <c r="K347" s="31">
        <f>data!L347</f>
        <v>5.9926228523254386</v>
      </c>
      <c r="L347" s="7">
        <f>data!M347</f>
        <v>0.38294792175292969</v>
      </c>
      <c r="M347" s="7">
        <f>data!N347</f>
        <v>-4.569515585899353E-3</v>
      </c>
      <c r="N347" s="32">
        <f>data!O347</f>
        <v>1.5199301242828369</v>
      </c>
      <c r="O347" s="31">
        <f>data!P347</f>
        <v>5.9500422477722168</v>
      </c>
      <c r="P347" s="7">
        <f>data!Q347</f>
        <v>0.70279419422149658</v>
      </c>
      <c r="Q347" s="7">
        <f>data!R347</f>
        <v>0.1300223171710968</v>
      </c>
      <c r="R347" s="32">
        <f>data!S347</f>
        <v>1.9908721446990969</v>
      </c>
      <c r="S347" s="7">
        <f t="shared" si="5"/>
        <v>6.806278602490428</v>
      </c>
      <c r="T347" s="52">
        <f>data!F347</f>
        <v>1</v>
      </c>
      <c r="U347" s="34">
        <f>data!G347</f>
        <v>80</v>
      </c>
      <c r="V347" s="10" t="str">
        <f>VLOOKUP(A347,fantacalcio!A:N,4, FALSE)</f>
        <v>E;W</v>
      </c>
    </row>
    <row r="348" spans="1:22" x14ac:dyDescent="0.25">
      <c r="A348" s="33" t="str">
        <f>data!A348</f>
        <v>Barak</v>
      </c>
      <c r="B348" s="34" t="str">
        <f>data!B348</f>
        <v>C</v>
      </c>
      <c r="C348" s="10" t="str">
        <f>data!C348</f>
        <v>Fiorentina</v>
      </c>
      <c r="D348" s="10" t="str">
        <f>data!D348</f>
        <v>Avg</v>
      </c>
      <c r="E348" s="10">
        <f>data!E348</f>
        <v>1</v>
      </c>
      <c r="F348" s="31">
        <f>data!H348</f>
        <v>5.8334053002080806</v>
      </c>
      <c r="G348" s="32">
        <f>data!I348</f>
        <v>0.42287695407867432</v>
      </c>
      <c r="H348" s="31">
        <f>data!J348</f>
        <v>6.0706946113212563</v>
      </c>
      <c r="I348" s="32">
        <f>data!K348</f>
        <v>0.664825439453125</v>
      </c>
      <c r="J348" s="7" t="str">
        <f>IF(data!T348 &gt; 0,data!T348,"")</f>
        <v/>
      </c>
      <c r="K348" s="31">
        <f>data!L348</f>
        <v>5.761721134185791</v>
      </c>
      <c r="L348" s="7">
        <f>data!M348</f>
        <v>0.48373705148696899</v>
      </c>
      <c r="M348" s="7">
        <f>data!N348</f>
        <v>0.10999689251184459</v>
      </c>
      <c r="N348" s="32">
        <f>data!O348</f>
        <v>1.344506144523621</v>
      </c>
      <c r="O348" s="31">
        <f>data!P348</f>
        <v>5.5304546356201172</v>
      </c>
      <c r="P348" s="7">
        <f>data!Q348</f>
        <v>0.85941231250762939</v>
      </c>
      <c r="Q348" s="7">
        <f>data!R348</f>
        <v>0.41856878995895391</v>
      </c>
      <c r="R348" s="32">
        <f>data!S348</f>
        <v>1.9891009330749509</v>
      </c>
      <c r="S348" s="7">
        <f t="shared" si="5"/>
        <v>7.4003454902275063</v>
      </c>
      <c r="T348" s="52">
        <f>data!F348</f>
        <v>1</v>
      </c>
      <c r="U348" s="34">
        <f>data!G348</f>
        <v>80</v>
      </c>
      <c r="V348" s="10" t="str">
        <f>VLOOKUP(A348,fantacalcio!A:N,4, FALSE)</f>
        <v>T</v>
      </c>
    </row>
    <row r="349" spans="1:22" x14ac:dyDescent="0.25">
      <c r="A349" s="33" t="str">
        <f>data!A349</f>
        <v>Mandragora</v>
      </c>
      <c r="B349" s="34" t="str">
        <f>data!B349</f>
        <v>C</v>
      </c>
      <c r="C349" s="10" t="str">
        <f>data!C349</f>
        <v>Fiorentina</v>
      </c>
      <c r="D349" s="10" t="str">
        <f>data!D349</f>
        <v>Avg</v>
      </c>
      <c r="E349" s="10">
        <f>data!E349</f>
        <v>1</v>
      </c>
      <c r="F349" s="31">
        <f>data!H349</f>
        <v>5.9248151152024047</v>
      </c>
      <c r="G349" s="32">
        <f>data!I349</f>
        <v>0.39642894268035889</v>
      </c>
      <c r="H349" s="31">
        <f>data!J349</f>
        <v>6.0702139106976016</v>
      </c>
      <c r="I349" s="32">
        <f>data!K349</f>
        <v>0.5726478099822998</v>
      </c>
      <c r="J349" s="7" t="str">
        <f>IF(data!T349 &gt; 0,data!T349,"")</f>
        <v/>
      </c>
      <c r="K349" s="31">
        <f>data!L349</f>
        <v>5.8994274139404297</v>
      </c>
      <c r="L349" s="7">
        <f>data!M349</f>
        <v>0.47694826126098627</v>
      </c>
      <c r="M349" s="7">
        <f>data!N349</f>
        <v>3.9650846272706992E-2</v>
      </c>
      <c r="N349" s="32">
        <f>data!O349</f>
        <v>1.3534725904464719</v>
      </c>
      <c r="O349" s="31">
        <f>data!P349</f>
        <v>5.6958866119384766</v>
      </c>
      <c r="P349" s="7">
        <f>data!Q349</f>
        <v>0.89535510540008545</v>
      </c>
      <c r="Q349" s="7">
        <f>data!R349</f>
        <v>0.29450249671936041</v>
      </c>
      <c r="R349" s="32">
        <f>data!S349</f>
        <v>1.9885950088500981</v>
      </c>
      <c r="S349" s="7">
        <f t="shared" si="5"/>
        <v>7.2155095306622012</v>
      </c>
      <c r="T349" s="52">
        <f>data!F349</f>
        <v>1</v>
      </c>
      <c r="U349" s="34">
        <f>data!G349</f>
        <v>70</v>
      </c>
      <c r="V349" s="10" t="str">
        <f>VLOOKUP(A349,fantacalcio!A:N,4, FALSE)</f>
        <v>M;C</v>
      </c>
    </row>
    <row r="350" spans="1:22" x14ac:dyDescent="0.25">
      <c r="A350" s="33" t="str">
        <f>data!A350</f>
        <v>D'alessandro</v>
      </c>
      <c r="B350" s="34" t="str">
        <f>data!B350</f>
        <v>C</v>
      </c>
      <c r="C350" s="10" t="str">
        <f>data!C350</f>
        <v>Monza</v>
      </c>
      <c r="D350" s="10" t="str">
        <f>data!D350</f>
        <v>Avg</v>
      </c>
      <c r="E350" s="10">
        <f>data!E350</f>
        <v>1</v>
      </c>
      <c r="F350" s="31">
        <f>data!H350</f>
        <v>5.9938949939924449</v>
      </c>
      <c r="G350" s="32">
        <f>data!I350</f>
        <v>0.28198707103729248</v>
      </c>
      <c r="H350" s="31">
        <f>data!J350</f>
        <v>6.0629868416950998</v>
      </c>
      <c r="I350" s="32">
        <f>data!K350</f>
        <v>0.34255301952362061</v>
      </c>
      <c r="J350" s="7" t="str">
        <f>IF(data!T350 &gt; 0,data!T350,"")</f>
        <v/>
      </c>
      <c r="K350" s="31">
        <f>data!L350</f>
        <v>5.9942922592163086</v>
      </c>
      <c r="L350" s="7">
        <f>data!M350</f>
        <v>0.35793483257293701</v>
      </c>
      <c r="M350" s="7">
        <f>data!N350</f>
        <v>-8.576810359954834E-4</v>
      </c>
      <c r="N350" s="32">
        <f>data!O350</f>
        <v>1.565098762512207</v>
      </c>
      <c r="O350" s="31">
        <f>data!P350</f>
        <v>5.9703812599182129</v>
      </c>
      <c r="P350" s="7">
        <f>data!Q350</f>
        <v>0.67670053243637085</v>
      </c>
      <c r="Q350" s="7">
        <f>data!R350</f>
        <v>0.1013571098446846</v>
      </c>
      <c r="R350" s="32">
        <f>data!S350</f>
        <v>1.991155624389648</v>
      </c>
      <c r="S350" s="7">
        <f t="shared" si="5"/>
        <v>6.748092880742341</v>
      </c>
      <c r="T350" s="52">
        <f>data!F350</f>
        <v>0</v>
      </c>
      <c r="U350" s="34">
        <f>data!G350</f>
        <v>40</v>
      </c>
      <c r="V350" s="10" t="str">
        <f>VLOOKUP(A350,fantacalcio!A:N,4, FALSE)</f>
        <v>E;W</v>
      </c>
    </row>
    <row r="351" spans="1:22" x14ac:dyDescent="0.25">
      <c r="A351" s="33" t="str">
        <f>data!A351</f>
        <v>Ederson D.s.</v>
      </c>
      <c r="B351" s="34" t="str">
        <f>data!B351</f>
        <v>C</v>
      </c>
      <c r="C351" s="10" t="str">
        <f>data!C351</f>
        <v>Atalanta</v>
      </c>
      <c r="D351" s="10" t="str">
        <f>data!D351</f>
        <v>Avg</v>
      </c>
      <c r="E351" s="10">
        <f>data!E351</f>
        <v>1</v>
      </c>
      <c r="F351" s="31">
        <f>data!H351</f>
        <v>5.8759979951470456</v>
      </c>
      <c r="G351" s="32">
        <f>data!I351</f>
        <v>0.42178702354431152</v>
      </c>
      <c r="H351" s="31">
        <f>data!J351</f>
        <v>6.0619403002612682</v>
      </c>
      <c r="I351" s="32">
        <f>data!K351</f>
        <v>0.62091159820556641</v>
      </c>
      <c r="J351" s="7" t="str">
        <f>IF(data!T351 &gt; 0,data!T351,"")</f>
        <v/>
      </c>
      <c r="K351" s="31">
        <f>data!L351</f>
        <v>5.8197507858276367</v>
      </c>
      <c r="L351" s="7">
        <f>data!M351</f>
        <v>0.49099832773208618</v>
      </c>
      <c r="M351" s="7">
        <f>data!N351</f>
        <v>8.5050851106643677E-2</v>
      </c>
      <c r="N351" s="32">
        <f>data!O351</f>
        <v>1.3299369812011721</v>
      </c>
      <c r="O351" s="31">
        <f>data!P351</f>
        <v>5.5915737152099609</v>
      </c>
      <c r="P351" s="7">
        <f>data!Q351</f>
        <v>0.86689770221710205</v>
      </c>
      <c r="Q351" s="7">
        <f>data!R351</f>
        <v>0.36978429555892939</v>
      </c>
      <c r="R351" s="32">
        <f>data!S351</f>
        <v>1.9889628887176509</v>
      </c>
      <c r="S351" s="7">
        <f t="shared" si="5"/>
        <v>7.303763496672401</v>
      </c>
      <c r="T351" s="52">
        <f>data!F351</f>
        <v>1</v>
      </c>
      <c r="U351" s="34">
        <f>data!G351</f>
        <v>85</v>
      </c>
      <c r="V351" s="10" t="str">
        <f>VLOOKUP(A351,fantacalcio!A:N,4, FALSE)</f>
        <v>C;T</v>
      </c>
    </row>
    <row r="352" spans="1:22" x14ac:dyDescent="0.25">
      <c r="A352" s="33" t="str">
        <f>data!A352</f>
        <v>Locatelli</v>
      </c>
      <c r="B352" s="34" t="str">
        <f>data!B352</f>
        <v>C</v>
      </c>
      <c r="C352" s="10" t="str">
        <f>data!C352</f>
        <v>Juventus</v>
      </c>
      <c r="D352" s="10" t="str">
        <f>data!D352</f>
        <v>Avg</v>
      </c>
      <c r="E352" s="10">
        <f>data!E352</f>
        <v>1</v>
      </c>
      <c r="F352" s="31">
        <f>data!H352</f>
        <v>6.0289328569371943</v>
      </c>
      <c r="G352" s="32">
        <f>data!I352</f>
        <v>0.32443547248840332</v>
      </c>
      <c r="H352" s="31">
        <f>data!J352</f>
        <v>6.0604653128215631</v>
      </c>
      <c r="I352" s="32">
        <f>data!K352</f>
        <v>0.34265029430389399</v>
      </c>
      <c r="J352" s="7" t="str">
        <f>IF(data!T352 &gt; 0,data!T352,"")</f>
        <v/>
      </c>
      <c r="K352" s="31">
        <f>data!L352</f>
        <v>6.0282669067382813</v>
      </c>
      <c r="L352" s="7">
        <f>data!M352</f>
        <v>0.40607166290283198</v>
      </c>
      <c r="M352" s="7">
        <f>data!N352</f>
        <v>1.0907575488090519E-3</v>
      </c>
      <c r="N352" s="32">
        <f>data!O352</f>
        <v>1.470519542694092</v>
      </c>
      <c r="O352" s="31">
        <f>data!P352</f>
        <v>5.9847049713134766</v>
      </c>
      <c r="P352" s="7">
        <f>data!Q352</f>
        <v>0.68946421146392822</v>
      </c>
      <c r="Q352" s="7">
        <f>data!R352</f>
        <v>8.1574112176895142E-2</v>
      </c>
      <c r="R352" s="32">
        <f>data!S352</f>
        <v>1.9909960031509399</v>
      </c>
      <c r="S352" s="7">
        <f t="shared" si="5"/>
        <v>6.7457659014293512</v>
      </c>
      <c r="T352" s="52">
        <f>data!F352</f>
        <v>1</v>
      </c>
      <c r="U352" s="34">
        <f>data!G352</f>
        <v>85</v>
      </c>
      <c r="V352" s="10" t="str">
        <f>VLOOKUP(A352,fantacalcio!A:N,4, FALSE)</f>
        <v>M;C</v>
      </c>
    </row>
    <row r="353" spans="1:22" x14ac:dyDescent="0.25">
      <c r="A353" s="33" t="str">
        <f>data!A353</f>
        <v>Saelemaekers</v>
      </c>
      <c r="B353" s="34" t="str">
        <f>data!B353</f>
        <v>C</v>
      </c>
      <c r="C353" s="10" t="str">
        <f>data!C353</f>
        <v>Milan</v>
      </c>
      <c r="D353" s="10" t="str">
        <f>data!D353</f>
        <v>Avg</v>
      </c>
      <c r="E353" s="10">
        <f>data!E353</f>
        <v>1</v>
      </c>
      <c r="F353" s="31">
        <f>data!H353</f>
        <v>5.8995654016699408</v>
      </c>
      <c r="G353" s="32">
        <f>data!I353</f>
        <v>0.37868571281433111</v>
      </c>
      <c r="H353" s="31">
        <f>data!J353</f>
        <v>6.0604236143715191</v>
      </c>
      <c r="I353" s="32">
        <f>data!K353</f>
        <v>0.54667174816131592</v>
      </c>
      <c r="J353" s="7" t="str">
        <f>IF(data!T353 &gt; 0,data!T353,"")</f>
        <v/>
      </c>
      <c r="K353" s="31">
        <f>data!L353</f>
        <v>5.8461084365844727</v>
      </c>
      <c r="L353" s="7">
        <f>data!M353</f>
        <v>0.44135019183158869</v>
      </c>
      <c r="M353" s="7">
        <f>data!N353</f>
        <v>9.004250168800354E-2</v>
      </c>
      <c r="N353" s="32">
        <f>data!O353</f>
        <v>1.419248104095459</v>
      </c>
      <c r="O353" s="31">
        <f>data!P353</f>
        <v>5.6568598747253418</v>
      </c>
      <c r="P353" s="7">
        <f>data!Q353</f>
        <v>0.78159761428833008</v>
      </c>
      <c r="Q353" s="7">
        <f>data!R353</f>
        <v>0.35425147414207458</v>
      </c>
      <c r="R353" s="32">
        <f>data!S353</f>
        <v>1.990038156509399</v>
      </c>
      <c r="S353" s="7">
        <f t="shared" si="5"/>
        <v>7.1537671106941509</v>
      </c>
      <c r="T353" s="52">
        <f>data!F353</f>
        <v>0</v>
      </c>
      <c r="U353" s="34">
        <f>data!G353</f>
        <v>60</v>
      </c>
      <c r="V353" s="10" t="str">
        <f>VLOOKUP(A353,fantacalcio!A:N,4, FALSE)</f>
        <v>W</v>
      </c>
    </row>
    <row r="354" spans="1:22" x14ac:dyDescent="0.25">
      <c r="A354" s="33" t="str">
        <f>data!A354</f>
        <v>Bove</v>
      </c>
      <c r="B354" s="34" t="str">
        <f>data!B354</f>
        <v>C</v>
      </c>
      <c r="C354" s="10" t="str">
        <f>data!C354</f>
        <v>Roma</v>
      </c>
      <c r="D354" s="10" t="str">
        <f>data!D354</f>
        <v>Avg</v>
      </c>
      <c r="E354" s="10">
        <f>data!E354</f>
        <v>1</v>
      </c>
      <c r="F354" s="31">
        <f>data!H354</f>
        <v>6.0001196287672824</v>
      </c>
      <c r="G354" s="32">
        <f>data!I354</f>
        <v>0.35289061069488531</v>
      </c>
      <c r="H354" s="31">
        <f>data!J354</f>
        <v>6.0532988011250168</v>
      </c>
      <c r="I354" s="32">
        <f>data!K354</f>
        <v>0.38472402095794678</v>
      </c>
      <c r="J354" s="7" t="str">
        <f>IF(data!T354 &gt; 0,data!T354,"")</f>
        <v/>
      </c>
      <c r="K354" s="31">
        <f>data!L354</f>
        <v>5.9586710929870614</v>
      </c>
      <c r="L354" s="7">
        <f>data!M354</f>
        <v>0.41729271411895752</v>
      </c>
      <c r="M354" s="7">
        <f>data!N354</f>
        <v>7.4024036526679993E-2</v>
      </c>
      <c r="N354" s="32">
        <f>data!O354</f>
        <v>1.4476714134216311</v>
      </c>
      <c r="O354" s="31">
        <f>data!P354</f>
        <v>5.8900060653686523</v>
      </c>
      <c r="P354" s="7">
        <f>data!Q354</f>
        <v>0.70770412683486938</v>
      </c>
      <c r="Q354" s="7">
        <f>data!R354</f>
        <v>0.1686713248491287</v>
      </c>
      <c r="R354" s="32">
        <f>data!S354</f>
        <v>1.9908251762390139</v>
      </c>
      <c r="S354" s="7">
        <f t="shared" si="5"/>
        <v>6.8227468430409104</v>
      </c>
      <c r="T354" s="52">
        <f>data!F354</f>
        <v>0</v>
      </c>
      <c r="U354" s="34">
        <f>data!G354</f>
        <v>45</v>
      </c>
      <c r="V354" s="10" t="str">
        <f>VLOOKUP(A354,fantacalcio!A:N,4, FALSE)</f>
        <v>C</v>
      </c>
    </row>
    <row r="355" spans="1:22" x14ac:dyDescent="0.25">
      <c r="A355" s="33" t="str">
        <f>data!A355</f>
        <v>Vecino</v>
      </c>
      <c r="B355" s="34" t="str">
        <f>data!B355</f>
        <v>C</v>
      </c>
      <c r="C355" s="10" t="str">
        <f>data!C355</f>
        <v>Lazio</v>
      </c>
      <c r="D355" s="10" t="str">
        <f>data!D355</f>
        <v>Avg</v>
      </c>
      <c r="E355" s="10">
        <f>data!E355</f>
        <v>1</v>
      </c>
      <c r="F355" s="31">
        <f>data!H355</f>
        <v>5.9438511637995024</v>
      </c>
      <c r="G355" s="32">
        <f>data!I355</f>
        <v>0.39904618263244629</v>
      </c>
      <c r="H355" s="31">
        <f>data!J355</f>
        <v>6.0517841279454521</v>
      </c>
      <c r="I355" s="32">
        <f>data!K355</f>
        <v>0.51039457321166992</v>
      </c>
      <c r="J355" s="7" t="str">
        <f>IF(data!T355 &gt; 0,data!T355,"")</f>
        <v/>
      </c>
      <c r="K355" s="31">
        <f>data!L355</f>
        <v>5.9219064712524414</v>
      </c>
      <c r="L355" s="7">
        <f>data!M355</f>
        <v>0.4814872145652771</v>
      </c>
      <c r="M355" s="7">
        <f>data!N355</f>
        <v>3.377794474363327E-2</v>
      </c>
      <c r="N355" s="32">
        <f>data!O355</f>
        <v>1.3444497585296631</v>
      </c>
      <c r="O355" s="31">
        <f>data!P355</f>
        <v>5.7447214126586914</v>
      </c>
      <c r="P355" s="7">
        <f>data!Q355</f>
        <v>0.83353346586227417</v>
      </c>
      <c r="Q355" s="7">
        <f>data!R355</f>
        <v>0.26094019412994379</v>
      </c>
      <c r="R355" s="32">
        <f>data!S355</f>
        <v>1.989350557327271</v>
      </c>
      <c r="S355" s="7">
        <f t="shared" si="5"/>
        <v>7.0725732743687919</v>
      </c>
      <c r="T355" s="52">
        <f>data!F355</f>
        <v>1</v>
      </c>
      <c r="U355" s="34">
        <f>data!G355</f>
        <v>90</v>
      </c>
      <c r="V355" s="10" t="str">
        <f>VLOOKUP(A355,fantacalcio!A:N,4, FALSE)</f>
        <v>M;C</v>
      </c>
    </row>
    <row r="356" spans="1:22" x14ac:dyDescent="0.25">
      <c r="A356" s="33" t="str">
        <f>data!A356</f>
        <v>Zerbin</v>
      </c>
      <c r="B356" s="34" t="str">
        <f>data!B356</f>
        <v>C</v>
      </c>
      <c r="C356" s="10" t="str">
        <f>data!C356</f>
        <v>Napoli</v>
      </c>
      <c r="D356" s="10" t="str">
        <f>data!D356</f>
        <v>Avg</v>
      </c>
      <c r="E356" s="10">
        <f>data!E356</f>
        <v>1</v>
      </c>
      <c r="F356" s="31">
        <f>data!H356</f>
        <v>6.0052764017395521</v>
      </c>
      <c r="G356" s="32">
        <f>data!I356</f>
        <v>0.33633756637573242</v>
      </c>
      <c r="H356" s="31">
        <f>data!J356</f>
        <v>6.0499367449206476</v>
      </c>
      <c r="I356" s="32">
        <f>data!K356</f>
        <v>0.37760162353515619</v>
      </c>
      <c r="J356" s="7" t="str">
        <f>IF(data!T356 &gt; 0,data!T356,"")</f>
        <v/>
      </c>
      <c r="K356" s="31">
        <f>data!L356</f>
        <v>6.0310707092285156</v>
      </c>
      <c r="L356" s="7">
        <f>data!M356</f>
        <v>0.43125218152999878</v>
      </c>
      <c r="M356" s="7">
        <f>data!N356</f>
        <v>-4.4794201850891113E-2</v>
      </c>
      <c r="N356" s="32">
        <f>data!O356</f>
        <v>1.432915210723877</v>
      </c>
      <c r="O356" s="31">
        <f>data!P356</f>
        <v>5.9328985214233398</v>
      </c>
      <c r="P356" s="7">
        <f>data!Q356</f>
        <v>0.73409801721572876</v>
      </c>
      <c r="Q356" s="7">
        <f>data!R356</f>
        <v>0.11775901913642881</v>
      </c>
      <c r="R356" s="32">
        <f>data!S356</f>
        <v>1.990487813949585</v>
      </c>
      <c r="S356" s="7">
        <f t="shared" si="5"/>
        <v>6.8051399919909601</v>
      </c>
      <c r="T356" s="52">
        <f>data!F356</f>
        <v>0</v>
      </c>
      <c r="U356" s="34">
        <f>data!G356</f>
        <v>20</v>
      </c>
      <c r="V356" s="10" t="str">
        <f>VLOOKUP(A356,fantacalcio!A:N,4, FALSE)</f>
        <v>W;A</v>
      </c>
    </row>
    <row r="357" spans="1:22" x14ac:dyDescent="0.25">
      <c r="A357" s="33" t="str">
        <f>data!A357</f>
        <v>Terracciano F.</v>
      </c>
      <c r="B357" s="34" t="str">
        <f>data!B357</f>
        <v>C</v>
      </c>
      <c r="C357" s="10" t="str">
        <f>data!C357</f>
        <v>Verona</v>
      </c>
      <c r="D357" s="10" t="str">
        <f>data!D357</f>
        <v>Avg</v>
      </c>
      <c r="E357" s="10">
        <f>data!E357</f>
        <v>1</v>
      </c>
      <c r="F357" s="31">
        <f>data!H357</f>
        <v>5.9941830146259054</v>
      </c>
      <c r="G357" s="32">
        <f>data!I357</f>
        <v>0.27279007434844971</v>
      </c>
      <c r="H357" s="31">
        <f>data!J357</f>
        <v>6.0464492502573606</v>
      </c>
      <c r="I357" s="32">
        <f>data!K357</f>
        <v>0.33743870258331299</v>
      </c>
      <c r="J357" s="7" t="str">
        <f>IF(data!T357 &gt; 0,data!T357,"")</f>
        <v/>
      </c>
      <c r="K357" s="31">
        <f>data!L357</f>
        <v>5.9976320266723633</v>
      </c>
      <c r="L357" s="7">
        <f>data!M357</f>
        <v>0.3488432765007019</v>
      </c>
      <c r="M357" s="7">
        <f>data!N357</f>
        <v>-7.4563808739185333E-3</v>
      </c>
      <c r="N357" s="32">
        <f>data!O357</f>
        <v>1.5824177265167241</v>
      </c>
      <c r="O357" s="31">
        <f>data!P357</f>
        <v>5.9543747901916504</v>
      </c>
      <c r="P357" s="7">
        <f>data!Q357</f>
        <v>0.66582822799682617</v>
      </c>
      <c r="Q357" s="7">
        <f>data!R357</f>
        <v>0.102302148938179</v>
      </c>
      <c r="R357" s="32">
        <f>data!S357</f>
        <v>1.9912747144699099</v>
      </c>
      <c r="S357" s="7">
        <f t="shared" si="5"/>
        <v>6.7213266554239866</v>
      </c>
      <c r="T357" s="52">
        <f>data!F357</f>
        <v>0</v>
      </c>
      <c r="U357" s="34">
        <f>data!G357</f>
        <v>60</v>
      </c>
      <c r="V357" s="10" t="str">
        <f>VLOOKUP(A357,fantacalcio!A:N,4, FALSE)</f>
        <v>E;M</v>
      </c>
    </row>
    <row r="358" spans="1:22" x14ac:dyDescent="0.25">
      <c r="A358" s="33" t="str">
        <f>data!A358</f>
        <v>Gaetano</v>
      </c>
      <c r="B358" s="34" t="str">
        <f>data!B358</f>
        <v>C</v>
      </c>
      <c r="C358" s="10" t="str">
        <f>data!C358</f>
        <v>Napoli</v>
      </c>
      <c r="D358" s="10" t="str">
        <f>data!D358</f>
        <v>Avg</v>
      </c>
      <c r="E358" s="10">
        <f>data!E358</f>
        <v>1</v>
      </c>
      <c r="F358" s="31">
        <f>data!H358</f>
        <v>5.9973131014369692</v>
      </c>
      <c r="G358" s="32">
        <f>data!I358</f>
        <v>0.33712291717529302</v>
      </c>
      <c r="H358" s="31">
        <f>data!J358</f>
        <v>6.0398340666834613</v>
      </c>
      <c r="I358" s="32">
        <f>data!K358</f>
        <v>0.37308156490325928</v>
      </c>
      <c r="J358" s="7" t="str">
        <f>IF(data!T358 &gt; 0,data!T358,"")</f>
        <v/>
      </c>
      <c r="K358" s="31">
        <f>data!L358</f>
        <v>6.0583562850952148</v>
      </c>
      <c r="L358" s="7">
        <f>data!M358</f>
        <v>0.44448316097259521</v>
      </c>
      <c r="M358" s="7">
        <f>data!N358</f>
        <v>-0.10237185657024379</v>
      </c>
      <c r="N358" s="32">
        <f>data!O358</f>
        <v>1.4156898260116579</v>
      </c>
      <c r="O358" s="31">
        <f>data!P358</f>
        <v>5.9501256942749023</v>
      </c>
      <c r="P358" s="7">
        <f>data!Q358</f>
        <v>0.74519121646881104</v>
      </c>
      <c r="Q358" s="7">
        <f>data!R358</f>
        <v>8.8954173028469086E-2</v>
      </c>
      <c r="R358" s="32">
        <f>data!S358</f>
        <v>1.9903361797332759</v>
      </c>
      <c r="S358" s="7">
        <f t="shared" si="5"/>
        <v>6.7859971964899799</v>
      </c>
      <c r="T358" s="52">
        <f>data!F358</f>
        <v>0</v>
      </c>
      <c r="U358" s="34">
        <f>data!G358</f>
        <v>15</v>
      </c>
      <c r="V358" s="10" t="str">
        <f>VLOOKUP(A358,fantacalcio!A:N,4, FALSE)</f>
        <v>C;T</v>
      </c>
    </row>
    <row r="359" spans="1:22" x14ac:dyDescent="0.25">
      <c r="A359" s="33" t="str">
        <f>data!A359</f>
        <v>Soriano</v>
      </c>
      <c r="B359" s="34" t="str">
        <f>data!B359</f>
        <v>C</v>
      </c>
      <c r="C359" s="10" t="str">
        <f>data!C359</f>
        <v>Bologna</v>
      </c>
      <c r="D359" s="10" t="str">
        <f>data!D359</f>
        <v>Avg</v>
      </c>
      <c r="E359" s="10">
        <f>data!E359</f>
        <v>1</v>
      </c>
      <c r="F359" s="31">
        <f>data!H359</f>
        <v>5.9717567968362122</v>
      </c>
      <c r="G359" s="32">
        <f>data!I359</f>
        <v>0.30737161636352539</v>
      </c>
      <c r="H359" s="31">
        <f>data!J359</f>
        <v>6.0387374076837563</v>
      </c>
      <c r="I359" s="32">
        <f>data!K359</f>
        <v>0.37765359878540039</v>
      </c>
      <c r="J359" s="7" t="str">
        <f>IF(data!T359 &gt; 0,data!T359,"")</f>
        <v/>
      </c>
      <c r="K359" s="31">
        <f>data!L359</f>
        <v>5.974461555480957</v>
      </c>
      <c r="L359" s="7">
        <f>data!M359</f>
        <v>0.38863658905029302</v>
      </c>
      <c r="M359" s="7">
        <f>data!N359</f>
        <v>-5.3221359848976144E-3</v>
      </c>
      <c r="N359" s="32">
        <f>data!O359</f>
        <v>1.512403249740601</v>
      </c>
      <c r="O359" s="31">
        <f>data!P359</f>
        <v>5.8980121612548828</v>
      </c>
      <c r="P359" s="7">
        <f>data!Q359</f>
        <v>0.71344250440597534</v>
      </c>
      <c r="Q359" s="7">
        <f>data!R359</f>
        <v>0.1448498219251633</v>
      </c>
      <c r="R359" s="32">
        <f>data!S359</f>
        <v>1.9907393455505371</v>
      </c>
      <c r="S359" s="7">
        <f t="shared" si="5"/>
        <v>6.7940446052545571</v>
      </c>
      <c r="T359" s="52">
        <f>data!F359</f>
        <v>1</v>
      </c>
      <c r="U359" s="34">
        <f>data!G359</f>
        <v>95</v>
      </c>
      <c r="V359" s="10" t="str">
        <f>VLOOKUP(A359,fantacalcio!A:N,4, FALSE)</f>
        <v>C;T</v>
      </c>
    </row>
    <row r="360" spans="1:22" x14ac:dyDescent="0.25">
      <c r="A360" s="33" t="str">
        <f>data!A360</f>
        <v>Vranckx</v>
      </c>
      <c r="B360" s="34" t="str">
        <f>data!B360</f>
        <v>C</v>
      </c>
      <c r="C360" s="10" t="str">
        <f>data!C360</f>
        <v>Milan</v>
      </c>
      <c r="D360" s="10" t="str">
        <f>data!D360</f>
        <v>Avg</v>
      </c>
      <c r="E360" s="10">
        <f>data!E360</f>
        <v>1</v>
      </c>
      <c r="F360" s="31">
        <f>data!H360</f>
        <v>6.0050019267753827</v>
      </c>
      <c r="G360" s="32">
        <f>data!I360</f>
        <v>0.38980495929718018</v>
      </c>
      <c r="H360" s="31">
        <f>data!J360</f>
        <v>6.0383096809867478</v>
      </c>
      <c r="I360" s="32">
        <f>data!K360</f>
        <v>0.37609398365020752</v>
      </c>
      <c r="J360" s="7" t="str">
        <f>IF(data!T360 &gt; 0,data!T360,"")</f>
        <v/>
      </c>
      <c r="K360" s="31">
        <f>data!L360</f>
        <v>5.9641752243041992</v>
      </c>
      <c r="L360" s="7">
        <f>data!M360</f>
        <v>0.46111595630645752</v>
      </c>
      <c r="M360" s="7">
        <f>data!N360</f>
        <v>6.6055983304977417E-2</v>
      </c>
      <c r="N360" s="32">
        <f>data!O360</f>
        <v>1.3690881729125981</v>
      </c>
      <c r="O360" s="31">
        <f>data!P360</f>
        <v>5.9172406196594238</v>
      </c>
      <c r="P360" s="7">
        <f>data!Q360</f>
        <v>0.72747337818145752</v>
      </c>
      <c r="Q360" s="7">
        <f>data!R360</f>
        <v>0.1228279918432236</v>
      </c>
      <c r="R360" s="32">
        <f>data!S360</f>
        <v>1.990562915802002</v>
      </c>
      <c r="S360" s="7">
        <f t="shared" si="5"/>
        <v>6.7904976482871628</v>
      </c>
      <c r="T360" s="52">
        <f>data!F360</f>
        <v>0</v>
      </c>
      <c r="U360" s="34">
        <f>data!G360</f>
        <v>35</v>
      </c>
      <c r="V360" s="10" t="str">
        <f>VLOOKUP(A360,fantacalcio!A:N,4, FALSE)</f>
        <v>M;C</v>
      </c>
    </row>
    <row r="361" spans="1:22" x14ac:dyDescent="0.25">
      <c r="A361" s="33" t="str">
        <f>data!A361</f>
        <v>Coulibaly L.</v>
      </c>
      <c r="B361" s="34" t="str">
        <f>data!B361</f>
        <v>C</v>
      </c>
      <c r="C361" s="10" t="str">
        <f>data!C361</f>
        <v>Salernitana</v>
      </c>
      <c r="D361" s="10" t="str">
        <f>data!D361</f>
        <v>Avg</v>
      </c>
      <c r="E361" s="10">
        <f>data!E361</f>
        <v>1</v>
      </c>
      <c r="F361" s="31">
        <f>data!H361</f>
        <v>5.81240522827372</v>
      </c>
      <c r="G361" s="32">
        <f>data!I361</f>
        <v>0.52419102191925049</v>
      </c>
      <c r="H361" s="31">
        <f>data!J361</f>
        <v>6.0372536063337554</v>
      </c>
      <c r="I361" s="32">
        <f>data!K361</f>
        <v>0.81464362144470215</v>
      </c>
      <c r="J361" s="7" t="str">
        <f>IF(data!T361 &gt; 0,data!T361,"")</f>
        <v/>
      </c>
      <c r="K361" s="31">
        <f>data!L361</f>
        <v>5.7930202484130859</v>
      </c>
      <c r="L361" s="7">
        <f>data!M361</f>
        <v>0.62281119823455811</v>
      </c>
      <c r="M361" s="7">
        <f>data!N361</f>
        <v>2.3065123707056049E-2</v>
      </c>
      <c r="N361" s="32">
        <f>data!O361</f>
        <v>1.130390882492065</v>
      </c>
      <c r="O361" s="31">
        <f>data!P361</f>
        <v>5.4145598411560059</v>
      </c>
      <c r="P361" s="7">
        <f>data!Q361</f>
        <v>1.1268482208251951</v>
      </c>
      <c r="Q361" s="7">
        <f>data!R361</f>
        <v>0.37610194087028498</v>
      </c>
      <c r="R361" s="32">
        <f>data!S361</f>
        <v>1.984614372253418</v>
      </c>
      <c r="S361" s="7">
        <f t="shared" si="5"/>
        <v>7.6665408492231597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</row>
    <row r="362" spans="1:22" x14ac:dyDescent="0.25">
      <c r="A362" s="33" t="str">
        <f>data!A362</f>
        <v>Pogba</v>
      </c>
      <c r="B362" s="34" t="str">
        <f>data!B362</f>
        <v>C</v>
      </c>
      <c r="C362" s="10" t="str">
        <f>data!C362</f>
        <v>Juventus</v>
      </c>
      <c r="D362" s="10" t="str">
        <f>data!D362</f>
        <v>Avg</v>
      </c>
      <c r="E362" s="10">
        <f>data!E362</f>
        <v>1</v>
      </c>
      <c r="F362" s="31">
        <f>data!H362</f>
        <v>5.9414075229395014</v>
      </c>
      <c r="G362" s="32">
        <f>data!I362</f>
        <v>0.41785967350006098</v>
      </c>
      <c r="H362" s="31">
        <f>data!J362</f>
        <v>6.0241158628912039</v>
      </c>
      <c r="I362" s="32">
        <f>data!K362</f>
        <v>0.47786593437194819</v>
      </c>
      <c r="J362" s="7" t="str">
        <f>IF(data!T362 &gt; 0,data!T362,"")</f>
        <v/>
      </c>
      <c r="K362" s="31">
        <f>data!L362</f>
        <v>6.0011873245239258</v>
      </c>
      <c r="L362" s="7">
        <f>data!M362</f>
        <v>0.5317491888999939</v>
      </c>
      <c r="M362" s="7">
        <f>data!N362</f>
        <v>-8.3999872207641602E-2</v>
      </c>
      <c r="N362" s="32">
        <f>data!O362</f>
        <v>1.272583603858948</v>
      </c>
      <c r="O362" s="31">
        <f>data!P362</f>
        <v>5.8274097442626953</v>
      </c>
      <c r="P362" s="7">
        <f>data!Q362</f>
        <v>0.88508075475692749</v>
      </c>
      <c r="Q362" s="7">
        <f>data!R362</f>
        <v>0.1625978946685791</v>
      </c>
      <c r="R362" s="32">
        <f>data!S362</f>
        <v>1.9886634349823</v>
      </c>
      <c r="S362" s="7">
        <f t="shared" si="5"/>
        <v>6.9798477316351004</v>
      </c>
      <c r="T362" s="52">
        <f>data!F362</f>
        <v>0</v>
      </c>
      <c r="U362" s="34">
        <f>data!G362</f>
        <v>0</v>
      </c>
      <c r="V362" s="10" t="str">
        <f>VLOOKUP(A362,fantacalcio!A:N,4, FALSE)</f>
        <v>C;T</v>
      </c>
    </row>
    <row r="363" spans="1:22" x14ac:dyDescent="0.25">
      <c r="A363" s="33" t="str">
        <f>data!A363</f>
        <v>Carboni V.</v>
      </c>
      <c r="B363" s="34" t="str">
        <f>data!B363</f>
        <v>C</v>
      </c>
      <c r="C363" s="10" t="str">
        <f>data!C363</f>
        <v>Inter</v>
      </c>
      <c r="D363" s="10" t="str">
        <f>data!D363</f>
        <v>Avg</v>
      </c>
      <c r="E363" s="10">
        <f>data!E363</f>
        <v>1</v>
      </c>
      <c r="F363" s="31">
        <f>data!H363</f>
        <v>5.9594820897728216</v>
      </c>
      <c r="G363" s="32">
        <f>data!I363</f>
        <v>0.3811333179473877</v>
      </c>
      <c r="H363" s="31">
        <f>data!J363</f>
        <v>6.0186981209314947</v>
      </c>
      <c r="I363" s="32">
        <f>data!K363</f>
        <v>0.4435354471206665</v>
      </c>
      <c r="J363" s="7" t="str">
        <f>IF(data!T363 &gt; 0,data!T363,"")</f>
        <v/>
      </c>
      <c r="K363" s="31">
        <f>data!L363</f>
        <v>6.0131793022155762</v>
      </c>
      <c r="L363" s="7">
        <f>data!M363</f>
        <v>0.4904094934463501</v>
      </c>
      <c r="M363" s="7">
        <f>data!N363</f>
        <v>-8.1879608333110809E-2</v>
      </c>
      <c r="N363" s="32">
        <f>data!O363</f>
        <v>1.3394255638122561</v>
      </c>
      <c r="O363" s="31">
        <f>data!P363</f>
        <v>5.8643646240234384</v>
      </c>
      <c r="P363" s="7">
        <f>data!Q363</f>
        <v>0.84737896919250488</v>
      </c>
      <c r="Q363" s="7">
        <f>data!R363</f>
        <v>0.13354471325874329</v>
      </c>
      <c r="R363" s="32">
        <f>data!S363</f>
        <v>1.9891142845153811</v>
      </c>
      <c r="S363" s="7">
        <f t="shared" si="5"/>
        <v>6.9057690151728277</v>
      </c>
      <c r="T363" s="52">
        <f>data!F363</f>
        <v>0</v>
      </c>
      <c r="U363" s="34">
        <f>data!G363</f>
        <v>10</v>
      </c>
      <c r="V363" s="10" t="str">
        <f>VLOOKUP(A363,fantacalcio!A:N,4, FALSE)</f>
        <v>T;A</v>
      </c>
    </row>
    <row r="364" spans="1:22" x14ac:dyDescent="0.25">
      <c r="A364" s="33" t="str">
        <f>data!A364</f>
        <v>Ilic</v>
      </c>
      <c r="B364" s="34" t="str">
        <f>data!B364</f>
        <v>C</v>
      </c>
      <c r="C364" s="10" t="str">
        <f>data!C364</f>
        <v>Torino</v>
      </c>
      <c r="D364" s="10" t="str">
        <f>data!D364</f>
        <v>Avg</v>
      </c>
      <c r="E364" s="10">
        <f>data!E364</f>
        <v>1</v>
      </c>
      <c r="F364" s="31">
        <f>data!H364</f>
        <v>5.9577911838001576</v>
      </c>
      <c r="G364" s="32">
        <f>data!I364</f>
        <v>0.40567171573638922</v>
      </c>
      <c r="H364" s="31">
        <f>data!J364</f>
        <v>6.0177141125566829</v>
      </c>
      <c r="I364" s="32">
        <f>data!K364</f>
        <v>0.45128536224365229</v>
      </c>
      <c r="J364" s="7" t="str">
        <f>IF(data!T364 &gt; 0,data!T364,"")</f>
        <v/>
      </c>
      <c r="K364" s="31">
        <f>data!L364</f>
        <v>5.9664573669433594</v>
      </c>
      <c r="L364" s="7">
        <f>data!M364</f>
        <v>0.50170409679412842</v>
      </c>
      <c r="M364" s="7">
        <f>data!N364</f>
        <v>-1.332483068108559E-2</v>
      </c>
      <c r="N364" s="32">
        <f>data!O364</f>
        <v>1.3135726451873779</v>
      </c>
      <c r="O364" s="31">
        <f>data!P364</f>
        <v>5.8208913803100586</v>
      </c>
      <c r="P364" s="7">
        <f>data!Q364</f>
        <v>0.82438945770263672</v>
      </c>
      <c r="Q364" s="7">
        <f>data!R364</f>
        <v>0.17356547713279721</v>
      </c>
      <c r="R364" s="32">
        <f>data!S364</f>
        <v>1.9894101619720459</v>
      </c>
      <c r="S364" s="7">
        <f t="shared" si="5"/>
        <v>6.9202848370439876</v>
      </c>
      <c r="T364" s="52">
        <f>data!F364</f>
        <v>0</v>
      </c>
      <c r="U364" s="34">
        <f>data!G364</f>
        <v>55</v>
      </c>
      <c r="V364" s="10" t="str">
        <f>VLOOKUP(A364,fantacalcio!A:N,4, FALSE)</f>
        <v>C;T</v>
      </c>
    </row>
    <row r="365" spans="1:22" x14ac:dyDescent="0.25">
      <c r="A365" s="33" t="str">
        <f>data!A365</f>
        <v>Kovalenko</v>
      </c>
      <c r="B365" s="34" t="str">
        <f>data!B365</f>
        <v>C</v>
      </c>
      <c r="C365" s="10" t="str">
        <f>data!C365</f>
        <v>Spezia</v>
      </c>
      <c r="D365" s="10" t="str">
        <f>data!D365</f>
        <v>Avg</v>
      </c>
      <c r="E365" s="10">
        <f>data!E365</f>
        <v>1</v>
      </c>
      <c r="F365" s="31">
        <f>data!H365</f>
        <v>5.8964240142826743</v>
      </c>
      <c r="G365" s="32">
        <f>data!I365</f>
        <v>0.3428424596786499</v>
      </c>
      <c r="H365" s="31">
        <f>data!J365</f>
        <v>6.0142058269605689</v>
      </c>
      <c r="I365" s="32">
        <f>data!K365</f>
        <v>0.46353399753570562</v>
      </c>
      <c r="J365" s="7" t="str">
        <f>IF(data!T365 &gt; 0,data!T365,"")</f>
        <v/>
      </c>
      <c r="K365" s="31">
        <f>data!L365</f>
        <v>5.8736257553100586</v>
      </c>
      <c r="L365" s="7">
        <f>data!M365</f>
        <v>0.41675776243209839</v>
      </c>
      <c r="M365" s="7">
        <f>data!N365</f>
        <v>4.0602289140224457E-2</v>
      </c>
      <c r="N365" s="32">
        <f>data!O365</f>
        <v>1.468525886535645</v>
      </c>
      <c r="O365" s="31">
        <f>data!P365</f>
        <v>5.7217292785644531</v>
      </c>
      <c r="P365" s="7">
        <f>data!Q365</f>
        <v>0.73885297775268555</v>
      </c>
      <c r="Q365" s="7">
        <f>data!R365</f>
        <v>0.27911314368247991</v>
      </c>
      <c r="R365" s="32">
        <f>data!S365</f>
        <v>1.9904934167861941</v>
      </c>
      <c r="S365" s="7">
        <f t="shared" si="5"/>
        <v>6.9412738220319801</v>
      </c>
      <c r="T365" s="52">
        <f>data!F365</f>
        <v>0</v>
      </c>
      <c r="U365" s="34">
        <f>data!G365</f>
        <v>50</v>
      </c>
      <c r="V365" s="10" t="str">
        <f>VLOOKUP(A365,fantacalcio!A:N,4, FALSE)</f>
        <v>C;T</v>
      </c>
    </row>
    <row r="366" spans="1:22" x14ac:dyDescent="0.25">
      <c r="A366" s="33" t="str">
        <f>data!A366</f>
        <v>Samek</v>
      </c>
      <c r="B366" s="34" t="str">
        <f>data!B366</f>
        <v>C</v>
      </c>
      <c r="C366" s="10" t="str">
        <f>data!C366</f>
        <v>Lecce</v>
      </c>
      <c r="D366" s="10" t="str">
        <f>data!D366</f>
        <v>Avg</v>
      </c>
      <c r="E366" s="10">
        <f>data!E366</f>
        <v>1</v>
      </c>
      <c r="F366" s="31">
        <f>data!H366</f>
        <v>5.9382195676926717</v>
      </c>
      <c r="G366" s="32">
        <f>data!I366</f>
        <v>0.41683924198150629</v>
      </c>
      <c r="H366" s="31">
        <f>data!J366</f>
        <v>6.0136090554258024</v>
      </c>
      <c r="I366" s="32">
        <f>data!K366</f>
        <v>0.47693824768066412</v>
      </c>
      <c r="J366" s="7" t="str">
        <f>IF(data!T366 &gt; 0,data!T366,"")</f>
        <v/>
      </c>
      <c r="K366" s="31">
        <f>data!L366</f>
        <v>5.9551525115966797</v>
      </c>
      <c r="L366" s="7">
        <f>data!M366</f>
        <v>0.51717591285705566</v>
      </c>
      <c r="M366" s="7">
        <f>data!N366</f>
        <v>-2.458973228931427E-2</v>
      </c>
      <c r="N366" s="32">
        <f>data!O366</f>
        <v>1.2914261817932129</v>
      </c>
      <c r="O366" s="31">
        <f>data!P366</f>
        <v>5.7931289672851563</v>
      </c>
      <c r="P366" s="7">
        <f>data!Q366</f>
        <v>0.85869795083999634</v>
      </c>
      <c r="Q366" s="7">
        <f>data!R366</f>
        <v>0.1865851879119873</v>
      </c>
      <c r="R366" s="32">
        <f>data!S366</f>
        <v>1.988993644714355</v>
      </c>
      <c r="S366" s="7">
        <f t="shared" si="5"/>
        <v>6.9674855507871305</v>
      </c>
      <c r="T366" s="52">
        <f>data!F366</f>
        <v>0</v>
      </c>
      <c r="U366" s="34">
        <f>data!G366</f>
        <v>0</v>
      </c>
      <c r="V366" s="10" t="str">
        <f>VLOOKUP(A366,fantacalcio!A:N,4, FALSE)</f>
        <v>M;C</v>
      </c>
    </row>
    <row r="367" spans="1:22" x14ac:dyDescent="0.25">
      <c r="A367" s="33" t="str">
        <f>data!A367</f>
        <v>Paoletti</v>
      </c>
      <c r="B367" s="34" t="str">
        <f>data!B367</f>
        <v>C</v>
      </c>
      <c r="C367" s="10" t="str">
        <f>data!C367</f>
        <v>Sampdoria</v>
      </c>
      <c r="D367" s="10" t="str">
        <f>data!D367</f>
        <v>Avg</v>
      </c>
      <c r="E367" s="10">
        <f>data!E367</f>
        <v>1</v>
      </c>
      <c r="F367" s="31">
        <f>data!H367</f>
        <v>5.9882545892753969</v>
      </c>
      <c r="G367" s="32">
        <f>data!I367</f>
        <v>0.41222822666168207</v>
      </c>
      <c r="H367" s="31">
        <f>data!J367</f>
        <v>6.0123517476636046</v>
      </c>
      <c r="I367" s="32">
        <f>data!K367</f>
        <v>0.40770912170410162</v>
      </c>
      <c r="J367" s="7" t="str">
        <f>IF(data!T367 &gt; 0,data!T367,"")</f>
        <v/>
      </c>
      <c r="K367" s="31">
        <f>data!L367</f>
        <v>5.9979395866394043</v>
      </c>
      <c r="L367" s="7">
        <f>data!M367</f>
        <v>0.50902318954467773</v>
      </c>
      <c r="M367" s="7">
        <f>data!N367</f>
        <v>-1.4417409896850589E-2</v>
      </c>
      <c r="N367" s="32">
        <f>data!O367</f>
        <v>1.2964961528778081</v>
      </c>
      <c r="O367" s="31">
        <f>data!P367</f>
        <v>5.8752427101135254</v>
      </c>
      <c r="P367" s="7">
        <f>data!Q367</f>
        <v>0.78227865695953369</v>
      </c>
      <c r="Q367" s="7">
        <f>data!R367</f>
        <v>0.12787789106369021</v>
      </c>
      <c r="R367" s="32">
        <f>data!S367</f>
        <v>1.989898681640625</v>
      </c>
      <c r="S367" s="7">
        <f t="shared" si="5"/>
        <v>6.8277699910718077</v>
      </c>
      <c r="T367" s="52">
        <f>data!F367</f>
        <v>0</v>
      </c>
      <c r="U367" s="34">
        <f>data!G367</f>
        <v>15</v>
      </c>
      <c r="V367" s="10" t="str">
        <f>VLOOKUP(A367,fantacalcio!A:N,4, FALSE)</f>
        <v>M</v>
      </c>
    </row>
    <row r="368" spans="1:22" x14ac:dyDescent="0.25">
      <c r="A368" s="33" t="str">
        <f>data!A368</f>
        <v>Matheus Henrique</v>
      </c>
      <c r="B368" s="34" t="str">
        <f>data!B368</f>
        <v>C</v>
      </c>
      <c r="C368" s="10" t="str">
        <f>data!C368</f>
        <v>Sassuolo</v>
      </c>
      <c r="D368" s="10" t="str">
        <f>data!D368</f>
        <v>Avg</v>
      </c>
      <c r="E368" s="10">
        <f>data!E368</f>
        <v>1</v>
      </c>
      <c r="F368" s="31">
        <f>data!H368</f>
        <v>5.8574676043286624</v>
      </c>
      <c r="G368" s="32">
        <f>data!I368</f>
        <v>0.41760754585266108</v>
      </c>
      <c r="H368" s="31">
        <f>data!J368</f>
        <v>6.009759866071299</v>
      </c>
      <c r="I368" s="32">
        <f>data!K368</f>
        <v>0.58841109275817871</v>
      </c>
      <c r="J368" s="7" t="str">
        <f>IF(data!T368 &gt; 0,data!T368,"")</f>
        <v/>
      </c>
      <c r="K368" s="31">
        <f>data!L368</f>
        <v>5.8039546012878418</v>
      </c>
      <c r="L368" s="7">
        <f>data!M368</f>
        <v>0.48761826753616327</v>
      </c>
      <c r="M368" s="7">
        <f>data!N368</f>
        <v>8.1343397498130798E-2</v>
      </c>
      <c r="N368" s="32">
        <f>data!O368</f>
        <v>1.3383059501647949</v>
      </c>
      <c r="O368" s="31">
        <f>data!P368</f>
        <v>5.5837678909301758</v>
      </c>
      <c r="P368" s="7">
        <f>data!Q368</f>
        <v>0.85442978143692017</v>
      </c>
      <c r="Q368" s="7">
        <f>data!R368</f>
        <v>0.34259450435638428</v>
      </c>
      <c r="R368" s="32">
        <f>data!S368</f>
        <v>1.9890884160995479</v>
      </c>
      <c r="S368" s="7">
        <f t="shared" si="5"/>
        <v>7.1865820515876564</v>
      </c>
      <c r="T368" s="52">
        <f>data!F368</f>
        <v>0</v>
      </c>
      <c r="U368" s="34">
        <f>data!G368</f>
        <v>60</v>
      </c>
      <c r="V368" s="10" t="str">
        <f>VLOOKUP(A368,fantacalcio!A:N,4, FALSE)</f>
        <v>M;C</v>
      </c>
    </row>
    <row r="369" spans="1:22" x14ac:dyDescent="0.25">
      <c r="A369" s="33" t="str">
        <f>data!A369</f>
        <v>De Ketelaere</v>
      </c>
      <c r="B369" s="34" t="str">
        <f>data!B369</f>
        <v>C</v>
      </c>
      <c r="C369" s="10" t="str">
        <f>data!C369</f>
        <v>Milan</v>
      </c>
      <c r="D369" s="10" t="str">
        <f>data!D369</f>
        <v>Avg</v>
      </c>
      <c r="E369" s="10">
        <f>data!E369</f>
        <v>1</v>
      </c>
      <c r="F369" s="31">
        <f>data!H369</f>
        <v>5.8727696271311416</v>
      </c>
      <c r="G369" s="32">
        <f>data!I369</f>
        <v>0.3734508752822876</v>
      </c>
      <c r="H369" s="31">
        <f>data!J369</f>
        <v>6.0009111685651861</v>
      </c>
      <c r="I369" s="32">
        <f>data!K369</f>
        <v>0.51524651050567627</v>
      </c>
      <c r="J369" s="7" t="str">
        <f>IF(data!T369 &gt; 0,data!T369,"")</f>
        <v/>
      </c>
      <c r="K369" s="31">
        <f>data!L369</f>
        <v>5.8258762359619141</v>
      </c>
      <c r="L369" s="7">
        <f>data!M369</f>
        <v>0.43915620446205139</v>
      </c>
      <c r="M369" s="7">
        <f>data!N369</f>
        <v>7.935304194688797E-2</v>
      </c>
      <c r="N369" s="32">
        <f>data!O369</f>
        <v>1.428606390953064</v>
      </c>
      <c r="O369" s="31">
        <f>data!P369</f>
        <v>5.6282992362976074</v>
      </c>
      <c r="P369" s="7">
        <f>data!Q369</f>
        <v>0.74957722425460815</v>
      </c>
      <c r="Q369" s="7">
        <f>data!R369</f>
        <v>0.34254741668701172</v>
      </c>
      <c r="R369" s="32">
        <f>data!S369</f>
        <v>1.9903876781463621</v>
      </c>
      <c r="S369" s="7">
        <f t="shared" si="5"/>
        <v>7.0314041895765387</v>
      </c>
      <c r="T369" s="52">
        <f>data!F369</f>
        <v>0</v>
      </c>
      <c r="U369" s="34">
        <f>data!G369</f>
        <v>85</v>
      </c>
      <c r="V369" s="10" t="str">
        <f>VLOOKUP(A369,fantacalcio!A:N,4, FALSE)</f>
        <v>T;A</v>
      </c>
    </row>
    <row r="370" spans="1:22" x14ac:dyDescent="0.25">
      <c r="A370" s="33" t="str">
        <f>data!A370</f>
        <v>Cristante</v>
      </c>
      <c r="B370" s="34" t="str">
        <f>data!B370</f>
        <v>C</v>
      </c>
      <c r="C370" s="10" t="str">
        <f>data!C370</f>
        <v>Roma</v>
      </c>
      <c r="D370" s="10" t="str">
        <f>data!D370</f>
        <v>Avg</v>
      </c>
      <c r="E370" s="10">
        <f>data!E370</f>
        <v>1</v>
      </c>
      <c r="F370" s="31">
        <f>data!H370</f>
        <v>5.9188624395649327</v>
      </c>
      <c r="G370" s="32">
        <f>data!I370</f>
        <v>0.3815305233001709</v>
      </c>
      <c r="H370" s="31">
        <f>data!J370</f>
        <v>5.9960866412900504</v>
      </c>
      <c r="I370" s="32">
        <f>data!K370</f>
        <v>0.47707998752593989</v>
      </c>
      <c r="J370" s="7" t="str">
        <f>IF(data!T370 &gt; 0,data!T370,"")</f>
        <v/>
      </c>
      <c r="K370" s="31">
        <f>data!L370</f>
        <v>5.9230079650878906</v>
      </c>
      <c r="L370" s="7">
        <f>data!M370</f>
        <v>0.47352433204650879</v>
      </c>
      <c r="M370" s="7">
        <f>data!N370</f>
        <v>-7.0904269814491272E-3</v>
      </c>
      <c r="N370" s="32">
        <f>data!O370</f>
        <v>1.367956876754761</v>
      </c>
      <c r="O370" s="31">
        <f>data!P370</f>
        <v>5.7563376426696777</v>
      </c>
      <c r="P370" s="7">
        <f>data!Q370</f>
        <v>0.83633756637573242</v>
      </c>
      <c r="Q370" s="7">
        <f>data!R370</f>
        <v>0.20546618103981021</v>
      </c>
      <c r="R370" s="32">
        <f>data!S370</f>
        <v>1.989266157150269</v>
      </c>
      <c r="S370" s="7">
        <f t="shared" si="5"/>
        <v>6.9502466163419303</v>
      </c>
      <c r="T370" s="52">
        <f>data!F370</f>
        <v>1</v>
      </c>
      <c r="U370" s="34">
        <f>data!G370</f>
        <v>100</v>
      </c>
      <c r="V370" s="10" t="str">
        <f>VLOOKUP(A370,fantacalcio!A:N,4, FALSE)</f>
        <v>M;C</v>
      </c>
    </row>
    <row r="371" spans="1:22" x14ac:dyDescent="0.25">
      <c r="A371" s="33" t="str">
        <f>data!A371</f>
        <v>Djuricic</v>
      </c>
      <c r="B371" s="34" t="str">
        <f>data!B371</f>
        <v>C</v>
      </c>
      <c r="C371" s="10" t="str">
        <f>data!C371</f>
        <v>Sampdoria</v>
      </c>
      <c r="D371" s="10" t="str">
        <f>data!D371</f>
        <v>Avg</v>
      </c>
      <c r="E371" s="10">
        <f>data!E371</f>
        <v>1</v>
      </c>
      <c r="F371" s="31">
        <f>data!H371</f>
        <v>5.6435756798610281</v>
      </c>
      <c r="G371" s="32">
        <f>data!I371</f>
        <v>0.474556565284729</v>
      </c>
      <c r="H371" s="31">
        <f>data!J371</f>
        <v>5.994628778152685</v>
      </c>
      <c r="I371" s="32">
        <f>data!K371</f>
        <v>0.74474310874938965</v>
      </c>
      <c r="J371" s="7" t="str">
        <f>IF(data!T371 &gt; 0,data!T371,"")</f>
        <v/>
      </c>
      <c r="K371" s="31">
        <f>data!L371</f>
        <v>5.5629024505615234</v>
      </c>
      <c r="L371" s="7">
        <f>data!M371</f>
        <v>0.54061436653137207</v>
      </c>
      <c r="M371" s="7">
        <f>data!N371</f>
        <v>0.1105499044060707</v>
      </c>
      <c r="N371" s="32">
        <f>data!O371</f>
        <v>1.2320108413696289</v>
      </c>
      <c r="O371" s="31">
        <f>data!P371</f>
        <v>5.3732972145080566</v>
      </c>
      <c r="P371" s="7">
        <f>data!Q371</f>
        <v>0.92930877208709717</v>
      </c>
      <c r="Q371" s="7">
        <f>data!R371</f>
        <v>0.4401201605796814</v>
      </c>
      <c r="R371" s="32">
        <f>data!S371</f>
        <v>1.9878547191619871</v>
      </c>
      <c r="S371" s="7">
        <f t="shared" si="5"/>
        <v>7.4841149956514643</v>
      </c>
      <c r="T371" s="52">
        <f>data!F371</f>
        <v>1</v>
      </c>
      <c r="U371" s="34">
        <f>data!G371</f>
        <v>95</v>
      </c>
      <c r="V371" s="10" t="str">
        <f>VLOOKUP(A371,fantacalcio!A:N,4, FALSE)</f>
        <v>W;T</v>
      </c>
    </row>
    <row r="372" spans="1:22" x14ac:dyDescent="0.25">
      <c r="A372" s="33" t="str">
        <f>data!A372</f>
        <v>Wijnaldum</v>
      </c>
      <c r="B372" s="34" t="str">
        <f>data!B372</f>
        <v>C</v>
      </c>
      <c r="C372" s="10" t="str">
        <f>data!C372</f>
        <v>Roma</v>
      </c>
      <c r="D372" s="10" t="str">
        <f>data!D372</f>
        <v>Avg</v>
      </c>
      <c r="E372" s="10">
        <f>data!E372</f>
        <v>1</v>
      </c>
      <c r="F372" s="31">
        <f>data!H372</f>
        <v>5.9395066261542731</v>
      </c>
      <c r="G372" s="32">
        <f>data!I372</f>
        <v>0.40567326545715332</v>
      </c>
      <c r="H372" s="31">
        <f>data!J372</f>
        <v>5.9923176851669107</v>
      </c>
      <c r="I372" s="32">
        <f>data!K372</f>
        <v>0.44307804107666021</v>
      </c>
      <c r="J372" s="7" t="str">
        <f>IF(data!T372 &gt; 0,data!T372,"")</f>
        <v/>
      </c>
      <c r="K372" s="31">
        <f>data!L372</f>
        <v>5.9943275451660156</v>
      </c>
      <c r="L372" s="7">
        <f>data!M372</f>
        <v>0.51736235618591309</v>
      </c>
      <c r="M372" s="7">
        <f>data!N372</f>
        <v>-7.9334840178489685E-2</v>
      </c>
      <c r="N372" s="32">
        <f>data!O372</f>
        <v>1.2967625856399541</v>
      </c>
      <c r="O372" s="31">
        <f>data!P372</f>
        <v>5.8343935012817383</v>
      </c>
      <c r="P372" s="7">
        <f>data!Q372</f>
        <v>0.8433871865272522</v>
      </c>
      <c r="Q372" s="7">
        <f>data!R372</f>
        <v>0.13750183582305911</v>
      </c>
      <c r="R372" s="32">
        <f>data!S372</f>
        <v>1.9891505241394041</v>
      </c>
      <c r="S372" s="7">
        <f t="shared" si="5"/>
        <v>6.878473767320231</v>
      </c>
      <c r="T372" s="52">
        <f>data!F372</f>
        <v>0</v>
      </c>
      <c r="U372" s="34">
        <f>data!G372</f>
        <v>5</v>
      </c>
      <c r="V372" s="10" t="str">
        <f>VLOOKUP(A372,fantacalcio!A:N,4, FALSE)</f>
        <v>C;T</v>
      </c>
    </row>
    <row r="373" spans="1:22" x14ac:dyDescent="0.25">
      <c r="A373" s="33" t="str">
        <f>data!A373</f>
        <v>Maggiore</v>
      </c>
      <c r="B373" s="34" t="str">
        <f>data!B373</f>
        <v>C</v>
      </c>
      <c r="C373" s="10" t="str">
        <f>data!C373</f>
        <v>Salernitana</v>
      </c>
      <c r="D373" s="10" t="str">
        <f>data!D373</f>
        <v>Avg</v>
      </c>
      <c r="E373" s="10">
        <f>data!E373</f>
        <v>1</v>
      </c>
      <c r="F373" s="31">
        <f>data!H373</f>
        <v>5.8827341236836332</v>
      </c>
      <c r="G373" s="32">
        <f>data!I373</f>
        <v>0.3491370677947998</v>
      </c>
      <c r="H373" s="31">
        <f>data!J373</f>
        <v>5.9901481846958413</v>
      </c>
      <c r="I373" s="32">
        <f>data!K373</f>
        <v>0.4776540994644165</v>
      </c>
      <c r="J373" s="7" t="str">
        <f>IF(data!T373 &gt; 0,data!T373,"")</f>
        <v/>
      </c>
      <c r="K373" s="31">
        <f>data!L373</f>
        <v>5.8583998680114746</v>
      </c>
      <c r="L373" s="7">
        <f>data!M373</f>
        <v>0.42330607771873469</v>
      </c>
      <c r="M373" s="7">
        <f>data!N373</f>
        <v>4.2571220546960831E-2</v>
      </c>
      <c r="N373" s="32">
        <f>data!O373</f>
        <v>1.4575074911117549</v>
      </c>
      <c r="O373" s="31">
        <f>data!P373</f>
        <v>5.6865911483764648</v>
      </c>
      <c r="P373" s="7">
        <f>data!Q373</f>
        <v>0.75842165946960449</v>
      </c>
      <c r="Q373" s="7">
        <f>data!R373</f>
        <v>0.28190639615058899</v>
      </c>
      <c r="R373" s="32">
        <f>data!S373</f>
        <v>1.990248918533325</v>
      </c>
      <c r="S373" s="7">
        <f t="shared" si="5"/>
        <v>6.9454563836246743</v>
      </c>
      <c r="T373" s="52">
        <f>data!F373</f>
        <v>0</v>
      </c>
      <c r="U373" s="34">
        <f>data!G373</f>
        <v>50</v>
      </c>
      <c r="V373" s="10" t="str">
        <f>VLOOKUP(A373,fantacalcio!A:N,4, FALSE)</f>
        <v>C;T</v>
      </c>
    </row>
    <row r="374" spans="1:22" x14ac:dyDescent="0.25">
      <c r="A374" s="33" t="str">
        <f>data!A374</f>
        <v>Moro N.</v>
      </c>
      <c r="B374" s="34" t="str">
        <f>data!B374</f>
        <v>C</v>
      </c>
      <c r="C374" s="10" t="str">
        <f>data!C374</f>
        <v>Bologna</v>
      </c>
      <c r="D374" s="10" t="str">
        <f>data!D374</f>
        <v>Avg</v>
      </c>
      <c r="E374" s="10">
        <f>data!E374</f>
        <v>1</v>
      </c>
      <c r="F374" s="31">
        <f>data!H374</f>
        <v>5.9537506874398431</v>
      </c>
      <c r="G374" s="32">
        <f>data!I374</f>
        <v>0.27709603309631348</v>
      </c>
      <c r="H374" s="31">
        <f>data!J374</f>
        <v>5.9861537928517166</v>
      </c>
      <c r="I374" s="32">
        <f>data!K374</f>
        <v>0.32121682167053223</v>
      </c>
      <c r="J374" s="7" t="str">
        <f>IF(data!T374 &gt; 0,data!T374,"")</f>
        <v/>
      </c>
      <c r="K374" s="31">
        <f>data!L374</f>
        <v>5.9719743728637704</v>
      </c>
      <c r="L374" s="7">
        <f>data!M374</f>
        <v>0.36153960227966309</v>
      </c>
      <c r="M374" s="7">
        <f>data!N374</f>
        <v>-3.7773251533508301E-2</v>
      </c>
      <c r="N374" s="32">
        <f>data!O374</f>
        <v>1.568051218986511</v>
      </c>
      <c r="O374" s="31">
        <f>data!P374</f>
        <v>5.9117898941040039</v>
      </c>
      <c r="P374" s="7">
        <f>data!Q374</f>
        <v>0.64359402656555176</v>
      </c>
      <c r="Q374" s="7">
        <f>data!R374</f>
        <v>8.5540354251861572E-2</v>
      </c>
      <c r="R374" s="32">
        <f>data!S374</f>
        <v>1.991497159004211</v>
      </c>
      <c r="S374" s="7">
        <f t="shared" si="5"/>
        <v>6.628587436192781</v>
      </c>
      <c r="T374" s="52">
        <f>data!F374</f>
        <v>0</v>
      </c>
      <c r="U374" s="34">
        <f>data!G374</f>
        <v>40</v>
      </c>
      <c r="V374" s="10" t="str">
        <f>VLOOKUP(A374,fantacalcio!A:N,4, FALSE)</f>
        <v>M;C</v>
      </c>
    </row>
    <row r="375" spans="1:22" x14ac:dyDescent="0.25">
      <c r="A375" s="33" t="str">
        <f>data!A375</f>
        <v>Pafundi</v>
      </c>
      <c r="B375" s="34" t="str">
        <f>data!B375</f>
        <v>C</v>
      </c>
      <c r="C375" s="10" t="str">
        <f>data!C375</f>
        <v>Udinese</v>
      </c>
      <c r="D375" s="10" t="str">
        <f>data!D375</f>
        <v>Avg</v>
      </c>
      <c r="E375" s="10">
        <f>data!E375</f>
        <v>1</v>
      </c>
      <c r="F375" s="31">
        <f>data!H375</f>
        <v>5.9150295695831581</v>
      </c>
      <c r="G375" s="32">
        <f>data!I375</f>
        <v>0.43998110294342041</v>
      </c>
      <c r="H375" s="31">
        <f>data!J375</f>
        <v>5.9853539865080716</v>
      </c>
      <c r="I375" s="32">
        <f>data!K375</f>
        <v>0.51404297351837158</v>
      </c>
      <c r="J375" s="7" t="str">
        <f>IF(data!T375 &gt; 0,data!T375,"")</f>
        <v/>
      </c>
      <c r="K375" s="31">
        <f>data!L375</f>
        <v>5.9679956436157227</v>
      </c>
      <c r="L375" s="7">
        <f>data!M375</f>
        <v>0.55382776260375977</v>
      </c>
      <c r="M375" s="7">
        <f>data!N375</f>
        <v>-7.1433298289775848E-2</v>
      </c>
      <c r="N375" s="32">
        <f>data!O375</f>
        <v>1.240607738494873</v>
      </c>
      <c r="O375" s="31">
        <f>data!P375</f>
        <v>5.7646880149841309</v>
      </c>
      <c r="P375" s="7">
        <f>data!Q375</f>
        <v>0.94305253028869629</v>
      </c>
      <c r="Q375" s="7">
        <f>data!R375</f>
        <v>0.17103905975818631</v>
      </c>
      <c r="R375" s="32">
        <f>data!S375</f>
        <v>1.9879134893417361</v>
      </c>
      <c r="S375" s="7">
        <f t="shared" si="5"/>
        <v>7.0134399335448148</v>
      </c>
      <c r="T375" s="52">
        <f>data!F375</f>
        <v>0</v>
      </c>
      <c r="U375" s="34">
        <f>data!G375</f>
        <v>0</v>
      </c>
      <c r="V375" s="10" t="str">
        <f>VLOOKUP(A375,fantacalcio!A:N,4, FALSE)</f>
        <v>T;A</v>
      </c>
    </row>
    <row r="376" spans="1:22" x14ac:dyDescent="0.25">
      <c r="A376" s="33" t="str">
        <f>data!A376</f>
        <v>Urbanski</v>
      </c>
      <c r="B376" s="34" t="str">
        <f>data!B376</f>
        <v>C</v>
      </c>
      <c r="C376" s="10" t="str">
        <f>data!C376</f>
        <v>Bologna</v>
      </c>
      <c r="D376" s="10" t="str">
        <f>data!D376</f>
        <v>Avg</v>
      </c>
      <c r="E376" s="10">
        <f>data!E376</f>
        <v>1</v>
      </c>
      <c r="F376" s="31">
        <f>data!H376</f>
        <v>5.9396896652816071</v>
      </c>
      <c r="G376" s="32">
        <f>data!I376</f>
        <v>0.37249124050140381</v>
      </c>
      <c r="H376" s="31">
        <f>data!J376</f>
        <v>5.9815139792476382</v>
      </c>
      <c r="I376" s="32">
        <f>data!K376</f>
        <v>0.41762030124664312</v>
      </c>
      <c r="J376" s="7" t="str">
        <f>IF(data!T376 &gt; 0,data!T376,"")</f>
        <v/>
      </c>
      <c r="K376" s="31">
        <f>data!L376</f>
        <v>5.9689793586730957</v>
      </c>
      <c r="L376" s="7">
        <f>data!M376</f>
        <v>0.47314566373825068</v>
      </c>
      <c r="M376" s="7">
        <f>data!N376</f>
        <v>-4.6413831412792213E-2</v>
      </c>
      <c r="N376" s="32">
        <f>data!O376</f>
        <v>1.369502067565918</v>
      </c>
      <c r="O376" s="31">
        <f>data!P376</f>
        <v>5.8406152725219727</v>
      </c>
      <c r="P376" s="7">
        <f>data!Q376</f>
        <v>0.80187433958053589</v>
      </c>
      <c r="Q376" s="7">
        <f>data!R376</f>
        <v>0.1291838139295578</v>
      </c>
      <c r="R376" s="32">
        <f>data!S376</f>
        <v>1.9896494150161741</v>
      </c>
      <c r="S376" s="7">
        <f t="shared" si="5"/>
        <v>6.8167545817409243</v>
      </c>
      <c r="T376" s="52">
        <f>data!F376</f>
        <v>0</v>
      </c>
      <c r="U376" s="34">
        <f>data!G376</f>
        <v>0</v>
      </c>
      <c r="V376" s="10" t="str">
        <f>VLOOKUP(A376,fantacalcio!A:N,4, FALSE)</f>
        <v>T</v>
      </c>
    </row>
    <row r="377" spans="1:22" x14ac:dyDescent="0.25">
      <c r="A377" s="33" t="str">
        <f>data!A377</f>
        <v>Bianco</v>
      </c>
      <c r="B377" s="34" t="str">
        <f>data!B377</f>
        <v>C</v>
      </c>
      <c r="C377" s="10" t="str">
        <f>data!C377</f>
        <v>Fiorentina</v>
      </c>
      <c r="D377" s="10" t="str">
        <f>data!D377</f>
        <v>Avg</v>
      </c>
      <c r="E377" s="10">
        <f>data!E377</f>
        <v>1</v>
      </c>
      <c r="F377" s="31">
        <f>data!H377</f>
        <v>5.9487794411414097</v>
      </c>
      <c r="G377" s="32">
        <f>data!I377</f>
        <v>0.35377657413482672</v>
      </c>
      <c r="H377" s="31">
        <f>data!J377</f>
        <v>5.9741716569953178</v>
      </c>
      <c r="I377" s="32">
        <f>data!K377</f>
        <v>0.38286864757537842</v>
      </c>
      <c r="J377" s="7" t="str">
        <f>IF(data!T377 &gt; 0,data!T377,"")</f>
        <v/>
      </c>
      <c r="K377" s="31">
        <f>data!L377</f>
        <v>5.9930000305175781</v>
      </c>
      <c r="L377" s="7">
        <f>data!M377</f>
        <v>0.4578094482421875</v>
      </c>
      <c r="M377" s="7">
        <f>data!N377</f>
        <v>-7.2257973253726959E-2</v>
      </c>
      <c r="N377" s="32">
        <f>data!O377</f>
        <v>1.3974723815917971</v>
      </c>
      <c r="O377" s="31">
        <f>data!P377</f>
        <v>5.8831520080566406</v>
      </c>
      <c r="P377" s="7">
        <f>data!Q377</f>
        <v>0.7653275728225708</v>
      </c>
      <c r="Q377" s="7">
        <f>data!R377</f>
        <v>8.7685473263263702E-2</v>
      </c>
      <c r="R377" s="32">
        <f>data!S377</f>
        <v>1.9900639057159419</v>
      </c>
      <c r="S377" s="7">
        <f t="shared" si="5"/>
        <v>6.7399089521460747</v>
      </c>
      <c r="T377" s="52">
        <f>data!F377</f>
        <v>0</v>
      </c>
      <c r="U377" s="34">
        <f>data!G377</f>
        <v>15</v>
      </c>
      <c r="V377" s="10" t="str">
        <f>VLOOKUP(A377,fantacalcio!A:N,4, FALSE)</f>
        <v>M;C</v>
      </c>
    </row>
    <row r="378" spans="1:22" x14ac:dyDescent="0.25">
      <c r="A378" s="33" t="str">
        <f>data!A378</f>
        <v>Miretti</v>
      </c>
      <c r="B378" s="34" t="str">
        <f>data!B378</f>
        <v>C</v>
      </c>
      <c r="C378" s="10" t="str">
        <f>data!C378</f>
        <v>Juventus</v>
      </c>
      <c r="D378" s="10" t="str">
        <f>data!D378</f>
        <v>Avg</v>
      </c>
      <c r="E378" s="10">
        <f>data!E378</f>
        <v>1</v>
      </c>
      <c r="F378" s="31">
        <f>data!H378</f>
        <v>5.9080611417780986</v>
      </c>
      <c r="G378" s="32">
        <f>data!I378</f>
        <v>0.31609642505645752</v>
      </c>
      <c r="H378" s="31">
        <f>data!J378</f>
        <v>5.9729954972496193</v>
      </c>
      <c r="I378" s="32">
        <f>data!K378</f>
        <v>0.38485133647918701</v>
      </c>
      <c r="J378" s="7" t="str">
        <f>IF(data!T378 &gt; 0,data!T378,"")</f>
        <v/>
      </c>
      <c r="K378" s="31">
        <f>data!L378</f>
        <v>5.9068393707275391</v>
      </c>
      <c r="L378" s="7">
        <f>data!M378</f>
        <v>0.39716494083404541</v>
      </c>
      <c r="M378" s="7">
        <f>data!N378</f>
        <v>2.265047281980515E-3</v>
      </c>
      <c r="N378" s="32">
        <f>data!O378</f>
        <v>1.506216287612915</v>
      </c>
      <c r="O378" s="31">
        <f>data!P378</f>
        <v>5.7890734672546387</v>
      </c>
      <c r="P378" s="7">
        <f>data!Q378</f>
        <v>0.68615704774856567</v>
      </c>
      <c r="Q378" s="7">
        <f>data!R378</f>
        <v>0.19442570209503171</v>
      </c>
      <c r="R378" s="32">
        <f>data!S378</f>
        <v>1.9910538196563721</v>
      </c>
      <c r="S378" s="7">
        <f t="shared" si="5"/>
        <v>6.7426981702079933</v>
      </c>
      <c r="T378" s="52">
        <f>data!F378</f>
        <v>1</v>
      </c>
      <c r="U378" s="34">
        <f>data!G378</f>
        <v>85</v>
      </c>
      <c r="V378" s="10" t="str">
        <f>VLOOKUP(A378,fantacalcio!A:N,4, FALSE)</f>
        <v>C;T</v>
      </c>
    </row>
    <row r="379" spans="1:22" x14ac:dyDescent="0.25">
      <c r="A379" s="33" t="str">
        <f>data!A379</f>
        <v>Basic</v>
      </c>
      <c r="B379" s="34" t="str">
        <f>data!B379</f>
        <v>C</v>
      </c>
      <c r="C379" s="10" t="str">
        <f>data!C379</f>
        <v>Lazio</v>
      </c>
      <c r="D379" s="10" t="str">
        <f>data!D379</f>
        <v>Avg</v>
      </c>
      <c r="E379" s="10">
        <f>data!E379</f>
        <v>1</v>
      </c>
      <c r="F379" s="31">
        <f>data!H379</f>
        <v>5.9584755501292772</v>
      </c>
      <c r="G379" s="32">
        <f>data!I379</f>
        <v>0.27174937725067139</v>
      </c>
      <c r="H379" s="31">
        <f>data!J379</f>
        <v>5.9698917989471703</v>
      </c>
      <c r="I379" s="32">
        <f>data!K379</f>
        <v>0.30645084381103521</v>
      </c>
      <c r="J379" s="7" t="str">
        <f>IF(data!T379 &gt; 0,data!T379,"")</f>
        <v/>
      </c>
      <c r="K379" s="31">
        <f>data!L379</f>
        <v>5.9754056930541992</v>
      </c>
      <c r="L379" s="7">
        <f>data!M379</f>
        <v>0.35473096370697021</v>
      </c>
      <c r="M379" s="7">
        <f>data!N379</f>
        <v>-3.5690903663635247E-2</v>
      </c>
      <c r="N379" s="32">
        <f>data!O379</f>
        <v>1.579606771469116</v>
      </c>
      <c r="O379" s="31">
        <f>data!P379</f>
        <v>5.9088191986083984</v>
      </c>
      <c r="P379" s="7">
        <f>data!Q379</f>
        <v>0.62081015110015869</v>
      </c>
      <c r="Q379" s="7">
        <f>data!R379</f>
        <v>7.2964146733283997E-2</v>
      </c>
      <c r="R379" s="32">
        <f>data!S379</f>
        <v>1.9917459487915039</v>
      </c>
      <c r="S379" s="7">
        <f t="shared" si="5"/>
        <v>6.5827934865692406</v>
      </c>
      <c r="T379" s="52">
        <f>data!F379</f>
        <v>0</v>
      </c>
      <c r="U379" s="34">
        <f>data!G379</f>
        <v>70</v>
      </c>
      <c r="V379" s="10" t="str">
        <f>VLOOKUP(A379,fantacalcio!A:N,4, FALSE)</f>
        <v>C</v>
      </c>
    </row>
    <row r="380" spans="1:22" x14ac:dyDescent="0.25">
      <c r="A380" s="33" t="str">
        <f>data!A380</f>
        <v>Duda</v>
      </c>
      <c r="B380" s="34" t="str">
        <f>data!B380</f>
        <v>C</v>
      </c>
      <c r="C380" s="10" t="str">
        <f>data!C380</f>
        <v>Verona</v>
      </c>
      <c r="D380" s="10" t="str">
        <f>data!D380</f>
        <v>Avg</v>
      </c>
      <c r="E380" s="10">
        <f>data!E380</f>
        <v>1</v>
      </c>
      <c r="F380" s="31">
        <f>data!H380</f>
        <v>5.9140452453435284</v>
      </c>
      <c r="G380" s="32">
        <f>data!I380</f>
        <v>0.40653443336486822</v>
      </c>
      <c r="H380" s="31">
        <f>data!J380</f>
        <v>5.9693019004719652</v>
      </c>
      <c r="I380" s="32">
        <f>data!K380</f>
        <v>0.48327898979187012</v>
      </c>
      <c r="J380" s="7" t="str">
        <f>IF(data!T380 &gt; 0,data!T380,"")</f>
        <v/>
      </c>
      <c r="K380" s="31">
        <f>data!L380</f>
        <v>5.9299240112304688</v>
      </c>
      <c r="L380" s="7">
        <f>data!M380</f>
        <v>0.50570088624954224</v>
      </c>
      <c r="M380" s="7">
        <f>data!N380</f>
        <v>-2.389921993017197E-2</v>
      </c>
      <c r="N380" s="32">
        <f>data!O380</f>
        <v>1.3136229515075679</v>
      </c>
      <c r="O380" s="31">
        <f>data!P380</f>
        <v>5.7552657127380371</v>
      </c>
      <c r="P380" s="7">
        <f>data!Q380</f>
        <v>0.87873250246047974</v>
      </c>
      <c r="Q380" s="7">
        <f>data!R380</f>
        <v>0.17635452747344971</v>
      </c>
      <c r="R380" s="32">
        <f>data!S380</f>
        <v>1.988699197769165</v>
      </c>
      <c r="S380" s="7">
        <f t="shared" si="5"/>
        <v>6.9358598800557054</v>
      </c>
      <c r="T380" s="52">
        <f>data!F380</f>
        <v>0</v>
      </c>
      <c r="U380" s="34">
        <f>data!G380</f>
        <v>5</v>
      </c>
      <c r="V380" s="10" t="str">
        <f>VLOOKUP(A380,fantacalcio!A:N,4, FALSE)</f>
        <v>T</v>
      </c>
    </row>
    <row r="381" spans="1:22" x14ac:dyDescent="0.25">
      <c r="A381" s="33" t="str">
        <f>data!A381</f>
        <v>Blin</v>
      </c>
      <c r="B381" s="34" t="str">
        <f>data!B381</f>
        <v>C</v>
      </c>
      <c r="C381" s="10" t="str">
        <f>data!C381</f>
        <v>Lecce</v>
      </c>
      <c r="D381" s="10" t="str">
        <f>data!D381</f>
        <v>Avg</v>
      </c>
      <c r="E381" s="10">
        <f>data!E381</f>
        <v>1</v>
      </c>
      <c r="F381" s="31">
        <f>data!H381</f>
        <v>5.9851048491001304</v>
      </c>
      <c r="G381" s="32">
        <f>data!I381</f>
        <v>0.26571762561798101</v>
      </c>
      <c r="H381" s="31">
        <f>data!J381</f>
        <v>5.9691296570061994</v>
      </c>
      <c r="I381" s="32">
        <f>data!K381</f>
        <v>0.26515007019042969</v>
      </c>
      <c r="J381" s="7" t="str">
        <f>IF(data!T381 &gt; 0,data!T381,"")</f>
        <v/>
      </c>
      <c r="K381" s="31">
        <f>data!L381</f>
        <v>6.0070290565490723</v>
      </c>
      <c r="L381" s="7">
        <f>data!M381</f>
        <v>0.34993427991867071</v>
      </c>
      <c r="M381" s="7">
        <f>data!N381</f>
        <v>-4.6858638525009162E-2</v>
      </c>
      <c r="N381" s="32">
        <f>data!O381</f>
        <v>1.5855650901794429</v>
      </c>
      <c r="O381" s="31">
        <f>data!P381</f>
        <v>5.9901413917541504</v>
      </c>
      <c r="P381" s="7">
        <f>data!Q381</f>
        <v>0.57630813121795654</v>
      </c>
      <c r="Q381" s="7">
        <f>data!R381</f>
        <v>-2.7197247371077541E-2</v>
      </c>
      <c r="R381" s="32">
        <f>data!S381</f>
        <v>1.992202520370483</v>
      </c>
      <c r="S381" s="7">
        <f t="shared" si="5"/>
        <v>6.4994297973870587</v>
      </c>
      <c r="T381" s="52">
        <f>data!F381</f>
        <v>1</v>
      </c>
      <c r="U381" s="34">
        <f>data!G381</f>
        <v>90</v>
      </c>
      <c r="V381" s="10" t="str">
        <f>VLOOKUP(A381,fantacalcio!A:N,4, FALSE)</f>
        <v>M;C</v>
      </c>
    </row>
    <row r="382" spans="1:22" x14ac:dyDescent="0.25">
      <c r="A382" s="33" t="str">
        <f>data!A382</f>
        <v>Galdames</v>
      </c>
      <c r="B382" s="34" t="str">
        <f>data!B382</f>
        <v>C</v>
      </c>
      <c r="C382" s="10" t="str">
        <f>data!C382</f>
        <v>Cremonese</v>
      </c>
      <c r="D382" s="10" t="str">
        <f>data!D382</f>
        <v>Avg</v>
      </c>
      <c r="E382" s="10">
        <f>data!E382</f>
        <v>1</v>
      </c>
      <c r="F382" s="31">
        <f>data!H382</f>
        <v>5.8692967491421948</v>
      </c>
      <c r="G382" s="32">
        <f>data!I382</f>
        <v>0.44296395778656011</v>
      </c>
      <c r="H382" s="31">
        <f>data!J382</f>
        <v>5.9690075717386506</v>
      </c>
      <c r="I382" s="32">
        <f>data!K382</f>
        <v>0.55845415592193604</v>
      </c>
      <c r="J382" s="7" t="str">
        <f>IF(data!T382 &gt; 0,data!T382,"")</f>
        <v/>
      </c>
      <c r="K382" s="31">
        <f>data!L382</f>
        <v>5.8802800178527832</v>
      </c>
      <c r="L382" s="7">
        <f>data!M382</f>
        <v>0.54433923959732056</v>
      </c>
      <c r="M382" s="7">
        <f>data!N382</f>
        <v>-1.527362689375877E-2</v>
      </c>
      <c r="N382" s="32">
        <f>data!O382</f>
        <v>1.257082462310791</v>
      </c>
      <c r="O382" s="31">
        <f>data!P382</f>
        <v>5.6691007614135742</v>
      </c>
      <c r="P382" s="7">
        <f>data!Q382</f>
        <v>0.95711147785186768</v>
      </c>
      <c r="Q382" s="7">
        <f>data!R382</f>
        <v>0.22450870275497439</v>
      </c>
      <c r="R382" s="32">
        <f>data!S382</f>
        <v>1.9877245426177981</v>
      </c>
      <c r="S382" s="7">
        <f t="shared" si="5"/>
        <v>7.0859158835825227</v>
      </c>
      <c r="T382" s="52">
        <f>data!F382</f>
        <v>0</v>
      </c>
      <c r="U382" s="34">
        <f>data!G382</f>
        <v>0</v>
      </c>
      <c r="V382" s="10" t="str">
        <f>VLOOKUP(A382,fantacalcio!A:N,4, FALSE)</f>
        <v>M;C</v>
      </c>
    </row>
    <row r="383" spans="1:22" x14ac:dyDescent="0.25">
      <c r="A383" s="33" t="str">
        <f>data!A383</f>
        <v>Acella</v>
      </c>
      <c r="B383" s="34" t="str">
        <f>data!B383</f>
        <v>C</v>
      </c>
      <c r="C383" s="10" t="str">
        <f>data!C383</f>
        <v>Cremonese</v>
      </c>
      <c r="D383" s="10" t="str">
        <f>data!D383</f>
        <v>Avg</v>
      </c>
      <c r="E383" s="10">
        <f>data!E383</f>
        <v>1</v>
      </c>
      <c r="F383" s="31">
        <f>data!H383</f>
        <v>5.8692967491421948</v>
      </c>
      <c r="G383" s="32">
        <f>data!I383</f>
        <v>0.44296395778656011</v>
      </c>
      <c r="H383" s="31">
        <f>data!J383</f>
        <v>5.9690075717386506</v>
      </c>
      <c r="I383" s="32">
        <f>data!K383</f>
        <v>0.55845415592193604</v>
      </c>
      <c r="J383" s="7" t="str">
        <f>IF(data!T383 &gt; 0,data!T383,"")</f>
        <v/>
      </c>
      <c r="K383" s="31">
        <f>data!L383</f>
        <v>5.8802800178527832</v>
      </c>
      <c r="L383" s="7">
        <f>data!M383</f>
        <v>0.54433923959732056</v>
      </c>
      <c r="M383" s="7">
        <f>data!N383</f>
        <v>-1.527362689375877E-2</v>
      </c>
      <c r="N383" s="32">
        <f>data!O383</f>
        <v>1.257082462310791</v>
      </c>
      <c r="O383" s="31">
        <f>data!P383</f>
        <v>5.6691007614135742</v>
      </c>
      <c r="P383" s="7">
        <f>data!Q383</f>
        <v>0.95711147785186768</v>
      </c>
      <c r="Q383" s="7">
        <f>data!R383</f>
        <v>0.22450870275497439</v>
      </c>
      <c r="R383" s="32">
        <f>data!S383</f>
        <v>1.9877245426177981</v>
      </c>
      <c r="S383" s="7">
        <f t="shared" si="5"/>
        <v>7.0859158835825227</v>
      </c>
      <c r="T383" s="52">
        <f>data!F383</f>
        <v>0</v>
      </c>
      <c r="U383" s="34">
        <f>data!G383</f>
        <v>0</v>
      </c>
      <c r="V383" s="10" t="str">
        <f>VLOOKUP(A383,fantacalcio!A:N,4, FALSE)</f>
        <v>C</v>
      </c>
    </row>
    <row r="384" spans="1:22" x14ac:dyDescent="0.25">
      <c r="A384" s="33" t="str">
        <f>data!A384</f>
        <v>Faticanti</v>
      </c>
      <c r="B384" s="34" t="str">
        <f>data!B384</f>
        <v>C</v>
      </c>
      <c r="C384" s="10" t="str">
        <f>data!C384</f>
        <v>Roma</v>
      </c>
      <c r="D384" s="10" t="str">
        <f>data!D384</f>
        <v>Avg</v>
      </c>
      <c r="E384" s="10">
        <f>data!E384</f>
        <v>1</v>
      </c>
      <c r="F384" s="31">
        <f>data!H384</f>
        <v>5.9057800473924633</v>
      </c>
      <c r="G384" s="32">
        <f>data!I384</f>
        <v>0.42799711227416992</v>
      </c>
      <c r="H384" s="31">
        <f>data!J384</f>
        <v>5.9682095531118806</v>
      </c>
      <c r="I384" s="32">
        <f>data!K384</f>
        <v>0.4901125431060791</v>
      </c>
      <c r="J384" s="7" t="str">
        <f>IF(data!T384 &gt; 0,data!T384,"")</f>
        <v/>
      </c>
      <c r="K384" s="31">
        <f>data!L384</f>
        <v>5.9607148170471191</v>
      </c>
      <c r="L384" s="7">
        <f>data!M384</f>
        <v>0.54170560836791992</v>
      </c>
      <c r="M384" s="7">
        <f>data!N384</f>
        <v>-7.5874008238315582E-2</v>
      </c>
      <c r="N384" s="32">
        <f>data!O384</f>
        <v>1.2619302272796631</v>
      </c>
      <c r="O384" s="31">
        <f>data!P384</f>
        <v>5.7636489868164063</v>
      </c>
      <c r="P384" s="7">
        <f>data!Q384</f>
        <v>0.90488064289093018</v>
      </c>
      <c r="Q384" s="7">
        <f>data!R384</f>
        <v>0.16512908041477201</v>
      </c>
      <c r="R384" s="32">
        <f>data!S384</f>
        <v>1.9883807897567749</v>
      </c>
      <c r="S384" s="7">
        <f t="shared" si="5"/>
        <v>6.9484346393240388</v>
      </c>
      <c r="T384" s="52">
        <f>data!F384</f>
        <v>0</v>
      </c>
      <c r="U384" s="34">
        <f>data!G384</f>
        <v>0</v>
      </c>
      <c r="V384" s="10" t="str">
        <f>VLOOKUP(A384,fantacalcio!A:N,4, FALSE)</f>
        <v>M;C</v>
      </c>
    </row>
    <row r="385" spans="1:22" x14ac:dyDescent="0.25">
      <c r="A385" s="33" t="str">
        <f>data!A385</f>
        <v>De Roon</v>
      </c>
      <c r="B385" s="34" t="str">
        <f>data!B385</f>
        <v>C</v>
      </c>
      <c r="C385" s="10" t="str">
        <f>data!C385</f>
        <v>Atalanta</v>
      </c>
      <c r="D385" s="10" t="str">
        <f>data!D385</f>
        <v>Avg</v>
      </c>
      <c r="E385" s="10">
        <f>data!E385</f>
        <v>1</v>
      </c>
      <c r="F385" s="31">
        <f>data!H385</f>
        <v>5.9892534930607511</v>
      </c>
      <c r="G385" s="32">
        <f>data!I385</f>
        <v>0.31545650959014893</v>
      </c>
      <c r="H385" s="31">
        <f>data!J385</f>
        <v>5.9583302095186461</v>
      </c>
      <c r="I385" s="32">
        <f>data!K385</f>
        <v>0.29688215255737299</v>
      </c>
      <c r="J385" s="7" t="str">
        <f>IF(data!T385 &gt; 0,data!T385,"")</f>
        <v/>
      </c>
      <c r="K385" s="31">
        <f>data!L385</f>
        <v>6.0275297164916992</v>
      </c>
      <c r="L385" s="7">
        <f>data!M385</f>
        <v>0.41300651431083679</v>
      </c>
      <c r="M385" s="7">
        <f>data!N385</f>
        <v>-6.9283373653888702E-2</v>
      </c>
      <c r="N385" s="32">
        <f>data!O385</f>
        <v>1.4711921215057371</v>
      </c>
      <c r="O385" s="31">
        <f>data!P385</f>
        <v>5.9651346206665039</v>
      </c>
      <c r="P385" s="7">
        <f>data!Q385</f>
        <v>0.6383967399597168</v>
      </c>
      <c r="Q385" s="7">
        <f>data!R385</f>
        <v>-8.1121306866407394E-3</v>
      </c>
      <c r="R385" s="32">
        <f>data!S385</f>
        <v>1.9914958477020259</v>
      </c>
      <c r="S385" s="7">
        <f t="shared" si="5"/>
        <v>6.5520945146333922</v>
      </c>
      <c r="T385" s="52">
        <f>data!F385</f>
        <v>1</v>
      </c>
      <c r="U385" s="34">
        <f>data!G385</f>
        <v>90</v>
      </c>
      <c r="V385" s="10" t="str">
        <f>VLOOKUP(A385,fantacalcio!A:N,4, FALSE)</f>
        <v>M</v>
      </c>
    </row>
    <row r="386" spans="1:22" x14ac:dyDescent="0.25">
      <c r="A386" s="33" t="str">
        <f>data!A386</f>
        <v>Asllani</v>
      </c>
      <c r="B386" s="34" t="str">
        <f>data!B386</f>
        <v>C</v>
      </c>
      <c r="C386" s="10" t="str">
        <f>data!C386</f>
        <v>Inter</v>
      </c>
      <c r="D386" s="10" t="str">
        <f>data!D386</f>
        <v>Avg</v>
      </c>
      <c r="E386" s="10">
        <f>data!E386</f>
        <v>1</v>
      </c>
      <c r="F386" s="31">
        <f>data!H386</f>
        <v>5.9659333687582077</v>
      </c>
      <c r="G386" s="32">
        <f>data!I386</f>
        <v>0.26074898242950439</v>
      </c>
      <c r="H386" s="31">
        <f>data!J386</f>
        <v>5.9572305573581108</v>
      </c>
      <c r="I386" s="32">
        <f>data!K386</f>
        <v>0.27390992641448969</v>
      </c>
      <c r="J386" s="7" t="str">
        <f>IF(data!T386 &gt; 0,data!T386,"")</f>
        <v/>
      </c>
      <c r="K386" s="31">
        <f>data!L386</f>
        <v>6.0050606727600098</v>
      </c>
      <c r="L386" s="7">
        <f>data!M386</f>
        <v>0.35183197259902949</v>
      </c>
      <c r="M386" s="7">
        <f>data!N386</f>
        <v>-8.2989774644374847E-2</v>
      </c>
      <c r="N386" s="32">
        <f>data!O386</f>
        <v>1.5883481502532959</v>
      </c>
      <c r="O386" s="31">
        <f>data!P386</f>
        <v>5.974024772644043</v>
      </c>
      <c r="P386" s="7">
        <f>data!Q386</f>
        <v>0.59342241287231445</v>
      </c>
      <c r="Q386" s="7">
        <f>data!R386</f>
        <v>-2.1170195192098621E-2</v>
      </c>
      <c r="R386" s="32">
        <f>data!S386</f>
        <v>1.992005586624146</v>
      </c>
      <c r="S386" s="7">
        <f t="shared" ref="S386:S449" si="6">IF(B386="P",H386-2*I386,H386+2*I386)</f>
        <v>6.5050504101870903</v>
      </c>
      <c r="T386" s="52">
        <f>data!F386</f>
        <v>0</v>
      </c>
      <c r="U386" s="34">
        <f>data!G386</f>
        <v>55</v>
      </c>
      <c r="V386" s="10" t="str">
        <f>VLOOKUP(A386,fantacalcio!A:N,4, FALSE)</f>
        <v>M;C</v>
      </c>
    </row>
    <row r="387" spans="1:22" x14ac:dyDescent="0.25">
      <c r="A387" s="33" t="str">
        <f>data!A387</f>
        <v>Harroui</v>
      </c>
      <c r="B387" s="34" t="str">
        <f>data!B387</f>
        <v>C</v>
      </c>
      <c r="C387" s="10" t="str">
        <f>data!C387</f>
        <v>Sassuolo</v>
      </c>
      <c r="D387" s="10" t="str">
        <f>data!D387</f>
        <v>Avg</v>
      </c>
      <c r="E387" s="10">
        <f>data!E387</f>
        <v>1</v>
      </c>
      <c r="F387" s="31">
        <f>data!H387</f>
        <v>5.799774092104629</v>
      </c>
      <c r="G387" s="32">
        <f>data!I387</f>
        <v>0.38069510459899902</v>
      </c>
      <c r="H387" s="31">
        <f>data!J387</f>
        <v>5.9545952283625692</v>
      </c>
      <c r="I387" s="32">
        <f>data!K387</f>
        <v>0.55809676647186279</v>
      </c>
      <c r="J387" s="7" t="str">
        <f>IF(data!T387 &gt; 0,data!T387,"")</f>
        <v/>
      </c>
      <c r="K387" s="31">
        <f>data!L387</f>
        <v>5.7638711929321289</v>
      </c>
      <c r="L387" s="7">
        <f>data!M387</f>
        <v>0.45420140027999878</v>
      </c>
      <c r="M387" s="7">
        <f>data!N387</f>
        <v>5.8759383857250207E-2</v>
      </c>
      <c r="N387" s="32">
        <f>data!O387</f>
        <v>1.411235570907593</v>
      </c>
      <c r="O387" s="31">
        <f>data!P387</f>
        <v>5.5387344360351563</v>
      </c>
      <c r="P387" s="7">
        <f>data!Q387</f>
        <v>0.79145538806915283</v>
      </c>
      <c r="Q387" s="7">
        <f>data!R387</f>
        <v>0.35963734984397888</v>
      </c>
      <c r="R387" s="32">
        <f>data!S387</f>
        <v>1.9898655414581301</v>
      </c>
      <c r="S387" s="7">
        <f t="shared" si="6"/>
        <v>7.0707887613062947</v>
      </c>
      <c r="T387" s="52">
        <f>data!F387</f>
        <v>0</v>
      </c>
      <c r="U387" s="34">
        <f>data!G387</f>
        <v>60</v>
      </c>
      <c r="V387" s="10" t="str">
        <f>VLOOKUP(A387,fantacalcio!A:N,4, FALSE)</f>
        <v>M;C</v>
      </c>
    </row>
    <row r="388" spans="1:22" x14ac:dyDescent="0.25">
      <c r="A388" s="33" t="str">
        <f>data!A388</f>
        <v>Tahirovic</v>
      </c>
      <c r="B388" s="34" t="str">
        <f>data!B388</f>
        <v>C</v>
      </c>
      <c r="C388" s="10" t="str">
        <f>data!C388</f>
        <v>Roma</v>
      </c>
      <c r="D388" s="10" t="str">
        <f>data!D388</f>
        <v>Avg</v>
      </c>
      <c r="E388" s="10">
        <f>data!E388</f>
        <v>1</v>
      </c>
      <c r="F388" s="31">
        <f>data!H388</f>
        <v>5.975287107399998</v>
      </c>
      <c r="G388" s="32">
        <f>data!I388</f>
        <v>0.26543903350830078</v>
      </c>
      <c r="H388" s="31">
        <f>data!J388</f>
        <v>5.9533948308753626</v>
      </c>
      <c r="I388" s="32">
        <f>data!K388</f>
        <v>0.26009130477905268</v>
      </c>
      <c r="J388" s="7" t="str">
        <f>IF(data!T388 &gt; 0,data!T388,"")</f>
        <v/>
      </c>
      <c r="K388" s="31">
        <f>data!L388</f>
        <v>6.0194253921508789</v>
      </c>
      <c r="L388" s="7">
        <f>data!M388</f>
        <v>0.35909074544906622</v>
      </c>
      <c r="M388" s="7">
        <f>data!N388</f>
        <v>-9.164196252822876E-2</v>
      </c>
      <c r="N388" s="32">
        <f>data!O388</f>
        <v>1.5745581388473511</v>
      </c>
      <c r="O388" s="31">
        <f>data!P388</f>
        <v>5.9948000907897949</v>
      </c>
      <c r="P388" s="7">
        <f>data!Q388</f>
        <v>0.57248538732528687</v>
      </c>
      <c r="Q388" s="7">
        <f>data!R388</f>
        <v>-5.3835995495319373E-2</v>
      </c>
      <c r="R388" s="32">
        <f>data!S388</f>
        <v>1.992226243019104</v>
      </c>
      <c r="S388" s="7">
        <f t="shared" si="6"/>
        <v>6.4735774404334681</v>
      </c>
      <c r="T388" s="52">
        <f>data!F388</f>
        <v>0</v>
      </c>
      <c r="U388" s="34">
        <f>data!G388</f>
        <v>25</v>
      </c>
      <c r="V388" s="10" t="str">
        <f>VLOOKUP(A388,fantacalcio!A:N,4, FALSE)</f>
        <v>C</v>
      </c>
    </row>
    <row r="389" spans="1:22" x14ac:dyDescent="0.25">
      <c r="A389" s="33" t="str">
        <f>data!A389</f>
        <v>Cataldi</v>
      </c>
      <c r="B389" s="34" t="str">
        <f>data!B389</f>
        <v>C</v>
      </c>
      <c r="C389" s="10" t="str">
        <f>data!C389</f>
        <v>Lazio</v>
      </c>
      <c r="D389" s="10" t="str">
        <f>data!D389</f>
        <v>Avg</v>
      </c>
      <c r="E389" s="10">
        <f>data!E389</f>
        <v>1</v>
      </c>
      <c r="F389" s="31">
        <f>data!H389</f>
        <v>5.9917973649524061</v>
      </c>
      <c r="G389" s="32">
        <f>data!I389</f>
        <v>0.29799807071685791</v>
      </c>
      <c r="H389" s="31">
        <f>data!J389</f>
        <v>5.9523291531504414</v>
      </c>
      <c r="I389" s="32">
        <f>data!K389</f>
        <v>0.27292120456695562</v>
      </c>
      <c r="J389" s="7" t="str">
        <f>IF(data!T389 &gt; 0,data!T389,"")</f>
        <v/>
      </c>
      <c r="K389" s="31">
        <f>data!L389</f>
        <v>6.0559945106506348</v>
      </c>
      <c r="L389" s="7">
        <f>data!M389</f>
        <v>0.40249055624008179</v>
      </c>
      <c r="M389" s="7">
        <f>data!N389</f>
        <v>-0.1187520250678062</v>
      </c>
      <c r="N389" s="32">
        <f>data!O389</f>
        <v>1.494843721389771</v>
      </c>
      <c r="O389" s="31">
        <f>data!P389</f>
        <v>5.9916181564331046</v>
      </c>
      <c r="P389" s="7">
        <f>data!Q389</f>
        <v>0.59929800033569336</v>
      </c>
      <c r="Q389" s="7">
        <f>data!R389</f>
        <v>-4.901605099439621E-2</v>
      </c>
      <c r="R389" s="32">
        <f>data!S389</f>
        <v>1.9919214248657231</v>
      </c>
      <c r="S389" s="7">
        <f t="shared" si="6"/>
        <v>6.4981715622843526</v>
      </c>
      <c r="T389" s="52">
        <f>data!F389</f>
        <v>1</v>
      </c>
      <c r="U389" s="34">
        <f>data!G389</f>
        <v>90</v>
      </c>
      <c r="V389" s="10" t="str">
        <f>VLOOKUP(A389,fantacalcio!A:N,4, FALSE)</f>
        <v>M;C</v>
      </c>
    </row>
    <row r="390" spans="1:22" x14ac:dyDescent="0.25">
      <c r="A390" s="33" t="str">
        <f>data!A390</f>
        <v>Abildgaard</v>
      </c>
      <c r="B390" s="34" t="str">
        <f>data!B390</f>
        <v>C</v>
      </c>
      <c r="C390" s="10" t="str">
        <f>data!C390</f>
        <v>Verona</v>
      </c>
      <c r="D390" s="10" t="str">
        <f>data!D390</f>
        <v>Avg</v>
      </c>
      <c r="E390" s="10">
        <f>data!E390</f>
        <v>1</v>
      </c>
      <c r="F390" s="31">
        <f>data!H390</f>
        <v>5.8760366347895108</v>
      </c>
      <c r="G390" s="32">
        <f>data!I390</f>
        <v>0.41888225078582758</v>
      </c>
      <c r="H390" s="31">
        <f>data!J390</f>
        <v>5.9496153439933996</v>
      </c>
      <c r="I390" s="32">
        <f>data!K390</f>
        <v>0.5205765962600708</v>
      </c>
      <c r="J390" s="7" t="str">
        <f>IF(data!T390 &gt; 0,data!T390,"")</f>
        <v/>
      </c>
      <c r="K390" s="31">
        <f>data!L390</f>
        <v>5.8878240585327148</v>
      </c>
      <c r="L390" s="7">
        <f>data!M390</f>
        <v>0.51805412769317627</v>
      </c>
      <c r="M390" s="7">
        <f>data!N390</f>
        <v>-1.756470650434494E-2</v>
      </c>
      <c r="N390" s="32">
        <f>data!O390</f>
        <v>1.297240138053894</v>
      </c>
      <c r="O390" s="31">
        <f>data!P390</f>
        <v>5.6881542205810547</v>
      </c>
      <c r="P390" s="7">
        <f>data!Q390</f>
        <v>0.91293394565582275</v>
      </c>
      <c r="Q390" s="7">
        <f>data!R390</f>
        <v>0.20584060251712799</v>
      </c>
      <c r="R390" s="32">
        <f>data!S390</f>
        <v>1.9882569313049321</v>
      </c>
      <c r="S390" s="7">
        <f t="shared" si="6"/>
        <v>6.9907685365135412</v>
      </c>
      <c r="T390" s="52">
        <f>data!F390</f>
        <v>0</v>
      </c>
      <c r="U390" s="34">
        <f>data!G390</f>
        <v>0</v>
      </c>
      <c r="V390" s="10" t="str">
        <f>VLOOKUP(A390,fantacalcio!A:N,4, FALSE)</f>
        <v>M</v>
      </c>
    </row>
    <row r="391" spans="1:22" x14ac:dyDescent="0.25">
      <c r="A391" s="33" t="str">
        <f>data!A391</f>
        <v>Winks</v>
      </c>
      <c r="B391" s="34" t="str">
        <f>data!B391</f>
        <v>C</v>
      </c>
      <c r="C391" s="10" t="str">
        <f>data!C391</f>
        <v>Sampdoria</v>
      </c>
      <c r="D391" s="10" t="str">
        <f>data!D391</f>
        <v>Avg</v>
      </c>
      <c r="E391" s="10">
        <f>data!E391</f>
        <v>1</v>
      </c>
      <c r="F391" s="31">
        <f>data!H391</f>
        <v>5.8587319703834124</v>
      </c>
      <c r="G391" s="32">
        <f>data!I391</f>
        <v>0.49054992198944092</v>
      </c>
      <c r="H391" s="31">
        <f>data!J391</f>
        <v>5.9479890055164688</v>
      </c>
      <c r="I391" s="32">
        <f>data!K391</f>
        <v>0.58997464179992676</v>
      </c>
      <c r="J391" s="7" t="str">
        <f>IF(data!T391 &gt; 0,data!T391,"")</f>
        <v/>
      </c>
      <c r="K391" s="31">
        <f>data!L391</f>
        <v>5.9029426574707031</v>
      </c>
      <c r="L391" s="7">
        <f>data!M391</f>
        <v>0.6057049036026001</v>
      </c>
      <c r="M391" s="7">
        <f>data!N391</f>
        <v>-5.4293930530548103E-2</v>
      </c>
      <c r="N391" s="32">
        <f>data!O391</f>
        <v>1.164948105812073</v>
      </c>
      <c r="O391" s="31">
        <f>data!P391</f>
        <v>5.6367311477661133</v>
      </c>
      <c r="P391" s="7">
        <f>data!Q391</f>
        <v>1.017589807510376</v>
      </c>
      <c r="Q391" s="7">
        <f>data!R391</f>
        <v>0.21958728134632111</v>
      </c>
      <c r="R391" s="32">
        <f>data!S391</f>
        <v>1.98686146736145</v>
      </c>
      <c r="S391" s="7">
        <f t="shared" si="6"/>
        <v>7.1279382891163223</v>
      </c>
      <c r="T391" s="52">
        <f>data!F391</f>
        <v>0</v>
      </c>
      <c r="U391" s="34">
        <f>data!G391</f>
        <v>15</v>
      </c>
      <c r="V391" s="10" t="str">
        <f>VLOOKUP(A391,fantacalcio!A:N,4, FALSE)</f>
        <v>M;C</v>
      </c>
    </row>
    <row r="392" spans="1:22" x14ac:dyDescent="0.25">
      <c r="A392" s="33" t="str">
        <f>data!A392</f>
        <v>Henderson L.</v>
      </c>
      <c r="B392" s="34" t="str">
        <f>data!B392</f>
        <v>C</v>
      </c>
      <c r="C392" s="10" t="str">
        <f>data!C392</f>
        <v>Empoli</v>
      </c>
      <c r="D392" s="10" t="str">
        <f>data!D392</f>
        <v>Avg</v>
      </c>
      <c r="E392" s="10">
        <f>data!E392</f>
        <v>1</v>
      </c>
      <c r="F392" s="31">
        <f>data!H392</f>
        <v>5.837788718017439</v>
      </c>
      <c r="G392" s="32">
        <f>data!I392</f>
        <v>0.35692989826202393</v>
      </c>
      <c r="H392" s="31">
        <f>data!J392</f>
        <v>5.9466862405951648</v>
      </c>
      <c r="I392" s="32">
        <f>data!K392</f>
        <v>0.47094011306762701</v>
      </c>
      <c r="J392" s="7" t="str">
        <f>IF(data!T392 &gt; 0,data!T392,"")</f>
        <v/>
      </c>
      <c r="K392" s="31">
        <f>data!L392</f>
        <v>5.8121213912963867</v>
      </c>
      <c r="L392" s="7">
        <f>data!M392</f>
        <v>0.43194130063056951</v>
      </c>
      <c r="M392" s="7">
        <f>data!N392</f>
        <v>4.4203996658325202E-2</v>
      </c>
      <c r="N392" s="32">
        <f>data!O392</f>
        <v>1.4491951465606689</v>
      </c>
      <c r="O392" s="31">
        <f>data!P392</f>
        <v>5.6355810165405273</v>
      </c>
      <c r="P392" s="7">
        <f>data!Q392</f>
        <v>0.73152852058410645</v>
      </c>
      <c r="Q392" s="7">
        <f>data!R392</f>
        <v>0.29853379726409912</v>
      </c>
      <c r="R392" s="32">
        <f>data!S392</f>
        <v>1.990557193756104</v>
      </c>
      <c r="S392" s="7">
        <f t="shared" si="6"/>
        <v>6.8885664667304187</v>
      </c>
      <c r="T392" s="52">
        <f>data!F392</f>
        <v>1</v>
      </c>
      <c r="U392" s="34">
        <f>data!G392</f>
        <v>70</v>
      </c>
      <c r="V392" s="10" t="str">
        <f>VLOOKUP(A392,fantacalcio!A:N,4, FALSE)</f>
        <v>C;T</v>
      </c>
    </row>
    <row r="393" spans="1:22" x14ac:dyDescent="0.25">
      <c r="A393" s="33" t="str">
        <f>data!A393</f>
        <v>Ceide</v>
      </c>
      <c r="B393" s="34" t="str">
        <f>data!B393</f>
        <v>C</v>
      </c>
      <c r="C393" s="10" t="str">
        <f>data!C393</f>
        <v>Sassuolo</v>
      </c>
      <c r="D393" s="10" t="str">
        <f>data!D393</f>
        <v>Avg</v>
      </c>
      <c r="E393" s="10">
        <f>data!E393</f>
        <v>1</v>
      </c>
      <c r="F393" s="31">
        <f>data!H393</f>
        <v>5.9162437128689831</v>
      </c>
      <c r="G393" s="32">
        <f>data!I393</f>
        <v>0.32524311542510992</v>
      </c>
      <c r="H393" s="31">
        <f>data!J393</f>
        <v>5.945248315866472</v>
      </c>
      <c r="I393" s="32">
        <f>data!K393</f>
        <v>0.33979463577270508</v>
      </c>
      <c r="J393" s="7" t="str">
        <f>IF(data!T393 &gt; 0,data!T393,"")</f>
        <v/>
      </c>
      <c r="K393" s="31">
        <f>data!L393</f>
        <v>5.904883861541748</v>
      </c>
      <c r="L393" s="7">
        <f>data!M393</f>
        <v>0.40239861607551569</v>
      </c>
      <c r="M393" s="7">
        <f>data!N393</f>
        <v>2.091149985790253E-2</v>
      </c>
      <c r="N393" s="32">
        <f>data!O393</f>
        <v>1.4936186075210569</v>
      </c>
      <c r="O393" s="31">
        <f>data!P393</f>
        <v>5.8370180130004883</v>
      </c>
      <c r="P393" s="7">
        <f>data!Q393</f>
        <v>0.6577763557434082</v>
      </c>
      <c r="Q393" s="7">
        <f>data!R393</f>
        <v>0.1208888441324234</v>
      </c>
      <c r="R393" s="32">
        <f>data!S393</f>
        <v>1.991333961486816</v>
      </c>
      <c r="S393" s="7">
        <f t="shared" si="6"/>
        <v>6.6248375874118821</v>
      </c>
      <c r="T393" s="52">
        <f>data!F393</f>
        <v>0</v>
      </c>
      <c r="U393" s="34">
        <f>data!G393</f>
        <v>60</v>
      </c>
      <c r="V393" s="10" t="str">
        <f>VLOOKUP(A393,fantacalcio!A:N,4, FALSE)</f>
        <v>W;A</v>
      </c>
    </row>
    <row r="394" spans="1:22" x14ac:dyDescent="0.25">
      <c r="A394" s="33" t="str">
        <f>data!A394</f>
        <v>Darboe</v>
      </c>
      <c r="B394" s="34" t="str">
        <f>data!B394</f>
        <v>C</v>
      </c>
      <c r="C394" s="10" t="str">
        <f>data!C394</f>
        <v>Roma</v>
      </c>
      <c r="D394" s="10" t="str">
        <f>data!D394</f>
        <v>Avg</v>
      </c>
      <c r="E394" s="10">
        <f>data!E394</f>
        <v>1</v>
      </c>
      <c r="F394" s="31">
        <f>data!H394</f>
        <v>5.9167531170514129</v>
      </c>
      <c r="G394" s="32">
        <f>data!I394</f>
        <v>0.41421389579772949</v>
      </c>
      <c r="H394" s="31">
        <f>data!J394</f>
        <v>5.9403735431044256</v>
      </c>
      <c r="I394" s="32">
        <f>data!K394</f>
        <v>0.41776502132415771</v>
      </c>
      <c r="J394" s="7" t="str">
        <f>IF(data!T394 &gt; 0,data!T394,"")</f>
        <v/>
      </c>
      <c r="K394" s="31">
        <f>data!L394</f>
        <v>6.0094156265258789</v>
      </c>
      <c r="L394" s="7">
        <f>data!M394</f>
        <v>0.53659135103225708</v>
      </c>
      <c r="M394" s="7">
        <f>data!N394</f>
        <v>-0.12823906540870669</v>
      </c>
      <c r="N394" s="32">
        <f>data!O394</f>
        <v>1.2724108695983889</v>
      </c>
      <c r="O394" s="31">
        <f>data!P394</f>
        <v>5.8378052711486816</v>
      </c>
      <c r="P394" s="7">
        <f>data!Q394</f>
        <v>0.83287394046783447</v>
      </c>
      <c r="Q394" s="7">
        <f>data!R394</f>
        <v>9.1326385736465454E-2</v>
      </c>
      <c r="R394" s="32">
        <f>data!S394</f>
        <v>1.989230632781982</v>
      </c>
      <c r="S394" s="7">
        <f t="shared" si="6"/>
        <v>6.775903585752741</v>
      </c>
      <c r="T394" s="52">
        <f>data!F394</f>
        <v>0</v>
      </c>
      <c r="U394" s="34">
        <f>data!G394</f>
        <v>0</v>
      </c>
      <c r="V394" s="10" t="str">
        <f>VLOOKUP(A394,fantacalcio!A:N,4, FALSE)</f>
        <v>M;C</v>
      </c>
    </row>
    <row r="395" spans="1:22" x14ac:dyDescent="0.25">
      <c r="A395" s="33" t="str">
        <f>data!A395</f>
        <v>Iling-Junior</v>
      </c>
      <c r="B395" s="34" t="str">
        <f>data!B395</f>
        <v>C</v>
      </c>
      <c r="C395" s="10" t="str">
        <f>data!C395</f>
        <v>Juventus</v>
      </c>
      <c r="D395" s="10" t="str">
        <f>data!D395</f>
        <v>Avg</v>
      </c>
      <c r="E395" s="10">
        <f>data!E395</f>
        <v>1</v>
      </c>
      <c r="F395" s="31">
        <f>data!H395</f>
        <v>5.957328747312971</v>
      </c>
      <c r="G395" s="32">
        <f>data!I395</f>
        <v>0.32268178462982178</v>
      </c>
      <c r="H395" s="31">
        <f>data!J395</f>
        <v>5.9372425688616728</v>
      </c>
      <c r="I395" s="32">
        <f>data!K395</f>
        <v>0.31293606758117681</v>
      </c>
      <c r="J395" s="7" t="str">
        <f>IF(data!T395 &gt; 0,data!T395,"")</f>
        <v/>
      </c>
      <c r="K395" s="31">
        <f>data!L395</f>
        <v>6.0023970603942871</v>
      </c>
      <c r="L395" s="7">
        <f>data!M395</f>
        <v>0.42382603883743292</v>
      </c>
      <c r="M395" s="7">
        <f>data!N395</f>
        <v>-7.9589948058128357E-2</v>
      </c>
      <c r="N395" s="32">
        <f>data!O395</f>
        <v>1.4578596353530879</v>
      </c>
      <c r="O395" s="31">
        <f>data!P395</f>
        <v>5.9146270751953116</v>
      </c>
      <c r="P395" s="7">
        <f>data!Q395</f>
        <v>0.65800178050994873</v>
      </c>
      <c r="Q395" s="7">
        <f>data!R395</f>
        <v>2.4907100945711139E-2</v>
      </c>
      <c r="R395" s="32">
        <f>data!S395</f>
        <v>1.991276741027832</v>
      </c>
      <c r="S395" s="7">
        <f t="shared" si="6"/>
        <v>6.5631147040240263</v>
      </c>
      <c r="T395" s="52">
        <f>data!F395</f>
        <v>0</v>
      </c>
      <c r="U395" s="34">
        <f>data!G395</f>
        <v>25</v>
      </c>
      <c r="V395" s="10" t="str">
        <f>VLOOKUP(A395,fantacalcio!A:N,4, FALSE)</f>
        <v>W;A</v>
      </c>
    </row>
    <row r="396" spans="1:22" x14ac:dyDescent="0.25">
      <c r="A396" s="33" t="str">
        <f>data!A396</f>
        <v>Esposito Sa.</v>
      </c>
      <c r="B396" s="34" t="str">
        <f>data!B396</f>
        <v>C</v>
      </c>
      <c r="C396" s="10" t="str">
        <f>data!C396</f>
        <v>Spezia</v>
      </c>
      <c r="D396" s="10" t="str">
        <f>data!D396</f>
        <v>Avg</v>
      </c>
      <c r="E396" s="10">
        <f>data!E396</f>
        <v>1</v>
      </c>
      <c r="F396" s="31">
        <f>data!H396</f>
        <v>5.8336280758938823</v>
      </c>
      <c r="G396" s="32">
        <f>data!I396</f>
        <v>0.49362564086914063</v>
      </c>
      <c r="H396" s="31">
        <f>data!J396</f>
        <v>5.9347159986709759</v>
      </c>
      <c r="I396" s="32">
        <f>data!K396</f>
        <v>0.6050034761428833</v>
      </c>
      <c r="J396" s="7" t="str">
        <f>IF(data!T396 &gt; 0,data!T396,"")</f>
        <v/>
      </c>
      <c r="K396" s="31">
        <f>data!L396</f>
        <v>5.8677291870117188</v>
      </c>
      <c r="L396" s="7">
        <f>data!M396</f>
        <v>0.60676229000091553</v>
      </c>
      <c r="M396" s="7">
        <f>data!N396</f>
        <v>-4.1876107454299927E-2</v>
      </c>
      <c r="N396" s="32">
        <f>data!O396</f>
        <v>1.169326543807983</v>
      </c>
      <c r="O396" s="31">
        <f>data!P396</f>
        <v>5.6078519821166992</v>
      </c>
      <c r="P396" s="7">
        <f>data!Q396</f>
        <v>1.0342921018600459</v>
      </c>
      <c r="Q396" s="7">
        <f>data!R396</f>
        <v>0.22622966766357419</v>
      </c>
      <c r="R396" s="32">
        <f>data!S396</f>
        <v>1.986668467521667</v>
      </c>
      <c r="S396" s="7">
        <f t="shared" si="6"/>
        <v>7.1447229509567425</v>
      </c>
      <c r="T396" s="52">
        <f>data!F396</f>
        <v>0</v>
      </c>
      <c r="U396" s="34">
        <f>data!G396</f>
        <v>10</v>
      </c>
      <c r="V396" s="10" t="str">
        <f>VLOOKUP(A396,fantacalcio!A:N,4, FALSE)</f>
        <v>M;C</v>
      </c>
    </row>
    <row r="397" spans="1:22" x14ac:dyDescent="0.25">
      <c r="A397" s="33" t="str">
        <f>data!A397</f>
        <v>Krunic</v>
      </c>
      <c r="B397" s="34" t="str">
        <f>data!B397</f>
        <v>C</v>
      </c>
      <c r="C397" s="10" t="str">
        <f>data!C397</f>
        <v>Milan</v>
      </c>
      <c r="D397" s="10" t="str">
        <f>data!D397</f>
        <v>Avg</v>
      </c>
      <c r="E397" s="10">
        <f>data!E397</f>
        <v>1</v>
      </c>
      <c r="F397" s="31">
        <f>data!H397</f>
        <v>5.9266381729459461</v>
      </c>
      <c r="G397" s="32">
        <f>data!I397</f>
        <v>0.31931507587432861</v>
      </c>
      <c r="H397" s="31">
        <f>data!J397</f>
        <v>5.927284840145262</v>
      </c>
      <c r="I397" s="32">
        <f>data!K397</f>
        <v>0.34081530570983892</v>
      </c>
      <c r="J397" s="7" t="str">
        <f>IF(data!T397 &gt; 0,data!T397,"")</f>
        <v/>
      </c>
      <c r="K397" s="31">
        <f>data!L397</f>
        <v>5.9427633285522461</v>
      </c>
      <c r="L397" s="7">
        <f>data!M397</f>
        <v>0.40891051292419428</v>
      </c>
      <c r="M397" s="7">
        <f>data!N397</f>
        <v>-2.9526665806770321E-2</v>
      </c>
      <c r="N397" s="32">
        <f>data!O397</f>
        <v>1.4849264621734619</v>
      </c>
      <c r="O397" s="31">
        <f>data!P397</f>
        <v>5.8467388153076172</v>
      </c>
      <c r="P397" s="7">
        <f>data!Q397</f>
        <v>0.6815568208694458</v>
      </c>
      <c r="Q397" s="7">
        <f>data!R397</f>
        <v>8.7065309286117554E-2</v>
      </c>
      <c r="R397" s="32">
        <f>data!S397</f>
        <v>1.9910316467285161</v>
      </c>
      <c r="S397" s="7">
        <f t="shared" si="6"/>
        <v>6.6089154515649398</v>
      </c>
      <c r="T397" s="52">
        <f>data!F397</f>
        <v>0</v>
      </c>
      <c r="U397" s="34">
        <f>data!G397</f>
        <v>45</v>
      </c>
      <c r="V397" s="10" t="str">
        <f>VLOOKUP(A397,fantacalcio!A:N,4, FALSE)</f>
        <v>C;T</v>
      </c>
    </row>
    <row r="398" spans="1:22" x14ac:dyDescent="0.25">
      <c r="A398" s="33" t="str">
        <f>data!A398</f>
        <v>Sabiri</v>
      </c>
      <c r="B398" s="34" t="str">
        <f>data!B398</f>
        <v>C</v>
      </c>
      <c r="C398" s="10" t="str">
        <f>data!C398</f>
        <v>Sampdoria</v>
      </c>
      <c r="D398" s="10" t="str">
        <f>data!D398</f>
        <v>Avg</v>
      </c>
      <c r="E398" s="10">
        <f>data!E398</f>
        <v>1</v>
      </c>
      <c r="F398" s="31">
        <f>data!H398</f>
        <v>5.705391096388821</v>
      </c>
      <c r="G398" s="32">
        <f>data!I398</f>
        <v>0.44262635707855219</v>
      </c>
      <c r="H398" s="31">
        <f>data!J398</f>
        <v>5.9247571105596721</v>
      </c>
      <c r="I398" s="32">
        <f>data!K398</f>
        <v>0.66162621974945068</v>
      </c>
      <c r="J398" s="7" t="str">
        <f>IF(data!T398 &gt; 0,data!T398,"")</f>
        <v/>
      </c>
      <c r="K398" s="31">
        <f>data!L398</f>
        <v>5.6585597991943359</v>
      </c>
      <c r="L398" s="7">
        <f>data!M398</f>
        <v>0.52001416683197021</v>
      </c>
      <c r="M398" s="7">
        <f>data!N398</f>
        <v>6.6820546984672546E-2</v>
      </c>
      <c r="N398" s="32">
        <f>data!O398</f>
        <v>1.282724022865295</v>
      </c>
      <c r="O398" s="31">
        <f>data!P398</f>
        <v>5.4118423461914063</v>
      </c>
      <c r="P398" s="7">
        <f>data!Q398</f>
        <v>0.90221405029296875</v>
      </c>
      <c r="Q398" s="7">
        <f>data!R398</f>
        <v>0.38463440537452698</v>
      </c>
      <c r="R398" s="32">
        <f>data!S398</f>
        <v>1.988292455673218</v>
      </c>
      <c r="S398" s="7">
        <f t="shared" si="6"/>
        <v>7.2480095500585735</v>
      </c>
      <c r="T398" s="52">
        <f>data!F398</f>
        <v>0</v>
      </c>
      <c r="U398" s="34">
        <f>data!G398</f>
        <v>65</v>
      </c>
      <c r="V398" s="10" t="str">
        <f>VLOOKUP(A398,fantacalcio!A:N,4, FALSE)</f>
        <v>T;A</v>
      </c>
    </row>
    <row r="399" spans="1:22" x14ac:dyDescent="0.25">
      <c r="A399" s="33" t="str">
        <f>data!A399</f>
        <v>Marcos Antonio</v>
      </c>
      <c r="B399" s="34" t="str">
        <f>data!B399</f>
        <v>C</v>
      </c>
      <c r="C399" s="10" t="str">
        <f>data!C399</f>
        <v>Lazio</v>
      </c>
      <c r="D399" s="10" t="str">
        <f>data!D399</f>
        <v>Avg</v>
      </c>
      <c r="E399" s="10">
        <f>data!E399</f>
        <v>1</v>
      </c>
      <c r="F399" s="31">
        <f>data!H399</f>
        <v>5.9605779169221904</v>
      </c>
      <c r="G399" s="32">
        <f>data!I399</f>
        <v>0.22846829891204831</v>
      </c>
      <c r="H399" s="31">
        <f>data!J399</f>
        <v>5.9202474863855574</v>
      </c>
      <c r="I399" s="32">
        <f>data!K399</f>
        <v>0.22387111186981201</v>
      </c>
      <c r="J399" s="7" t="str">
        <f>IF(data!T399 &gt; 0,data!T399,"")</f>
        <v/>
      </c>
      <c r="K399" s="31">
        <f>data!L399</f>
        <v>6.0131330490112296</v>
      </c>
      <c r="L399" s="7">
        <f>data!M399</f>
        <v>0.31964695453643799</v>
      </c>
      <c r="M399" s="7">
        <f>data!N399</f>
        <v>-0.12212885171175</v>
      </c>
      <c r="N399" s="32">
        <f>data!O399</f>
        <v>1.650793075561523</v>
      </c>
      <c r="O399" s="31">
        <f>data!P399</f>
        <v>6.0150718688964844</v>
      </c>
      <c r="P399" s="7">
        <f>data!Q399</f>
        <v>0.50349771976470947</v>
      </c>
      <c r="Q399" s="7">
        <f>data!R399</f>
        <v>-0.13866487145423889</v>
      </c>
      <c r="R399" s="32">
        <f>data!S399</f>
        <v>1.992956161499023</v>
      </c>
      <c r="S399" s="7">
        <f t="shared" si="6"/>
        <v>6.3679897101251814</v>
      </c>
      <c r="T399" s="52">
        <f>data!F399</f>
        <v>0</v>
      </c>
      <c r="U399" s="34">
        <f>data!G399</f>
        <v>55</v>
      </c>
      <c r="V399" s="10" t="str">
        <f>VLOOKUP(A399,fantacalcio!A:N,4, FALSE)</f>
        <v>M;C</v>
      </c>
    </row>
    <row r="400" spans="1:22" x14ac:dyDescent="0.25">
      <c r="A400" s="33" t="str">
        <f>data!A400</f>
        <v>Akpa Akpro</v>
      </c>
      <c r="B400" s="34" t="str">
        <f>data!B400</f>
        <v>C</v>
      </c>
      <c r="C400" s="10" t="str">
        <f>data!C400</f>
        <v>Empoli</v>
      </c>
      <c r="D400" s="10" t="str">
        <f>data!D400</f>
        <v>Avg</v>
      </c>
      <c r="E400" s="10">
        <f>data!E400</f>
        <v>1</v>
      </c>
      <c r="F400" s="31">
        <f>data!H400</f>
        <v>5.866229912607948</v>
      </c>
      <c r="G400" s="32">
        <f>data!I400</f>
        <v>0.43637847900390619</v>
      </c>
      <c r="H400" s="31">
        <f>data!J400</f>
        <v>5.9173242979841483</v>
      </c>
      <c r="I400" s="32">
        <f>data!K400</f>
        <v>0.50344240665435791</v>
      </c>
      <c r="J400" s="7" t="str">
        <f>IF(data!T400 &gt; 0,data!T400,"")</f>
        <v/>
      </c>
      <c r="K400" s="31">
        <f>data!L400</f>
        <v>5.900507926940918</v>
      </c>
      <c r="L400" s="7">
        <f>data!M400</f>
        <v>0.54501223564147949</v>
      </c>
      <c r="M400" s="7">
        <f>data!N400</f>
        <v>-4.7257699072360992E-2</v>
      </c>
      <c r="N400" s="32">
        <f>data!O400</f>
        <v>1.260325074195862</v>
      </c>
      <c r="O400" s="31">
        <f>data!P400</f>
        <v>5.6942110061645508</v>
      </c>
      <c r="P400" s="7">
        <f>data!Q400</f>
        <v>0.91488552093505859</v>
      </c>
      <c r="Q400" s="7">
        <f>data!R400</f>
        <v>0.1761987507343292</v>
      </c>
      <c r="R400" s="32">
        <f>data!S400</f>
        <v>1.988216876983643</v>
      </c>
      <c r="S400" s="7">
        <f t="shared" si="6"/>
        <v>6.9242091112928641</v>
      </c>
      <c r="T400" s="52">
        <f>data!F400</f>
        <v>0</v>
      </c>
      <c r="U400" s="34">
        <f>data!G400</f>
        <v>0</v>
      </c>
      <c r="V400" s="10" t="str">
        <f>VLOOKUP(A400,fantacalcio!A:N,4, FALSE)</f>
        <v>M;C</v>
      </c>
    </row>
    <row r="401" spans="1:22" x14ac:dyDescent="0.25">
      <c r="A401" s="33" t="str">
        <f>data!A401</f>
        <v>Malagrida</v>
      </c>
      <c r="B401" s="34" t="str">
        <f>data!B401</f>
        <v>C</v>
      </c>
      <c r="C401" s="10" t="str">
        <f>data!C401</f>
        <v>Sampdoria</v>
      </c>
      <c r="D401" s="10" t="str">
        <f>data!D401</f>
        <v>Avg</v>
      </c>
      <c r="E401" s="10">
        <f>data!E401</f>
        <v>1</v>
      </c>
      <c r="F401" s="31">
        <f>data!H401</f>
        <v>5.8733432242635759</v>
      </c>
      <c r="G401" s="32">
        <f>data!I401</f>
        <v>0.42462217807769781</v>
      </c>
      <c r="H401" s="31">
        <f>data!J401</f>
        <v>5.9170336138488793</v>
      </c>
      <c r="I401" s="32">
        <f>data!K401</f>
        <v>0.48790860176086431</v>
      </c>
      <c r="J401" s="7" t="str">
        <f>IF(data!T401 &gt; 0,data!T401,"")</f>
        <v/>
      </c>
      <c r="K401" s="31">
        <f>data!L401</f>
        <v>5.896245002746582</v>
      </c>
      <c r="L401" s="7">
        <f>data!M401</f>
        <v>0.52837377786636353</v>
      </c>
      <c r="M401" s="7">
        <f>data!N401</f>
        <v>-3.2437227666378021E-2</v>
      </c>
      <c r="N401" s="32">
        <f>data!O401</f>
        <v>1.2830877304077151</v>
      </c>
      <c r="O401" s="31">
        <f>data!P401</f>
        <v>5.6936206817626953</v>
      </c>
      <c r="P401" s="7">
        <f>data!Q401</f>
        <v>0.87933933734893799</v>
      </c>
      <c r="Q401" s="7">
        <f>data!R401</f>
        <v>0.18357577919960019</v>
      </c>
      <c r="R401" s="32">
        <f>data!S401</f>
        <v>1.9886646270751951</v>
      </c>
      <c r="S401" s="7">
        <f t="shared" si="6"/>
        <v>6.8928508173706078</v>
      </c>
      <c r="T401" s="52">
        <f>data!F401</f>
        <v>0</v>
      </c>
      <c r="U401" s="34">
        <f>data!G401</f>
        <v>5</v>
      </c>
      <c r="V401" s="10" t="str">
        <f>VLOOKUP(A401,fantacalcio!A:N,4, FALSE)</f>
        <v>W;T;A</v>
      </c>
    </row>
    <row r="402" spans="1:22" x14ac:dyDescent="0.25">
      <c r="A402" s="33" t="str">
        <f>data!A402</f>
        <v>Ndombele'</v>
      </c>
      <c r="B402" s="34" t="str">
        <f>data!B402</f>
        <v>C</v>
      </c>
      <c r="C402" s="10" t="str">
        <f>data!C402</f>
        <v>Napoli</v>
      </c>
      <c r="D402" s="10" t="str">
        <f>data!D402</f>
        <v>Avg</v>
      </c>
      <c r="E402" s="10">
        <f>data!E402</f>
        <v>1</v>
      </c>
      <c r="F402" s="31">
        <f>data!H402</f>
        <v>5.9537954056294291</v>
      </c>
      <c r="G402" s="32">
        <f>data!I402</f>
        <v>0.24927365779876709</v>
      </c>
      <c r="H402" s="31">
        <f>data!J402</f>
        <v>5.9110098362240224</v>
      </c>
      <c r="I402" s="32">
        <f>data!K402</f>
        <v>0.24479925632476809</v>
      </c>
      <c r="J402" s="7" t="str">
        <f>IF(data!T402 &gt; 0,data!T402,"")</f>
        <v/>
      </c>
      <c r="K402" s="31">
        <f>data!L402</f>
        <v>6.0184478759765616</v>
      </c>
      <c r="L402" s="7">
        <f>data!M402</f>
        <v>0.34797543287277222</v>
      </c>
      <c r="M402" s="7">
        <f>data!N402</f>
        <v>-0.13781663775444031</v>
      </c>
      <c r="N402" s="32">
        <f>data!O402</f>
        <v>1.6022505760192871</v>
      </c>
      <c r="O402" s="31">
        <f>data!P402</f>
        <v>5.9850897789001456</v>
      </c>
      <c r="P402" s="7">
        <f>data!Q402</f>
        <v>0.54710805416107178</v>
      </c>
      <c r="Q402" s="7">
        <f>data!R402</f>
        <v>-0.1003199219703674</v>
      </c>
      <c r="R402" s="32">
        <f>data!S402</f>
        <v>1.992475748062134</v>
      </c>
      <c r="S402" s="7">
        <f t="shared" si="6"/>
        <v>6.4006083488735586</v>
      </c>
      <c r="T402" s="52">
        <f>data!F402</f>
        <v>0</v>
      </c>
      <c r="U402" s="34">
        <f>data!G402</f>
        <v>90</v>
      </c>
      <c r="V402" s="10" t="str">
        <f>VLOOKUP(A402,fantacalcio!A:N,4, FALSE)</f>
        <v>C;T</v>
      </c>
    </row>
    <row r="403" spans="1:22" x14ac:dyDescent="0.25">
      <c r="A403" s="33" t="str">
        <f>data!A403</f>
        <v>Degli Innocenti</v>
      </c>
      <c r="B403" s="34" t="str">
        <f>data!B403</f>
        <v>C</v>
      </c>
      <c r="C403" s="10" t="str">
        <f>data!C403</f>
        <v>Empoli</v>
      </c>
      <c r="D403" s="10" t="str">
        <f>data!D403</f>
        <v>Avg</v>
      </c>
      <c r="E403" s="10">
        <f>data!E403</f>
        <v>1</v>
      </c>
      <c r="F403" s="31">
        <f>data!H403</f>
        <v>5.8360643890298718</v>
      </c>
      <c r="G403" s="32">
        <f>data!I403</f>
        <v>0.46522271633148188</v>
      </c>
      <c r="H403" s="31">
        <f>data!J403</f>
        <v>5.9021369718954464</v>
      </c>
      <c r="I403" s="32">
        <f>data!K403</f>
        <v>0.55078458786010742</v>
      </c>
      <c r="J403" s="7" t="str">
        <f>IF(data!T403 &gt; 0,data!T403,"")</f>
        <v/>
      </c>
      <c r="K403" s="31">
        <f>data!L403</f>
        <v>5.8834457397460938</v>
      </c>
      <c r="L403" s="7">
        <f>data!M403</f>
        <v>0.58000659942626953</v>
      </c>
      <c r="M403" s="7">
        <f>data!N403</f>
        <v>-6.1031825840473182E-2</v>
      </c>
      <c r="N403" s="32">
        <f>data!O403</f>
        <v>1.2094070911407471</v>
      </c>
      <c r="O403" s="31">
        <f>data!P403</f>
        <v>5.6326675415039063</v>
      </c>
      <c r="P403" s="7">
        <f>data!Q403</f>
        <v>0.97413903474807739</v>
      </c>
      <c r="Q403" s="7">
        <f>data!R403</f>
        <v>0.19960431754589081</v>
      </c>
      <c r="R403" s="32">
        <f>data!S403</f>
        <v>1.9874358177185061</v>
      </c>
      <c r="S403" s="7">
        <f t="shared" si="6"/>
        <v>7.0037061476156612</v>
      </c>
      <c r="T403" s="52">
        <f>data!F403</f>
        <v>0</v>
      </c>
      <c r="U403" s="34">
        <f>data!G403</f>
        <v>5</v>
      </c>
      <c r="V403" s="10" t="str">
        <f>VLOOKUP(A403,fantacalcio!A:N,4, FALSE)</f>
        <v>M;C</v>
      </c>
    </row>
    <row r="404" spans="1:22" x14ac:dyDescent="0.25">
      <c r="A404" s="33" t="str">
        <f>data!A404</f>
        <v>Schouten</v>
      </c>
      <c r="B404" s="34" t="str">
        <f>data!B404</f>
        <v>C</v>
      </c>
      <c r="C404" s="10" t="str">
        <f>data!C404</f>
        <v>Bologna</v>
      </c>
      <c r="D404" s="10" t="str">
        <f>data!D404</f>
        <v>Avg</v>
      </c>
      <c r="E404" s="10">
        <f>data!E404</f>
        <v>1</v>
      </c>
      <c r="F404" s="31">
        <f>data!H404</f>
        <v>5.9296800899242239</v>
      </c>
      <c r="G404" s="32">
        <f>data!I404</f>
        <v>0.32439994812011719</v>
      </c>
      <c r="H404" s="31">
        <f>data!J404</f>
        <v>5.9017722604701266</v>
      </c>
      <c r="I404" s="32">
        <f>data!K404</f>
        <v>0.30393242835998541</v>
      </c>
      <c r="J404" s="7" t="str">
        <f>IF(data!T404 &gt; 0,data!T404,"")</f>
        <v/>
      </c>
      <c r="K404" s="31">
        <f>data!L404</f>
        <v>5.9953713417053223</v>
      </c>
      <c r="L404" s="7">
        <f>data!M404</f>
        <v>0.43283361196517939</v>
      </c>
      <c r="M404" s="7">
        <f>data!N404</f>
        <v>-0.1129616349935532</v>
      </c>
      <c r="N404" s="32">
        <f>data!O404</f>
        <v>1.4491811990737919</v>
      </c>
      <c r="O404" s="31">
        <f>data!P404</f>
        <v>5.914362907409668</v>
      </c>
      <c r="P404" s="7">
        <f>data!Q404</f>
        <v>0.65598678588867188</v>
      </c>
      <c r="Q404" s="7">
        <f>data!R404</f>
        <v>-1.439529471099377E-2</v>
      </c>
      <c r="R404" s="32">
        <f>data!S404</f>
        <v>1.991264700889587</v>
      </c>
      <c r="S404" s="7">
        <f t="shared" si="6"/>
        <v>6.5096371171900973</v>
      </c>
      <c r="T404" s="52">
        <f>data!F404</f>
        <v>1</v>
      </c>
      <c r="U404" s="34">
        <f>data!G404</f>
        <v>80</v>
      </c>
      <c r="V404" s="10" t="str">
        <f>VLOOKUP(A404,fantacalcio!A:N,4, FALSE)</f>
        <v>M;C</v>
      </c>
    </row>
    <row r="405" spans="1:22" x14ac:dyDescent="0.25">
      <c r="A405" s="33" t="str">
        <f>data!A405</f>
        <v>Trimboli</v>
      </c>
      <c r="B405" s="34" t="str">
        <f>data!B405</f>
        <v>C</v>
      </c>
      <c r="C405" s="10" t="str">
        <f>data!C405</f>
        <v>Sampdoria</v>
      </c>
      <c r="D405" s="10" t="str">
        <f>data!D405</f>
        <v>Avg</v>
      </c>
      <c r="E405" s="10">
        <f>data!E405</f>
        <v>1</v>
      </c>
      <c r="F405" s="31">
        <f>data!H405</f>
        <v>5.8353181625256543</v>
      </c>
      <c r="G405" s="32">
        <f>data!I405</f>
        <v>0.43661069869995123</v>
      </c>
      <c r="H405" s="31">
        <f>data!J405</f>
        <v>5.8998912026848789</v>
      </c>
      <c r="I405" s="32">
        <f>data!K405</f>
        <v>0.51864898204803467</v>
      </c>
      <c r="J405" s="7" t="str">
        <f>IF(data!T405 &gt; 0,data!T405,"")</f>
        <v/>
      </c>
      <c r="K405" s="31">
        <f>data!L405</f>
        <v>5.8598928451538086</v>
      </c>
      <c r="L405" s="7">
        <f>data!M405</f>
        <v>0.54235291481018066</v>
      </c>
      <c r="M405" s="7">
        <f>data!N405</f>
        <v>-3.4012995660305023E-2</v>
      </c>
      <c r="N405" s="32">
        <f>data!O405</f>
        <v>1.266530513763428</v>
      </c>
      <c r="O405" s="31">
        <f>data!P405</f>
        <v>5.6449346542358398</v>
      </c>
      <c r="P405" s="7">
        <f>data!Q405</f>
        <v>0.91514462232589722</v>
      </c>
      <c r="Q405" s="7">
        <f>data!R405</f>
        <v>0.20015376806259161</v>
      </c>
      <c r="R405" s="32">
        <f>data!S405</f>
        <v>1.9882054328918459</v>
      </c>
      <c r="S405" s="7">
        <f t="shared" si="6"/>
        <v>6.9371891667809482</v>
      </c>
      <c r="T405" s="52">
        <f>data!F405</f>
        <v>0</v>
      </c>
      <c r="U405" s="34">
        <f>data!G405</f>
        <v>0</v>
      </c>
      <c r="V405" s="10" t="str">
        <f>VLOOKUP(A405,fantacalcio!A:N,4, FALSE)</f>
        <v>C</v>
      </c>
    </row>
    <row r="406" spans="1:22" x14ac:dyDescent="0.25">
      <c r="A406" s="33" t="str">
        <f>data!A406</f>
        <v>Miguel Veloso</v>
      </c>
      <c r="B406" s="34" t="str">
        <f>data!B406</f>
        <v>C</v>
      </c>
      <c r="C406" s="10" t="str">
        <f>data!C406</f>
        <v>Verona</v>
      </c>
      <c r="D406" s="10" t="str">
        <f>data!D406</f>
        <v>Avg</v>
      </c>
      <c r="E406" s="10">
        <f>data!E406</f>
        <v>1</v>
      </c>
      <c r="F406" s="31">
        <f>data!H406</f>
        <v>5.9153468220150582</v>
      </c>
      <c r="G406" s="32">
        <f>data!I406</f>
        <v>0.32095980644226069</v>
      </c>
      <c r="H406" s="31">
        <f>data!J406</f>
        <v>5.897988624047283</v>
      </c>
      <c r="I406" s="32">
        <f>data!K406</f>
        <v>0.33632957935333252</v>
      </c>
      <c r="J406" s="7" t="str">
        <f>IF(data!T406 &gt; 0,data!T406,"")</f>
        <v/>
      </c>
      <c r="K406" s="31">
        <f>data!L406</f>
        <v>5.934300422668457</v>
      </c>
      <c r="L406" s="7">
        <f>data!M406</f>
        <v>0.41204845905303961</v>
      </c>
      <c r="M406" s="7">
        <f>data!N406</f>
        <v>-3.4563980996608727E-2</v>
      </c>
      <c r="N406" s="32">
        <f>data!O406</f>
        <v>1.4809567928314209</v>
      </c>
      <c r="O406" s="31">
        <f>data!P406</f>
        <v>5.8267712593078613</v>
      </c>
      <c r="P406" s="7">
        <f>data!Q406</f>
        <v>0.67812895774841309</v>
      </c>
      <c r="Q406" s="7">
        <f>data!R406</f>
        <v>7.6876886188983917E-2</v>
      </c>
      <c r="R406" s="32">
        <f>data!S406</f>
        <v>1.9910517930984499</v>
      </c>
      <c r="S406" s="7">
        <f t="shared" si="6"/>
        <v>6.570647782753948</v>
      </c>
      <c r="T406" s="52">
        <f>data!F406</f>
        <v>1</v>
      </c>
      <c r="U406" s="34">
        <f>data!G406</f>
        <v>75</v>
      </c>
      <c r="V406" s="10" t="str">
        <f>VLOOKUP(A406,fantacalcio!A:N,4, FALSE)</f>
        <v>M;C</v>
      </c>
    </row>
    <row r="407" spans="1:22" x14ac:dyDescent="0.25">
      <c r="A407" s="33" t="str">
        <f>data!A407</f>
        <v>Duncan</v>
      </c>
      <c r="B407" s="34" t="str">
        <f>data!B407</f>
        <v>C</v>
      </c>
      <c r="C407" s="10" t="str">
        <f>data!C407</f>
        <v>Fiorentina</v>
      </c>
      <c r="D407" s="10" t="str">
        <f>data!D407</f>
        <v>Avg</v>
      </c>
      <c r="E407" s="10">
        <f>data!E407</f>
        <v>1</v>
      </c>
      <c r="F407" s="31">
        <f>data!H407</f>
        <v>5.8797758667684867</v>
      </c>
      <c r="G407" s="32">
        <f>data!I407</f>
        <v>0.32812988758087158</v>
      </c>
      <c r="H407" s="31">
        <f>data!J407</f>
        <v>5.8955345602631892</v>
      </c>
      <c r="I407" s="32">
        <f>data!K407</f>
        <v>0.40462338924407959</v>
      </c>
      <c r="J407" s="7" t="str">
        <f>IF(data!T407 &gt; 0,data!T407,"")</f>
        <v/>
      </c>
      <c r="K407" s="31">
        <f>data!L407</f>
        <v>5.8904805183410636</v>
      </c>
      <c r="L407" s="7">
        <f>data!M407</f>
        <v>0.41681906580924988</v>
      </c>
      <c r="M407" s="7">
        <f>data!N407</f>
        <v>-1.9459087401628491E-2</v>
      </c>
      <c r="N407" s="32">
        <f>data!O407</f>
        <v>1.4767613410949709</v>
      </c>
      <c r="O407" s="31">
        <f>data!P407</f>
        <v>5.7201557159423828</v>
      </c>
      <c r="P407" s="7">
        <f>data!Q407</f>
        <v>0.73974913358688354</v>
      </c>
      <c r="Q407" s="7">
        <f>data!R407</f>
        <v>0.17164340615272519</v>
      </c>
      <c r="R407" s="32">
        <f>data!S407</f>
        <v>1.9903731346130371</v>
      </c>
      <c r="S407" s="7">
        <f t="shared" si="6"/>
        <v>6.7047813387513484</v>
      </c>
      <c r="T407" s="52">
        <f>data!F407</f>
        <v>0</v>
      </c>
      <c r="U407" s="34">
        <f>data!G407</f>
        <v>65</v>
      </c>
      <c r="V407" s="10" t="str">
        <f>VLOOKUP(A407,fantacalcio!A:N,4, FALSE)</f>
        <v>M;C</v>
      </c>
    </row>
    <row r="408" spans="1:22" x14ac:dyDescent="0.25">
      <c r="A408" s="33" t="str">
        <f>data!A408</f>
        <v>Obiang</v>
      </c>
      <c r="B408" s="34" t="str">
        <f>data!B408</f>
        <v>C</v>
      </c>
      <c r="C408" s="10" t="str">
        <f>data!C408</f>
        <v>Sassuolo</v>
      </c>
      <c r="D408" s="10" t="str">
        <f>data!D408</f>
        <v>Avg</v>
      </c>
      <c r="E408" s="10">
        <f>data!E408</f>
        <v>1</v>
      </c>
      <c r="F408" s="31">
        <f>data!H408</f>
        <v>5.9105991022792619</v>
      </c>
      <c r="G408" s="32">
        <f>data!I408</f>
        <v>0.27295458316802979</v>
      </c>
      <c r="H408" s="31">
        <f>data!J408</f>
        <v>5.8951331555416822</v>
      </c>
      <c r="I408" s="32">
        <f>data!K408</f>
        <v>0.26971578598022461</v>
      </c>
      <c r="J408" s="7" t="str">
        <f>IF(data!T408 &gt; 0,data!T408,"")</f>
        <v/>
      </c>
      <c r="K408" s="31">
        <f>data!L408</f>
        <v>5.9480276107788086</v>
      </c>
      <c r="L408" s="7">
        <f>data!M408</f>
        <v>0.36557596921920782</v>
      </c>
      <c r="M408" s="7">
        <f>data!N408</f>
        <v>-7.6440997421741486E-2</v>
      </c>
      <c r="N408" s="32">
        <f>data!O408</f>
        <v>1.570838928222656</v>
      </c>
      <c r="O408" s="31">
        <f>data!P408</f>
        <v>5.9005975723266602</v>
      </c>
      <c r="P408" s="7">
        <f>data!Q408</f>
        <v>0.57957828044891357</v>
      </c>
      <c r="Q408" s="7">
        <f>data!R408</f>
        <v>-7.2472952306270599E-3</v>
      </c>
      <c r="R408" s="32">
        <f>data!S408</f>
        <v>1.992146968841553</v>
      </c>
      <c r="S408" s="7">
        <f t="shared" si="6"/>
        <v>6.4345647275021314</v>
      </c>
      <c r="T408" s="52">
        <f>data!F408</f>
        <v>0</v>
      </c>
      <c r="U408" s="34">
        <f>data!G408</f>
        <v>45</v>
      </c>
      <c r="V408" s="10" t="str">
        <f>VLOOKUP(A408,fantacalcio!A:N,4, FALSE)</f>
        <v>M;C</v>
      </c>
    </row>
    <row r="409" spans="1:22" x14ac:dyDescent="0.25">
      <c r="A409" s="33" t="str">
        <f>data!A409</f>
        <v>Amrabat</v>
      </c>
      <c r="B409" s="34" t="str">
        <f>data!B409</f>
        <v>C</v>
      </c>
      <c r="C409" s="10" t="str">
        <f>data!C409</f>
        <v>Fiorentina</v>
      </c>
      <c r="D409" s="10" t="str">
        <f>data!D409</f>
        <v>Avg</v>
      </c>
      <c r="E409" s="10">
        <f>data!E409</f>
        <v>1</v>
      </c>
      <c r="F409" s="31">
        <f>data!H409</f>
        <v>5.8776782474947176</v>
      </c>
      <c r="G409" s="32">
        <f>data!I409</f>
        <v>0.43044531345367432</v>
      </c>
      <c r="H409" s="31">
        <f>data!J409</f>
        <v>5.8927196004699542</v>
      </c>
      <c r="I409" s="32">
        <f>data!K409</f>
        <v>0.46966719627380371</v>
      </c>
      <c r="J409" s="7" t="str">
        <f>IF(data!T409 &gt; 0,data!T409,"")</f>
        <v/>
      </c>
      <c r="K409" s="31">
        <f>data!L409</f>
        <v>5.948878288269043</v>
      </c>
      <c r="L409" s="7">
        <f>data!M409</f>
        <v>0.54907786846160889</v>
      </c>
      <c r="M409" s="7">
        <f>data!N409</f>
        <v>-9.6838884055614471E-2</v>
      </c>
      <c r="N409" s="32">
        <f>data!O409</f>
        <v>1.2565455436706541</v>
      </c>
      <c r="O409" s="31">
        <f>data!P409</f>
        <v>5.7426109313964844</v>
      </c>
      <c r="P409" s="7">
        <f>data!Q409</f>
        <v>0.90848028659820557</v>
      </c>
      <c r="Q409" s="7">
        <f>data!R409</f>
        <v>0.12130482494831089</v>
      </c>
      <c r="R409" s="32">
        <f>data!S409</f>
        <v>1.988271236419678</v>
      </c>
      <c r="S409" s="7">
        <f t="shared" si="6"/>
        <v>6.8320539930175617</v>
      </c>
      <c r="T409" s="52">
        <f>data!F409</f>
        <v>1</v>
      </c>
      <c r="U409" s="34">
        <f>data!G409</f>
        <v>85</v>
      </c>
      <c r="V409" s="10" t="str">
        <f>VLOOKUP(A409,fantacalcio!A:N,4, FALSE)</f>
        <v>M;C</v>
      </c>
    </row>
    <row r="410" spans="1:22" x14ac:dyDescent="0.25">
      <c r="A410" s="33" t="str">
        <f>data!A410</f>
        <v>Vignato</v>
      </c>
      <c r="B410" s="34" t="str">
        <f>data!B410</f>
        <v>C</v>
      </c>
      <c r="C410" s="10" t="str">
        <f>data!C410</f>
        <v>Empoli</v>
      </c>
      <c r="D410" s="10" t="str">
        <f>data!D410</f>
        <v>Avg</v>
      </c>
      <c r="E410" s="10">
        <f>data!E410</f>
        <v>1</v>
      </c>
      <c r="F410" s="31">
        <f>data!H410</f>
        <v>5.8962650224094224</v>
      </c>
      <c r="G410" s="32">
        <f>data!I410</f>
        <v>0.28964531421661383</v>
      </c>
      <c r="H410" s="31">
        <f>data!J410</f>
        <v>5.8893564699579768</v>
      </c>
      <c r="I410" s="32">
        <f>data!K410</f>
        <v>0.28674805164337158</v>
      </c>
      <c r="J410" s="7" t="str">
        <f>IF(data!T410 &gt; 0,data!T410,"")</f>
        <v/>
      </c>
      <c r="K410" s="31">
        <f>data!L410</f>
        <v>5.9164700508117676</v>
      </c>
      <c r="L410" s="7">
        <f>data!M410</f>
        <v>0.37729740142822271</v>
      </c>
      <c r="M410" s="7">
        <f>data!N410</f>
        <v>-4.0126018226146698E-2</v>
      </c>
      <c r="N410" s="32">
        <f>data!O410</f>
        <v>1.54808521270752</v>
      </c>
      <c r="O410" s="31">
        <f>data!P410</f>
        <v>5.8687267303466797</v>
      </c>
      <c r="P410" s="7">
        <f>data!Q410</f>
        <v>0.60328686237335205</v>
      </c>
      <c r="Q410" s="7">
        <f>data!R410</f>
        <v>2.5160033255815509E-2</v>
      </c>
      <c r="R410" s="32">
        <f>data!S410</f>
        <v>1.991889595985413</v>
      </c>
      <c r="S410" s="7">
        <f t="shared" si="6"/>
        <v>6.46285257324472</v>
      </c>
      <c r="T410" s="52">
        <f>data!F410</f>
        <v>0</v>
      </c>
      <c r="U410" s="34">
        <f>data!G410</f>
        <v>15</v>
      </c>
      <c r="V410" s="10" t="str">
        <f>VLOOKUP(A410,fantacalcio!A:N,4, FALSE)</f>
        <v>W;T</v>
      </c>
    </row>
    <row r="411" spans="1:22" x14ac:dyDescent="0.25">
      <c r="A411" s="33" t="str">
        <f>data!A411</f>
        <v>Walace</v>
      </c>
      <c r="B411" s="34" t="str">
        <f>data!B411</f>
        <v>C</v>
      </c>
      <c r="C411" s="10" t="str">
        <f>data!C411</f>
        <v>Udinese</v>
      </c>
      <c r="D411" s="10" t="str">
        <f>data!D411</f>
        <v>Avg</v>
      </c>
      <c r="E411" s="10">
        <f>data!E411</f>
        <v>1</v>
      </c>
      <c r="F411" s="31">
        <f>data!H411</f>
        <v>5.9229102033480316</v>
      </c>
      <c r="G411" s="32">
        <f>data!I411</f>
        <v>0.31549406051635742</v>
      </c>
      <c r="H411" s="31">
        <f>data!J411</f>
        <v>5.8883484088269586</v>
      </c>
      <c r="I411" s="32">
        <f>data!K411</f>
        <v>0.29790258407592768</v>
      </c>
      <c r="J411" s="7" t="str">
        <f>IF(data!T411 &gt; 0,data!T411,"")</f>
        <v/>
      </c>
      <c r="K411" s="31">
        <f>data!L411</f>
        <v>5.9814281463623047</v>
      </c>
      <c r="L411" s="7">
        <f>data!M411</f>
        <v>0.42084908485412598</v>
      </c>
      <c r="M411" s="7">
        <f>data!N411</f>
        <v>-0.1036686897277832</v>
      </c>
      <c r="N411" s="32">
        <f>data!O411</f>
        <v>1.4711422920227051</v>
      </c>
      <c r="O411" s="31">
        <f>data!P411</f>
        <v>5.9046030044555664</v>
      </c>
      <c r="P411" s="7">
        <f>data!Q411</f>
        <v>0.64444649219512939</v>
      </c>
      <c r="Q411" s="7">
        <f>data!R411</f>
        <v>-1.9138414412736889E-2</v>
      </c>
      <c r="R411" s="32">
        <f>data!S411</f>
        <v>1.9913902282714839</v>
      </c>
      <c r="S411" s="7">
        <f t="shared" si="6"/>
        <v>6.4841535769788141</v>
      </c>
      <c r="T411" s="52">
        <f>data!F411</f>
        <v>1</v>
      </c>
      <c r="U411" s="34">
        <f>data!G411</f>
        <v>100</v>
      </c>
      <c r="V411" s="10" t="str">
        <f>VLOOKUP(A411,fantacalcio!A:N,4, FALSE)</f>
        <v>M</v>
      </c>
    </row>
    <row r="412" spans="1:22" x14ac:dyDescent="0.25">
      <c r="A412" s="33" t="str">
        <f>data!A412</f>
        <v>Machin</v>
      </c>
      <c r="B412" s="34" t="str">
        <f>data!B412</f>
        <v>C</v>
      </c>
      <c r="C412" s="10" t="str">
        <f>data!C412</f>
        <v>Monza</v>
      </c>
      <c r="D412" s="10" t="str">
        <f>data!D412</f>
        <v>Avg</v>
      </c>
      <c r="E412" s="10">
        <f>data!E412</f>
        <v>1</v>
      </c>
      <c r="F412" s="31">
        <f>data!H412</f>
        <v>5.8311124273046264</v>
      </c>
      <c r="G412" s="32">
        <f>data!I412</f>
        <v>0.44354760646820068</v>
      </c>
      <c r="H412" s="31">
        <f>data!J412</f>
        <v>5.8848465925014057</v>
      </c>
      <c r="I412" s="32">
        <f>data!K412</f>
        <v>0.53090441226959229</v>
      </c>
      <c r="J412" s="7" t="str">
        <f>IF(data!T412 &gt; 0,data!T412,"")</f>
        <v/>
      </c>
      <c r="K412" s="31">
        <f>data!L412</f>
        <v>5.8650121688842773</v>
      </c>
      <c r="L412" s="7">
        <f>data!M412</f>
        <v>0.55303239822387695</v>
      </c>
      <c r="M412" s="7">
        <f>data!N412</f>
        <v>-4.6409808099269867E-2</v>
      </c>
      <c r="N412" s="32">
        <f>data!O412</f>
        <v>1.253832221031189</v>
      </c>
      <c r="O412" s="31">
        <f>data!P412</f>
        <v>5.6334505081176758</v>
      </c>
      <c r="P412" s="7">
        <f>data!Q412</f>
        <v>0.9465407133102417</v>
      </c>
      <c r="Q412" s="7">
        <f>data!R412</f>
        <v>0.1907802224159241</v>
      </c>
      <c r="R412" s="32">
        <f>data!S412</f>
        <v>1.9878015518188481</v>
      </c>
      <c r="S412" s="7">
        <f t="shared" si="6"/>
        <v>6.9466554170405903</v>
      </c>
      <c r="T412" s="52">
        <f>data!F412</f>
        <v>0</v>
      </c>
      <c r="U412" s="34">
        <f>data!G412</f>
        <v>0</v>
      </c>
      <c r="V412" s="10" t="str">
        <f>VLOOKUP(A412,fantacalcio!A:N,4, FALSE)</f>
        <v>C;T</v>
      </c>
    </row>
    <row r="413" spans="1:22" x14ac:dyDescent="0.25">
      <c r="A413" s="33" t="str">
        <f>data!A413</f>
        <v>Grassi</v>
      </c>
      <c r="B413" s="34" t="str">
        <f>data!B413</f>
        <v>C</v>
      </c>
      <c r="C413" s="10" t="str">
        <f>data!C413</f>
        <v>Empoli</v>
      </c>
      <c r="D413" s="10" t="str">
        <f>data!D413</f>
        <v>Avg</v>
      </c>
      <c r="E413" s="10">
        <f>data!E413</f>
        <v>1</v>
      </c>
      <c r="F413" s="31">
        <f>data!H413</f>
        <v>5.918605866509024</v>
      </c>
      <c r="G413" s="32">
        <f>data!I413</f>
        <v>0.2905876636505127</v>
      </c>
      <c r="H413" s="31">
        <f>data!J413</f>
        <v>5.8757928360119882</v>
      </c>
      <c r="I413" s="32">
        <f>data!K413</f>
        <v>0.26315975189208979</v>
      </c>
      <c r="J413" s="7" t="str">
        <f>IF(data!T413 &gt; 0,data!T413,"")</f>
        <v/>
      </c>
      <c r="K413" s="31">
        <f>data!L413</f>
        <v>5.9819517135620117</v>
      </c>
      <c r="L413" s="7">
        <f>data!M413</f>
        <v>0.39477133750915527</v>
      </c>
      <c r="M413" s="7">
        <f>data!N413</f>
        <v>-0.1193840503692627</v>
      </c>
      <c r="N413" s="32">
        <f>data!O413</f>
        <v>1.520694494247437</v>
      </c>
      <c r="O413" s="31">
        <f>data!P413</f>
        <v>5.9381742477416992</v>
      </c>
      <c r="P413" s="7">
        <f>data!Q413</f>
        <v>0.58449554443359375</v>
      </c>
      <c r="Q413" s="7">
        <f>data!R413</f>
        <v>-7.9598799347877502E-2</v>
      </c>
      <c r="R413" s="32">
        <f>data!S413</f>
        <v>1.992044925689697</v>
      </c>
      <c r="S413" s="7">
        <f t="shared" si="6"/>
        <v>6.4021123397961679</v>
      </c>
      <c r="T413" s="52">
        <f>data!F413</f>
        <v>0</v>
      </c>
      <c r="U413" s="34">
        <f>data!G413</f>
        <v>55</v>
      </c>
      <c r="V413" s="10" t="str">
        <f>VLOOKUP(A413,fantacalcio!A:N,4, FALSE)</f>
        <v>M;C</v>
      </c>
    </row>
    <row r="414" spans="1:22" x14ac:dyDescent="0.25">
      <c r="A414" s="33" t="str">
        <f>data!A414</f>
        <v>Cipot</v>
      </c>
      <c r="B414" s="34" t="str">
        <f>data!B414</f>
        <v>C</v>
      </c>
      <c r="C414" s="10" t="str">
        <f>data!C414</f>
        <v>Spezia</v>
      </c>
      <c r="D414" s="10" t="str">
        <f>data!D414</f>
        <v>Avg</v>
      </c>
      <c r="E414" s="10">
        <f>data!E414</f>
        <v>1</v>
      </c>
      <c r="F414" s="31">
        <f>data!H414</f>
        <v>5.8028059860218537</v>
      </c>
      <c r="G414" s="32">
        <f>data!I414</f>
        <v>0.42126643657684332</v>
      </c>
      <c r="H414" s="31">
        <f>data!J414</f>
        <v>5.8747288663360173</v>
      </c>
      <c r="I414" s="32">
        <f>data!K414</f>
        <v>0.52376782894134521</v>
      </c>
      <c r="J414" s="7" t="str">
        <f>IF(data!T414 &gt; 0,data!T414,"")</f>
        <v/>
      </c>
      <c r="K414" s="31">
        <f>data!L414</f>
        <v>5.8207879066467294</v>
      </c>
      <c r="L414" s="7">
        <f>data!M414</f>
        <v>0.52359479665756226</v>
      </c>
      <c r="M414" s="7">
        <f>data!N414</f>
        <v>-2.5832157582044601E-2</v>
      </c>
      <c r="N414" s="32">
        <f>data!O414</f>
        <v>1.2992686033248899</v>
      </c>
      <c r="O414" s="31">
        <f>data!P414</f>
        <v>5.6003222465515137</v>
      </c>
      <c r="P414" s="7">
        <f>data!Q414</f>
        <v>0.9057614803314209</v>
      </c>
      <c r="Q414" s="7">
        <f>data!R414</f>
        <v>0.21726235747337341</v>
      </c>
      <c r="R414" s="32">
        <f>data!S414</f>
        <v>1.988313555717468</v>
      </c>
      <c r="S414" s="7">
        <f t="shared" si="6"/>
        <v>6.9222645242187077</v>
      </c>
      <c r="T414" s="52">
        <f>data!F414</f>
        <v>0</v>
      </c>
      <c r="U414" s="34">
        <f>data!G414</f>
        <v>5</v>
      </c>
      <c r="V414" s="10" t="str">
        <f>VLOOKUP(A414,fantacalcio!A:N,4, FALSE)</f>
        <v>C;W;T</v>
      </c>
    </row>
    <row r="415" spans="1:22" x14ac:dyDescent="0.25">
      <c r="A415" s="33" t="str">
        <f>data!A415</f>
        <v>Bourabia</v>
      </c>
      <c r="B415" s="34" t="str">
        <f>data!B415</f>
        <v>C</v>
      </c>
      <c r="C415" s="10" t="str">
        <f>data!C415</f>
        <v>Spezia</v>
      </c>
      <c r="D415" s="10" t="str">
        <f>data!D415</f>
        <v>Avg</v>
      </c>
      <c r="E415" s="10">
        <f>data!E415</f>
        <v>1</v>
      </c>
      <c r="F415" s="31">
        <f>data!H415</f>
        <v>5.8764501985438731</v>
      </c>
      <c r="G415" s="32">
        <f>data!I415</f>
        <v>0.3555067777633667</v>
      </c>
      <c r="H415" s="31">
        <f>data!J415</f>
        <v>5.8747234997593196</v>
      </c>
      <c r="I415" s="32">
        <f>data!K415</f>
        <v>0.38641691207885742</v>
      </c>
      <c r="J415" s="7" t="str">
        <f>IF(data!T415 &gt; 0,data!T415,"")</f>
        <v/>
      </c>
      <c r="K415" s="31">
        <f>data!L415</f>
        <v>5.8955459594726563</v>
      </c>
      <c r="L415" s="7">
        <f>data!M415</f>
        <v>0.45107662677764893</v>
      </c>
      <c r="M415" s="7">
        <f>data!N415</f>
        <v>-3.1862556934356689E-2</v>
      </c>
      <c r="N415" s="32">
        <f>data!O415</f>
        <v>1.416035413742065</v>
      </c>
      <c r="O415" s="31">
        <f>data!P415</f>
        <v>5.7477421760559082</v>
      </c>
      <c r="P415" s="7">
        <f>data!Q415</f>
        <v>0.74344569444656372</v>
      </c>
      <c r="Q415" s="7">
        <f>data!R415</f>
        <v>0.12404037266969679</v>
      </c>
      <c r="R415" s="32">
        <f>data!S415</f>
        <v>1.990291953086853</v>
      </c>
      <c r="S415" s="7">
        <f t="shared" si="6"/>
        <v>6.6475573239170345</v>
      </c>
      <c r="T415" s="52">
        <f>data!F415</f>
        <v>1</v>
      </c>
      <c r="U415" s="34">
        <f>data!G415</f>
        <v>100</v>
      </c>
      <c r="V415" s="10" t="str">
        <f>VLOOKUP(A415,fantacalcio!A:N,4, FALSE)</f>
        <v>M;C</v>
      </c>
    </row>
    <row r="416" spans="1:22" x14ac:dyDescent="0.25">
      <c r="A416" s="33" t="str">
        <f>data!A416</f>
        <v>Castagnetti</v>
      </c>
      <c r="B416" s="34" t="str">
        <f>data!B416</f>
        <v>C</v>
      </c>
      <c r="C416" s="10" t="str">
        <f>data!C416</f>
        <v>Cremonese</v>
      </c>
      <c r="D416" s="10" t="str">
        <f>data!D416</f>
        <v>Avg</v>
      </c>
      <c r="E416" s="10">
        <f>data!E416</f>
        <v>1</v>
      </c>
      <c r="F416" s="31">
        <f>data!H416</f>
        <v>5.9002756360614672</v>
      </c>
      <c r="G416" s="32">
        <f>data!I416</f>
        <v>0.24853205680847171</v>
      </c>
      <c r="H416" s="31">
        <f>data!J416</f>
        <v>5.8742982496738687</v>
      </c>
      <c r="I416" s="32">
        <f>data!K416</f>
        <v>0.25204932689666748</v>
      </c>
      <c r="J416" s="7" t="str">
        <f>IF(data!T416 &gt; 0,data!T416,"")</f>
        <v/>
      </c>
      <c r="K416" s="31">
        <f>data!L416</f>
        <v>5.9404802322387704</v>
      </c>
      <c r="L416" s="7">
        <f>data!M416</f>
        <v>0.33871537446975708</v>
      </c>
      <c r="M416" s="7">
        <f>data!N416</f>
        <v>-8.8492892682552338E-2</v>
      </c>
      <c r="N416" s="32">
        <f>data!O416</f>
        <v>1.62169337272644</v>
      </c>
      <c r="O416" s="31">
        <f>data!P416</f>
        <v>5.9029550552368164</v>
      </c>
      <c r="P416" s="7">
        <f>data!Q416</f>
        <v>0.55092072486877441</v>
      </c>
      <c r="Q416" s="7">
        <f>data!R416</f>
        <v>-3.8944430649280548E-2</v>
      </c>
      <c r="R416" s="32">
        <f>data!S416</f>
        <v>1.9924501180648799</v>
      </c>
      <c r="S416" s="7">
        <f t="shared" si="6"/>
        <v>6.3783969034672037</v>
      </c>
      <c r="T416" s="52">
        <f>data!F416</f>
        <v>0</v>
      </c>
      <c r="U416" s="34">
        <f>data!G416</f>
        <v>65</v>
      </c>
      <c r="V416" s="10" t="str">
        <f>VLOOKUP(A416,fantacalcio!A:N,4, FALSE)</f>
        <v>M;C</v>
      </c>
    </row>
    <row r="417" spans="1:22" x14ac:dyDescent="0.25">
      <c r="A417" s="33" t="str">
        <f>data!A417</f>
        <v>Agudelo</v>
      </c>
      <c r="B417" s="34" t="str">
        <f>data!B417</f>
        <v>C</v>
      </c>
      <c r="C417" s="10" t="str">
        <f>data!C417</f>
        <v>Spezia</v>
      </c>
      <c r="D417" s="10" t="str">
        <f>data!D417</f>
        <v>Avg</v>
      </c>
      <c r="E417" s="10">
        <f>data!E417</f>
        <v>1</v>
      </c>
      <c r="F417" s="31">
        <f>data!H417</f>
        <v>5.7906865802951346</v>
      </c>
      <c r="G417" s="32">
        <f>data!I417</f>
        <v>0.32432425022125239</v>
      </c>
      <c r="H417" s="31">
        <f>data!J417</f>
        <v>5.8671143168753019</v>
      </c>
      <c r="I417" s="32">
        <f>data!K417</f>
        <v>0.40616786479949951</v>
      </c>
      <c r="J417" s="7" t="str">
        <f>IF(data!T417 &gt; 0,data!T417,"")</f>
        <v/>
      </c>
      <c r="K417" s="31">
        <f>data!L417</f>
        <v>5.7951869964599609</v>
      </c>
      <c r="L417" s="7">
        <f>data!M417</f>
        <v>0.41033589839935303</v>
      </c>
      <c r="M417" s="7">
        <f>data!N417</f>
        <v>-8.3608366549015045E-3</v>
      </c>
      <c r="N417" s="32">
        <f>data!O417</f>
        <v>1.50168764591217</v>
      </c>
      <c r="O417" s="31">
        <f>data!P417</f>
        <v>5.6335287094116211</v>
      </c>
      <c r="P417" s="7">
        <f>data!Q417</f>
        <v>0.67814731597900391</v>
      </c>
      <c r="Q417" s="7">
        <f>data!R417</f>
        <v>0.24587962031364441</v>
      </c>
      <c r="R417" s="32">
        <f>data!S417</f>
        <v>1.9911260604858401</v>
      </c>
      <c r="S417" s="7">
        <f t="shared" si="6"/>
        <v>6.679450046474301</v>
      </c>
      <c r="T417" s="52">
        <f>data!F417</f>
        <v>1</v>
      </c>
      <c r="U417" s="34">
        <f>data!G417</f>
        <v>95</v>
      </c>
      <c r="V417" s="10" t="str">
        <f>VLOOKUP(A417,fantacalcio!A:N,4, FALSE)</f>
        <v>T;A</v>
      </c>
    </row>
    <row r="418" spans="1:22" x14ac:dyDescent="0.25">
      <c r="A418" s="33" t="str">
        <f>data!A418</f>
        <v>Lopez M.</v>
      </c>
      <c r="B418" s="34" t="str">
        <f>data!B418</f>
        <v>C</v>
      </c>
      <c r="C418" s="10" t="str">
        <f>data!C418</f>
        <v>Sassuolo</v>
      </c>
      <c r="D418" s="10" t="str">
        <f>data!D418</f>
        <v>Avg</v>
      </c>
      <c r="E418" s="10">
        <f>data!E418</f>
        <v>1</v>
      </c>
      <c r="F418" s="31">
        <f>data!H418</f>
        <v>5.8881729877133786</v>
      </c>
      <c r="G418" s="32">
        <f>data!I418</f>
        <v>0.36198723316192633</v>
      </c>
      <c r="H418" s="31">
        <f>data!J418</f>
        <v>5.8651287066944553</v>
      </c>
      <c r="I418" s="32">
        <f>data!K418</f>
        <v>0.3865889310836792</v>
      </c>
      <c r="J418" s="7" t="str">
        <f>IF(data!T418 &gt; 0,data!T418,"")</f>
        <v/>
      </c>
      <c r="K418" s="31">
        <f>data!L418</f>
        <v>5.9606599807739258</v>
      </c>
      <c r="L418" s="7">
        <f>data!M418</f>
        <v>0.47619879245758062</v>
      </c>
      <c r="M418" s="7">
        <f>data!N418</f>
        <v>-0.1135828271508217</v>
      </c>
      <c r="N418" s="32">
        <f>data!O418</f>
        <v>1.3793778419494629</v>
      </c>
      <c r="O418" s="31">
        <f>data!P418</f>
        <v>5.8109307289123544</v>
      </c>
      <c r="P418" s="7">
        <f>data!Q418</f>
        <v>0.79780542850494385</v>
      </c>
      <c r="Q418" s="7">
        <f>data!R418</f>
        <v>4.9736738204956048E-2</v>
      </c>
      <c r="R418" s="32">
        <f>data!S418</f>
        <v>1.9895956516265869</v>
      </c>
      <c r="S418" s="7">
        <f t="shared" si="6"/>
        <v>6.6383065688618137</v>
      </c>
      <c r="T418" s="52">
        <f>data!F418</f>
        <v>1</v>
      </c>
      <c r="U418" s="34">
        <f>data!G418</f>
        <v>70</v>
      </c>
      <c r="V418" s="10" t="str">
        <f>VLOOKUP(A418,fantacalcio!A:N,4, FALSE)</f>
        <v>M;C</v>
      </c>
    </row>
    <row r="419" spans="1:22" x14ac:dyDescent="0.25">
      <c r="A419" s="33" t="str">
        <f>data!A419</f>
        <v>Tameze</v>
      </c>
      <c r="B419" s="34" t="str">
        <f>data!B419</f>
        <v>C</v>
      </c>
      <c r="C419" s="10" t="str">
        <f>data!C419</f>
        <v>Verona</v>
      </c>
      <c r="D419" s="10" t="str">
        <f>data!D419</f>
        <v>Avg</v>
      </c>
      <c r="E419" s="10">
        <f>data!E419</f>
        <v>1</v>
      </c>
      <c r="F419" s="31">
        <f>data!H419</f>
        <v>5.8424211094985106</v>
      </c>
      <c r="G419" s="32">
        <f>data!I419</f>
        <v>0.38868951797485352</v>
      </c>
      <c r="H419" s="31">
        <f>data!J419</f>
        <v>5.8639690751369073</v>
      </c>
      <c r="I419" s="32">
        <f>data!K419</f>
        <v>0.44632267951965332</v>
      </c>
      <c r="J419" s="7" t="str">
        <f>IF(data!T419 &gt; 0,data!T419,"")</f>
        <v/>
      </c>
      <c r="K419" s="31">
        <f>data!L419</f>
        <v>5.8588190078735352</v>
      </c>
      <c r="L419" s="7">
        <f>data!M419</f>
        <v>0.48687326908111572</v>
      </c>
      <c r="M419" s="7">
        <f>data!N419</f>
        <v>-2.538091316819191E-2</v>
      </c>
      <c r="N419" s="32">
        <f>data!O419</f>
        <v>1.3551104068756099</v>
      </c>
      <c r="O419" s="31">
        <f>data!P419</f>
        <v>5.6645298004150391</v>
      </c>
      <c r="P419" s="7">
        <f>data!Q419</f>
        <v>0.80966830253601074</v>
      </c>
      <c r="Q419" s="7">
        <f>data!R419</f>
        <v>0.17787887156009671</v>
      </c>
      <c r="R419" s="32">
        <f>data!S419</f>
        <v>1.9894957542419429</v>
      </c>
      <c r="S419" s="7">
        <f t="shared" si="6"/>
        <v>6.756614434176214</v>
      </c>
      <c r="T419" s="52">
        <f>data!F419</f>
        <v>1</v>
      </c>
      <c r="U419" s="34">
        <f>data!G419</f>
        <v>95</v>
      </c>
      <c r="V419" s="10" t="str">
        <f>VLOOKUP(A419,fantacalcio!A:N,4, FALSE)</f>
        <v>M;C</v>
      </c>
    </row>
    <row r="420" spans="1:22" x14ac:dyDescent="0.25">
      <c r="A420" s="33" t="str">
        <f>data!A420</f>
        <v>Oudin</v>
      </c>
      <c r="B420" s="34" t="str">
        <f>data!B420</f>
        <v>C</v>
      </c>
      <c r="C420" s="10" t="str">
        <f>data!C420</f>
        <v>Lecce</v>
      </c>
      <c r="D420" s="10" t="str">
        <f>data!D420</f>
        <v>Avg</v>
      </c>
      <c r="E420" s="10">
        <f>data!E420</f>
        <v>1</v>
      </c>
      <c r="F420" s="31">
        <f>data!H420</f>
        <v>5.8458365832266246</v>
      </c>
      <c r="G420" s="32">
        <f>data!I420</f>
        <v>0.30499005317687988</v>
      </c>
      <c r="H420" s="31">
        <f>data!J420</f>
        <v>5.8548516475890668</v>
      </c>
      <c r="I420" s="32">
        <f>data!K420</f>
        <v>0.32145226001739502</v>
      </c>
      <c r="J420" s="7" t="str">
        <f>IF(data!T420 &gt; 0,data!T420,"")</f>
        <v/>
      </c>
      <c r="K420" s="31">
        <f>data!L420</f>
        <v>5.8736214637756348</v>
      </c>
      <c r="L420" s="7">
        <f>data!M420</f>
        <v>0.39849025011062622</v>
      </c>
      <c r="M420" s="7">
        <f>data!N420</f>
        <v>-5.2198320627212517E-2</v>
      </c>
      <c r="N420" s="32">
        <f>data!O420</f>
        <v>1.518644332885742</v>
      </c>
      <c r="O420" s="31">
        <f>data!P420</f>
        <v>5.768864631652832</v>
      </c>
      <c r="P420" s="7">
        <f>data!Q420</f>
        <v>0.63527143001556396</v>
      </c>
      <c r="Q420" s="7">
        <f>data!R420</f>
        <v>9.9469810724258423E-2</v>
      </c>
      <c r="R420" s="32">
        <f>data!S420</f>
        <v>1.9915453195571899</v>
      </c>
      <c r="S420" s="7">
        <f t="shared" si="6"/>
        <v>6.4977561676238569</v>
      </c>
      <c r="T420" s="52">
        <f>data!F420</f>
        <v>0</v>
      </c>
      <c r="U420" s="34">
        <f>data!G420</f>
        <v>65</v>
      </c>
      <c r="V420" s="10" t="str">
        <f>VLOOKUP(A420,fantacalcio!A:N,4, FALSE)</f>
        <v>W;A</v>
      </c>
    </row>
    <row r="421" spans="1:22" x14ac:dyDescent="0.25">
      <c r="A421" s="33" t="str">
        <f>data!A421</f>
        <v>Adli</v>
      </c>
      <c r="B421" s="34" t="str">
        <f>data!B421</f>
        <v>C</v>
      </c>
      <c r="C421" s="10" t="str">
        <f>data!C421</f>
        <v>Milan</v>
      </c>
      <c r="D421" s="10" t="str">
        <f>data!D421</f>
        <v>Avg</v>
      </c>
      <c r="E421" s="10">
        <f>data!E421</f>
        <v>1</v>
      </c>
      <c r="F421" s="31">
        <f>data!H421</f>
        <v>5.837855019752606</v>
      </c>
      <c r="G421" s="32">
        <f>data!I421</f>
        <v>0.3519141674041748</v>
      </c>
      <c r="H421" s="31">
        <f>data!J421</f>
        <v>5.852916171738352</v>
      </c>
      <c r="I421" s="32">
        <f>data!K421</f>
        <v>0.4196162223815918</v>
      </c>
      <c r="J421" s="7" t="str">
        <f>IF(data!T421 &gt; 0,data!T421,"")</f>
        <v/>
      </c>
      <c r="K421" s="31">
        <f>data!L421</f>
        <v>5.8643007278442383</v>
      </c>
      <c r="L421" s="7">
        <f>data!M421</f>
        <v>0.45037358999252319</v>
      </c>
      <c r="M421" s="7">
        <f>data!N421</f>
        <v>-4.4083878397941589E-2</v>
      </c>
      <c r="N421" s="32">
        <f>data!O421</f>
        <v>1.424646854400635</v>
      </c>
      <c r="O421" s="31">
        <f>data!P421</f>
        <v>5.6754283905029297</v>
      </c>
      <c r="P421" s="7">
        <f>data!Q421</f>
        <v>0.77133947610855103</v>
      </c>
      <c r="Q421" s="7">
        <f>data!R421</f>
        <v>0.1663179695606232</v>
      </c>
      <c r="R421" s="32">
        <f>data!S421</f>
        <v>1.989966869354248</v>
      </c>
      <c r="S421" s="7">
        <f t="shared" si="6"/>
        <v>6.6921486165015356</v>
      </c>
      <c r="T421" s="52">
        <f>data!F421</f>
        <v>0</v>
      </c>
      <c r="U421" s="34">
        <f>data!G421</f>
        <v>20</v>
      </c>
      <c r="V421" s="10" t="str">
        <f>VLOOKUP(A421,fantacalcio!A:N,4, FALSE)</f>
        <v>T</v>
      </c>
    </row>
    <row r="422" spans="1:22" x14ac:dyDescent="0.25">
      <c r="A422" s="33" t="str">
        <f>data!A422</f>
        <v>Gagliardini</v>
      </c>
      <c r="B422" s="34" t="str">
        <f>data!B422</f>
        <v>C</v>
      </c>
      <c r="C422" s="10" t="str">
        <f>data!C422</f>
        <v>Inter</v>
      </c>
      <c r="D422" s="10" t="str">
        <f>data!D422</f>
        <v>Avg</v>
      </c>
      <c r="E422" s="10">
        <f>data!E422</f>
        <v>1</v>
      </c>
      <c r="F422" s="31">
        <f>data!H422</f>
        <v>5.8830304496130061</v>
      </c>
      <c r="G422" s="32">
        <f>data!I422</f>
        <v>0.25047039985656738</v>
      </c>
      <c r="H422" s="31">
        <f>data!J422</f>
        <v>5.852578566524814</v>
      </c>
      <c r="I422" s="32">
        <f>data!K422</f>
        <v>0.27057647705078119</v>
      </c>
      <c r="J422" s="7" t="str">
        <f>IF(data!T422 &gt; 0,data!T422,"")</f>
        <v/>
      </c>
      <c r="K422" s="31">
        <f>data!L422</f>
        <v>5.9226274490356454</v>
      </c>
      <c r="L422" s="7">
        <f>data!M422</f>
        <v>0.34084585309028631</v>
      </c>
      <c r="M422" s="7">
        <f>data!N422</f>
        <v>-8.6624443531036377E-2</v>
      </c>
      <c r="N422" s="32">
        <f>data!O422</f>
        <v>1.6201188564300539</v>
      </c>
      <c r="O422" s="31">
        <f>data!P422</f>
        <v>5.8390684127807617</v>
      </c>
      <c r="P422" s="7">
        <f>data!Q422</f>
        <v>0.57242095470428467</v>
      </c>
      <c r="Q422" s="7">
        <f>data!R422</f>
        <v>1.7293104901909832E-2</v>
      </c>
      <c r="R422" s="32">
        <f>data!S422</f>
        <v>1.992225170135498</v>
      </c>
      <c r="S422" s="7">
        <f t="shared" si="6"/>
        <v>6.3937315206263765</v>
      </c>
      <c r="T422" s="52">
        <f>data!F422</f>
        <v>0</v>
      </c>
      <c r="U422" s="34">
        <f>data!G422</f>
        <v>45</v>
      </c>
      <c r="V422" s="10" t="str">
        <f>VLOOKUP(A422,fantacalcio!A:N,4, FALSE)</f>
        <v>M;C</v>
      </c>
    </row>
    <row r="423" spans="1:22" x14ac:dyDescent="0.25">
      <c r="A423" s="33" t="str">
        <f>data!A423</f>
        <v>Sulemana I.</v>
      </c>
      <c r="B423" s="34" t="str">
        <f>data!B423</f>
        <v>C</v>
      </c>
      <c r="C423" s="10" t="str">
        <f>data!C423</f>
        <v>Verona</v>
      </c>
      <c r="D423" s="10" t="str">
        <f>data!D423</f>
        <v>Avg</v>
      </c>
      <c r="E423" s="10">
        <f>data!E423</f>
        <v>1</v>
      </c>
      <c r="F423" s="31">
        <f>data!H423</f>
        <v>5.8435548465787637</v>
      </c>
      <c r="G423" s="32">
        <f>data!I423</f>
        <v>0.28176021575927729</v>
      </c>
      <c r="H423" s="31">
        <f>data!J423</f>
        <v>5.8522583097735348</v>
      </c>
      <c r="I423" s="32">
        <f>data!K423</f>
        <v>0.30759656429290771</v>
      </c>
      <c r="J423" s="7" t="str">
        <f>IF(data!T423 &gt; 0,data!T423,"")</f>
        <v/>
      </c>
      <c r="K423" s="31">
        <f>data!L423</f>
        <v>5.8679733276367188</v>
      </c>
      <c r="L423" s="7">
        <f>data!M423</f>
        <v>0.37061816453933721</v>
      </c>
      <c r="M423" s="7">
        <f>data!N423</f>
        <v>-4.9333438277244568E-2</v>
      </c>
      <c r="N423" s="32">
        <f>data!O423</f>
        <v>1.5689289569854741</v>
      </c>
      <c r="O423" s="31">
        <f>data!P423</f>
        <v>5.7641544342041016</v>
      </c>
      <c r="P423" s="7">
        <f>data!Q423</f>
        <v>0.60337448120117188</v>
      </c>
      <c r="Q423" s="7">
        <f>data!R423</f>
        <v>0.1073577553033829</v>
      </c>
      <c r="R423" s="32">
        <f>data!S423</f>
        <v>1.9919166564941411</v>
      </c>
      <c r="S423" s="7">
        <f t="shared" si="6"/>
        <v>6.4674514383593502</v>
      </c>
      <c r="T423" s="52">
        <f>data!F423</f>
        <v>0</v>
      </c>
      <c r="U423" s="34">
        <f>data!G423</f>
        <v>50</v>
      </c>
      <c r="V423" s="10" t="str">
        <f>VLOOKUP(A423,fantacalcio!A:N,4, FALSE)</f>
        <v>M;C</v>
      </c>
    </row>
    <row r="424" spans="1:22" x14ac:dyDescent="0.25">
      <c r="A424" s="33" t="str">
        <f>data!A424</f>
        <v>Meite'</v>
      </c>
      <c r="B424" s="34" t="str">
        <f>data!B424</f>
        <v>C</v>
      </c>
      <c r="C424" s="10" t="str">
        <f>data!C424</f>
        <v>Cremonese</v>
      </c>
      <c r="D424" s="10" t="str">
        <f>data!D424</f>
        <v>Avg</v>
      </c>
      <c r="E424" s="10">
        <f>data!E424</f>
        <v>1</v>
      </c>
      <c r="F424" s="31">
        <f>data!H424</f>
        <v>5.7550893424568166</v>
      </c>
      <c r="G424" s="32">
        <f>data!I424</f>
        <v>0.45362448692321777</v>
      </c>
      <c r="H424" s="31">
        <f>data!J424</f>
        <v>5.8519788174780532</v>
      </c>
      <c r="I424" s="32">
        <f>data!K424</f>
        <v>0.57741045951843262</v>
      </c>
      <c r="J424" s="7" t="str">
        <f>IF(data!T424 &gt; 0,data!T424,"")</f>
        <v/>
      </c>
      <c r="K424" s="31">
        <f>data!L424</f>
        <v>5.770777702331543</v>
      </c>
      <c r="L424" s="7">
        <f>data!M424</f>
        <v>0.55836701393127441</v>
      </c>
      <c r="M424" s="7">
        <f>data!N424</f>
        <v>-2.0965158939361569E-2</v>
      </c>
      <c r="N424" s="32">
        <f>data!O424</f>
        <v>1.2471485137939451</v>
      </c>
      <c r="O424" s="31">
        <f>data!P424</f>
        <v>5.5242271423339844</v>
      </c>
      <c r="P424" s="7">
        <f>data!Q424</f>
        <v>0.96925616264343262</v>
      </c>
      <c r="Q424" s="7">
        <f>data!R424</f>
        <v>0.24222144484519961</v>
      </c>
      <c r="R424" s="32">
        <f>data!S424</f>
        <v>1.9874594211578369</v>
      </c>
      <c r="S424" s="7">
        <f t="shared" si="6"/>
        <v>7.0067997365149184</v>
      </c>
      <c r="T424" s="52">
        <f>data!F424</f>
        <v>1</v>
      </c>
      <c r="U424" s="34">
        <f>data!G424</f>
        <v>70</v>
      </c>
      <c r="V424" s="10" t="str">
        <f>VLOOKUP(A424,fantacalcio!A:N,4, FALSE)</f>
        <v>M;C</v>
      </c>
    </row>
    <row r="425" spans="1:22" x14ac:dyDescent="0.25">
      <c r="A425" s="33" t="str">
        <f>data!A425</f>
        <v>Vignato S.</v>
      </c>
      <c r="B425" s="34" t="str">
        <f>data!B425</f>
        <v>C</v>
      </c>
      <c r="C425" s="10" t="str">
        <f>data!C425</f>
        <v>Monza</v>
      </c>
      <c r="D425" s="10" t="str">
        <f>data!D425</f>
        <v>Avg</v>
      </c>
      <c r="E425" s="10">
        <f>data!E425</f>
        <v>1</v>
      </c>
      <c r="F425" s="31">
        <f>data!H425</f>
        <v>5.8856293781352624</v>
      </c>
      <c r="G425" s="32">
        <f>data!I425</f>
        <v>0.32447731494903559</v>
      </c>
      <c r="H425" s="31">
        <f>data!J425</f>
        <v>5.8474895421000452</v>
      </c>
      <c r="I425" s="32">
        <f>data!K425</f>
        <v>0.32087671756744379</v>
      </c>
      <c r="J425" s="7" t="str">
        <f>IF(data!T425 &gt; 0,data!T425,"")</f>
        <v/>
      </c>
      <c r="K425" s="31">
        <f>data!L425</f>
        <v>5.9402289390563956</v>
      </c>
      <c r="L425" s="7">
        <f>data!M425</f>
        <v>0.42988801002502441</v>
      </c>
      <c r="M425" s="7">
        <f>data!N425</f>
        <v>-9.4833552837371826E-2</v>
      </c>
      <c r="N425" s="32">
        <f>data!O425</f>
        <v>1.460058331489563</v>
      </c>
      <c r="O425" s="31">
        <f>data!P425</f>
        <v>5.8298282623291016</v>
      </c>
      <c r="P425" s="7">
        <f>data!Q425</f>
        <v>0.67739629745483398</v>
      </c>
      <c r="Q425" s="7">
        <f>data!R425</f>
        <v>1.844244264066219E-2</v>
      </c>
      <c r="R425" s="32">
        <f>data!S425</f>
        <v>1.9910075664520259</v>
      </c>
      <c r="S425" s="7">
        <f t="shared" si="6"/>
        <v>6.4892429772349329</v>
      </c>
      <c r="T425" s="52">
        <f>data!F425</f>
        <v>0</v>
      </c>
      <c r="U425" s="34">
        <f>data!G425</f>
        <v>15</v>
      </c>
      <c r="V425" s="10" t="str">
        <f>VLOOKUP(A425,fantacalcio!A:N,4, FALSE)</f>
        <v>T;A</v>
      </c>
    </row>
    <row r="426" spans="1:22" x14ac:dyDescent="0.25">
      <c r="A426" s="33" t="str">
        <f>data!A426</f>
        <v>Pickel</v>
      </c>
      <c r="B426" s="34" t="str">
        <f>data!B426</f>
        <v>C</v>
      </c>
      <c r="C426" s="10" t="str">
        <f>data!C426</f>
        <v>Cremonese</v>
      </c>
      <c r="D426" s="10" t="str">
        <f>data!D426</f>
        <v>Avg</v>
      </c>
      <c r="E426" s="10">
        <f>data!E426</f>
        <v>1</v>
      </c>
      <c r="F426" s="31">
        <f>data!H426</f>
        <v>5.7508127706314456</v>
      </c>
      <c r="G426" s="32">
        <f>data!I426</f>
        <v>0.36027193069458008</v>
      </c>
      <c r="H426" s="31">
        <f>data!J426</f>
        <v>5.8291426989467494</v>
      </c>
      <c r="I426" s="32">
        <f>data!K426</f>
        <v>0.47811460494995123</v>
      </c>
      <c r="J426" s="7" t="str">
        <f>IF(data!T426 &gt; 0,data!T426,"")</f>
        <v/>
      </c>
      <c r="K426" s="31">
        <f>data!L426</f>
        <v>5.7404332160949707</v>
      </c>
      <c r="L426" s="7">
        <f>data!M426</f>
        <v>0.44400471448898321</v>
      </c>
      <c r="M426" s="7">
        <f>data!N426</f>
        <v>1.7437189817428589E-2</v>
      </c>
      <c r="N426" s="32">
        <f>data!O426</f>
        <v>1.437055826187134</v>
      </c>
      <c r="O426" s="31">
        <f>data!P426</f>
        <v>5.5174770355224609</v>
      </c>
      <c r="P426" s="7">
        <f>data!Q426</f>
        <v>0.74911218881607056</v>
      </c>
      <c r="Q426" s="7">
        <f>data!R426</f>
        <v>0.29320609569549561</v>
      </c>
      <c r="R426" s="32">
        <f>data!S426</f>
        <v>1.9902887344360349</v>
      </c>
      <c r="S426" s="7">
        <f t="shared" si="6"/>
        <v>6.7853719088466518</v>
      </c>
      <c r="T426" s="52">
        <f>data!F426</f>
        <v>1</v>
      </c>
      <c r="U426" s="34">
        <f>data!G426</f>
        <v>90</v>
      </c>
      <c r="V426" s="10" t="str">
        <f>VLOOKUP(A426,fantacalcio!A:N,4, FALSE)</f>
        <v>M</v>
      </c>
    </row>
    <row r="427" spans="1:22" x14ac:dyDescent="0.25">
      <c r="A427" s="33" t="str">
        <f>data!A427</f>
        <v>Benassi</v>
      </c>
      <c r="B427" s="34" t="str">
        <f>data!B427</f>
        <v>C</v>
      </c>
      <c r="C427" s="10" t="str">
        <f>data!C427</f>
        <v>Cremonese</v>
      </c>
      <c r="D427" s="10" t="str">
        <f>data!D427</f>
        <v>Avg</v>
      </c>
      <c r="E427" s="10">
        <f>data!E427</f>
        <v>1</v>
      </c>
      <c r="F427" s="31">
        <f>data!H427</f>
        <v>5.771829256385308</v>
      </c>
      <c r="G427" s="32">
        <f>data!I427</f>
        <v>0.30681812763214111</v>
      </c>
      <c r="H427" s="31">
        <f>data!J427</f>
        <v>5.8210924176967307</v>
      </c>
      <c r="I427" s="32">
        <f>data!K427</f>
        <v>0.35781466960906982</v>
      </c>
      <c r="J427" s="7" t="str">
        <f>IF(data!T427 &gt; 0,data!T427,"")</f>
        <v/>
      </c>
      <c r="K427" s="31">
        <f>data!L427</f>
        <v>5.7880392074584961</v>
      </c>
      <c r="L427" s="7">
        <f>data!M427</f>
        <v>0.39608275890350342</v>
      </c>
      <c r="M427" s="7">
        <f>data!N427</f>
        <v>-3.0623942613601681E-2</v>
      </c>
      <c r="N427" s="32">
        <f>data!O427</f>
        <v>1.5320725440978999</v>
      </c>
      <c r="O427" s="31">
        <f>data!P427</f>
        <v>5.6488170623779297</v>
      </c>
      <c r="P427" s="7">
        <f>data!Q427</f>
        <v>0.63733279705047607</v>
      </c>
      <c r="Q427" s="7">
        <f>data!R427</f>
        <v>0.19610300660133359</v>
      </c>
      <c r="R427" s="32">
        <f>data!S427</f>
        <v>1.991557359695435</v>
      </c>
      <c r="S427" s="7">
        <f t="shared" si="6"/>
        <v>6.5367217569148703</v>
      </c>
      <c r="T427" s="52">
        <f>data!F427</f>
        <v>0</v>
      </c>
      <c r="U427" s="34">
        <f>data!G427</f>
        <v>10</v>
      </c>
      <c r="V427" s="10" t="str">
        <f>VLOOKUP(A427,fantacalcio!A:N,4, FALSE)</f>
        <v>C</v>
      </c>
    </row>
    <row r="428" spans="1:22" x14ac:dyDescent="0.25">
      <c r="A428" s="33" t="str">
        <f>data!A428</f>
        <v>Ilkhan</v>
      </c>
      <c r="B428" s="34" t="str">
        <f>data!B428</f>
        <v>C</v>
      </c>
      <c r="C428" s="10" t="str">
        <f>data!C428</f>
        <v>Sampdoria</v>
      </c>
      <c r="D428" s="10" t="str">
        <f>data!D428</f>
        <v>Avg</v>
      </c>
      <c r="E428" s="10">
        <f>data!E428</f>
        <v>1</v>
      </c>
      <c r="F428" s="31">
        <f>data!H428</f>
        <v>5.7791004465686262</v>
      </c>
      <c r="G428" s="32">
        <f>data!I428</f>
        <v>0.46660768985748291</v>
      </c>
      <c r="H428" s="31">
        <f>data!J428</f>
        <v>5.8142301910730723</v>
      </c>
      <c r="I428" s="32">
        <f>data!K428</f>
        <v>0.51643311977386475</v>
      </c>
      <c r="J428" s="7" t="str">
        <f>IF(data!T428 &gt; 0,data!T428,"")</f>
        <v/>
      </c>
      <c r="K428" s="31">
        <f>data!L428</f>
        <v>5.8426914215087891</v>
      </c>
      <c r="L428" s="7">
        <f>data!M428</f>
        <v>0.58662712574005127</v>
      </c>
      <c r="M428" s="7">
        <f>data!N428</f>
        <v>-8.0508150160312653E-2</v>
      </c>
      <c r="N428" s="32">
        <f>data!O428</f>
        <v>1.209963202476501</v>
      </c>
      <c r="O428" s="31">
        <f>data!P428</f>
        <v>5.5946226119995117</v>
      </c>
      <c r="P428" s="7">
        <f>data!Q428</f>
        <v>0.94809353351593018</v>
      </c>
      <c r="Q428" s="7">
        <f>data!R428</f>
        <v>0.16821384429931641</v>
      </c>
      <c r="R428" s="32">
        <f>data!S428</f>
        <v>1.9877176284790039</v>
      </c>
      <c r="S428" s="7">
        <f t="shared" si="6"/>
        <v>6.8470964306208018</v>
      </c>
      <c r="T428" s="52">
        <f>data!F428</f>
        <v>0</v>
      </c>
      <c r="U428" s="34">
        <f>data!G428</f>
        <v>20</v>
      </c>
      <c r="V428" s="10" t="str">
        <f>VLOOKUP(A428,fantacalcio!A:N,4, FALSE)</f>
        <v>C;T</v>
      </c>
    </row>
    <row r="429" spans="1:22" x14ac:dyDescent="0.25">
      <c r="A429" s="33" t="str">
        <f>data!A429</f>
        <v>Kastanos</v>
      </c>
      <c r="B429" s="34" t="str">
        <f>data!B429</f>
        <v>C</v>
      </c>
      <c r="C429" s="10" t="str">
        <f>data!C429</f>
        <v>Salernitana</v>
      </c>
      <c r="D429" s="10" t="str">
        <f>data!D429</f>
        <v>Avg</v>
      </c>
      <c r="E429" s="10">
        <f>data!E429</f>
        <v>1</v>
      </c>
      <c r="F429" s="31">
        <f>data!H429</f>
        <v>5.8172461251767817</v>
      </c>
      <c r="G429" s="32">
        <f>data!I429</f>
        <v>0.29686260223388672</v>
      </c>
      <c r="H429" s="31">
        <f>data!J429</f>
        <v>5.7853905541428086</v>
      </c>
      <c r="I429" s="32">
        <f>data!K429</f>
        <v>0.31022906303405762</v>
      </c>
      <c r="J429" s="7" t="str">
        <f>IF(data!T429 &gt; 0,data!T429,"")</f>
        <v/>
      </c>
      <c r="K429" s="31">
        <f>data!L429</f>
        <v>5.8433322906494141</v>
      </c>
      <c r="L429" s="7">
        <f>data!M429</f>
        <v>0.38879984617233282</v>
      </c>
      <c r="M429" s="7">
        <f>data!N429</f>
        <v>-5.0178050994873047E-2</v>
      </c>
      <c r="N429" s="32">
        <f>data!O429</f>
        <v>1.539934635162354</v>
      </c>
      <c r="O429" s="31">
        <f>data!P429</f>
        <v>5.7178335189819336</v>
      </c>
      <c r="P429" s="7">
        <f>data!Q429</f>
        <v>0.62479746341705322</v>
      </c>
      <c r="Q429" s="7">
        <f>data!R429</f>
        <v>7.9841062426567078E-2</v>
      </c>
      <c r="R429" s="32">
        <f>data!S429</f>
        <v>1.9916279315948491</v>
      </c>
      <c r="S429" s="7">
        <f t="shared" si="6"/>
        <v>6.4058486802109238</v>
      </c>
      <c r="T429" s="52">
        <f>data!F429</f>
        <v>0</v>
      </c>
      <c r="U429" s="34">
        <f>data!G429</f>
        <v>55</v>
      </c>
      <c r="V429" s="10" t="str">
        <f>VLOOKUP(A429,fantacalcio!A:N,4, FALSE)</f>
        <v>C;T</v>
      </c>
    </row>
    <row r="430" spans="1:22" x14ac:dyDescent="0.25">
      <c r="A430" s="33" t="str">
        <f>data!A430</f>
        <v>Ekdal</v>
      </c>
      <c r="B430" s="34" t="str">
        <f>data!B430</f>
        <v>C</v>
      </c>
      <c r="C430" s="10" t="str">
        <f>data!C430</f>
        <v>Spezia</v>
      </c>
      <c r="D430" s="10" t="str">
        <f>data!D430</f>
        <v>Avg</v>
      </c>
      <c r="E430" s="10">
        <f>data!E430</f>
        <v>1</v>
      </c>
      <c r="F430" s="31">
        <f>data!H430</f>
        <v>5.8075091651779438</v>
      </c>
      <c r="G430" s="32">
        <f>data!I430</f>
        <v>0.28698194026947021</v>
      </c>
      <c r="H430" s="31">
        <f>data!J430</f>
        <v>5.7346413027880221</v>
      </c>
      <c r="I430" s="32">
        <f>data!K430</f>
        <v>0.27234601974487299</v>
      </c>
      <c r="J430" s="7" t="str">
        <f>IF(data!T430 &gt; 0,data!T430,"")</f>
        <v/>
      </c>
      <c r="K430" s="31">
        <f>data!L430</f>
        <v>5.8803882598876953</v>
      </c>
      <c r="L430" s="7">
        <f>data!M430</f>
        <v>0.39489614963531489</v>
      </c>
      <c r="M430" s="7">
        <f>data!N430</f>
        <v>-0.13692530989646909</v>
      </c>
      <c r="N430" s="32">
        <f>data!O430</f>
        <v>1.5392136573791499</v>
      </c>
      <c r="O430" s="31">
        <f>data!P430</f>
        <v>5.7929096221923828</v>
      </c>
      <c r="P430" s="7">
        <f>data!Q430</f>
        <v>0.60325658321380615</v>
      </c>
      <c r="Q430" s="7">
        <f>data!R430</f>
        <v>-7.216576486825943E-2</v>
      </c>
      <c r="R430" s="32">
        <f>data!S430</f>
        <v>1.991776704788208</v>
      </c>
      <c r="S430" s="7">
        <f t="shared" si="6"/>
        <v>6.2793333422777682</v>
      </c>
      <c r="T430" s="52">
        <f>data!F430</f>
        <v>0</v>
      </c>
      <c r="U430" s="34">
        <f>data!G430</f>
        <v>70</v>
      </c>
      <c r="V430" s="10" t="str">
        <f>VLOOKUP(A430,fantacalcio!A:N,4, FALSE)</f>
        <v>M;C</v>
      </c>
    </row>
    <row r="431" spans="1:22" x14ac:dyDescent="0.25">
      <c r="A431" s="33" t="str">
        <f>data!A431</f>
        <v>Vieira</v>
      </c>
      <c r="B431" s="34" t="str">
        <f>data!B431</f>
        <v>C</v>
      </c>
      <c r="C431" s="10" t="str">
        <f>data!C431</f>
        <v>Torino</v>
      </c>
      <c r="D431" s="10" t="str">
        <f>data!D431</f>
        <v>Avg</v>
      </c>
      <c r="E431" s="10">
        <f>data!E431</f>
        <v>1</v>
      </c>
      <c r="F431" s="31">
        <f>data!H431</f>
        <v>5.6607074156067956</v>
      </c>
      <c r="G431" s="32">
        <f>data!I431</f>
        <v>0.39867889881134028</v>
      </c>
      <c r="H431" s="31">
        <f>data!J431</f>
        <v>5.7331609883998622</v>
      </c>
      <c r="I431" s="32">
        <f>data!K431</f>
        <v>0.50946033000946045</v>
      </c>
      <c r="J431" s="7" t="str">
        <f>IF(data!T431 &gt; 0,data!T431,"")</f>
        <v/>
      </c>
      <c r="K431" s="31">
        <f>data!L431</f>
        <v>5.6870641708374023</v>
      </c>
      <c r="L431" s="7">
        <f>data!M431</f>
        <v>0.50279396772384644</v>
      </c>
      <c r="M431" s="7">
        <f>data!N431</f>
        <v>-3.9031311869621277E-2</v>
      </c>
      <c r="N431" s="32">
        <f>data!O431</f>
        <v>1.3481845855712891</v>
      </c>
      <c r="O431" s="31">
        <f>data!P431</f>
        <v>5.4189567565917969</v>
      </c>
      <c r="P431" s="7">
        <f>data!Q431</f>
        <v>0.82326173782348633</v>
      </c>
      <c r="Q431" s="7">
        <f>data!R431</f>
        <v>0.27118727564811712</v>
      </c>
      <c r="R431" s="32">
        <f>data!S431</f>
        <v>1.989313006401062</v>
      </c>
      <c r="S431" s="7">
        <f t="shared" si="6"/>
        <v>6.7520816484187831</v>
      </c>
      <c r="T431" s="52">
        <f>data!F431</f>
        <v>1</v>
      </c>
      <c r="U431" s="34">
        <f>data!G431</f>
        <v>80</v>
      </c>
      <c r="V431" s="10" t="str">
        <f>VLOOKUP(A431,fantacalcio!A:N,4, FALSE)</f>
        <v>M;C</v>
      </c>
    </row>
    <row r="432" spans="1:22" x14ac:dyDescent="0.25">
      <c r="A432" s="33" t="str">
        <f>data!A432</f>
        <v>Valoti</v>
      </c>
      <c r="B432" s="34" t="str">
        <f>data!B432</f>
        <v>C</v>
      </c>
      <c r="C432" s="10" t="str">
        <f>data!C432</f>
        <v>Monza</v>
      </c>
      <c r="D432" s="10" t="str">
        <f>data!D432</f>
        <v>Avg</v>
      </c>
      <c r="E432" s="10">
        <f>data!E432</f>
        <v>1</v>
      </c>
      <c r="F432" s="31">
        <f>data!H432</f>
        <v>5.8152561445249624</v>
      </c>
      <c r="G432" s="32">
        <f>data!I432</f>
        <v>0.32010173797607422</v>
      </c>
      <c r="H432" s="31">
        <f>data!J432</f>
        <v>5.7278564491156612</v>
      </c>
      <c r="I432" s="32">
        <f>data!K432</f>
        <v>0.30620443820953369</v>
      </c>
      <c r="J432" s="7" t="str">
        <f>IF(data!T432 &gt; 0,data!T432,"")</f>
        <v/>
      </c>
      <c r="K432" s="31">
        <f>data!L432</f>
        <v>5.8930721282958984</v>
      </c>
      <c r="L432" s="7">
        <f>data!M432</f>
        <v>0.43309494853019709</v>
      </c>
      <c r="M432" s="7">
        <f>data!N432</f>
        <v>-0.13338688015937811</v>
      </c>
      <c r="N432" s="32">
        <f>data!O432</f>
        <v>1.469472408294678</v>
      </c>
      <c r="O432" s="31">
        <f>data!P432</f>
        <v>5.7563610076904297</v>
      </c>
      <c r="P432" s="7">
        <f>data!Q432</f>
        <v>0.66663086414337158</v>
      </c>
      <c r="Q432" s="7">
        <f>data!R432</f>
        <v>-3.254612535238266E-2</v>
      </c>
      <c r="R432" s="32">
        <f>data!S432</f>
        <v>1.9910545349121089</v>
      </c>
      <c r="S432" s="7">
        <f t="shared" si="6"/>
        <v>6.3402653255347285</v>
      </c>
      <c r="T432" s="52">
        <f>data!F432</f>
        <v>0</v>
      </c>
      <c r="U432" s="34">
        <f>data!G432</f>
        <v>30</v>
      </c>
      <c r="V432" s="10" t="str">
        <f>VLOOKUP(A432,fantacalcio!A:N,4, FALSE)</f>
        <v>C;T</v>
      </c>
    </row>
    <row r="433" spans="1:22" x14ac:dyDescent="0.25">
      <c r="A433" s="33" t="str">
        <f>data!A433</f>
        <v>Leris</v>
      </c>
      <c r="B433" s="34" t="str">
        <f>data!B433</f>
        <v>C</v>
      </c>
      <c r="C433" s="10" t="str">
        <f>data!C433</f>
        <v>Sampdoria</v>
      </c>
      <c r="D433" s="10" t="str">
        <f>data!D433</f>
        <v>Avg</v>
      </c>
      <c r="E433" s="10">
        <f>data!E433</f>
        <v>1</v>
      </c>
      <c r="F433" s="31">
        <f>data!H433</f>
        <v>5.6821433270468571</v>
      </c>
      <c r="G433" s="32">
        <f>data!I433</f>
        <v>0.37429046630859381</v>
      </c>
      <c r="H433" s="31">
        <f>data!J433</f>
        <v>5.7093082181814214</v>
      </c>
      <c r="I433" s="32">
        <f>data!K433</f>
        <v>0.46875035762786871</v>
      </c>
      <c r="J433" s="7" t="str">
        <f>IF(data!T433 &gt; 0,data!T433,"")</f>
        <v/>
      </c>
      <c r="K433" s="31">
        <f>data!L433</f>
        <v>5.6884856224060059</v>
      </c>
      <c r="L433" s="7">
        <f>data!M433</f>
        <v>0.46815615892410278</v>
      </c>
      <c r="M433" s="7">
        <f>data!N433</f>
        <v>-1.013457775115967E-2</v>
      </c>
      <c r="N433" s="32">
        <f>data!O433</f>
        <v>1.408700227737427</v>
      </c>
      <c r="O433" s="31">
        <f>data!P433</f>
        <v>5.4233312606811523</v>
      </c>
      <c r="P433" s="7">
        <f>data!Q433</f>
        <v>0.76165688037872314</v>
      </c>
      <c r="Q433" s="7">
        <f>data!R433</f>
        <v>0.26691180467605591</v>
      </c>
      <c r="R433" s="32">
        <f>data!S433</f>
        <v>1.9900660514831541</v>
      </c>
      <c r="S433" s="7">
        <f t="shared" si="6"/>
        <v>6.6468089334371587</v>
      </c>
      <c r="T433" s="52">
        <f>data!F433</f>
        <v>1</v>
      </c>
      <c r="U433" s="34">
        <f>data!G433</f>
        <v>90</v>
      </c>
      <c r="V433" s="10" t="str">
        <f>VLOOKUP(A433,fantacalcio!A:N,4, FALSE)</f>
        <v>W</v>
      </c>
    </row>
    <row r="434" spans="1:22" x14ac:dyDescent="0.25">
      <c r="A434" s="33" t="str">
        <f>data!A434</f>
        <v>Paredes</v>
      </c>
      <c r="B434" s="34" t="str">
        <f>data!B434</f>
        <v>C</v>
      </c>
      <c r="C434" s="10" t="str">
        <f>data!C434</f>
        <v>Juventus</v>
      </c>
      <c r="D434" s="10" t="str">
        <f>data!D434</f>
        <v>Avg</v>
      </c>
      <c r="E434" s="10">
        <f>data!E434</f>
        <v>1</v>
      </c>
      <c r="F434" s="31">
        <f>data!H434</f>
        <v>5.7873784332207627</v>
      </c>
      <c r="G434" s="32">
        <f>data!I434</f>
        <v>0.31663596630096441</v>
      </c>
      <c r="H434" s="31">
        <f>data!J434</f>
        <v>5.7029755426497006</v>
      </c>
      <c r="I434" s="32">
        <f>data!K434</f>
        <v>0.29121458530426031</v>
      </c>
      <c r="J434" s="7" t="str">
        <f>IF(data!T434 &gt; 0,data!T434,"")</f>
        <v/>
      </c>
      <c r="K434" s="31">
        <f>data!L434</f>
        <v>5.8965673446655273</v>
      </c>
      <c r="L434" s="7">
        <f>data!M434</f>
        <v>0.43737328052520752</v>
      </c>
      <c r="M434" s="7">
        <f>data!N434</f>
        <v>-0.1843826770782471</v>
      </c>
      <c r="N434" s="32">
        <f>data!O434</f>
        <v>1.4715424776077271</v>
      </c>
      <c r="O434" s="31">
        <f>data!P434</f>
        <v>5.7792434692382813</v>
      </c>
      <c r="P434" s="7">
        <f>data!Q434</f>
        <v>0.64832389354705811</v>
      </c>
      <c r="Q434" s="7">
        <f>data!R434</f>
        <v>-8.8060557842254639E-2</v>
      </c>
      <c r="R434" s="32">
        <f>data!S434</f>
        <v>1.9912269115448</v>
      </c>
      <c r="S434" s="7">
        <f t="shared" si="6"/>
        <v>6.2854047132582211</v>
      </c>
      <c r="T434" s="52">
        <f>data!F434</f>
        <v>0</v>
      </c>
      <c r="U434" s="34">
        <f>data!G434</f>
        <v>65</v>
      </c>
      <c r="V434" s="10" t="str">
        <f>VLOOKUP(A434,fantacalcio!A:N,4, FALSE)</f>
        <v>M;C</v>
      </c>
    </row>
    <row r="435" spans="1:22" x14ac:dyDescent="0.25">
      <c r="A435" s="33" t="str">
        <f>data!A435</f>
        <v>Fazzini</v>
      </c>
      <c r="B435" s="34" t="str">
        <f>data!B435</f>
        <v>C</v>
      </c>
      <c r="C435" s="10" t="str">
        <f>data!C435</f>
        <v>Empoli</v>
      </c>
      <c r="D435" s="10" t="str">
        <f>data!D435</f>
        <v>Avg</v>
      </c>
      <c r="E435" s="10">
        <f>data!E435</f>
        <v>1</v>
      </c>
      <c r="F435" s="31">
        <f>data!H435</f>
        <v>5.7792571837538471</v>
      </c>
      <c r="G435" s="32">
        <f>data!I435</f>
        <v>0.29251694679260248</v>
      </c>
      <c r="H435" s="31">
        <f>data!J435</f>
        <v>5.6982293008168297</v>
      </c>
      <c r="I435" s="32">
        <f>data!K435</f>
        <v>0.2697749137878418</v>
      </c>
      <c r="J435" s="7" t="str">
        <f>IF(data!T435 &gt; 0,data!T435,"")</f>
        <v/>
      </c>
      <c r="K435" s="31">
        <f>data!L435</f>
        <v>5.8650479316711426</v>
      </c>
      <c r="L435" s="7">
        <f>data!M435</f>
        <v>0.40507152676582342</v>
      </c>
      <c r="M435" s="7">
        <f>data!N435</f>
        <v>-0.1567475497722626</v>
      </c>
      <c r="N435" s="32">
        <f>data!O435</f>
        <v>1.527331590652466</v>
      </c>
      <c r="O435" s="31">
        <f>data!P435</f>
        <v>5.7513856887817383</v>
      </c>
      <c r="P435" s="7">
        <f>data!Q435</f>
        <v>0.59633499383926392</v>
      </c>
      <c r="Q435" s="7">
        <f>data!R435</f>
        <v>-6.6833876073360443E-2</v>
      </c>
      <c r="R435" s="32">
        <f>data!S435</f>
        <v>1.991844654083252</v>
      </c>
      <c r="S435" s="7">
        <f t="shared" si="6"/>
        <v>6.2377791283925133</v>
      </c>
      <c r="T435" s="52">
        <f>data!F435</f>
        <v>0</v>
      </c>
      <c r="U435" s="34">
        <f>data!G435</f>
        <v>55</v>
      </c>
      <c r="V435" s="10" t="str">
        <f>VLOOKUP(A435,fantacalcio!A:N,4, FALSE)</f>
        <v>C;T</v>
      </c>
    </row>
    <row r="436" spans="1:22" x14ac:dyDescent="0.25">
      <c r="A436" s="33" t="str">
        <f>data!A436</f>
        <v>Bakayoko</v>
      </c>
      <c r="B436" s="34" t="str">
        <f>data!B436</f>
        <v>C</v>
      </c>
      <c r="C436" s="10" t="str">
        <f>data!C436</f>
        <v>Milan</v>
      </c>
      <c r="D436" s="10" t="str">
        <f>data!D436</f>
        <v>Avg</v>
      </c>
      <c r="E436" s="10">
        <f>data!E436</f>
        <v>1</v>
      </c>
      <c r="F436" s="31">
        <f>data!H436</f>
        <v>5.800502693457819</v>
      </c>
      <c r="G436" s="32">
        <f>data!I436</f>
        <v>0.35525810718536383</v>
      </c>
      <c r="H436" s="31">
        <f>data!J436</f>
        <v>5.6893733007434184</v>
      </c>
      <c r="I436" s="32">
        <f>data!K436</f>
        <v>0.32674288749694819</v>
      </c>
      <c r="J436" s="7" t="str">
        <f>IF(data!T436 &gt; 0,data!T436,"")</f>
        <v/>
      </c>
      <c r="K436" s="31">
        <f>data!L436</f>
        <v>5.9576044082641602</v>
      </c>
      <c r="L436" s="7">
        <f>data!M436</f>
        <v>0.48782297968864441</v>
      </c>
      <c r="M436" s="7">
        <f>data!N436</f>
        <v>-0.23624873161315921</v>
      </c>
      <c r="N436" s="32">
        <f>data!O436</f>
        <v>1.3846892118453979</v>
      </c>
      <c r="O436" s="31">
        <f>data!P436</f>
        <v>5.7637977600097656</v>
      </c>
      <c r="P436" s="7">
        <f>data!Q436</f>
        <v>0.72519636154174805</v>
      </c>
      <c r="Q436" s="7">
        <f>data!R436</f>
        <v>-7.6560348272323608E-2</v>
      </c>
      <c r="R436" s="32">
        <f>data!S436</f>
        <v>1.990317583084106</v>
      </c>
      <c r="S436" s="7">
        <f t="shared" si="6"/>
        <v>6.3428590757373149</v>
      </c>
      <c r="T436" s="52">
        <f>data!F436</f>
        <v>0</v>
      </c>
      <c r="U436" s="34">
        <f>data!G436</f>
        <v>0</v>
      </c>
      <c r="V436" s="10" t="str">
        <f>VLOOKUP(A436,fantacalcio!A:N,4, FALSE)</f>
        <v>M</v>
      </c>
    </row>
    <row r="437" spans="1:22" x14ac:dyDescent="0.25">
      <c r="A437" s="33" t="str">
        <f>data!A437</f>
        <v>Helgason</v>
      </c>
      <c r="B437" s="34" t="str">
        <f>data!B437</f>
        <v>C</v>
      </c>
      <c r="C437" s="10" t="str">
        <f>data!C437</f>
        <v>Lecce</v>
      </c>
      <c r="D437" s="10" t="str">
        <f>data!D437</f>
        <v>Avg</v>
      </c>
      <c r="E437" s="10">
        <f>data!E437</f>
        <v>1</v>
      </c>
      <c r="F437" s="31">
        <f>data!H437</f>
        <v>5.6964883581991774</v>
      </c>
      <c r="G437" s="32">
        <f>data!I437</f>
        <v>0.3368297815322876</v>
      </c>
      <c r="H437" s="31">
        <f>data!J437</f>
        <v>5.672067340692851</v>
      </c>
      <c r="I437" s="32">
        <f>data!K437</f>
        <v>0.34848535060882568</v>
      </c>
      <c r="J437" s="7" t="str">
        <f>IF(data!T437 &gt; 0,data!T437,"")</f>
        <v/>
      </c>
      <c r="K437" s="31">
        <f>data!L437</f>
        <v>5.7493562698364258</v>
      </c>
      <c r="L437" s="7">
        <f>data!M437</f>
        <v>0.44505214691162109</v>
      </c>
      <c r="M437" s="7">
        <f>data!N437</f>
        <v>-8.8557526469230652E-2</v>
      </c>
      <c r="N437" s="32">
        <f>data!O437</f>
        <v>1.4624049663543699</v>
      </c>
      <c r="O437" s="31">
        <f>data!P437</f>
        <v>5.5584111213684082</v>
      </c>
      <c r="P437" s="7">
        <f>data!Q437</f>
        <v>0.67223024368286133</v>
      </c>
      <c r="Q437" s="7">
        <f>data!R437</f>
        <v>0.1239841729402542</v>
      </c>
      <c r="R437" s="32">
        <f>data!S437</f>
        <v>1.991048336029053</v>
      </c>
      <c r="S437" s="7">
        <f t="shared" si="6"/>
        <v>6.3690380419105024</v>
      </c>
      <c r="T437" s="52">
        <f>data!F437</f>
        <v>0</v>
      </c>
      <c r="U437" s="34">
        <f>data!G437</f>
        <v>30</v>
      </c>
      <c r="V437" s="10" t="str">
        <f>VLOOKUP(A437,fantacalcio!A:N,4, FALSE)</f>
        <v>C;T</v>
      </c>
    </row>
    <row r="438" spans="1:22" x14ac:dyDescent="0.25">
      <c r="A438" s="33" t="str">
        <f>data!A438</f>
        <v>Hrustic</v>
      </c>
      <c r="B438" s="34" t="str">
        <f>data!B438</f>
        <v>C</v>
      </c>
      <c r="C438" s="10" t="str">
        <f>data!C438</f>
        <v>Verona</v>
      </c>
      <c r="D438" s="10" t="str">
        <f>data!D438</f>
        <v>Avg</v>
      </c>
      <c r="E438" s="10">
        <f>data!E438</f>
        <v>1</v>
      </c>
      <c r="F438" s="31">
        <f>data!H438</f>
        <v>5.7191543525474868</v>
      </c>
      <c r="G438" s="32">
        <f>data!I438</f>
        <v>0.30199241638183588</v>
      </c>
      <c r="H438" s="31">
        <f>data!J438</f>
        <v>5.6673948850444473</v>
      </c>
      <c r="I438" s="32">
        <f>data!K438</f>
        <v>0.29493939876556402</v>
      </c>
      <c r="J438" s="7" t="str">
        <f>IF(data!T438 &gt; 0,data!T438,"")</f>
        <v/>
      </c>
      <c r="K438" s="31">
        <f>data!L438</f>
        <v>5.7734823226928711</v>
      </c>
      <c r="L438" s="7">
        <f>data!M438</f>
        <v>0.40661865472793579</v>
      </c>
      <c r="M438" s="7">
        <f>data!N438</f>
        <v>-9.9493362009525299E-2</v>
      </c>
      <c r="N438" s="32">
        <f>data!O438</f>
        <v>1.5279471874237061</v>
      </c>
      <c r="O438" s="31">
        <f>data!P438</f>
        <v>5.6329188346862793</v>
      </c>
      <c r="P438" s="7">
        <f>data!Q438</f>
        <v>0.61307811737060547</v>
      </c>
      <c r="Q438" s="7">
        <f>data!R438</f>
        <v>4.1484355926513672E-2</v>
      </c>
      <c r="R438" s="32">
        <f>data!S438</f>
        <v>1.991695642471313</v>
      </c>
      <c r="S438" s="7">
        <f t="shared" si="6"/>
        <v>6.2572736825755753</v>
      </c>
      <c r="T438" s="52">
        <f>data!F438</f>
        <v>0</v>
      </c>
      <c r="U438" s="34">
        <f>data!G438</f>
        <v>30</v>
      </c>
      <c r="V438" s="10" t="str">
        <f>VLOOKUP(A438,fantacalcio!A:N,4, FALSE)</f>
        <v>C</v>
      </c>
    </row>
    <row r="439" spans="1:22" x14ac:dyDescent="0.25">
      <c r="A439" s="33" t="str">
        <f>data!A439</f>
        <v>Cuisance</v>
      </c>
      <c r="B439" s="34" t="str">
        <f>data!B439</f>
        <v>C</v>
      </c>
      <c r="C439" s="10" t="str">
        <f>data!C439</f>
        <v>Sampdoria</v>
      </c>
      <c r="D439" s="10" t="str">
        <f>data!D439</f>
        <v>Avg</v>
      </c>
      <c r="E439" s="10">
        <f>data!E439</f>
        <v>1</v>
      </c>
      <c r="F439" s="31">
        <f>data!H439</f>
        <v>5.6895032109832648</v>
      </c>
      <c r="G439" s="32">
        <f>data!I439</f>
        <v>0.34887683391571039</v>
      </c>
      <c r="H439" s="31">
        <f>data!J439</f>
        <v>5.6646693304340001</v>
      </c>
      <c r="I439" s="32">
        <f>data!K439</f>
        <v>0.38647258281707758</v>
      </c>
      <c r="J439" s="7" t="str">
        <f>IF(data!T439 &gt; 0,data!T439,"")</f>
        <v/>
      </c>
      <c r="K439" s="31">
        <f>data!L439</f>
        <v>5.7218852043151864</v>
      </c>
      <c r="L439" s="7">
        <f>data!M439</f>
        <v>0.45082938671112061</v>
      </c>
      <c r="M439" s="7">
        <f>data!N439</f>
        <v>-5.3617216646671302E-2</v>
      </c>
      <c r="N439" s="32">
        <f>data!O439</f>
        <v>1.447759628295898</v>
      </c>
      <c r="O439" s="31">
        <f>data!P439</f>
        <v>5.495943546295166</v>
      </c>
      <c r="P439" s="7">
        <f>data!Q439</f>
        <v>0.7063484787940979</v>
      </c>
      <c r="Q439" s="7">
        <f>data!R439</f>
        <v>0.17409572005271909</v>
      </c>
      <c r="R439" s="32">
        <f>data!S439</f>
        <v>1.990666389465332</v>
      </c>
      <c r="S439" s="7">
        <f t="shared" si="6"/>
        <v>6.4376144960681554</v>
      </c>
      <c r="T439" s="52">
        <f>data!F439</f>
        <v>0</v>
      </c>
      <c r="U439" s="34">
        <f>data!G439</f>
        <v>0</v>
      </c>
      <c r="V439" s="10" t="str">
        <f>VLOOKUP(A439,fantacalcio!A:N,4, FALSE)</f>
        <v>C;T</v>
      </c>
    </row>
    <row r="440" spans="1:22" x14ac:dyDescent="0.25">
      <c r="A440" s="33" t="str">
        <f>data!A440</f>
        <v>Askildsen</v>
      </c>
      <c r="B440" s="34" t="str">
        <f>data!B440</f>
        <v>C</v>
      </c>
      <c r="C440" s="10" t="str">
        <f>data!C440</f>
        <v>Lecce</v>
      </c>
      <c r="D440" s="10" t="str">
        <f>data!D440</f>
        <v>Avg</v>
      </c>
      <c r="E440" s="10">
        <f>data!E440</f>
        <v>1</v>
      </c>
      <c r="F440" s="31">
        <f>data!H440</f>
        <v>5.6538889821810256</v>
      </c>
      <c r="G440" s="32">
        <f>data!I440</f>
        <v>0.29464256763458252</v>
      </c>
      <c r="H440" s="31">
        <f>data!J440</f>
        <v>5.6617465502383517</v>
      </c>
      <c r="I440" s="32">
        <f>data!K440</f>
        <v>0.33758652210235601</v>
      </c>
      <c r="J440" s="7" t="str">
        <f>IF(data!T440 &gt; 0,data!T440,"")</f>
        <v/>
      </c>
      <c r="K440" s="31">
        <f>data!L440</f>
        <v>5.7053284645080566</v>
      </c>
      <c r="L440" s="7">
        <f>data!M440</f>
        <v>0.39799195528030401</v>
      </c>
      <c r="M440" s="7">
        <f>data!N440</f>
        <v>-9.6276611089706421E-2</v>
      </c>
      <c r="N440" s="32">
        <f>data!O440</f>
        <v>1.553008556365967</v>
      </c>
      <c r="O440" s="31">
        <f>data!P440</f>
        <v>5.5130248069763184</v>
      </c>
      <c r="P440" s="7">
        <f>data!Q440</f>
        <v>0.61595845222473145</v>
      </c>
      <c r="Q440" s="7">
        <f>data!R440</f>
        <v>0.1760904788970947</v>
      </c>
      <c r="R440" s="32">
        <f>data!S440</f>
        <v>1.9917300939559941</v>
      </c>
      <c r="S440" s="7">
        <f t="shared" si="6"/>
        <v>6.3369195944430636</v>
      </c>
      <c r="T440" s="52">
        <f>data!F440</f>
        <v>0</v>
      </c>
      <c r="U440" s="34">
        <f>data!G440</f>
        <v>70</v>
      </c>
      <c r="V440" s="10" t="str">
        <f>VLOOKUP(A440,fantacalcio!A:N,4, FALSE)</f>
        <v>C</v>
      </c>
    </row>
    <row r="441" spans="1:22" x14ac:dyDescent="0.25">
      <c r="A441" s="33" t="str">
        <f>data!A441</f>
        <v>Barberis</v>
      </c>
      <c r="B441" s="34" t="str">
        <f>data!B441</f>
        <v>C</v>
      </c>
      <c r="C441" s="10" t="str">
        <f>data!C441</f>
        <v>Monza</v>
      </c>
      <c r="D441" s="10" t="str">
        <f>data!D441</f>
        <v>Avg</v>
      </c>
      <c r="E441" s="10">
        <f>data!E441</f>
        <v>1</v>
      </c>
      <c r="F441" s="31">
        <f>data!H441</f>
        <v>5.6760929174102381</v>
      </c>
      <c r="G441" s="32">
        <f>data!I441</f>
        <v>0.37279903888702393</v>
      </c>
      <c r="H441" s="31">
        <f>data!J441</f>
        <v>5.6595186295614024</v>
      </c>
      <c r="I441" s="32">
        <f>data!K441</f>
        <v>0.37899684906005859</v>
      </c>
      <c r="J441" s="7" t="str">
        <f>IF(data!T441 &gt; 0,data!T441,"")</f>
        <v/>
      </c>
      <c r="K441" s="31">
        <f>data!L441</f>
        <v>5.7660417556762704</v>
      </c>
      <c r="L441" s="7">
        <f>data!M441</f>
        <v>0.49547132849693298</v>
      </c>
      <c r="M441" s="7">
        <f>data!N441</f>
        <v>-0.13532547652721411</v>
      </c>
      <c r="N441" s="32">
        <f>data!O441</f>
        <v>1.3849014043807979</v>
      </c>
      <c r="O441" s="31">
        <f>data!P441</f>
        <v>5.6203861236572266</v>
      </c>
      <c r="P441" s="7">
        <f>data!Q441</f>
        <v>0.78940838575363159</v>
      </c>
      <c r="Q441" s="7">
        <f>data!R441</f>
        <v>3.5547655075788498E-2</v>
      </c>
      <c r="R441" s="32">
        <f>data!S441</f>
        <v>1.9895865917205811</v>
      </c>
      <c r="S441" s="7">
        <f t="shared" si="6"/>
        <v>6.4175123276815196</v>
      </c>
      <c r="T441" s="52">
        <f>data!F441</f>
        <v>0</v>
      </c>
      <c r="U441" s="34">
        <f>data!G441</f>
        <v>35</v>
      </c>
      <c r="V441" s="10" t="str">
        <f>VLOOKUP(A441,fantacalcio!A:N,4, FALSE)</f>
        <v>M;C</v>
      </c>
    </row>
    <row r="442" spans="1:22" x14ac:dyDescent="0.25">
      <c r="A442" s="33" t="str">
        <f>data!A442</f>
        <v>Bohinen</v>
      </c>
      <c r="B442" s="34" t="str">
        <f>data!B442</f>
        <v>C</v>
      </c>
      <c r="C442" s="10" t="str">
        <f>data!C442</f>
        <v>Salernitana</v>
      </c>
      <c r="D442" s="10" t="str">
        <f>data!D442</f>
        <v>Avg</v>
      </c>
      <c r="E442" s="10">
        <f>data!E442</f>
        <v>1</v>
      </c>
      <c r="F442" s="31">
        <f>data!H442</f>
        <v>5.7486933001516221</v>
      </c>
      <c r="G442" s="32">
        <f>data!I442</f>
        <v>0.26794552803039551</v>
      </c>
      <c r="H442" s="31">
        <f>data!J442</f>
        <v>5.6377235139139046</v>
      </c>
      <c r="I442" s="32">
        <f>data!K442</f>
        <v>0.25538432598114008</v>
      </c>
      <c r="J442" s="7" t="str">
        <f>IF(data!T442 &gt; 0,data!T442,"")</f>
        <v/>
      </c>
      <c r="K442" s="31">
        <f>data!L442</f>
        <v>5.8300228118896484</v>
      </c>
      <c r="L442" s="7">
        <f>data!M442</f>
        <v>0.37635275721549988</v>
      </c>
      <c r="M442" s="7">
        <f>data!N442</f>
        <v>-0.1598569601774216</v>
      </c>
      <c r="N442" s="32">
        <f>data!O442</f>
        <v>1.583054900169373</v>
      </c>
      <c r="O442" s="31">
        <f>data!P442</f>
        <v>5.7319955825805664</v>
      </c>
      <c r="P442" s="7">
        <f>data!Q442</f>
        <v>0.57295483350753784</v>
      </c>
      <c r="Q442" s="7">
        <f>data!R442</f>
        <v>-0.1218655109405518</v>
      </c>
      <c r="R442" s="32">
        <f>data!S442</f>
        <v>1.9920634031295781</v>
      </c>
      <c r="S442" s="7">
        <f t="shared" si="6"/>
        <v>6.1484921658761849</v>
      </c>
      <c r="T442" s="52">
        <f>data!F442</f>
        <v>0</v>
      </c>
      <c r="U442" s="34">
        <f>data!G442</f>
        <v>45</v>
      </c>
      <c r="V442" s="10" t="str">
        <f>VLOOKUP(A442,fantacalcio!A:N,4, FALSE)</f>
        <v>M;C</v>
      </c>
    </row>
    <row r="443" spans="1:22" x14ac:dyDescent="0.25">
      <c r="A443" s="33" t="str">
        <f>data!A443</f>
        <v>Rincon</v>
      </c>
      <c r="B443" s="34" t="str">
        <f>data!B443</f>
        <v>C</v>
      </c>
      <c r="C443" s="10" t="str">
        <f>data!C443</f>
        <v>Sampdoria</v>
      </c>
      <c r="D443" s="10" t="str">
        <f>data!D443</f>
        <v>Avg</v>
      </c>
      <c r="E443" s="10">
        <f>data!E443</f>
        <v>1</v>
      </c>
      <c r="F443" s="31">
        <f>data!H443</f>
        <v>5.6613440424069479</v>
      </c>
      <c r="G443" s="32">
        <f>data!I443</f>
        <v>0.39999532699584961</v>
      </c>
      <c r="H443" s="31">
        <f>data!J443</f>
        <v>5.6123759615999251</v>
      </c>
      <c r="I443" s="32">
        <f>data!K443</f>
        <v>0.40570986270904541</v>
      </c>
      <c r="J443" s="7" t="str">
        <f>IF(data!T443 &gt; 0,data!T443,"")</f>
        <v/>
      </c>
      <c r="K443" s="31">
        <f>data!L443</f>
        <v>5.7542915344238281</v>
      </c>
      <c r="L443" s="7">
        <f>data!M443</f>
        <v>0.52554452419281006</v>
      </c>
      <c r="M443" s="7">
        <f>data!N443</f>
        <v>-0.1312016844749451</v>
      </c>
      <c r="N443" s="32">
        <f>data!O443</f>
        <v>1.3352324962615969</v>
      </c>
      <c r="O443" s="31">
        <f>data!P443</f>
        <v>5.5383877754211426</v>
      </c>
      <c r="P443" s="7">
        <f>data!Q443</f>
        <v>0.8259238600730896</v>
      </c>
      <c r="Q443" s="7">
        <f>data!R443</f>
        <v>6.5741494297981262E-2</v>
      </c>
      <c r="R443" s="32">
        <f>data!S443</f>
        <v>1.9891291856765749</v>
      </c>
      <c r="S443" s="7">
        <f t="shared" si="6"/>
        <v>6.423795687018016</v>
      </c>
      <c r="T443" s="52">
        <f>data!F443</f>
        <v>1</v>
      </c>
      <c r="U443" s="34">
        <f>data!G443</f>
        <v>85</v>
      </c>
      <c r="V443" s="10" t="str">
        <f>VLOOKUP(A443,fantacalcio!A:N,4, FALSE)</f>
        <v>M</v>
      </c>
    </row>
    <row r="444" spans="1:22" x14ac:dyDescent="0.25">
      <c r="A444" s="33" t="str">
        <f>data!A444</f>
        <v>Yepes</v>
      </c>
      <c r="B444" s="34" t="str">
        <f>data!B444</f>
        <v>C</v>
      </c>
      <c r="C444" s="10" t="str">
        <f>data!C444</f>
        <v>Sampdoria</v>
      </c>
      <c r="D444" s="10" t="str">
        <f>data!D444</f>
        <v>Avg</v>
      </c>
      <c r="E444" s="10">
        <f>data!E444</f>
        <v>1</v>
      </c>
      <c r="F444" s="31">
        <f>data!H444</f>
        <v>5.6428324774408054</v>
      </c>
      <c r="G444" s="32">
        <f>data!I444</f>
        <v>0.41681408882141108</v>
      </c>
      <c r="H444" s="31">
        <f>data!J444</f>
        <v>5.5885311233967396</v>
      </c>
      <c r="I444" s="32">
        <f>data!K444</f>
        <v>0.3965378999710083</v>
      </c>
      <c r="J444" s="7" t="str">
        <f>IF(data!T444 &gt; 0,data!T444,"")</f>
        <v/>
      </c>
      <c r="K444" s="31">
        <f>data!L444</f>
        <v>5.7584743499755859</v>
      </c>
      <c r="L444" s="7">
        <f>data!M444</f>
        <v>0.54880940914154053</v>
      </c>
      <c r="M444" s="7">
        <f>data!N444</f>
        <v>-0.15588729083538061</v>
      </c>
      <c r="N444" s="32">
        <f>data!O444</f>
        <v>1.3024072647094731</v>
      </c>
      <c r="O444" s="31">
        <f>data!P444</f>
        <v>5.5525684356689453</v>
      </c>
      <c r="P444" s="7">
        <f>data!Q444</f>
        <v>0.82950448989868164</v>
      </c>
      <c r="Q444" s="7">
        <f>data!R444</f>
        <v>3.14631387591362E-2</v>
      </c>
      <c r="R444" s="32">
        <f>data!S444</f>
        <v>1.9890537261962891</v>
      </c>
      <c r="S444" s="7">
        <f t="shared" si="6"/>
        <v>6.3816069233387562</v>
      </c>
      <c r="T444" s="52">
        <f>data!F444</f>
        <v>0</v>
      </c>
      <c r="U444" s="34">
        <f>data!G444</f>
        <v>25</v>
      </c>
      <c r="V444" s="10" t="str">
        <f>VLOOKUP(A444,fantacalcio!A:N,4, FALSE)</f>
        <v>M</v>
      </c>
    </row>
    <row r="445" spans="1:22" x14ac:dyDescent="0.25">
      <c r="A445" s="33" t="str">
        <f>data!A445</f>
        <v>Osimhen</v>
      </c>
      <c r="B445" s="34" t="str">
        <f>data!B445</f>
        <v>A</v>
      </c>
      <c r="C445" s="10" t="str">
        <f>data!C445</f>
        <v>Napoli</v>
      </c>
      <c r="D445" s="10" t="str">
        <f>data!D445</f>
        <v>Avg</v>
      </c>
      <c r="E445" s="10">
        <f>data!E445</f>
        <v>1</v>
      </c>
      <c r="F445" s="31">
        <f>data!H445</f>
        <v>6.5410900830522909</v>
      </c>
      <c r="G445" s="32">
        <f>data!I445</f>
        <v>0.71433186531066895</v>
      </c>
      <c r="H445" s="31">
        <f>data!J445</f>
        <v>8.2593422955022042</v>
      </c>
      <c r="I445" s="32">
        <f>data!K445</f>
        <v>2.7140932083129878</v>
      </c>
      <c r="J445" s="7" t="str">
        <f>IF(data!T445 &gt; 0,data!T445,"")</f>
        <v/>
      </c>
      <c r="K445" s="31">
        <f>data!L445</f>
        <v>6.3554325103759766</v>
      </c>
      <c r="L445" s="7">
        <f>data!M445</f>
        <v>0.78734719753265381</v>
      </c>
      <c r="M445" s="7">
        <f>data!N445</f>
        <v>0.1726061403751373</v>
      </c>
      <c r="N445" s="32">
        <f>data!O445</f>
        <v>0.84473943710327148</v>
      </c>
      <c r="O445" s="31">
        <f>data!P445</f>
        <v>5.4935665130615234</v>
      </c>
      <c r="P445" s="7">
        <f>data!Q445</f>
        <v>1.434679269790649</v>
      </c>
      <c r="Q445" s="7">
        <f>data!R445</f>
        <v>0.90438073873519897</v>
      </c>
      <c r="R445" s="32">
        <f>data!S445</f>
        <v>1.982129812240601</v>
      </c>
      <c r="S445" s="7">
        <f t="shared" si="6"/>
        <v>13.687528712128181</v>
      </c>
      <c r="T445" s="52">
        <f>data!F445</f>
        <v>1</v>
      </c>
      <c r="U445" s="34">
        <f>data!G445</f>
        <v>80</v>
      </c>
      <c r="V445" s="10" t="str">
        <f>VLOOKUP(A445,fantacalcio!A:N,4, FALSE)</f>
        <v>Pc</v>
      </c>
    </row>
    <row r="446" spans="1:22" x14ac:dyDescent="0.25">
      <c r="A446" s="33" t="str">
        <f>data!A446</f>
        <v>Lookman</v>
      </c>
      <c r="B446" s="34" t="str">
        <f>data!B446</f>
        <v>A</v>
      </c>
      <c r="C446" s="10" t="str">
        <f>data!C446</f>
        <v>Atalanta</v>
      </c>
      <c r="D446" s="10" t="str">
        <f>data!D446</f>
        <v>Avg</v>
      </c>
      <c r="E446" s="10">
        <f>data!E446</f>
        <v>1</v>
      </c>
      <c r="F446" s="31">
        <f>data!H446</f>
        <v>6.504226644688365</v>
      </c>
      <c r="G446" s="32">
        <f>data!I446</f>
        <v>0.70397496223449707</v>
      </c>
      <c r="H446" s="31">
        <f>data!J446</f>
        <v>8.0706065054851237</v>
      </c>
      <c r="I446" s="32">
        <f>data!K446</f>
        <v>2.464397668838501</v>
      </c>
      <c r="J446" s="7" t="str">
        <f>IF(data!T446 &gt; 0,data!T446,"")</f>
        <v/>
      </c>
      <c r="K446" s="31">
        <f>data!L446</f>
        <v>6.2947707176208496</v>
      </c>
      <c r="L446" s="7">
        <f>data!M446</f>
        <v>0.76725244522094727</v>
      </c>
      <c r="M446" s="7">
        <f>data!N446</f>
        <v>0.1996955722570419</v>
      </c>
      <c r="N446" s="32">
        <f>data!O446</f>
        <v>0.86673867702484131</v>
      </c>
      <c r="O446" s="31">
        <f>data!P446</f>
        <v>5.5465483665466309</v>
      </c>
      <c r="P446" s="7">
        <f>data!Q446</f>
        <v>1.407638788223267</v>
      </c>
      <c r="Q446" s="7">
        <f>data!R446</f>
        <v>0.8660433292388916</v>
      </c>
      <c r="R446" s="32">
        <f>data!S446</f>
        <v>1.982506275177002</v>
      </c>
      <c r="S446" s="7">
        <f t="shared" si="6"/>
        <v>12.999401843162126</v>
      </c>
      <c r="T446" s="52">
        <f>data!F446</f>
        <v>1</v>
      </c>
      <c r="U446" s="34">
        <f>data!G446</f>
        <v>95</v>
      </c>
      <c r="V446" s="10" t="str">
        <f>VLOOKUP(A446,fantacalcio!A:N,4, FALSE)</f>
        <v>W;A</v>
      </c>
    </row>
    <row r="447" spans="1:22" x14ac:dyDescent="0.25">
      <c r="A447" s="33" t="str">
        <f>data!A447</f>
        <v>Dybala</v>
      </c>
      <c r="B447" s="34" t="str">
        <f>data!B447</f>
        <v>A</v>
      </c>
      <c r="C447" s="10" t="str">
        <f>data!C447</f>
        <v>Roma</v>
      </c>
      <c r="D447" s="10" t="str">
        <f>data!D447</f>
        <v>Avg</v>
      </c>
      <c r="E447" s="10">
        <f>data!E447</f>
        <v>1</v>
      </c>
      <c r="F447" s="31">
        <f>data!H447</f>
        <v>6.5056256680451936</v>
      </c>
      <c r="G447" s="32">
        <f>data!I447</f>
        <v>0.68765628337860107</v>
      </c>
      <c r="H447" s="31">
        <f>data!J447</f>
        <v>7.9558144272188738</v>
      </c>
      <c r="I447" s="32">
        <f>data!K447</f>
        <v>2.2989435195922852</v>
      </c>
      <c r="J447" s="7" t="str">
        <f>IF(data!T447 &gt; 0,data!T447,"")</f>
        <v/>
      </c>
      <c r="K447" s="31">
        <f>data!L447</f>
        <v>6.309084415435791</v>
      </c>
      <c r="L447" s="7">
        <f>data!M447</f>
        <v>0.75155413150787354</v>
      </c>
      <c r="M447" s="7">
        <f>data!N447</f>
        <v>0.19144222140312189</v>
      </c>
      <c r="N447" s="32">
        <f>data!O447</f>
        <v>0.88092696666717529</v>
      </c>
      <c r="O447" s="31">
        <f>data!P447</f>
        <v>5.5983328819274902</v>
      </c>
      <c r="P447" s="7">
        <f>data!Q447</f>
        <v>1.3833326101303101</v>
      </c>
      <c r="Q447" s="7">
        <f>data!R447</f>
        <v>0.83992445468902588</v>
      </c>
      <c r="R447" s="32">
        <f>data!S447</f>
        <v>1.982859134674072</v>
      </c>
      <c r="S447" s="7">
        <f t="shared" si="6"/>
        <v>12.553701466403444</v>
      </c>
      <c r="T447" s="52">
        <f>data!F447</f>
        <v>1</v>
      </c>
      <c r="U447" s="34">
        <f>data!G447</f>
        <v>70</v>
      </c>
      <c r="V447" s="10" t="str">
        <f>VLOOKUP(A447,fantacalcio!A:N,4, FALSE)</f>
        <v>A</v>
      </c>
    </row>
    <row r="448" spans="1:22" x14ac:dyDescent="0.25">
      <c r="A448" s="33" t="str">
        <f>data!A448</f>
        <v>Immobile</v>
      </c>
      <c r="B448" s="34" t="str">
        <f>data!B448</f>
        <v>A</v>
      </c>
      <c r="C448" s="10" t="str">
        <f>data!C448</f>
        <v>Lazio</v>
      </c>
      <c r="D448" s="10" t="str">
        <f>data!D448</f>
        <v>Avg</v>
      </c>
      <c r="E448" s="10">
        <f>data!E448</f>
        <v>1</v>
      </c>
      <c r="F448" s="31">
        <f>data!H448</f>
        <v>6.4637547656876242</v>
      </c>
      <c r="G448" s="32">
        <f>data!I448</f>
        <v>0.7197185754776001</v>
      </c>
      <c r="H448" s="31">
        <f>data!J448</f>
        <v>7.9294937474017066</v>
      </c>
      <c r="I448" s="32">
        <f>data!K448</f>
        <v>2.410588264465332</v>
      </c>
      <c r="J448" s="7" t="str">
        <f>IF(data!T448 &gt; 0,data!T448,"")</f>
        <v/>
      </c>
      <c r="K448" s="31">
        <f>data!L448</f>
        <v>6.2632503509521484</v>
      </c>
      <c r="L448" s="7">
        <f>data!M448</f>
        <v>0.78911232948303223</v>
      </c>
      <c r="M448" s="7">
        <f>data!N448</f>
        <v>0.18591539561748499</v>
      </c>
      <c r="N448" s="32">
        <f>data!O448</f>
        <v>0.85314393043518066</v>
      </c>
      <c r="O448" s="31">
        <f>data!P448</f>
        <v>5.4634017944335938</v>
      </c>
      <c r="P448" s="7">
        <f>data!Q448</f>
        <v>1.429138660430908</v>
      </c>
      <c r="Q448" s="7">
        <f>data!R448</f>
        <v>0.84719198942184448</v>
      </c>
      <c r="R448" s="32">
        <f>data!S448</f>
        <v>1.982080221176147</v>
      </c>
      <c r="S448" s="7">
        <f t="shared" si="6"/>
        <v>12.750670276332372</v>
      </c>
      <c r="T448" s="52">
        <f>data!F448</f>
        <v>1</v>
      </c>
      <c r="U448" s="34">
        <f>data!G448</f>
        <v>75</v>
      </c>
      <c r="V448" s="10" t="str">
        <f>VLOOKUP(A448,fantacalcio!A:N,4, FALSE)</f>
        <v>Pc</v>
      </c>
    </row>
    <row r="449" spans="1:22" x14ac:dyDescent="0.25">
      <c r="A449" s="33" t="str">
        <f>data!A449</f>
        <v>Martinez L.</v>
      </c>
      <c r="B449" s="34" t="str">
        <f>data!B449</f>
        <v>A</v>
      </c>
      <c r="C449" s="10" t="str">
        <f>data!C449</f>
        <v>Inter</v>
      </c>
      <c r="D449" s="10" t="str">
        <f>data!D449</f>
        <v>Avg</v>
      </c>
      <c r="E449" s="10">
        <f>data!E449</f>
        <v>1</v>
      </c>
      <c r="F449" s="31">
        <f>data!H449</f>
        <v>6.4640182162014526</v>
      </c>
      <c r="G449" s="32">
        <f>data!I449</f>
        <v>0.71026778221130371</v>
      </c>
      <c r="H449" s="31">
        <f>data!J449</f>
        <v>7.8742921949924023</v>
      </c>
      <c r="I449" s="32">
        <f>data!K449</f>
        <v>2.2889471054077148</v>
      </c>
      <c r="J449" s="7" t="str">
        <f>IF(data!T449 &gt; 0,data!T449,"")</f>
        <v/>
      </c>
      <c r="K449" s="31">
        <f>data!L449</f>
        <v>6.2507667541503906</v>
      </c>
      <c r="L449" s="7">
        <f>data!M449</f>
        <v>0.77350044250488281</v>
      </c>
      <c r="M449" s="7">
        <f>data!N449</f>
        <v>0.20164322853088379</v>
      </c>
      <c r="N449" s="32">
        <f>data!O449</f>
        <v>0.86654961109161377</v>
      </c>
      <c r="O449" s="31">
        <f>data!P449</f>
        <v>5.5311222076416016</v>
      </c>
      <c r="P449" s="7">
        <f>data!Q449</f>
        <v>1.4062409400939939</v>
      </c>
      <c r="Q449" s="7">
        <f>data!R449</f>
        <v>0.82928282022476196</v>
      </c>
      <c r="R449" s="32">
        <f>data!S449</f>
        <v>1.9824469089508061</v>
      </c>
      <c r="S449" s="7">
        <f t="shared" si="6"/>
        <v>12.452186405807833</v>
      </c>
      <c r="T449" s="52">
        <f>data!F449</f>
        <v>1</v>
      </c>
      <c r="U449" s="34">
        <f>data!G449</f>
        <v>100</v>
      </c>
      <c r="V449" s="10" t="str">
        <f>VLOOKUP(A449,fantacalcio!A:N,4, FALSE)</f>
        <v>Pc</v>
      </c>
    </row>
    <row r="450" spans="1:22" x14ac:dyDescent="0.25">
      <c r="A450" s="33" t="str">
        <f>data!A450</f>
        <v>Rafael Leao</v>
      </c>
      <c r="B450" s="34" t="str">
        <f>data!B450</f>
        <v>A</v>
      </c>
      <c r="C450" s="10" t="str">
        <f>data!C450</f>
        <v>Milan</v>
      </c>
      <c r="D450" s="10" t="str">
        <f>data!D450</f>
        <v>Avg</v>
      </c>
      <c r="E450" s="10">
        <f>data!E450</f>
        <v>1</v>
      </c>
      <c r="F450" s="31">
        <f>data!H450</f>
        <v>6.4250641633503278</v>
      </c>
      <c r="G450" s="32">
        <f>data!I450</f>
        <v>0.71857213973999023</v>
      </c>
      <c r="H450" s="31">
        <f>data!J450</f>
        <v>7.8403950472843773</v>
      </c>
      <c r="I450" s="32">
        <f>data!K450</f>
        <v>2.344591379165649</v>
      </c>
      <c r="J450" s="7" t="str">
        <f>IF(data!T450 &gt; 0,data!T450,"")</f>
        <v/>
      </c>
      <c r="K450" s="31">
        <f>data!L450</f>
        <v>6.2224636077880859</v>
      </c>
      <c r="L450" s="7">
        <f>data!M450</f>
        <v>0.78690510988235474</v>
      </c>
      <c r="M450" s="7">
        <f>data!N450</f>
        <v>0.18839503824710849</v>
      </c>
      <c r="N450" s="32">
        <f>data!O450</f>
        <v>0.86009931564331055</v>
      </c>
      <c r="O450" s="31">
        <f>data!P450</f>
        <v>5.4428935050964364</v>
      </c>
      <c r="P450" s="7">
        <f>data!Q450</f>
        <v>1.4304864406585689</v>
      </c>
      <c r="Q450" s="7">
        <f>data!R450</f>
        <v>0.83264052867889404</v>
      </c>
      <c r="R450" s="32">
        <f>data!S450</f>
        <v>1.982015132904053</v>
      </c>
      <c r="S450" s="7">
        <f t="shared" ref="S450:S513" si="7">IF(B450="P",H450-2*I450,H450+2*I450)</f>
        <v>12.529577805615675</v>
      </c>
      <c r="T450" s="52">
        <f>data!F450</f>
        <v>1</v>
      </c>
      <c r="U450" s="34">
        <f>data!G450</f>
        <v>95</v>
      </c>
      <c r="V450" s="10" t="str">
        <f>VLOOKUP(A450,fantacalcio!A:N,4, FALSE)</f>
        <v>A</v>
      </c>
    </row>
    <row r="451" spans="1:22" x14ac:dyDescent="0.25">
      <c r="A451" s="33" t="str">
        <f>data!A451</f>
        <v>Berardi</v>
      </c>
      <c r="B451" s="34" t="str">
        <f>data!B451</f>
        <v>A</v>
      </c>
      <c r="C451" s="10" t="str">
        <f>data!C451</f>
        <v>Sassuolo</v>
      </c>
      <c r="D451" s="10" t="str">
        <f>data!D451</f>
        <v>Avg</v>
      </c>
      <c r="E451" s="10">
        <f>data!E451</f>
        <v>1</v>
      </c>
      <c r="F451" s="31">
        <f>data!H451</f>
        <v>6.4141959642018964</v>
      </c>
      <c r="G451" s="32">
        <f>data!I451</f>
        <v>0.71832847595214844</v>
      </c>
      <c r="H451" s="31">
        <f>data!J451</f>
        <v>7.769754895188826</v>
      </c>
      <c r="I451" s="32">
        <f>data!K451</f>
        <v>2.281782865524292</v>
      </c>
      <c r="J451" s="7" t="str">
        <f>IF(data!T451 &gt; 0,data!T451,"")</f>
        <v/>
      </c>
      <c r="K451" s="31">
        <f>data!L451</f>
        <v>6.2045040130615234</v>
      </c>
      <c r="L451" s="7">
        <f>data!M451</f>
        <v>0.78428518772125244</v>
      </c>
      <c r="M451" s="7">
        <f>data!N451</f>
        <v>0.19559040665626529</v>
      </c>
      <c r="N451" s="32">
        <f>data!O451</f>
        <v>0.86376607418060303</v>
      </c>
      <c r="O451" s="31">
        <f>data!P451</f>
        <v>5.4384951591491699</v>
      </c>
      <c r="P451" s="7">
        <f>data!Q451</f>
        <v>1.4310652017593379</v>
      </c>
      <c r="Q451" s="7">
        <f>data!R451</f>
        <v>0.8186037540435791</v>
      </c>
      <c r="R451" s="32">
        <f>data!S451</f>
        <v>1.981976270675659</v>
      </c>
      <c r="S451" s="7">
        <f t="shared" si="7"/>
        <v>12.333320626237409</v>
      </c>
      <c r="T451" s="52">
        <f>data!F451</f>
        <v>0</v>
      </c>
      <c r="U451" s="34">
        <f>data!G451</f>
        <v>60</v>
      </c>
      <c r="V451" s="10" t="str">
        <f>VLOOKUP(A451,fantacalcio!A:N,4, FALSE)</f>
        <v>A</v>
      </c>
    </row>
    <row r="452" spans="1:22" x14ac:dyDescent="0.25">
      <c r="A452" s="33" t="str">
        <f>data!A452</f>
        <v>Ibrahimovic</v>
      </c>
      <c r="B452" s="34" t="str">
        <f>data!B452</f>
        <v>A</v>
      </c>
      <c r="C452" s="10" t="str">
        <f>data!C452</f>
        <v>Milan</v>
      </c>
      <c r="D452" s="10" t="str">
        <f>data!D452</f>
        <v>Avg</v>
      </c>
      <c r="E452" s="10">
        <f>data!E452</f>
        <v>1</v>
      </c>
      <c r="F452" s="31">
        <f>data!H452</f>
        <v>6.3777986538369644</v>
      </c>
      <c r="G452" s="32">
        <f>data!I452</f>
        <v>0.65085852146148682</v>
      </c>
      <c r="H452" s="31">
        <f>data!J452</f>
        <v>7.766854315948903</v>
      </c>
      <c r="I452" s="32">
        <f>data!K452</f>
        <v>2.10573410987854</v>
      </c>
      <c r="J452" s="7" t="str">
        <f>IF(data!T452 &gt; 0,data!T452,"")</f>
        <v/>
      </c>
      <c r="K452" s="31">
        <f>data!L452</f>
        <v>6.0719881057739258</v>
      </c>
      <c r="L452" s="7">
        <f>data!M452</f>
        <v>0.65027964115142822</v>
      </c>
      <c r="M452" s="7">
        <f>data!N452</f>
        <v>0.34055066108703608</v>
      </c>
      <c r="N452" s="32">
        <f>data!O452</f>
        <v>1.002926349639893</v>
      </c>
      <c r="O452" s="31">
        <f>data!P452</f>
        <v>5.6063451766967773</v>
      </c>
      <c r="P452" s="7">
        <f>data!Q452</f>
        <v>1.3325531482696531</v>
      </c>
      <c r="Q452" s="7">
        <f>data!R452</f>
        <v>0.81448554992675781</v>
      </c>
      <c r="R452" s="32">
        <f>data!S452</f>
        <v>1.983552217483521</v>
      </c>
      <c r="S452" s="7">
        <f t="shared" si="7"/>
        <v>11.978322535705983</v>
      </c>
      <c r="T452" s="52">
        <f>data!F452</f>
        <v>0</v>
      </c>
      <c r="U452" s="34">
        <f>data!G452</f>
        <v>0</v>
      </c>
      <c r="V452" s="10" t="str">
        <f>VLOOKUP(A452,fantacalcio!A:N,4, FALSE)</f>
        <v>Pc</v>
      </c>
    </row>
    <row r="453" spans="1:22" x14ac:dyDescent="0.25">
      <c r="A453" s="33" t="str">
        <f>data!A453</f>
        <v>Simeone</v>
      </c>
      <c r="B453" s="34" t="str">
        <f>data!B453</f>
        <v>A</v>
      </c>
      <c r="C453" s="10" t="str">
        <f>data!C453</f>
        <v>Napoli</v>
      </c>
      <c r="D453" s="10" t="str">
        <f>data!D453</f>
        <v>Avg</v>
      </c>
      <c r="E453" s="10">
        <f>data!E453</f>
        <v>1</v>
      </c>
      <c r="F453" s="31">
        <f>data!H453</f>
        <v>6.4093714610974049</v>
      </c>
      <c r="G453" s="32">
        <f>data!I453</f>
        <v>0.68133366107940674</v>
      </c>
      <c r="H453" s="31">
        <f>data!J453</f>
        <v>7.7621833237784994</v>
      </c>
      <c r="I453" s="32">
        <f>data!K453</f>
        <v>2.143578052520752</v>
      </c>
      <c r="J453" s="7" t="str">
        <f>IF(data!T453 &gt; 0,data!T453,"")</f>
        <v/>
      </c>
      <c r="K453" s="31">
        <f>data!L453</f>
        <v>6.1605954170227051</v>
      </c>
      <c r="L453" s="7">
        <f>data!M453</f>
        <v>0.72311103343963623</v>
      </c>
      <c r="M453" s="7">
        <f>data!N453</f>
        <v>0.25114539265632629</v>
      </c>
      <c r="N453" s="32">
        <f>data!O453</f>
        <v>0.9210669994354248</v>
      </c>
      <c r="O453" s="31">
        <f>data!P453</f>
        <v>5.5675721168518066</v>
      </c>
      <c r="P453" s="7">
        <f>data!Q453</f>
        <v>1.3686561584472661</v>
      </c>
      <c r="Q453" s="7">
        <f>data!R453</f>
        <v>0.80973625183105469</v>
      </c>
      <c r="R453" s="32">
        <f>data!S453</f>
        <v>1.982993602752686</v>
      </c>
      <c r="S453" s="7">
        <f t="shared" si="7"/>
        <v>12.049339428820003</v>
      </c>
      <c r="T453" s="52">
        <f>data!F453</f>
        <v>0</v>
      </c>
      <c r="U453" s="34">
        <f>data!G453</f>
        <v>55</v>
      </c>
      <c r="V453" s="10" t="str">
        <f>VLOOKUP(A453,fantacalcio!A:N,4, FALSE)</f>
        <v>Pc</v>
      </c>
    </row>
    <row r="454" spans="1:22" x14ac:dyDescent="0.25">
      <c r="A454" s="33" t="str">
        <f>data!A454</f>
        <v>Thauvin</v>
      </c>
      <c r="B454" s="34" t="str">
        <f>data!B454</f>
        <v>A</v>
      </c>
      <c r="C454" s="10" t="str">
        <f>data!C454</f>
        <v>Udinese</v>
      </c>
      <c r="D454" s="10" t="str">
        <f>data!D454</f>
        <v>Avg</v>
      </c>
      <c r="E454" s="10">
        <f>data!E454</f>
        <v>1</v>
      </c>
      <c r="F454" s="31">
        <f>data!H454</f>
        <v>6.4411476565273116</v>
      </c>
      <c r="G454" s="32">
        <f>data!I454</f>
        <v>0.64927983283996582</v>
      </c>
      <c r="H454" s="31">
        <f>data!J454</f>
        <v>7.7525564156886579</v>
      </c>
      <c r="I454" s="32">
        <f>data!K454</f>
        <v>2.0754683017730708</v>
      </c>
      <c r="J454" s="7" t="str">
        <f>IF(data!T454 &gt; 0,data!T454,"")</f>
        <v/>
      </c>
      <c r="K454" s="31">
        <f>data!L454</f>
        <v>6.2081003189086914</v>
      </c>
      <c r="L454" s="7">
        <f>data!M454</f>
        <v>0.688468337059021</v>
      </c>
      <c r="M454" s="7">
        <f>data!N454</f>
        <v>0.2472686171531677</v>
      </c>
      <c r="N454" s="32">
        <f>data!O454</f>
        <v>0.95261240005493164</v>
      </c>
      <c r="O454" s="31">
        <f>data!P454</f>
        <v>5.6270403861999512</v>
      </c>
      <c r="P454" s="7">
        <f>data!Q454</f>
        <v>1.3405189514160161</v>
      </c>
      <c r="Q454" s="7">
        <f>data!R454</f>
        <v>0.80379009246826172</v>
      </c>
      <c r="R454" s="32">
        <f>data!S454</f>
        <v>1.983437061309814</v>
      </c>
      <c r="S454" s="7">
        <f t="shared" si="7"/>
        <v>11.9034930192348</v>
      </c>
      <c r="T454" s="52">
        <f>data!F454</f>
        <v>0</v>
      </c>
      <c r="U454" s="34">
        <f>data!G454</f>
        <v>0</v>
      </c>
      <c r="V454" s="10" t="str">
        <f>VLOOKUP(A454,fantacalcio!A:N,4, FALSE)</f>
        <v>A</v>
      </c>
    </row>
    <row r="455" spans="1:22" x14ac:dyDescent="0.25">
      <c r="A455" s="33" t="str">
        <f>data!A455</f>
        <v>Boga</v>
      </c>
      <c r="B455" s="34" t="str">
        <f>data!B455</f>
        <v>A</v>
      </c>
      <c r="C455" s="10" t="str">
        <f>data!C455</f>
        <v>Atalanta</v>
      </c>
      <c r="D455" s="10" t="str">
        <f>data!D455</f>
        <v>Avg</v>
      </c>
      <c r="E455" s="10">
        <f>data!E455</f>
        <v>1</v>
      </c>
      <c r="F455" s="31">
        <f>data!H455</f>
        <v>6.4867549420467707</v>
      </c>
      <c r="G455" s="32">
        <f>data!I455</f>
        <v>0.63705706596374512</v>
      </c>
      <c r="H455" s="31">
        <f>data!J455</f>
        <v>7.7448313659881336</v>
      </c>
      <c r="I455" s="32">
        <f>data!K455</f>
        <v>1.981741309165955</v>
      </c>
      <c r="J455" s="7" t="str">
        <f>IF(data!T455 &gt; 0,data!T455,"")</f>
        <v/>
      </c>
      <c r="K455" s="31">
        <f>data!L455</f>
        <v>6.2436361312866211</v>
      </c>
      <c r="L455" s="7">
        <f>data!M455</f>
        <v>0.66810858249664307</v>
      </c>
      <c r="M455" s="7">
        <f>data!N455</f>
        <v>0.26548820734024048</v>
      </c>
      <c r="N455" s="32">
        <f>data!O455</f>
        <v>0.96759521961212158</v>
      </c>
      <c r="O455" s="31">
        <f>data!P455</f>
        <v>5.7203464508056641</v>
      </c>
      <c r="P455" s="7">
        <f>data!Q455</f>
        <v>1.3273518085479741</v>
      </c>
      <c r="Q455" s="7">
        <f>data!R455</f>
        <v>0.7852206826210022</v>
      </c>
      <c r="R455" s="32">
        <f>data!S455</f>
        <v>1.9836674928665159</v>
      </c>
      <c r="S455" s="7">
        <f t="shared" si="7"/>
        <v>11.708313984320043</v>
      </c>
      <c r="T455" s="52">
        <f>data!F455</f>
        <v>0</v>
      </c>
      <c r="U455" s="34">
        <f>data!G455</f>
        <v>50</v>
      </c>
      <c r="V455" s="10" t="str">
        <f>VLOOKUP(A455,fantacalcio!A:N,4, FALSE)</f>
        <v>W;A</v>
      </c>
    </row>
    <row r="456" spans="1:22" x14ac:dyDescent="0.25">
      <c r="A456" s="33" t="str">
        <f>data!A456</f>
        <v>Vlahovic</v>
      </c>
      <c r="B456" s="34" t="str">
        <f>data!B456</f>
        <v>A</v>
      </c>
      <c r="C456" s="10" t="str">
        <f>data!C456</f>
        <v>Juventus</v>
      </c>
      <c r="D456" s="10" t="str">
        <f>data!D456</f>
        <v>Avg</v>
      </c>
      <c r="E456" s="10">
        <f>data!E456</f>
        <v>1</v>
      </c>
      <c r="F456" s="31">
        <f>data!H456</f>
        <v>6.3409395422367467</v>
      </c>
      <c r="G456" s="32">
        <f>data!I456</f>
        <v>0.73469793796539307</v>
      </c>
      <c r="H456" s="31">
        <f>data!J456</f>
        <v>7.6630342040462747</v>
      </c>
      <c r="I456" s="32">
        <f>data!K456</f>
        <v>2.1915092468261719</v>
      </c>
      <c r="J456" s="7" t="str">
        <f>IF(data!T456 &gt; 0,data!T456,"")</f>
        <v/>
      </c>
      <c r="K456" s="31">
        <f>data!L456</f>
        <v>6.1190757751464844</v>
      </c>
      <c r="L456" s="7">
        <f>data!M456</f>
        <v>0.79998177289962769</v>
      </c>
      <c r="M456" s="7">
        <f>data!N456</f>
        <v>0.20281445980072019</v>
      </c>
      <c r="N456" s="32">
        <f>data!O456</f>
        <v>0.85989230871200562</v>
      </c>
      <c r="O456" s="31">
        <f>data!P456</f>
        <v>5.4265460968017578</v>
      </c>
      <c r="P456" s="7">
        <f>data!Q456</f>
        <v>1.421343922615051</v>
      </c>
      <c r="Q456" s="7">
        <f>data!R456</f>
        <v>0.80144453048706055</v>
      </c>
      <c r="R456" s="32">
        <f>data!S456</f>
        <v>1.9820801019668579</v>
      </c>
      <c r="S456" s="7">
        <f t="shared" si="7"/>
        <v>12.046052697698618</v>
      </c>
      <c r="T456" s="52">
        <f>data!F456</f>
        <v>0</v>
      </c>
      <c r="U456" s="34">
        <f>data!G456</f>
        <v>55</v>
      </c>
      <c r="V456" s="10" t="str">
        <f>VLOOKUP(A456,fantacalcio!A:N,4, FALSE)</f>
        <v>Pc</v>
      </c>
    </row>
    <row r="457" spans="1:22" x14ac:dyDescent="0.25">
      <c r="A457" s="33" t="str">
        <f>data!A457</f>
        <v>Arnautovic</v>
      </c>
      <c r="B457" s="34" t="str">
        <f>data!B457</f>
        <v>A</v>
      </c>
      <c r="C457" s="10" t="str">
        <f>data!C457</f>
        <v>Bologna</v>
      </c>
      <c r="D457" s="10" t="str">
        <f>data!D457</f>
        <v>Avg</v>
      </c>
      <c r="E457" s="10">
        <f>data!E457</f>
        <v>1</v>
      </c>
      <c r="F457" s="31">
        <f>data!H457</f>
        <v>6.3567173634910752</v>
      </c>
      <c r="G457" s="32">
        <f>data!I457</f>
        <v>0.68831789493560791</v>
      </c>
      <c r="H457" s="31">
        <f>data!J457</f>
        <v>7.6288598897360487</v>
      </c>
      <c r="I457" s="32">
        <f>data!K457</f>
        <v>2.0639524459838872</v>
      </c>
      <c r="J457" s="7" t="str">
        <f>IF(data!T457 &gt; 0,data!T457,"")</f>
        <v/>
      </c>
      <c r="K457" s="31">
        <f>data!L457</f>
        <v>6.1071248054504386</v>
      </c>
      <c r="L457" s="7">
        <f>data!M457</f>
        <v>0.73131155967712402</v>
      </c>
      <c r="M457" s="7">
        <f>data!N457</f>
        <v>0.24914440512657171</v>
      </c>
      <c r="N457" s="32">
        <f>data!O457</f>
        <v>0.92056906223297119</v>
      </c>
      <c r="O457" s="31">
        <f>data!P457</f>
        <v>5.5218906402587891</v>
      </c>
      <c r="P457" s="7">
        <f>data!Q457</f>
        <v>1.3703901767730711</v>
      </c>
      <c r="Q457" s="7">
        <f>data!R457</f>
        <v>0.78941917419433594</v>
      </c>
      <c r="R457" s="32">
        <f>data!S457</f>
        <v>1.9828944206237791</v>
      </c>
      <c r="S457" s="7">
        <f t="shared" si="7"/>
        <v>11.756764781703822</v>
      </c>
      <c r="T457" s="52">
        <f>data!F457</f>
        <v>1</v>
      </c>
      <c r="U457" s="34">
        <f>data!G457</f>
        <v>70</v>
      </c>
      <c r="V457" s="10" t="str">
        <f>VLOOKUP(A457,fantacalcio!A:N,4, FALSE)</f>
        <v>Pc</v>
      </c>
    </row>
    <row r="458" spans="1:22" x14ac:dyDescent="0.25">
      <c r="A458" s="33" t="str">
        <f>data!A458</f>
        <v>Dzeko</v>
      </c>
      <c r="B458" s="34" t="str">
        <f>data!B458</f>
        <v>A</v>
      </c>
      <c r="C458" s="10" t="str">
        <f>data!C458</f>
        <v>Inter</v>
      </c>
      <c r="D458" s="10" t="str">
        <f>data!D458</f>
        <v>Avg</v>
      </c>
      <c r="E458" s="10">
        <f>data!E458</f>
        <v>1</v>
      </c>
      <c r="F458" s="31">
        <f>data!H458</f>
        <v>6.3388669821383106</v>
      </c>
      <c r="G458" s="32">
        <f>data!I458</f>
        <v>0.70390522480010986</v>
      </c>
      <c r="H458" s="31">
        <f>data!J458</f>
        <v>7.6013105427241534</v>
      </c>
      <c r="I458" s="32">
        <f>data!K458</f>
        <v>2.0686526298522949</v>
      </c>
      <c r="J458" s="7" t="str">
        <f>IF(data!T458 &gt; 0,data!T458,"")</f>
        <v/>
      </c>
      <c r="K458" s="31">
        <f>data!L458</f>
        <v>6.1071419715881348</v>
      </c>
      <c r="L458" s="7">
        <f>data!M458</f>
        <v>0.75815510749816895</v>
      </c>
      <c r="M458" s="7">
        <f>data!N458</f>
        <v>0.2233847230672836</v>
      </c>
      <c r="N458" s="32">
        <f>data!O458</f>
        <v>0.89752018451690674</v>
      </c>
      <c r="O458" s="31">
        <f>data!P458</f>
        <v>5.4919652938842773</v>
      </c>
      <c r="P458" s="7">
        <f>data!Q458</f>
        <v>1.386265754699707</v>
      </c>
      <c r="Q458" s="7">
        <f>data!R458</f>
        <v>0.78486061096191406</v>
      </c>
      <c r="R458" s="32">
        <f>data!S458</f>
        <v>1.9826281070709231</v>
      </c>
      <c r="S458" s="7">
        <f t="shared" si="7"/>
        <v>11.738615802428743</v>
      </c>
      <c r="T458" s="52">
        <f>data!F458</f>
        <v>1</v>
      </c>
      <c r="U458" s="34">
        <f>data!G458</f>
        <v>100</v>
      </c>
      <c r="V458" s="10" t="str">
        <f>VLOOKUP(A458,fantacalcio!A:N,4, FALSE)</f>
        <v>Pc</v>
      </c>
    </row>
    <row r="459" spans="1:22" x14ac:dyDescent="0.25">
      <c r="A459" s="33" t="str">
        <f>data!A459</f>
        <v>Deulofeu</v>
      </c>
      <c r="B459" s="34" t="str">
        <f>data!B459</f>
        <v>A</v>
      </c>
      <c r="C459" s="10" t="str">
        <f>data!C459</f>
        <v>Udinese</v>
      </c>
      <c r="D459" s="10" t="str">
        <f>data!D459</f>
        <v>Avg</v>
      </c>
      <c r="E459" s="10">
        <f>data!E459</f>
        <v>1</v>
      </c>
      <c r="F459" s="31">
        <f>data!H459</f>
        <v>6.392767381201665</v>
      </c>
      <c r="G459" s="32">
        <f>data!I459</f>
        <v>0.64944696426391602</v>
      </c>
      <c r="H459" s="31">
        <f>data!J459</f>
        <v>7.5899557542823226</v>
      </c>
      <c r="I459" s="32">
        <f>data!K459</f>
        <v>1.9534926414489751</v>
      </c>
      <c r="J459" s="7" t="str">
        <f>IF(data!T459 &gt; 0,data!T459,"")</f>
        <v/>
      </c>
      <c r="K459" s="31">
        <f>data!L459</f>
        <v>6.1763286590576172</v>
      </c>
      <c r="L459" s="7">
        <f>data!M459</f>
        <v>0.69546711444854736</v>
      </c>
      <c r="M459" s="7">
        <f>data!N459</f>
        <v>0.2276446521282196</v>
      </c>
      <c r="N459" s="32">
        <f>data!O459</f>
        <v>0.95291101932525635</v>
      </c>
      <c r="O459" s="31">
        <f>data!P459</f>
        <v>5.5979623794555664</v>
      </c>
      <c r="P459" s="7">
        <f>data!Q459</f>
        <v>1.330771684646606</v>
      </c>
      <c r="Q459" s="7">
        <f>data!R459</f>
        <v>0.77611982822418213</v>
      </c>
      <c r="R459" s="32">
        <f>data!S459</f>
        <v>1.9835053682327271</v>
      </c>
      <c r="S459" s="7">
        <f t="shared" si="7"/>
        <v>11.496941037180273</v>
      </c>
      <c r="T459" s="52">
        <f>data!F459</f>
        <v>1</v>
      </c>
      <c r="U459" s="34">
        <f>data!G459</f>
        <v>80</v>
      </c>
      <c r="V459" s="10" t="str">
        <f>VLOOKUP(A459,fantacalcio!A:N,4, FALSE)</f>
        <v>A</v>
      </c>
    </row>
    <row r="460" spans="1:22" x14ac:dyDescent="0.25">
      <c r="A460" s="33" t="str">
        <f>data!A460</f>
        <v>Milik</v>
      </c>
      <c r="B460" s="34" t="str">
        <f>data!B460</f>
        <v>A</v>
      </c>
      <c r="C460" s="10" t="str">
        <f>data!C460</f>
        <v>Juventus</v>
      </c>
      <c r="D460" s="10" t="str">
        <f>data!D460</f>
        <v>Avg</v>
      </c>
      <c r="E460" s="10">
        <f>data!E460</f>
        <v>1</v>
      </c>
      <c r="F460" s="31">
        <f>data!H460</f>
        <v>6.3581412313089007</v>
      </c>
      <c r="G460" s="32">
        <f>data!I460</f>
        <v>0.63461196422576904</v>
      </c>
      <c r="H460" s="31">
        <f>data!J460</f>
        <v>7.5771017649453523</v>
      </c>
      <c r="I460" s="32">
        <f>data!K460</f>
        <v>1.9418811798095701</v>
      </c>
      <c r="J460" s="7" t="str">
        <f>IF(data!T460 &gt; 0,data!T460,"")</f>
        <v/>
      </c>
      <c r="K460" s="31">
        <f>data!L460</f>
        <v>6.1158456802368164</v>
      </c>
      <c r="L460" s="7">
        <f>data!M460</f>
        <v>0.66333824396133423</v>
      </c>
      <c r="M460" s="7">
        <f>data!N460</f>
        <v>0.26648634672164923</v>
      </c>
      <c r="N460" s="32">
        <f>data!O460</f>
        <v>0.99327433109283447</v>
      </c>
      <c r="O460" s="31">
        <f>data!P460</f>
        <v>5.5938143730163574</v>
      </c>
      <c r="P460" s="7">
        <f>data!Q460</f>
        <v>1.30871570110321</v>
      </c>
      <c r="Q460" s="7">
        <f>data!R460</f>
        <v>0.78140431642532349</v>
      </c>
      <c r="R460" s="32">
        <f>data!S460</f>
        <v>1.983823895454407</v>
      </c>
      <c r="S460" s="7">
        <f t="shared" si="7"/>
        <v>11.460864124564493</v>
      </c>
      <c r="T460" s="52">
        <f>data!F460</f>
        <v>1</v>
      </c>
      <c r="U460" s="34">
        <f>data!G460</f>
        <v>85</v>
      </c>
      <c r="V460" s="10" t="str">
        <f>VLOOKUP(A460,fantacalcio!A:N,4, FALSE)</f>
        <v>Pc</v>
      </c>
    </row>
    <row r="461" spans="1:22" x14ac:dyDescent="0.25">
      <c r="A461" s="33" t="str">
        <f>data!A461</f>
        <v>Nzola</v>
      </c>
      <c r="B461" s="34" t="str">
        <f>data!B461</f>
        <v>A</v>
      </c>
      <c r="C461" s="10" t="str">
        <f>data!C461</f>
        <v>Spezia</v>
      </c>
      <c r="D461" s="10" t="str">
        <f>data!D461</f>
        <v>Avg</v>
      </c>
      <c r="E461" s="10">
        <f>data!E461</f>
        <v>1</v>
      </c>
      <c r="F461" s="31">
        <f>data!H461</f>
        <v>6.2326284774873457</v>
      </c>
      <c r="G461" s="32">
        <f>data!I461</f>
        <v>0.71392500400543213</v>
      </c>
      <c r="H461" s="31">
        <f>data!J461</f>
        <v>7.5262570698867712</v>
      </c>
      <c r="I461" s="32">
        <f>data!K461</f>
        <v>2.0833475589752202</v>
      </c>
      <c r="J461" s="7" t="str">
        <f>IF(data!T461 &gt; 0,data!T461,"")</f>
        <v/>
      </c>
      <c r="K461" s="31">
        <f>data!L461</f>
        <v>5.9516229629516602</v>
      </c>
      <c r="L461" s="7">
        <f>data!M461</f>
        <v>0.7496953010559082</v>
      </c>
      <c r="M461" s="7">
        <f>data!N461</f>
        <v>0.27314192056655878</v>
      </c>
      <c r="N461" s="32">
        <f>data!O461</f>
        <v>0.92023104429244995</v>
      </c>
      <c r="O461" s="31">
        <f>data!P461</f>
        <v>5.4018197059631348</v>
      </c>
      <c r="P461" s="7">
        <f>data!Q461</f>
        <v>1.392977356910706</v>
      </c>
      <c r="Q461" s="7">
        <f>data!R461</f>
        <v>0.78599607944488525</v>
      </c>
      <c r="R461" s="32">
        <f>data!S461</f>
        <v>1.982453584671021</v>
      </c>
      <c r="S461" s="7">
        <f t="shared" si="7"/>
        <v>11.692952187837211</v>
      </c>
      <c r="T461" s="52">
        <f>data!F461</f>
        <v>1</v>
      </c>
      <c r="U461" s="34">
        <f>data!G461</f>
        <v>90</v>
      </c>
      <c r="V461" s="10" t="str">
        <f>VLOOKUP(A461,fantacalcio!A:N,4, FALSE)</f>
        <v>Pc</v>
      </c>
    </row>
    <row r="462" spans="1:22" x14ac:dyDescent="0.25">
      <c r="A462" s="33" t="str">
        <f>data!A462</f>
        <v>Dia</v>
      </c>
      <c r="B462" s="34" t="str">
        <f>data!B462</f>
        <v>A</v>
      </c>
      <c r="C462" s="10" t="str">
        <f>data!C462</f>
        <v>Salernitana</v>
      </c>
      <c r="D462" s="10" t="str">
        <f>data!D462</f>
        <v>Avg</v>
      </c>
      <c r="E462" s="10">
        <f>data!E462</f>
        <v>1</v>
      </c>
      <c r="F462" s="31">
        <f>data!H462</f>
        <v>6.2552241673970617</v>
      </c>
      <c r="G462" s="32">
        <f>data!I462</f>
        <v>0.71796166896820068</v>
      </c>
      <c r="H462" s="31">
        <f>data!J462</f>
        <v>7.5209587805307514</v>
      </c>
      <c r="I462" s="32">
        <f>data!K462</f>
        <v>2.070947647094727</v>
      </c>
      <c r="J462" s="7" t="str">
        <f>IF(data!T462 &gt; 0,data!T462,"")</f>
        <v/>
      </c>
      <c r="K462" s="31">
        <f>data!L462</f>
        <v>5.9967575073242188</v>
      </c>
      <c r="L462" s="7">
        <f>data!M462</f>
        <v>0.76484543085098267</v>
      </c>
      <c r="M462" s="7">
        <f>data!N462</f>
        <v>0.24667331576347351</v>
      </c>
      <c r="N462" s="32">
        <f>data!O462</f>
        <v>0.90281188488006592</v>
      </c>
      <c r="O462" s="31">
        <f>data!P462</f>
        <v>5.4103398323059082</v>
      </c>
      <c r="P462" s="7">
        <f>data!Q462</f>
        <v>1.3934047222137449</v>
      </c>
      <c r="Q462" s="7">
        <f>data!R462</f>
        <v>0.78275507688522339</v>
      </c>
      <c r="R462" s="32">
        <f>data!S462</f>
        <v>1.982449054718018</v>
      </c>
      <c r="S462" s="7">
        <f t="shared" si="7"/>
        <v>11.662854074720205</v>
      </c>
      <c r="T462" s="52">
        <f>data!F462</f>
        <v>1</v>
      </c>
      <c r="U462" s="34">
        <f>data!G462</f>
        <v>95</v>
      </c>
      <c r="V462" s="10" t="str">
        <f>VLOOKUP(A462,fantacalcio!A:N,4, FALSE)</f>
        <v>Pc</v>
      </c>
    </row>
    <row r="463" spans="1:22" x14ac:dyDescent="0.25">
      <c r="A463" s="33" t="str">
        <f>data!A463</f>
        <v>Lauriente'</v>
      </c>
      <c r="B463" s="34" t="str">
        <f>data!B463</f>
        <v>A</v>
      </c>
      <c r="C463" s="10" t="str">
        <f>data!C463</f>
        <v>Sassuolo</v>
      </c>
      <c r="D463" s="10" t="str">
        <f>data!D463</f>
        <v>Avg</v>
      </c>
      <c r="E463" s="10">
        <f>data!E463</f>
        <v>1</v>
      </c>
      <c r="F463" s="31">
        <f>data!H463</f>
        <v>6.3214474530720741</v>
      </c>
      <c r="G463" s="32">
        <f>data!I463</f>
        <v>0.68867182731628418</v>
      </c>
      <c r="H463" s="31">
        <f>data!J463</f>
        <v>7.5067265991987782</v>
      </c>
      <c r="I463" s="32">
        <f>data!K463</f>
        <v>2.0052609443664551</v>
      </c>
      <c r="J463" s="7" t="str">
        <f>IF(data!T463 &gt; 0,data!T463,"")</f>
        <v/>
      </c>
      <c r="K463" s="31">
        <f>data!L463</f>
        <v>6.134150505065918</v>
      </c>
      <c r="L463" s="7">
        <f>data!M463</f>
        <v>0.75512760877609253</v>
      </c>
      <c r="M463" s="7">
        <f>data!N463</f>
        <v>0.18174546957015991</v>
      </c>
      <c r="N463" s="32">
        <f>data!O463</f>
        <v>0.90342754125595093</v>
      </c>
      <c r="O463" s="31">
        <f>data!P463</f>
        <v>5.4668264389038086</v>
      </c>
      <c r="P463" s="7">
        <f>data!Q463</f>
        <v>1.378960847854614</v>
      </c>
      <c r="Q463" s="7">
        <f>data!R463</f>
        <v>0.77112895250320435</v>
      </c>
      <c r="R463" s="32">
        <f>data!S463</f>
        <v>1.982689380645752</v>
      </c>
      <c r="S463" s="7">
        <f t="shared" si="7"/>
        <v>11.517248487931688</v>
      </c>
      <c r="T463" s="52">
        <f>data!F463</f>
        <v>1</v>
      </c>
      <c r="U463" s="34">
        <f>data!G463</f>
        <v>70</v>
      </c>
      <c r="V463" s="10" t="str">
        <f>VLOOKUP(A463,fantacalcio!A:N,4, FALSE)</f>
        <v>A</v>
      </c>
    </row>
    <row r="464" spans="1:22" x14ac:dyDescent="0.25">
      <c r="A464" s="33" t="str">
        <f>data!A464</f>
        <v>Di Maria</v>
      </c>
      <c r="B464" s="34" t="str">
        <f>data!B464</f>
        <v>A</v>
      </c>
      <c r="C464" s="10" t="str">
        <f>data!C464</f>
        <v>Juventus</v>
      </c>
      <c r="D464" s="10" t="str">
        <f>data!D464</f>
        <v>Avg</v>
      </c>
      <c r="E464" s="10">
        <f>data!E464</f>
        <v>1</v>
      </c>
      <c r="F464" s="31">
        <f>data!H464</f>
        <v>6.3844361149082607</v>
      </c>
      <c r="G464" s="32">
        <f>data!I464</f>
        <v>0.67177605628967285</v>
      </c>
      <c r="H464" s="31">
        <f>data!J464</f>
        <v>7.4834927018906487</v>
      </c>
      <c r="I464" s="32">
        <f>data!K464</f>
        <v>1.9075965881347661</v>
      </c>
      <c r="J464" s="7" t="str">
        <f>IF(data!T464 &gt; 0,data!T464,"")</f>
        <v/>
      </c>
      <c r="K464" s="31">
        <f>data!L464</f>
        <v>6.2161188125610352</v>
      </c>
      <c r="L464" s="7">
        <f>data!M464</f>
        <v>0.74126136302947998</v>
      </c>
      <c r="M464" s="7">
        <f>data!N464</f>
        <v>0.1665242612361908</v>
      </c>
      <c r="N464" s="32">
        <f>data!O464</f>
        <v>0.90816807746887207</v>
      </c>
      <c r="O464" s="31">
        <f>data!P464</f>
        <v>5.5526952743530273</v>
      </c>
      <c r="P464" s="7">
        <f>data!Q464</f>
        <v>1.372621536254883</v>
      </c>
      <c r="Q464" s="7">
        <f>data!R464</f>
        <v>0.74754798412322998</v>
      </c>
      <c r="R464" s="32">
        <f>data!S464</f>
        <v>1.982812881469727</v>
      </c>
      <c r="S464" s="7">
        <f t="shared" si="7"/>
        <v>11.298685878160182</v>
      </c>
      <c r="T464" s="52">
        <f>data!F464</f>
        <v>0</v>
      </c>
      <c r="U464" s="34">
        <f>data!G464</f>
        <v>55</v>
      </c>
      <c r="V464" s="10" t="str">
        <f>VLOOKUP(A464,fantacalcio!A:N,4, FALSE)</f>
        <v>A</v>
      </c>
    </row>
    <row r="465" spans="1:22" x14ac:dyDescent="0.25">
      <c r="A465" s="33" t="str">
        <f>data!A465</f>
        <v>Abraham</v>
      </c>
      <c r="B465" s="34" t="str">
        <f>data!B465</f>
        <v>A</v>
      </c>
      <c r="C465" s="10" t="str">
        <f>data!C465</f>
        <v>Roma</v>
      </c>
      <c r="D465" s="10" t="str">
        <f>data!D465</f>
        <v>Avg</v>
      </c>
      <c r="E465" s="10">
        <f>data!E465</f>
        <v>1</v>
      </c>
      <c r="F465" s="31">
        <f>data!H465</f>
        <v>6.3008909090277339</v>
      </c>
      <c r="G465" s="32">
        <f>data!I465</f>
        <v>0.67964649200439453</v>
      </c>
      <c r="H465" s="31">
        <f>data!J465</f>
        <v>7.4135099508890114</v>
      </c>
      <c r="I465" s="32">
        <f>data!K465</f>
        <v>1.869810938835144</v>
      </c>
      <c r="J465" s="7" t="str">
        <f>IF(data!T465 &gt; 0,data!T465,"")</f>
        <v/>
      </c>
      <c r="K465" s="31">
        <f>data!L465</f>
        <v>6.0841059684753418</v>
      </c>
      <c r="L465" s="7">
        <f>data!M465</f>
        <v>0.73301267623901367</v>
      </c>
      <c r="M465" s="7">
        <f>data!N465</f>
        <v>0.21637967228889471</v>
      </c>
      <c r="N465" s="32">
        <f>data!O465</f>
        <v>0.92763566970825195</v>
      </c>
      <c r="O465" s="31">
        <f>data!P465</f>
        <v>5.5191736221313477</v>
      </c>
      <c r="P465" s="7">
        <f>data!Q465</f>
        <v>1.343721389770508</v>
      </c>
      <c r="Q465" s="7">
        <f>data!R465</f>
        <v>0.74823093414306641</v>
      </c>
      <c r="R465" s="32">
        <f>data!S465</f>
        <v>1.983206987380981</v>
      </c>
      <c r="S465" s="7">
        <f t="shared" si="7"/>
        <v>11.1531318285593</v>
      </c>
      <c r="T465" s="52">
        <f>data!F465</f>
        <v>1</v>
      </c>
      <c r="U465" s="34">
        <f>data!G465</f>
        <v>100</v>
      </c>
      <c r="V465" s="10" t="str">
        <f>VLOOKUP(A465,fantacalcio!A:N,4, FALSE)</f>
        <v>Pc</v>
      </c>
    </row>
    <row r="466" spans="1:22" x14ac:dyDescent="0.25">
      <c r="A466" s="33" t="str">
        <f>data!A466</f>
        <v>Giroud</v>
      </c>
      <c r="B466" s="34" t="str">
        <f>data!B466</f>
        <v>A</v>
      </c>
      <c r="C466" s="10" t="str">
        <f>data!C466</f>
        <v>Milan</v>
      </c>
      <c r="D466" s="10" t="str">
        <f>data!D466</f>
        <v>Avg</v>
      </c>
      <c r="E466" s="10">
        <f>data!E466</f>
        <v>1</v>
      </c>
      <c r="F466" s="31">
        <f>data!H466</f>
        <v>6.2506531154670437</v>
      </c>
      <c r="G466" s="32">
        <f>data!I466</f>
        <v>0.68506467342376709</v>
      </c>
      <c r="H466" s="31">
        <f>data!J466</f>
        <v>7.3806420662122232</v>
      </c>
      <c r="I466" s="32">
        <f>data!K466</f>
        <v>1.89088499546051</v>
      </c>
      <c r="J466" s="7" t="str">
        <f>IF(data!T466 &gt; 0,data!T466,"")</f>
        <v/>
      </c>
      <c r="K466" s="31">
        <f>data!L466</f>
        <v>6.0160846710205078</v>
      </c>
      <c r="L466" s="7">
        <f>data!M466</f>
        <v>0.73222219944000244</v>
      </c>
      <c r="M466" s="7">
        <f>data!N466</f>
        <v>0.23413187265396121</v>
      </c>
      <c r="N466" s="32">
        <f>data!O466</f>
        <v>0.93555212020874023</v>
      </c>
      <c r="O466" s="31">
        <f>data!P466</f>
        <v>5.4664688110351563</v>
      </c>
      <c r="P466" s="7">
        <f>data!Q466</f>
        <v>1.3632030487060549</v>
      </c>
      <c r="Q466" s="7">
        <f>data!R466</f>
        <v>0.74665701389312744</v>
      </c>
      <c r="R466" s="32">
        <f>data!S466</f>
        <v>1.9828753471374509</v>
      </c>
      <c r="S466" s="7">
        <f t="shared" si="7"/>
        <v>11.162412057133244</v>
      </c>
      <c r="T466" s="52">
        <f>data!F466</f>
        <v>1</v>
      </c>
      <c r="U466" s="34">
        <f>data!G466</f>
        <v>90</v>
      </c>
      <c r="V466" s="10" t="str">
        <f>VLOOKUP(A466,fantacalcio!A:N,4, FALSE)</f>
        <v>Pc</v>
      </c>
    </row>
    <row r="467" spans="1:22" x14ac:dyDescent="0.25">
      <c r="A467" s="33" t="str">
        <f>data!A467</f>
        <v>Gonzalez N.</v>
      </c>
      <c r="B467" s="34" t="str">
        <f>data!B467</f>
        <v>A</v>
      </c>
      <c r="C467" s="10" t="str">
        <f>data!C467</f>
        <v>Fiorentina</v>
      </c>
      <c r="D467" s="10" t="str">
        <f>data!D467</f>
        <v>Avg</v>
      </c>
      <c r="E467" s="10">
        <f>data!E467</f>
        <v>1</v>
      </c>
      <c r="F467" s="31">
        <f>data!H467</f>
        <v>6.2956625967228286</v>
      </c>
      <c r="G467" s="32">
        <f>data!I467</f>
        <v>0.64414060115814209</v>
      </c>
      <c r="H467" s="31">
        <f>data!J467</f>
        <v>7.3536585392912848</v>
      </c>
      <c r="I467" s="32">
        <f>data!K467</f>
        <v>1.787808895111084</v>
      </c>
      <c r="J467" s="7" t="str">
        <f>IF(data!T467 &gt; 0,data!T467,"")</f>
        <v/>
      </c>
      <c r="K467" s="31">
        <f>data!L467</f>
        <v>6.0844674110412598</v>
      </c>
      <c r="L467" s="7">
        <f>data!M467</f>
        <v>0.69001162052154541</v>
      </c>
      <c r="M467" s="7">
        <f>data!N467</f>
        <v>0.22402644157409671</v>
      </c>
      <c r="N467" s="32">
        <f>data!O467</f>
        <v>0.97404265403747559</v>
      </c>
      <c r="O467" s="31">
        <f>data!P467</f>
        <v>5.5474624633789063</v>
      </c>
      <c r="P467" s="7">
        <f>data!Q467</f>
        <v>1.315213680267334</v>
      </c>
      <c r="Q467" s="7">
        <f>data!R467</f>
        <v>0.73564881086349487</v>
      </c>
      <c r="R467" s="32">
        <f>data!S467</f>
        <v>1.983616828918457</v>
      </c>
      <c r="S467" s="7">
        <f t="shared" si="7"/>
        <v>10.929276329513453</v>
      </c>
      <c r="T467" s="52">
        <f>data!F467</f>
        <v>0</v>
      </c>
      <c r="U467" s="34">
        <f>data!G467</f>
        <v>50</v>
      </c>
      <c r="V467" s="10" t="str">
        <f>VLOOKUP(A467,fantacalcio!A:N,4, FALSE)</f>
        <v>A</v>
      </c>
    </row>
    <row r="468" spans="1:22" x14ac:dyDescent="0.25">
      <c r="A468" s="33" t="str">
        <f>data!A468</f>
        <v>Muriel</v>
      </c>
      <c r="B468" s="34" t="str">
        <f>data!B468</f>
        <v>A</v>
      </c>
      <c r="C468" s="10" t="str">
        <f>data!C468</f>
        <v>Atalanta</v>
      </c>
      <c r="D468" s="10" t="str">
        <f>data!D468</f>
        <v>Avg</v>
      </c>
      <c r="E468" s="10">
        <f>data!E468</f>
        <v>1</v>
      </c>
      <c r="F468" s="31">
        <f>data!H468</f>
        <v>6.2753826166442508</v>
      </c>
      <c r="G468" s="32">
        <f>data!I468</f>
        <v>0.66097140312194824</v>
      </c>
      <c r="H468" s="31">
        <f>data!J468</f>
        <v>7.3426159668013549</v>
      </c>
      <c r="I468" s="32">
        <f>data!K468</f>
        <v>1.826130867004395</v>
      </c>
      <c r="J468" s="7" t="str">
        <f>IF(data!T468 &gt; 0,data!T468,"")</f>
        <v/>
      </c>
      <c r="K468" s="31">
        <f>data!L468</f>
        <v>6.0965385437011719</v>
      </c>
      <c r="L468" s="7">
        <f>data!M468</f>
        <v>0.72411066293716431</v>
      </c>
      <c r="M468" s="7">
        <f>data!N468</f>
        <v>0.1811361759901047</v>
      </c>
      <c r="N468" s="32">
        <f>data!O468</f>
        <v>0.94131028652191162</v>
      </c>
      <c r="O468" s="31">
        <f>data!P468</f>
        <v>5.4992008209228516</v>
      </c>
      <c r="P468" s="7">
        <f>data!Q468</f>
        <v>1.345423221588135</v>
      </c>
      <c r="Q468" s="7">
        <f>data!R468</f>
        <v>0.73488342761993408</v>
      </c>
      <c r="R468" s="32">
        <f>data!S468</f>
        <v>1.9831399917602539</v>
      </c>
      <c r="S468" s="7">
        <f t="shared" si="7"/>
        <v>10.994877700810145</v>
      </c>
      <c r="T468" s="52">
        <f>data!F468</f>
        <v>0</v>
      </c>
      <c r="U468" s="34">
        <f>data!G468</f>
        <v>60</v>
      </c>
      <c r="V468" s="10" t="str">
        <f>VLOOKUP(A468,fantacalcio!A:N,4, FALSE)</f>
        <v>Pc</v>
      </c>
    </row>
    <row r="469" spans="1:22" x14ac:dyDescent="0.25">
      <c r="A469" s="33" t="str">
        <f>data!A469</f>
        <v>Hojlund</v>
      </c>
      <c r="B469" s="34" t="str">
        <f>data!B469</f>
        <v>A</v>
      </c>
      <c r="C469" s="10" t="str">
        <f>data!C469</f>
        <v>Atalanta</v>
      </c>
      <c r="D469" s="10" t="str">
        <f>data!D469</f>
        <v>Avg</v>
      </c>
      <c r="E469" s="10">
        <f>data!E469</f>
        <v>1</v>
      </c>
      <c r="F469" s="31">
        <f>data!H469</f>
        <v>6.2063927511918484</v>
      </c>
      <c r="G469" s="32">
        <f>data!I469</f>
        <v>0.63055944442749023</v>
      </c>
      <c r="H469" s="31">
        <f>data!J469</f>
        <v>7.2948418540641899</v>
      </c>
      <c r="I469" s="32">
        <f>data!K469</f>
        <v>1.7152528762817381</v>
      </c>
      <c r="J469" s="7" t="str">
        <f>IF(data!T469 &gt; 0,data!T469,"")</f>
        <v/>
      </c>
      <c r="K469" s="31">
        <f>data!L469</f>
        <v>5.9168767929077148</v>
      </c>
      <c r="L469" s="7">
        <f>data!M469</f>
        <v>0.62524425983428955</v>
      </c>
      <c r="M469" s="7">
        <f>data!N469</f>
        <v>0.33537772297859192</v>
      </c>
      <c r="N469" s="32">
        <f>data!O469</f>
        <v>1.0622600317001341</v>
      </c>
      <c r="O469" s="31">
        <f>data!P469</f>
        <v>5.5527763366699219</v>
      </c>
      <c r="P469" s="7">
        <f>data!Q469</f>
        <v>1.2300567626953121</v>
      </c>
      <c r="Q469" s="7">
        <f>data!R469</f>
        <v>0.74893641471862793</v>
      </c>
      <c r="R469" s="32">
        <f>data!S469</f>
        <v>1.984830856323242</v>
      </c>
      <c r="S469" s="7">
        <f t="shared" si="7"/>
        <v>10.725347606627667</v>
      </c>
      <c r="T469" s="52">
        <f>data!F469</f>
        <v>1</v>
      </c>
      <c r="U469" s="34">
        <f>data!G469</f>
        <v>80</v>
      </c>
      <c r="V469" s="10" t="str">
        <f>VLOOKUP(A469,fantacalcio!A:N,4, FALSE)</f>
        <v>Pc</v>
      </c>
    </row>
    <row r="470" spans="1:22" x14ac:dyDescent="0.25">
      <c r="A470" s="33" t="str">
        <f>data!A470</f>
        <v>Lozano</v>
      </c>
      <c r="B470" s="34" t="str">
        <f>data!B470</f>
        <v>A</v>
      </c>
      <c r="C470" s="10" t="str">
        <f>data!C470</f>
        <v>Napoli</v>
      </c>
      <c r="D470" s="10" t="str">
        <f>data!D470</f>
        <v>Avg</v>
      </c>
      <c r="E470" s="10">
        <f>data!E470</f>
        <v>1</v>
      </c>
      <c r="F470" s="31">
        <f>data!H470</f>
        <v>6.291743755104811</v>
      </c>
      <c r="G470" s="32">
        <f>data!I470</f>
        <v>0.58438634872436523</v>
      </c>
      <c r="H470" s="31">
        <f>data!J470</f>
        <v>7.2637653611131157</v>
      </c>
      <c r="I470" s="32">
        <f>data!K470</f>
        <v>1.566782474517822</v>
      </c>
      <c r="J470" s="7" t="str">
        <f>IF(data!T470 &gt; 0,data!T470,"")</f>
        <v/>
      </c>
      <c r="K470" s="31">
        <f>data!L470</f>
        <v>6.0872344970703116</v>
      </c>
      <c r="L470" s="7">
        <f>data!M470</f>
        <v>0.61471307277679443</v>
      </c>
      <c r="M470" s="7">
        <f>data!N470</f>
        <v>0.24335435032844541</v>
      </c>
      <c r="N470" s="32">
        <f>data!O470</f>
        <v>1.065607905387878</v>
      </c>
      <c r="O470" s="31">
        <f>data!P470</f>
        <v>5.6981053352355957</v>
      </c>
      <c r="P470" s="7">
        <f>data!Q470</f>
        <v>1.236349821090698</v>
      </c>
      <c r="Q470" s="7">
        <f>data!R470</f>
        <v>0.6983146071434021</v>
      </c>
      <c r="R470" s="32">
        <f>data!S470</f>
        <v>1.9847733974456789</v>
      </c>
      <c r="S470" s="7">
        <f t="shared" si="7"/>
        <v>10.39733031014876</v>
      </c>
      <c r="T470" s="52">
        <f>data!F470</f>
        <v>1</v>
      </c>
      <c r="U470" s="34">
        <f>data!G470</f>
        <v>95</v>
      </c>
      <c r="V470" s="10" t="str">
        <f>VLOOKUP(A470,fantacalcio!A:N,4, FALSE)</f>
        <v>A</v>
      </c>
    </row>
    <row r="471" spans="1:22" x14ac:dyDescent="0.25">
      <c r="A471" s="33" t="str">
        <f>data!A471</f>
        <v>Beto</v>
      </c>
      <c r="B471" s="34" t="str">
        <f>data!B471</f>
        <v>A</v>
      </c>
      <c r="C471" s="10" t="str">
        <f>data!C471</f>
        <v>Udinese</v>
      </c>
      <c r="D471" s="10" t="str">
        <f>data!D471</f>
        <v>Avg</v>
      </c>
      <c r="E471" s="10">
        <f>data!E471</f>
        <v>1</v>
      </c>
      <c r="F471" s="31">
        <f>data!H471</f>
        <v>6.1845747752036431</v>
      </c>
      <c r="G471" s="32">
        <f>data!I471</f>
        <v>0.63548088073730469</v>
      </c>
      <c r="H471" s="31">
        <f>data!J471</f>
        <v>7.2307599629785742</v>
      </c>
      <c r="I471" s="32">
        <f>data!K471</f>
        <v>1.69239866733551</v>
      </c>
      <c r="J471" s="7" t="str">
        <f>IF(data!T471 &gt; 0,data!T471,"")</f>
        <v/>
      </c>
      <c r="K471" s="31">
        <f>data!L471</f>
        <v>5.9058704376220703</v>
      </c>
      <c r="L471" s="7">
        <f>data!M471</f>
        <v>0.63968473672866821</v>
      </c>
      <c r="M471" s="7">
        <f>data!N471</f>
        <v>0.31629824638366699</v>
      </c>
      <c r="N471" s="32">
        <f>data!O471</f>
        <v>1.0484693050384519</v>
      </c>
      <c r="O471" s="31">
        <f>data!P471</f>
        <v>5.5161666870117188</v>
      </c>
      <c r="P471" s="7">
        <f>data!Q471</f>
        <v>1.23553991317749</v>
      </c>
      <c r="Q471" s="7">
        <f>data!R471</f>
        <v>0.7400062084197998</v>
      </c>
      <c r="R471" s="32">
        <f>data!S471</f>
        <v>1.9847151041030879</v>
      </c>
      <c r="S471" s="7">
        <f t="shared" si="7"/>
        <v>10.615557297649595</v>
      </c>
      <c r="T471" s="52">
        <f>data!F471</f>
        <v>1</v>
      </c>
      <c r="U471" s="34">
        <f>data!G471</f>
        <v>100</v>
      </c>
      <c r="V471" s="10" t="str">
        <f>VLOOKUP(A471,fantacalcio!A:N,4, FALSE)</f>
        <v>Pc</v>
      </c>
    </row>
    <row r="472" spans="1:22" x14ac:dyDescent="0.25">
      <c r="A472" s="33" t="str">
        <f>data!A472</f>
        <v>Rebic</v>
      </c>
      <c r="B472" s="34" t="str">
        <f>data!B472</f>
        <v>A</v>
      </c>
      <c r="C472" s="10" t="str">
        <f>data!C472</f>
        <v>Milan</v>
      </c>
      <c r="D472" s="10" t="str">
        <f>data!D472</f>
        <v>Avg</v>
      </c>
      <c r="E472" s="10">
        <f>data!E472</f>
        <v>1</v>
      </c>
      <c r="F472" s="31">
        <f>data!H472</f>
        <v>6.1552010070970411</v>
      </c>
      <c r="G472" s="32">
        <f>data!I472</f>
        <v>0.65816152095794678</v>
      </c>
      <c r="H472" s="31">
        <f>data!J472</f>
        <v>7.2123776236951409</v>
      </c>
      <c r="I472" s="32">
        <f>data!K472</f>
        <v>1.726482748985291</v>
      </c>
      <c r="J472" s="7" t="str">
        <f>IF(data!T472 &gt; 0,data!T472,"")</f>
        <v/>
      </c>
      <c r="K472" s="31">
        <f>data!L472</f>
        <v>5.9144139289855957</v>
      </c>
      <c r="L472" s="7">
        <f>data!M472</f>
        <v>0.69286262989044189</v>
      </c>
      <c r="M472" s="7">
        <f>data!N472</f>
        <v>0.25381198525428772</v>
      </c>
      <c r="N472" s="32">
        <f>data!O472</f>
        <v>0.99205899238586426</v>
      </c>
      <c r="O472" s="31">
        <f>data!P472</f>
        <v>5.4739718437194824</v>
      </c>
      <c r="P472" s="7">
        <f>data!Q472</f>
        <v>1.301532387733459</v>
      </c>
      <c r="Q472" s="7">
        <f>data!R472</f>
        <v>0.72300189733505249</v>
      </c>
      <c r="R472" s="32">
        <f>data!S472</f>
        <v>1.9837243556976321</v>
      </c>
      <c r="S472" s="7">
        <f t="shared" si="7"/>
        <v>10.665343121665723</v>
      </c>
      <c r="T472" s="52">
        <f>data!F472</f>
        <v>0</v>
      </c>
      <c r="U472" s="34">
        <f>data!G472</f>
        <v>60</v>
      </c>
      <c r="V472" s="10" t="str">
        <f>VLOOKUP(A472,fantacalcio!A:N,4, FALSE)</f>
        <v>A</v>
      </c>
    </row>
    <row r="473" spans="1:22" x14ac:dyDescent="0.25">
      <c r="A473" s="33" t="str">
        <f>data!A473</f>
        <v>Mota</v>
      </c>
      <c r="B473" s="34" t="str">
        <f>data!B473</f>
        <v>A</v>
      </c>
      <c r="C473" s="10" t="str">
        <f>data!C473</f>
        <v>Monza</v>
      </c>
      <c r="D473" s="10" t="str">
        <f>data!D473</f>
        <v>Avg</v>
      </c>
      <c r="E473" s="10">
        <f>data!E473</f>
        <v>1</v>
      </c>
      <c r="F473" s="31">
        <f>data!H473</f>
        <v>6.1478219154366993</v>
      </c>
      <c r="G473" s="32">
        <f>data!I473</f>
        <v>0.64855086803436279</v>
      </c>
      <c r="H473" s="31">
        <f>data!J473</f>
        <v>7.1800894982226389</v>
      </c>
      <c r="I473" s="32">
        <f>data!K473</f>
        <v>1.684008121490479</v>
      </c>
      <c r="J473" s="7" t="str">
        <f>IF(data!T473 &gt; 0,data!T473,"")</f>
        <v/>
      </c>
      <c r="K473" s="31">
        <f>data!L473</f>
        <v>5.8950057029724121</v>
      </c>
      <c r="L473" s="7">
        <f>data!M473</f>
        <v>0.67341828346252441</v>
      </c>
      <c r="M473" s="7">
        <f>data!N473</f>
        <v>0.27374547719955439</v>
      </c>
      <c r="N473" s="32">
        <f>data!O473</f>
        <v>1.0150109529495239</v>
      </c>
      <c r="O473" s="31">
        <f>data!P473</f>
        <v>5.4845418930053711</v>
      </c>
      <c r="P473" s="7">
        <f>data!Q473</f>
        <v>1.2734824419021611</v>
      </c>
      <c r="Q473" s="7">
        <f>data!R473</f>
        <v>0.72140157222747803</v>
      </c>
      <c r="R473" s="32">
        <f>data!S473</f>
        <v>1.9841263294219971</v>
      </c>
      <c r="S473" s="7">
        <f t="shared" si="7"/>
        <v>10.548105741203596</v>
      </c>
      <c r="T473" s="52">
        <f>data!F473</f>
        <v>1</v>
      </c>
      <c r="U473" s="34">
        <f>data!G473</f>
        <v>70</v>
      </c>
      <c r="V473" s="10" t="str">
        <f>VLOOKUP(A473,fantacalcio!A:N,4, FALSE)</f>
        <v>Pc</v>
      </c>
    </row>
    <row r="474" spans="1:22" x14ac:dyDescent="0.25">
      <c r="A474" s="33" t="str">
        <f>data!A474</f>
        <v>Pedro</v>
      </c>
      <c r="B474" s="34" t="str">
        <f>data!B474</f>
        <v>A</v>
      </c>
      <c r="C474" s="10" t="str">
        <f>data!C474</f>
        <v>Lazio</v>
      </c>
      <c r="D474" s="10" t="str">
        <f>data!D474</f>
        <v>Avg</v>
      </c>
      <c r="E474" s="10">
        <f>data!E474</f>
        <v>1</v>
      </c>
      <c r="F474" s="31">
        <f>data!H474</f>
        <v>6.2231994926533041</v>
      </c>
      <c r="G474" s="32">
        <f>data!I474</f>
        <v>0.56428813934326172</v>
      </c>
      <c r="H474" s="31">
        <f>data!J474</f>
        <v>7.0516176530537962</v>
      </c>
      <c r="I474" s="32">
        <f>data!K474</f>
        <v>1.4103462696075439</v>
      </c>
      <c r="J474" s="7" t="str">
        <f>IF(data!T474 &gt; 0,data!T474,"")</f>
        <v/>
      </c>
      <c r="K474" s="31">
        <f>data!L474</f>
        <v>6.0843820571899414</v>
      </c>
      <c r="L474" s="7">
        <f>data!M474</f>
        <v>0.62153708934783936</v>
      </c>
      <c r="M474" s="7">
        <f>data!N474</f>
        <v>0.16435876488685611</v>
      </c>
      <c r="N474" s="32">
        <f>data!O474</f>
        <v>1.071929931640625</v>
      </c>
      <c r="O474" s="31">
        <f>data!P474</f>
        <v>5.665776252746582</v>
      </c>
      <c r="P474" s="7">
        <f>data!Q474</f>
        <v>1.2018682956695561</v>
      </c>
      <c r="Q474" s="7">
        <f>data!R474</f>
        <v>0.65647333860397339</v>
      </c>
      <c r="R474" s="32">
        <f>data!S474</f>
        <v>1.9851517677307129</v>
      </c>
      <c r="S474" s="7">
        <f t="shared" si="7"/>
        <v>9.8723101922688841</v>
      </c>
      <c r="T474" s="52">
        <f>data!F474</f>
        <v>1</v>
      </c>
      <c r="U474" s="34">
        <f>data!G474</f>
        <v>90</v>
      </c>
      <c r="V474" s="10" t="str">
        <f>VLOOKUP(A474,fantacalcio!A:N,4, FALSE)</f>
        <v>A</v>
      </c>
    </row>
    <row r="475" spans="1:22" x14ac:dyDescent="0.25">
      <c r="A475" s="33" t="str">
        <f>data!A475</f>
        <v>Piatek</v>
      </c>
      <c r="B475" s="34" t="str">
        <f>data!B475</f>
        <v>A</v>
      </c>
      <c r="C475" s="10" t="str">
        <f>data!C475</f>
        <v>Salernitana</v>
      </c>
      <c r="D475" s="10" t="str">
        <f>data!D475</f>
        <v>Avg</v>
      </c>
      <c r="E475" s="10">
        <f>data!E475</f>
        <v>1</v>
      </c>
      <c r="F475" s="31">
        <f>data!H475</f>
        <v>6.0277112940823789</v>
      </c>
      <c r="G475" s="32">
        <f>data!I475</f>
        <v>0.62376666069030762</v>
      </c>
      <c r="H475" s="31">
        <f>data!J475</f>
        <v>7.0053313886420803</v>
      </c>
      <c r="I475" s="32">
        <f>data!K475</f>
        <v>1.5565768480300901</v>
      </c>
      <c r="J475" s="7" t="str">
        <f>IF(data!T475 &gt; 0,data!T475,"")</f>
        <v/>
      </c>
      <c r="K475" s="31">
        <f>data!L475</f>
        <v>5.7709417343139648</v>
      </c>
      <c r="L475" s="7">
        <f>data!M475</f>
        <v>0.63331437110900879</v>
      </c>
      <c r="M475" s="7">
        <f>data!N475</f>
        <v>0.29506203532218928</v>
      </c>
      <c r="N475" s="32">
        <f>data!O475</f>
        <v>1.0836188793182371</v>
      </c>
      <c r="O475" s="31">
        <f>data!P475</f>
        <v>5.4396286010742188</v>
      </c>
      <c r="P475" s="7">
        <f>data!Q475</f>
        <v>1.191183805465698</v>
      </c>
      <c r="Q475" s="7">
        <f>data!R475</f>
        <v>0.71526420116424561</v>
      </c>
      <c r="R475" s="32">
        <f>data!S475</f>
        <v>1.9852133989334111</v>
      </c>
      <c r="S475" s="7">
        <f t="shared" si="7"/>
        <v>10.118485084702261</v>
      </c>
      <c r="T475" s="52">
        <f>data!F475</f>
        <v>1</v>
      </c>
      <c r="U475" s="34">
        <f>data!G475</f>
        <v>80</v>
      </c>
      <c r="V475" s="10" t="str">
        <f>VLOOKUP(A475,fantacalcio!A:N,4, FALSE)</f>
        <v>Pc</v>
      </c>
    </row>
    <row r="476" spans="1:22" x14ac:dyDescent="0.25">
      <c r="A476" s="33" t="str">
        <f>data!A476</f>
        <v>Caputo</v>
      </c>
      <c r="B476" s="34" t="str">
        <f>data!B476</f>
        <v>A</v>
      </c>
      <c r="C476" s="10" t="str">
        <f>data!C476</f>
        <v>Empoli</v>
      </c>
      <c r="D476" s="10" t="str">
        <f>data!D476</f>
        <v>Avg</v>
      </c>
      <c r="E476" s="10">
        <f>data!E476</f>
        <v>1</v>
      </c>
      <c r="F476" s="31">
        <f>data!H476</f>
        <v>6.1134334454639454</v>
      </c>
      <c r="G476" s="32">
        <f>data!I476</f>
        <v>0.59724068641662598</v>
      </c>
      <c r="H476" s="31">
        <f>data!J476</f>
        <v>6.9709464201003506</v>
      </c>
      <c r="I476" s="32">
        <f>data!K476</f>
        <v>1.4439436197280879</v>
      </c>
      <c r="J476" s="7" t="str">
        <f>IF(data!T476 &gt; 0,data!T476,"")</f>
        <v/>
      </c>
      <c r="K476" s="31">
        <f>data!L476</f>
        <v>5.8805141448974609</v>
      </c>
      <c r="L476" s="7">
        <f>data!M476</f>
        <v>0.61262136697769165</v>
      </c>
      <c r="M476" s="7">
        <f>data!N476</f>
        <v>0.27718722820281982</v>
      </c>
      <c r="N476" s="32">
        <f>data!O476</f>
        <v>1.097027540206909</v>
      </c>
      <c r="O476" s="31">
        <f>data!P476</f>
        <v>5.5387849807739258</v>
      </c>
      <c r="P476" s="7">
        <f>data!Q476</f>
        <v>1.1840460300445561</v>
      </c>
      <c r="Q476" s="7">
        <f>data!R476</f>
        <v>0.67781615257263184</v>
      </c>
      <c r="R476" s="32">
        <f>data!S476</f>
        <v>1.985327363014221</v>
      </c>
      <c r="S476" s="7">
        <f t="shared" si="7"/>
        <v>9.8588336595565274</v>
      </c>
      <c r="T476" s="52">
        <f>data!F476</f>
        <v>0</v>
      </c>
      <c r="U476" s="34">
        <f>data!G476</f>
        <v>25</v>
      </c>
      <c r="V476" s="10" t="str">
        <f>VLOOKUP(A476,fantacalcio!A:N,4, FALSE)</f>
        <v>Pc</v>
      </c>
    </row>
    <row r="477" spans="1:22" x14ac:dyDescent="0.25">
      <c r="A477" s="33" t="str">
        <f>data!A477</f>
        <v>Colombo</v>
      </c>
      <c r="B477" s="34" t="str">
        <f>data!B477</f>
        <v>A</v>
      </c>
      <c r="C477" s="10" t="str">
        <f>data!C477</f>
        <v>Lecce</v>
      </c>
      <c r="D477" s="10" t="str">
        <f>data!D477</f>
        <v>Avg</v>
      </c>
      <c r="E477" s="10">
        <f>data!E477</f>
        <v>1</v>
      </c>
      <c r="F477" s="31">
        <f>data!H477</f>
        <v>6.1288018399675828</v>
      </c>
      <c r="G477" s="32">
        <f>data!I477</f>
        <v>0.58106124401092529</v>
      </c>
      <c r="H477" s="31">
        <f>data!J477</f>
        <v>6.9611108215520012</v>
      </c>
      <c r="I477" s="32">
        <f>data!K477</f>
        <v>1.410625576972961</v>
      </c>
      <c r="J477" s="7" t="str">
        <f>IF(data!T477 &gt; 0,data!T477,"")</f>
        <v/>
      </c>
      <c r="K477" s="31">
        <f>data!L477</f>
        <v>5.8934450149536133</v>
      </c>
      <c r="L477" s="7">
        <f>data!M477</f>
        <v>0.58770310878753662</v>
      </c>
      <c r="M477" s="7">
        <f>data!N477</f>
        <v>0.29145389795303339</v>
      </c>
      <c r="N477" s="32">
        <f>data!O477</f>
        <v>1.1279370784759519</v>
      </c>
      <c r="O477" s="31">
        <f>data!P477</f>
        <v>5.561614990234375</v>
      </c>
      <c r="P477" s="7">
        <f>data!Q477</f>
        <v>1.1563789844512939</v>
      </c>
      <c r="Q477" s="7">
        <f>data!R477</f>
        <v>0.67814648151397705</v>
      </c>
      <c r="R477" s="32">
        <f>data!S477</f>
        <v>1.985719561576843</v>
      </c>
      <c r="S477" s="7">
        <f t="shared" si="7"/>
        <v>9.7823619754979241</v>
      </c>
      <c r="T477" s="52">
        <f>data!F477</f>
        <v>1</v>
      </c>
      <c r="U477" s="34">
        <f>data!G477</f>
        <v>90</v>
      </c>
      <c r="V477" s="10" t="str">
        <f>VLOOKUP(A477,fantacalcio!A:N,4, FALSE)</f>
        <v>Pc</v>
      </c>
    </row>
    <row r="478" spans="1:22" x14ac:dyDescent="0.25">
      <c r="A478" s="33" t="str">
        <f>data!A478</f>
        <v>Kean</v>
      </c>
      <c r="B478" s="34" t="str">
        <f>data!B478</f>
        <v>A</v>
      </c>
      <c r="C478" s="10" t="str">
        <f>data!C478</f>
        <v>Juventus</v>
      </c>
      <c r="D478" s="10" t="str">
        <f>data!D478</f>
        <v>Avg</v>
      </c>
      <c r="E478" s="10">
        <f>data!E478</f>
        <v>1</v>
      </c>
      <c r="F478" s="31">
        <f>data!H478</f>
        <v>6.0967869928933442</v>
      </c>
      <c r="G478" s="32">
        <f>data!I478</f>
        <v>0.60279572010040283</v>
      </c>
      <c r="H478" s="31">
        <f>data!J478</f>
        <v>6.9242163329854751</v>
      </c>
      <c r="I478" s="32">
        <f>data!K478</f>
        <v>1.4317640066146851</v>
      </c>
      <c r="J478" s="7" t="str">
        <f>IF(data!T478 &gt; 0,data!T478,"")</f>
        <v/>
      </c>
      <c r="K478" s="31">
        <f>data!L478</f>
        <v>5.9019765853881836</v>
      </c>
      <c r="L478" s="7">
        <f>data!M478</f>
        <v>0.64245688915252686</v>
      </c>
      <c r="M478" s="7">
        <f>data!N478</f>
        <v>0.2221295237541199</v>
      </c>
      <c r="N478" s="32">
        <f>data!O478</f>
        <v>1.062297582626343</v>
      </c>
      <c r="O478" s="31">
        <f>data!P478</f>
        <v>5.5153160095214844</v>
      </c>
      <c r="P478" s="7">
        <f>data!Q478</f>
        <v>1.213301420211792</v>
      </c>
      <c r="Q478" s="7">
        <f>data!R478</f>
        <v>0.65972530841827393</v>
      </c>
      <c r="R478" s="32">
        <f>data!S478</f>
        <v>1.9848364591598511</v>
      </c>
      <c r="S478" s="7">
        <f t="shared" si="7"/>
        <v>9.7877443462148452</v>
      </c>
      <c r="T478" s="52">
        <f>data!F478</f>
        <v>0</v>
      </c>
      <c r="U478" s="34">
        <f>data!G478</f>
        <v>90</v>
      </c>
      <c r="V478" s="10" t="str">
        <f>VLOOKUP(A478,fantacalcio!A:N,4, FALSE)</f>
        <v>Pc</v>
      </c>
    </row>
    <row r="479" spans="1:22" x14ac:dyDescent="0.25">
      <c r="A479" s="33" t="str">
        <f>data!A479</f>
        <v>Sanabria</v>
      </c>
      <c r="B479" s="34" t="str">
        <f>data!B479</f>
        <v>A</v>
      </c>
      <c r="C479" s="10" t="str">
        <f>data!C479</f>
        <v>Torino</v>
      </c>
      <c r="D479" s="10" t="str">
        <f>data!D479</f>
        <v>Avg</v>
      </c>
      <c r="E479" s="10">
        <f>data!E479</f>
        <v>1</v>
      </c>
      <c r="F479" s="31">
        <f>data!H479</f>
        <v>6.1172295042885132</v>
      </c>
      <c r="G479" s="32">
        <f>data!I479</f>
        <v>0.573539137840271</v>
      </c>
      <c r="H479" s="31">
        <f>data!J479</f>
        <v>6.8859864476576407</v>
      </c>
      <c r="I479" s="32">
        <f>data!K479</f>
        <v>1.334394216537476</v>
      </c>
      <c r="J479" s="7" t="str">
        <f>IF(data!T479 &gt; 0,data!T479,"")</f>
        <v/>
      </c>
      <c r="K479" s="31">
        <f>data!L479</f>
        <v>5.8907861709594727</v>
      </c>
      <c r="L479" s="7">
        <f>data!M479</f>
        <v>0.58287608623504639</v>
      </c>
      <c r="M479" s="7">
        <f>data!N479</f>
        <v>0.28303432464599609</v>
      </c>
      <c r="N479" s="32">
        <f>data!O479</f>
        <v>1.1370646953582759</v>
      </c>
      <c r="O479" s="31">
        <f>data!P479</f>
        <v>5.5746574401855469</v>
      </c>
      <c r="P479" s="7">
        <f>data!Q479</f>
        <v>1.1388885974884031</v>
      </c>
      <c r="Q479" s="7">
        <f>data!R479</f>
        <v>0.65601110458374023</v>
      </c>
      <c r="R479" s="32">
        <f>data!S479</f>
        <v>1.9859240055084231</v>
      </c>
      <c r="S479" s="7">
        <f t="shared" si="7"/>
        <v>9.5547748807325927</v>
      </c>
      <c r="T479" s="52">
        <f>data!F479</f>
        <v>1</v>
      </c>
      <c r="U479" s="34">
        <f>data!G479</f>
        <v>75</v>
      </c>
      <c r="V479" s="10" t="str">
        <f>VLOOKUP(A479,fantacalcio!A:N,4, FALSE)</f>
        <v>Pc</v>
      </c>
    </row>
    <row r="480" spans="1:22" x14ac:dyDescent="0.25">
      <c r="A480" s="33" t="str">
        <f>data!A480</f>
        <v>Correa</v>
      </c>
      <c r="B480" s="34" t="str">
        <f>data!B480</f>
        <v>A</v>
      </c>
      <c r="C480" s="10" t="str">
        <f>data!C480</f>
        <v>Inter</v>
      </c>
      <c r="D480" s="10" t="str">
        <f>data!D480</f>
        <v>Avg</v>
      </c>
      <c r="E480" s="10">
        <f>data!E480</f>
        <v>1</v>
      </c>
      <c r="F480" s="31">
        <f>data!H480</f>
        <v>6.1624741459789432</v>
      </c>
      <c r="G480" s="32">
        <f>data!I480</f>
        <v>0.48464107513427729</v>
      </c>
      <c r="H480" s="31">
        <f>data!J480</f>
        <v>6.8453907503018874</v>
      </c>
      <c r="I480" s="32">
        <f>data!K480</f>
        <v>1.1950786113739009</v>
      </c>
      <c r="J480" s="7" t="str">
        <f>IF(data!T480 &gt; 0,data!T480,"")</f>
        <v/>
      </c>
      <c r="K480" s="31">
        <f>data!L480</f>
        <v>5.9788961410522461</v>
      </c>
      <c r="L480" s="7">
        <f>data!M480</f>
        <v>0.48636806011199951</v>
      </c>
      <c r="M480" s="7">
        <f>data!N480</f>
        <v>0.27502286434173578</v>
      </c>
      <c r="N480" s="32">
        <f>data!O480</f>
        <v>1.279268622398376</v>
      </c>
      <c r="O480" s="31">
        <f>data!P480</f>
        <v>5.6853818893432617</v>
      </c>
      <c r="P480" s="7">
        <f>data!Q480</f>
        <v>1.0690263509750371</v>
      </c>
      <c r="Q480" s="7">
        <f>data!R480</f>
        <v>0.63004356622695923</v>
      </c>
      <c r="R480" s="32">
        <f>data!S480</f>
        <v>1.9868723154067991</v>
      </c>
      <c r="S480" s="7">
        <f t="shared" si="7"/>
        <v>9.2355479730496892</v>
      </c>
      <c r="T480" s="52">
        <f>data!F480</f>
        <v>0</v>
      </c>
      <c r="U480" s="34">
        <f>data!G480</f>
        <v>85</v>
      </c>
      <c r="V480" s="10" t="str">
        <f>VLOOKUP(A480,fantacalcio!A:N,4, FALSE)</f>
        <v>A</v>
      </c>
    </row>
    <row r="481" spans="1:22" x14ac:dyDescent="0.25">
      <c r="A481" s="33" t="str">
        <f>data!A481</f>
        <v>Destro</v>
      </c>
      <c r="B481" s="34" t="str">
        <f>data!B481</f>
        <v>A</v>
      </c>
      <c r="C481" s="10" t="str">
        <f>data!C481</f>
        <v>Empoli</v>
      </c>
      <c r="D481" s="10" t="str">
        <f>data!D481</f>
        <v>Avg</v>
      </c>
      <c r="E481" s="10">
        <f>data!E481</f>
        <v>1</v>
      </c>
      <c r="F481" s="31">
        <f>data!H481</f>
        <v>5.9794438442520601</v>
      </c>
      <c r="G481" s="32">
        <f>data!I481</f>
        <v>0.59681439399719238</v>
      </c>
      <c r="H481" s="31">
        <f>data!J481</f>
        <v>6.807638737909155</v>
      </c>
      <c r="I481" s="32">
        <f>data!K481</f>
        <v>1.3793455362319951</v>
      </c>
      <c r="J481" s="7" t="str">
        <f>IF(data!T481 &gt; 0,data!T481,"")</f>
        <v/>
      </c>
      <c r="K481" s="31">
        <f>data!L481</f>
        <v>5.766542911529541</v>
      </c>
      <c r="L481" s="7">
        <f>data!M481</f>
        <v>0.62284219264984131</v>
      </c>
      <c r="M481" s="7">
        <f>data!N481</f>
        <v>0.24999213218688959</v>
      </c>
      <c r="N481" s="32">
        <f>data!O481</f>
        <v>1.104052782058716</v>
      </c>
      <c r="O481" s="31">
        <f>data!P481</f>
        <v>5.4490923881530762</v>
      </c>
      <c r="P481" s="7">
        <f>data!Q481</f>
        <v>1.1668239831924441</v>
      </c>
      <c r="Q481" s="7">
        <f>data!R481</f>
        <v>0.66132354736328125</v>
      </c>
      <c r="R481" s="32">
        <f>data!S481</f>
        <v>1.985344409942627</v>
      </c>
      <c r="S481" s="7">
        <f t="shared" si="7"/>
        <v>9.5663298103731442</v>
      </c>
      <c r="T481" s="52">
        <f>data!F481</f>
        <v>0</v>
      </c>
      <c r="U481" s="34">
        <f>data!G481</f>
        <v>50</v>
      </c>
      <c r="V481" s="10" t="str">
        <f>VLOOKUP(A481,fantacalcio!A:N,4, FALSE)</f>
        <v>Pc</v>
      </c>
    </row>
    <row r="482" spans="1:22" x14ac:dyDescent="0.25">
      <c r="A482" s="33" t="str">
        <f>data!A482</f>
        <v>Brekalo</v>
      </c>
      <c r="B482" s="34" t="str">
        <f>data!B482</f>
        <v>A</v>
      </c>
      <c r="C482" s="10" t="str">
        <f>data!C482</f>
        <v>Fiorentina</v>
      </c>
      <c r="D482" s="10" t="str">
        <f>data!D482</f>
        <v>Avg</v>
      </c>
      <c r="E482" s="10">
        <f>data!E482</f>
        <v>1</v>
      </c>
      <c r="F482" s="31">
        <f>data!H482</f>
        <v>6.0732614926401718</v>
      </c>
      <c r="G482" s="32">
        <f>data!I482</f>
        <v>0.5652313232421875</v>
      </c>
      <c r="H482" s="31">
        <f>data!J482</f>
        <v>6.7972615190515544</v>
      </c>
      <c r="I482" s="32">
        <f>data!K482</f>
        <v>1.2660201787948611</v>
      </c>
      <c r="J482" s="7" t="str">
        <f>IF(data!T482 &gt; 0,data!T482,"")</f>
        <v/>
      </c>
      <c r="K482" s="31">
        <f>data!L482</f>
        <v>5.8933634757995614</v>
      </c>
      <c r="L482" s="7">
        <f>data!M482</f>
        <v>0.60080373287200928</v>
      </c>
      <c r="M482" s="7">
        <f>data!N482</f>
        <v>0.2196458429098129</v>
      </c>
      <c r="N482" s="32">
        <f>data!O482</f>
        <v>1.12261438369751</v>
      </c>
      <c r="O482" s="31">
        <f>data!P482</f>
        <v>5.5723962783813477</v>
      </c>
      <c r="P482" s="7">
        <f>data!Q482</f>
        <v>1.144818782806396</v>
      </c>
      <c r="Q482" s="7">
        <f>data!R482</f>
        <v>0.62413179874420166</v>
      </c>
      <c r="R482" s="32">
        <f>data!S482</f>
        <v>1.985777020454407</v>
      </c>
      <c r="S482" s="7">
        <f t="shared" si="7"/>
        <v>9.3293018766412761</v>
      </c>
      <c r="T482" s="52">
        <f>data!F482</f>
        <v>0</v>
      </c>
      <c r="U482" s="34">
        <f>data!G482</f>
        <v>0</v>
      </c>
      <c r="V482" s="10" t="str">
        <f>VLOOKUP(A482,fantacalcio!A:N,4, FALSE)</f>
        <v>A</v>
      </c>
    </row>
    <row r="483" spans="1:22" x14ac:dyDescent="0.25">
      <c r="A483" s="33" t="str">
        <f>data!A483</f>
        <v>Barrow</v>
      </c>
      <c r="B483" s="34" t="str">
        <f>data!B483</f>
        <v>A</v>
      </c>
      <c r="C483" s="10" t="str">
        <f>data!C483</f>
        <v>Bologna</v>
      </c>
      <c r="D483" s="10" t="str">
        <f>data!D483</f>
        <v>Avg</v>
      </c>
      <c r="E483" s="10">
        <f>data!E483</f>
        <v>1</v>
      </c>
      <c r="F483" s="31">
        <f>data!H483</f>
        <v>5.9891875574007711</v>
      </c>
      <c r="G483" s="32">
        <f>data!I483</f>
        <v>0.5707850456237793</v>
      </c>
      <c r="H483" s="31">
        <f>data!J483</f>
        <v>6.7757888994854536</v>
      </c>
      <c r="I483" s="32">
        <f>data!K483</f>
        <v>1.323861718177795</v>
      </c>
      <c r="J483" s="7" t="str">
        <f>IF(data!T483 &gt; 0,data!T483,"")</f>
        <v/>
      </c>
      <c r="K483" s="31">
        <f>data!L483</f>
        <v>5.8136568069458008</v>
      </c>
      <c r="L483" s="7">
        <f>data!M483</f>
        <v>0.609993577003479</v>
      </c>
      <c r="M483" s="7">
        <f>data!N483</f>
        <v>0.21124669909477231</v>
      </c>
      <c r="N483" s="32">
        <f>data!O483</f>
        <v>1.1229813098907471</v>
      </c>
      <c r="O483" s="31">
        <f>data!P483</f>
        <v>5.4834198951721191</v>
      </c>
      <c r="P483" s="7">
        <f>data!Q483</f>
        <v>1.1592767238616939</v>
      </c>
      <c r="Q483" s="7">
        <f>data!R483</f>
        <v>0.6420750617980957</v>
      </c>
      <c r="R483" s="32">
        <f>data!S483</f>
        <v>1.9854583740234379</v>
      </c>
      <c r="S483" s="7">
        <f t="shared" si="7"/>
        <v>9.4235123358410426</v>
      </c>
      <c r="T483" s="52">
        <f>data!F483</f>
        <v>1</v>
      </c>
      <c r="U483" s="34">
        <f>data!G483</f>
        <v>70</v>
      </c>
      <c r="V483" s="10" t="str">
        <f>VLOOKUP(A483,fantacalcio!A:N,4, FALSE)</f>
        <v>A</v>
      </c>
    </row>
    <row r="484" spans="1:22" x14ac:dyDescent="0.25">
      <c r="A484" s="33" t="str">
        <f>data!A484</f>
        <v>Ciofani D.</v>
      </c>
      <c r="B484" s="34" t="str">
        <f>data!B484</f>
        <v>A</v>
      </c>
      <c r="C484" s="10" t="str">
        <f>data!C484</f>
        <v>Cremonese</v>
      </c>
      <c r="D484" s="10" t="str">
        <f>data!D484</f>
        <v>Avg</v>
      </c>
      <c r="E484" s="10">
        <f>data!E484</f>
        <v>1</v>
      </c>
      <c r="F484" s="31">
        <f>data!H484</f>
        <v>6.0487966398569259</v>
      </c>
      <c r="G484" s="32">
        <f>data!I484</f>
        <v>0.52017867565155029</v>
      </c>
      <c r="H484" s="31">
        <f>data!J484</f>
        <v>6.7437369943370147</v>
      </c>
      <c r="I484" s="32">
        <f>data!K484</f>
        <v>1.1810861825942991</v>
      </c>
      <c r="J484" s="7" t="str">
        <f>IF(data!T484 &gt; 0,data!T484,"")</f>
        <v/>
      </c>
      <c r="K484" s="31">
        <f>data!L484</f>
        <v>5.8541078567504883</v>
      </c>
      <c r="L484" s="7">
        <f>data!M484</f>
        <v>0.52771306037902832</v>
      </c>
      <c r="M484" s="7">
        <f>data!N484</f>
        <v>0.26911020278930659</v>
      </c>
      <c r="N484" s="32">
        <f>data!O484</f>
        <v>1.2329287528991699</v>
      </c>
      <c r="O484" s="31">
        <f>data!P484</f>
        <v>5.5905017852783203</v>
      </c>
      <c r="P484" s="7">
        <f>data!Q484</f>
        <v>1.033844470977783</v>
      </c>
      <c r="Q484" s="7">
        <f>data!R484</f>
        <v>0.6417773962020874</v>
      </c>
      <c r="R484" s="32">
        <f>data!S484</f>
        <v>1.987275123596191</v>
      </c>
      <c r="S484" s="7">
        <f t="shared" si="7"/>
        <v>9.1059093595256133</v>
      </c>
      <c r="T484" s="52">
        <f>data!F484</f>
        <v>0</v>
      </c>
      <c r="U484" s="34">
        <f>data!G484</f>
        <v>85</v>
      </c>
      <c r="V484" s="10" t="str">
        <f>VLOOKUP(A484,fantacalcio!A:N,4, FALSE)</f>
        <v>Pc</v>
      </c>
    </row>
    <row r="485" spans="1:22" x14ac:dyDescent="0.25">
      <c r="A485" s="33" t="str">
        <f>data!A485</f>
        <v>Lukaku</v>
      </c>
      <c r="B485" s="34" t="str">
        <f>data!B485</f>
        <v>A</v>
      </c>
      <c r="C485" s="10" t="str">
        <f>data!C485</f>
        <v>Inter</v>
      </c>
      <c r="D485" s="10" t="str">
        <f>data!D485</f>
        <v>Avg</v>
      </c>
      <c r="E485" s="10">
        <f>data!E485</f>
        <v>1</v>
      </c>
      <c r="F485" s="31">
        <f>data!H485</f>
        <v>6.0208028610522906</v>
      </c>
      <c r="G485" s="32">
        <f>data!I485</f>
        <v>0.5777362585067749</v>
      </c>
      <c r="H485" s="31">
        <f>data!J485</f>
        <v>6.740378659832496</v>
      </c>
      <c r="I485" s="32">
        <f>data!K485</f>
        <v>1.2580569982528691</v>
      </c>
      <c r="J485" s="7" t="str">
        <f>IF(data!T485 &gt; 0,data!T485,"")</f>
        <v/>
      </c>
      <c r="K485" s="31">
        <f>data!L485</f>
        <v>5.8058390617370614</v>
      </c>
      <c r="L485" s="7">
        <f>data!M485</f>
        <v>0.5951535701751709</v>
      </c>
      <c r="M485" s="7">
        <f>data!N485</f>
        <v>0.26379549503326422</v>
      </c>
      <c r="N485" s="32">
        <f>data!O485</f>
        <v>1.1375677585601811</v>
      </c>
      <c r="O485" s="31">
        <f>data!P485</f>
        <v>5.5083098411560059</v>
      </c>
      <c r="P485" s="7">
        <f>data!Q485</f>
        <v>1.0873992443084719</v>
      </c>
      <c r="Q485" s="7">
        <f>data!R485</f>
        <v>0.64786618947982788</v>
      </c>
      <c r="R485" s="32">
        <f>data!S485</f>
        <v>1.986539244651794</v>
      </c>
      <c r="S485" s="7">
        <f t="shared" si="7"/>
        <v>9.256492656338235</v>
      </c>
      <c r="T485" s="52">
        <f>data!F485</f>
        <v>0</v>
      </c>
      <c r="U485" s="34">
        <f>data!G485</f>
        <v>40</v>
      </c>
      <c r="V485" s="10" t="str">
        <f>VLOOKUP(A485,fantacalcio!A:N,4, FALSE)</f>
        <v>Pc</v>
      </c>
    </row>
    <row r="486" spans="1:22" x14ac:dyDescent="0.25">
      <c r="A486" s="33" t="str">
        <f>data!A486</f>
        <v>Cabral</v>
      </c>
      <c r="B486" s="34" t="str">
        <f>data!B486</f>
        <v>A</v>
      </c>
      <c r="C486" s="10" t="str">
        <f>data!C486</f>
        <v>Fiorentina</v>
      </c>
      <c r="D486" s="10" t="str">
        <f>data!D486</f>
        <v>Avg</v>
      </c>
      <c r="E486" s="10">
        <f>data!E486</f>
        <v>1</v>
      </c>
      <c r="F486" s="31">
        <f>data!H486</f>
        <v>6.0180420567619226</v>
      </c>
      <c r="G486" s="32">
        <f>data!I486</f>
        <v>0.55806398391723633</v>
      </c>
      <c r="H486" s="31">
        <f>data!J486</f>
        <v>6.6737878607893144</v>
      </c>
      <c r="I486" s="32">
        <f>data!K486</f>
        <v>1.1705635786056521</v>
      </c>
      <c r="J486" s="7" t="str">
        <f>IF(data!T486 &gt; 0,data!T486,"")</f>
        <v/>
      </c>
      <c r="K486" s="31">
        <f>data!L486</f>
        <v>5.8051347732543954</v>
      </c>
      <c r="L486" s="7">
        <f>data!M486</f>
        <v>0.56837689876556396</v>
      </c>
      <c r="M486" s="7">
        <f>data!N486</f>
        <v>0.27322137355804438</v>
      </c>
      <c r="N486" s="32">
        <f>data!O486</f>
        <v>1.175570964813232</v>
      </c>
      <c r="O486" s="31">
        <f>data!P486</f>
        <v>5.5364084243774414</v>
      </c>
      <c r="P486" s="7">
        <f>data!Q486</f>
        <v>1.042853116989136</v>
      </c>
      <c r="Q486" s="7">
        <f>data!R486</f>
        <v>0.63183987140655518</v>
      </c>
      <c r="R486" s="32">
        <f>data!S486</f>
        <v>1.987108469009399</v>
      </c>
      <c r="S486" s="7">
        <f t="shared" si="7"/>
        <v>9.0149150180006181</v>
      </c>
      <c r="T486" s="52">
        <f>data!F486</f>
        <v>0</v>
      </c>
      <c r="U486" s="34">
        <f>data!G486</f>
        <v>75</v>
      </c>
      <c r="V486" s="10" t="str">
        <f>VLOOKUP(A486,fantacalcio!A:N,4, FALSE)</f>
        <v>Pc</v>
      </c>
    </row>
    <row r="487" spans="1:22" x14ac:dyDescent="0.25">
      <c r="A487" s="33" t="str">
        <f>data!A487</f>
        <v>Kouame'</v>
      </c>
      <c r="B487" s="34" t="str">
        <f>data!B487</f>
        <v>A</v>
      </c>
      <c r="C487" s="10" t="str">
        <f>data!C487</f>
        <v>Fiorentina</v>
      </c>
      <c r="D487" s="10" t="str">
        <f>data!D487</f>
        <v>Avg</v>
      </c>
      <c r="E487" s="10">
        <f>data!E487</f>
        <v>1</v>
      </c>
      <c r="F487" s="31">
        <f>data!H487</f>
        <v>6.0370966633244976</v>
      </c>
      <c r="G487" s="32">
        <f>data!I487</f>
        <v>0.5585942268371582</v>
      </c>
      <c r="H487" s="31">
        <f>data!J487</f>
        <v>6.6544992107590417</v>
      </c>
      <c r="I487" s="32">
        <f>data!K487</f>
        <v>1.132889032363892</v>
      </c>
      <c r="J487" s="7" t="str">
        <f>IF(data!T487 &gt; 0,data!T487,"")</f>
        <v/>
      </c>
      <c r="K487" s="31">
        <f>data!L487</f>
        <v>5.8377876281738281</v>
      </c>
      <c r="L487" s="7">
        <f>data!M487</f>
        <v>0.57945072650909424</v>
      </c>
      <c r="M487" s="7">
        <f>data!N487</f>
        <v>0.25152528285980219</v>
      </c>
      <c r="N487" s="32">
        <f>data!O487</f>
        <v>1.153596878051758</v>
      </c>
      <c r="O487" s="31">
        <f>data!P487</f>
        <v>5.5774574279785156</v>
      </c>
      <c r="P487" s="7">
        <f>data!Q487</f>
        <v>1.0836181640625</v>
      </c>
      <c r="Q487" s="7">
        <f>data!R487</f>
        <v>0.59273719787597656</v>
      </c>
      <c r="R487" s="32">
        <f>data!S487</f>
        <v>1.986497044563293</v>
      </c>
      <c r="S487" s="7">
        <f t="shared" si="7"/>
        <v>8.9202772754868249</v>
      </c>
      <c r="T487" s="52">
        <f>data!F487</f>
        <v>1</v>
      </c>
      <c r="U487" s="34">
        <f>data!G487</f>
        <v>95</v>
      </c>
      <c r="V487" s="10" t="str">
        <f>VLOOKUP(A487,fantacalcio!A:N,4, FALSE)</f>
        <v>A</v>
      </c>
    </row>
    <row r="488" spans="1:22" x14ac:dyDescent="0.25">
      <c r="A488" s="33" t="str">
        <f>data!A488</f>
        <v>Alvarez A.</v>
      </c>
      <c r="B488" s="34" t="str">
        <f>data!B488</f>
        <v>A</v>
      </c>
      <c r="C488" s="10" t="str">
        <f>data!C488</f>
        <v>Sassuolo</v>
      </c>
      <c r="D488" s="10" t="str">
        <f>data!D488</f>
        <v>Avg</v>
      </c>
      <c r="E488" s="10">
        <f>data!E488</f>
        <v>1</v>
      </c>
      <c r="F488" s="31">
        <f>data!H488</f>
        <v>6.000975915484938</v>
      </c>
      <c r="G488" s="32">
        <f>data!I488</f>
        <v>0.54921424388885498</v>
      </c>
      <c r="H488" s="31">
        <f>data!J488</f>
        <v>6.6456407587092983</v>
      </c>
      <c r="I488" s="32">
        <f>data!K488</f>
        <v>1.1556224822998049</v>
      </c>
      <c r="J488" s="7" t="str">
        <f>IF(data!T488 &gt; 0,data!T488,"")</f>
        <v/>
      </c>
      <c r="K488" s="31">
        <f>data!L488</f>
        <v>5.8306875228881836</v>
      </c>
      <c r="L488" s="7">
        <f>data!M488</f>
        <v>0.58480310440063477</v>
      </c>
      <c r="M488" s="7">
        <f>data!N488</f>
        <v>0.2138064652681351</v>
      </c>
      <c r="N488" s="32">
        <f>data!O488</f>
        <v>1.153728127479553</v>
      </c>
      <c r="O488" s="31">
        <f>data!P488</f>
        <v>5.5459718704223633</v>
      </c>
      <c r="P488" s="7">
        <f>data!Q488</f>
        <v>1.102434515953064</v>
      </c>
      <c r="Q488" s="7">
        <f>data!R488</f>
        <v>0.59447598457336426</v>
      </c>
      <c r="R488" s="32">
        <f>data!S488</f>
        <v>1.9861603975296021</v>
      </c>
      <c r="S488" s="7">
        <f t="shared" si="7"/>
        <v>8.9568857233089076</v>
      </c>
      <c r="T488" s="52">
        <f>data!F488</f>
        <v>0</v>
      </c>
      <c r="U488" s="34">
        <f>data!G488</f>
        <v>75</v>
      </c>
      <c r="V488" s="10" t="str">
        <f>VLOOKUP(A488,fantacalcio!A:N,4, FALSE)</f>
        <v>Pc</v>
      </c>
    </row>
    <row r="489" spans="1:22" x14ac:dyDescent="0.25">
      <c r="A489" s="33" t="str">
        <f>data!A489</f>
        <v>Caprari</v>
      </c>
      <c r="B489" s="34" t="str">
        <f>data!B489</f>
        <v>A</v>
      </c>
      <c r="C489" s="10" t="str">
        <f>data!C489</f>
        <v>Monza</v>
      </c>
      <c r="D489" s="10" t="str">
        <f>data!D489</f>
        <v>Avg</v>
      </c>
      <c r="E489" s="10">
        <f>data!E489</f>
        <v>1</v>
      </c>
      <c r="F489" s="31">
        <f>data!H489</f>
        <v>6.0348878932202972</v>
      </c>
      <c r="G489" s="32">
        <f>data!I489</f>
        <v>0.53829753398895264</v>
      </c>
      <c r="H489" s="31">
        <f>data!J489</f>
        <v>6.6120614167998379</v>
      </c>
      <c r="I489" s="32">
        <f>data!K489</f>
        <v>1.0822881460189819</v>
      </c>
      <c r="J489" s="7" t="str">
        <f>IF(data!T489 &gt; 0,data!T489,"")</f>
        <v/>
      </c>
      <c r="K489" s="31">
        <f>data!L489</f>
        <v>5.8492465019226074</v>
      </c>
      <c r="L489" s="7">
        <f>data!M489</f>
        <v>0.56033194065093994</v>
      </c>
      <c r="M489" s="7">
        <f>data!N489</f>
        <v>0.24255974590778351</v>
      </c>
      <c r="N489" s="32">
        <f>data!O489</f>
        <v>1.1839392185211179</v>
      </c>
      <c r="O489" s="31">
        <f>data!P489</f>
        <v>5.589879035949707</v>
      </c>
      <c r="P489" s="7">
        <f>data!Q489</f>
        <v>1.0552635192871089</v>
      </c>
      <c r="Q489" s="7">
        <f>data!R489</f>
        <v>0.5820000171661377</v>
      </c>
      <c r="R489" s="32">
        <f>data!S489</f>
        <v>1.9868825674057009</v>
      </c>
      <c r="S489" s="7">
        <f t="shared" si="7"/>
        <v>8.7766377088378018</v>
      </c>
      <c r="T489" s="52">
        <f>data!F489</f>
        <v>1</v>
      </c>
      <c r="U489" s="34">
        <f>data!G489</f>
        <v>100</v>
      </c>
      <c r="V489" s="10" t="str">
        <f>VLOOKUP(A489,fantacalcio!A:N,4, FALSE)</f>
        <v>A</v>
      </c>
    </row>
    <row r="490" spans="1:22" x14ac:dyDescent="0.25">
      <c r="A490" s="33" t="str">
        <f>data!A490</f>
        <v>Okereke</v>
      </c>
      <c r="B490" s="34" t="str">
        <f>data!B490</f>
        <v>A</v>
      </c>
      <c r="C490" s="10" t="str">
        <f>data!C490</f>
        <v>Cremonese</v>
      </c>
      <c r="D490" s="10" t="str">
        <f>data!D490</f>
        <v>Avg</v>
      </c>
      <c r="E490" s="10">
        <f>data!E490</f>
        <v>1</v>
      </c>
      <c r="F490" s="31">
        <f>data!H490</f>
        <v>5.9752292197497621</v>
      </c>
      <c r="G490" s="32">
        <f>data!I490</f>
        <v>0.55626773834228516</v>
      </c>
      <c r="H490" s="31">
        <f>data!J490</f>
        <v>6.6083540221931631</v>
      </c>
      <c r="I490" s="32">
        <f>data!K490</f>
        <v>1.134679317474365</v>
      </c>
      <c r="J490" s="7" t="str">
        <f>IF(data!T490 &gt; 0,data!T490,"")</f>
        <v/>
      </c>
      <c r="K490" s="31">
        <f>data!L490</f>
        <v>5.789095401763916</v>
      </c>
      <c r="L490" s="7">
        <f>data!M490</f>
        <v>0.58426487445831299</v>
      </c>
      <c r="M490" s="7">
        <f>data!N490</f>
        <v>0.23334154486656189</v>
      </c>
      <c r="N490" s="32">
        <f>data!O490</f>
        <v>1.15614902973175</v>
      </c>
      <c r="O490" s="31">
        <f>data!P490</f>
        <v>5.5287671089172363</v>
      </c>
      <c r="P490" s="7">
        <f>data!Q490</f>
        <v>1.0833864212036131</v>
      </c>
      <c r="Q490" s="7">
        <f>data!R490</f>
        <v>0.59445172548294067</v>
      </c>
      <c r="R490" s="32">
        <f>data!S490</f>
        <v>1.9863952398300171</v>
      </c>
      <c r="S490" s="7">
        <f t="shared" si="7"/>
        <v>8.8777126571418936</v>
      </c>
      <c r="T490" s="52">
        <f>data!F490</f>
        <v>1</v>
      </c>
      <c r="U490" s="34">
        <f>data!G490</f>
        <v>100</v>
      </c>
      <c r="V490" s="10" t="str">
        <f>VLOOKUP(A490,fantacalcio!A:N,4, FALSE)</f>
        <v>A</v>
      </c>
    </row>
    <row r="491" spans="1:22" x14ac:dyDescent="0.25">
      <c r="A491" s="33" t="str">
        <f>data!A491</f>
        <v>Cambiaghi</v>
      </c>
      <c r="B491" s="34" t="str">
        <f>data!B491</f>
        <v>A</v>
      </c>
      <c r="C491" s="10" t="str">
        <f>data!C491</f>
        <v>Empoli</v>
      </c>
      <c r="D491" s="10" t="str">
        <f>data!D491</f>
        <v>Avg</v>
      </c>
      <c r="E491" s="10">
        <f>data!E491</f>
        <v>1</v>
      </c>
      <c r="F491" s="31">
        <f>data!H491</f>
        <v>6.0949682327053463</v>
      </c>
      <c r="G491" s="32">
        <f>data!I491</f>
        <v>0.47782981395721441</v>
      </c>
      <c r="H491" s="31">
        <f>data!J491</f>
        <v>6.5816167924753426</v>
      </c>
      <c r="I491" s="32">
        <f>data!K491</f>
        <v>0.91931354999542236</v>
      </c>
      <c r="J491" s="7" t="str">
        <f>IF(data!T491 &gt; 0,data!T491,"")</f>
        <v/>
      </c>
      <c r="K491" s="31">
        <f>data!L491</f>
        <v>5.9349851608276367</v>
      </c>
      <c r="L491" s="7">
        <f>data!M491</f>
        <v>0.49526390433311462</v>
      </c>
      <c r="M491" s="7">
        <f>data!N491</f>
        <v>0.23678809404373169</v>
      </c>
      <c r="N491" s="32">
        <f>data!O491</f>
        <v>1.279426693916321</v>
      </c>
      <c r="O491" s="31">
        <f>data!P491</f>
        <v>5.7518596649169922</v>
      </c>
      <c r="P491" s="7">
        <f>data!Q491</f>
        <v>1.0010688304901121</v>
      </c>
      <c r="Q491" s="7">
        <f>data!R491</f>
        <v>0.51973867416381836</v>
      </c>
      <c r="R491" s="32">
        <f>data!S491</f>
        <v>1.9876254796981809</v>
      </c>
      <c r="S491" s="7">
        <f t="shared" si="7"/>
        <v>8.4202438924661873</v>
      </c>
      <c r="T491" s="52">
        <f>data!F491</f>
        <v>0</v>
      </c>
      <c r="U491" s="34">
        <f>data!G491</f>
        <v>70</v>
      </c>
      <c r="V491" s="10" t="str">
        <f>VLOOKUP(A491,fantacalcio!A:N,4, FALSE)</f>
        <v>A</v>
      </c>
    </row>
    <row r="492" spans="1:22" x14ac:dyDescent="0.25">
      <c r="A492" s="33" t="str">
        <f>data!A492</f>
        <v>Bonazzoli</v>
      </c>
      <c r="B492" s="34" t="str">
        <f>data!B492</f>
        <v>A</v>
      </c>
      <c r="C492" s="10" t="str">
        <f>data!C492</f>
        <v>Salernitana</v>
      </c>
      <c r="D492" s="10" t="str">
        <f>data!D492</f>
        <v>Avg</v>
      </c>
      <c r="E492" s="10">
        <f>data!E492</f>
        <v>1</v>
      </c>
      <c r="F492" s="31">
        <f>data!H492</f>
        <v>6.0062218609503821</v>
      </c>
      <c r="G492" s="32">
        <f>data!I492</f>
        <v>0.50135123729705811</v>
      </c>
      <c r="H492" s="31">
        <f>data!J492</f>
        <v>6.5807691032919564</v>
      </c>
      <c r="I492" s="32">
        <f>data!K492</f>
        <v>1.0341084003448491</v>
      </c>
      <c r="J492" s="7" t="str">
        <f>IF(data!T492 &gt; 0,data!T492,"")</f>
        <v/>
      </c>
      <c r="K492" s="31">
        <f>data!L492</f>
        <v>5.8489327430725098</v>
      </c>
      <c r="L492" s="7">
        <f>data!M492</f>
        <v>0.52893352508544922</v>
      </c>
      <c r="M492" s="7">
        <f>data!N492</f>
        <v>0.21838197112083441</v>
      </c>
      <c r="N492" s="32">
        <f>data!O492</f>
        <v>1.240420818328857</v>
      </c>
      <c r="O492" s="31">
        <f>data!P492</f>
        <v>5.6088428497314453</v>
      </c>
      <c r="P492" s="7">
        <f>data!Q492</f>
        <v>1.022441029548645</v>
      </c>
      <c r="Q492" s="7">
        <f>data!R492</f>
        <v>0.57458865642547607</v>
      </c>
      <c r="R492" s="32">
        <f>data!S492</f>
        <v>1.987322330474854</v>
      </c>
      <c r="S492" s="7">
        <f t="shared" si="7"/>
        <v>8.6489859039816537</v>
      </c>
      <c r="T492" s="52">
        <f>data!F492</f>
        <v>1</v>
      </c>
      <c r="U492" s="34">
        <f>data!G492</f>
        <v>90</v>
      </c>
      <c r="V492" s="10" t="str">
        <f>VLOOKUP(A492,fantacalcio!A:N,4, FALSE)</f>
        <v>Pc</v>
      </c>
    </row>
    <row r="493" spans="1:22" x14ac:dyDescent="0.25">
      <c r="A493" s="33" t="str">
        <f>data!A493</f>
        <v>Verde</v>
      </c>
      <c r="B493" s="34" t="str">
        <f>data!B493</f>
        <v>A</v>
      </c>
      <c r="C493" s="10" t="str">
        <f>data!C493</f>
        <v>Spezia</v>
      </c>
      <c r="D493" s="10" t="str">
        <f>data!D493</f>
        <v>Avg</v>
      </c>
      <c r="E493" s="10">
        <f>data!E493</f>
        <v>1</v>
      </c>
      <c r="F493" s="31">
        <f>data!H493</f>
        <v>6.0290982641307327</v>
      </c>
      <c r="G493" s="32">
        <f>data!I493</f>
        <v>0.49937450885772711</v>
      </c>
      <c r="H493" s="31">
        <f>data!J493</f>
        <v>6.5755922983063986</v>
      </c>
      <c r="I493" s="32">
        <f>data!K493</f>
        <v>0.99751603603363037</v>
      </c>
      <c r="J493" s="7" t="str">
        <f>IF(data!T493 &gt; 0,data!T493,"")</f>
        <v/>
      </c>
      <c r="K493" s="31">
        <f>data!L493</f>
        <v>5.8734631538391113</v>
      </c>
      <c r="L493" s="7">
        <f>data!M493</f>
        <v>0.5275568962097168</v>
      </c>
      <c r="M493" s="7">
        <f>data!N493</f>
        <v>0.21674671769142151</v>
      </c>
      <c r="N493" s="32">
        <f>data!O493</f>
        <v>1.239433169364929</v>
      </c>
      <c r="O493" s="31">
        <f>data!P493</f>
        <v>5.650780200958252</v>
      </c>
      <c r="P493" s="7">
        <f>data!Q493</f>
        <v>1.022167563438416</v>
      </c>
      <c r="Q493" s="7">
        <f>data!R493</f>
        <v>0.55454736948013306</v>
      </c>
      <c r="R493" s="32">
        <f>data!S493</f>
        <v>1.987332344055176</v>
      </c>
      <c r="S493" s="7">
        <f t="shared" si="7"/>
        <v>8.5706243703736593</v>
      </c>
      <c r="T493" s="52">
        <f>data!F493</f>
        <v>0</v>
      </c>
      <c r="U493" s="34">
        <f>data!G493</f>
        <v>50</v>
      </c>
      <c r="V493" s="10" t="str">
        <f>VLOOKUP(A493,fantacalcio!A:N,4, FALSE)</f>
        <v>A</v>
      </c>
    </row>
    <row r="494" spans="1:22" x14ac:dyDescent="0.25">
      <c r="A494" s="33" t="str">
        <f>data!A494</f>
        <v>Zirkzee</v>
      </c>
      <c r="B494" s="34" t="str">
        <f>data!B494</f>
        <v>A</v>
      </c>
      <c r="C494" s="10" t="str">
        <f>data!C494</f>
        <v>Bologna</v>
      </c>
      <c r="D494" s="10" t="str">
        <f>data!D494</f>
        <v>Avg</v>
      </c>
      <c r="E494" s="10">
        <f>data!E494</f>
        <v>1</v>
      </c>
      <c r="F494" s="31">
        <f>data!H494</f>
        <v>6.0369352896656938</v>
      </c>
      <c r="G494" s="32">
        <f>data!I494</f>
        <v>0.49055850505828857</v>
      </c>
      <c r="H494" s="31">
        <f>data!J494</f>
        <v>6.568230033127497</v>
      </c>
      <c r="I494" s="32">
        <f>data!K494</f>
        <v>1.0151568651199341</v>
      </c>
      <c r="J494" s="7" t="str">
        <f>IF(data!T494 &gt; 0,data!T494,"")</f>
        <v/>
      </c>
      <c r="K494" s="31">
        <f>data!L494</f>
        <v>5.87554931640625</v>
      </c>
      <c r="L494" s="7">
        <f>data!M494</f>
        <v>0.51137781143188477</v>
      </c>
      <c r="M494" s="7">
        <f>data!N494</f>
        <v>0.2314222306013107</v>
      </c>
      <c r="N494" s="32">
        <f>data!O494</f>
        <v>1.2628664970397949</v>
      </c>
      <c r="O494" s="31">
        <f>data!P494</f>
        <v>5.6133146286010742</v>
      </c>
      <c r="P494" s="7">
        <f>data!Q494</f>
        <v>1.001109838485718</v>
      </c>
      <c r="Q494" s="7">
        <f>data!R494</f>
        <v>0.57556664943695068</v>
      </c>
      <c r="R494" s="32">
        <f>data!S494</f>
        <v>1.9876091480255129</v>
      </c>
      <c r="S494" s="7">
        <f t="shared" si="7"/>
        <v>8.5985437633673651</v>
      </c>
      <c r="T494" s="52">
        <f>data!F494</f>
        <v>0</v>
      </c>
      <c r="U494" s="34">
        <f>data!G494</f>
        <v>40</v>
      </c>
      <c r="V494" s="10" t="str">
        <f>VLOOKUP(A494,fantacalcio!A:N,4, FALSE)</f>
        <v>Pc</v>
      </c>
    </row>
    <row r="495" spans="1:22" x14ac:dyDescent="0.25">
      <c r="A495" s="33" t="str">
        <f>data!A495</f>
        <v>Raspadori</v>
      </c>
      <c r="B495" s="34" t="str">
        <f>data!B495</f>
        <v>A</v>
      </c>
      <c r="C495" s="10" t="str">
        <f>data!C495</f>
        <v>Napoli</v>
      </c>
      <c r="D495" s="10" t="str">
        <f>data!D495</f>
        <v>Avg</v>
      </c>
      <c r="E495" s="10">
        <f>data!E495</f>
        <v>1</v>
      </c>
      <c r="F495" s="31">
        <f>data!H495</f>
        <v>6.0781420902691901</v>
      </c>
      <c r="G495" s="32">
        <f>data!I495</f>
        <v>0.45636844635009771</v>
      </c>
      <c r="H495" s="31">
        <f>data!J495</f>
        <v>6.5499635688041984</v>
      </c>
      <c r="I495" s="32">
        <f>data!K495</f>
        <v>0.91956233978271484</v>
      </c>
      <c r="J495" s="7" t="str">
        <f>IF(data!T495 &gt; 0,data!T495,"")</f>
        <v/>
      </c>
      <c r="K495" s="31">
        <f>data!L495</f>
        <v>5.946662425994873</v>
      </c>
      <c r="L495" s="7">
        <f>data!M495</f>
        <v>0.48725008964538569</v>
      </c>
      <c r="M495" s="7">
        <f>data!N495</f>
        <v>0.19874820113182071</v>
      </c>
      <c r="N495" s="32">
        <f>data!O495</f>
        <v>1.29891037940979</v>
      </c>
      <c r="O495" s="31">
        <f>data!P495</f>
        <v>5.7201590538024902</v>
      </c>
      <c r="P495" s="7">
        <f>data!Q495</f>
        <v>1.0023970603942871</v>
      </c>
      <c r="Q495" s="7">
        <f>data!R495</f>
        <v>0.51927483081817627</v>
      </c>
      <c r="R495" s="32">
        <f>data!S495</f>
        <v>1.987587451934814</v>
      </c>
      <c r="S495" s="7">
        <f t="shared" si="7"/>
        <v>8.3890882483696281</v>
      </c>
      <c r="T495" s="52">
        <f>data!F495</f>
        <v>0</v>
      </c>
      <c r="U495" s="34">
        <f>data!G495</f>
        <v>70</v>
      </c>
      <c r="V495" s="10" t="str">
        <f>VLOOKUP(A495,fantacalcio!A:N,4, FALSE)</f>
        <v>A</v>
      </c>
    </row>
    <row r="496" spans="1:22" x14ac:dyDescent="0.25">
      <c r="A496" s="33" t="str">
        <f>data!A496</f>
        <v>Origi</v>
      </c>
      <c r="B496" s="34" t="str">
        <f>data!B496</f>
        <v>A</v>
      </c>
      <c r="C496" s="10" t="str">
        <f>data!C496</f>
        <v>Milan</v>
      </c>
      <c r="D496" s="10" t="str">
        <f>data!D496</f>
        <v>Avg</v>
      </c>
      <c r="E496" s="10">
        <f>data!E496</f>
        <v>1</v>
      </c>
      <c r="F496" s="31">
        <f>data!H496</f>
        <v>5.972672854655853</v>
      </c>
      <c r="G496" s="32">
        <f>data!I496</f>
        <v>0.56966257095336914</v>
      </c>
      <c r="H496" s="31">
        <f>data!J496</f>
        <v>6.5430340345138873</v>
      </c>
      <c r="I496" s="32">
        <f>data!K496</f>
        <v>1.0944094657897949</v>
      </c>
      <c r="J496" s="7" t="str">
        <f>IF(data!T496 &gt; 0,data!T496,"")</f>
        <v/>
      </c>
      <c r="K496" s="31">
        <f>data!L496</f>
        <v>5.7660465240478516</v>
      </c>
      <c r="L496" s="7">
        <f>data!M496</f>
        <v>0.58891183137893677</v>
      </c>
      <c r="M496" s="7">
        <f>data!N496</f>
        <v>0.25642654299736017</v>
      </c>
      <c r="N496" s="32">
        <f>data!O496</f>
        <v>1.1528446674346919</v>
      </c>
      <c r="O496" s="31">
        <f>data!P496</f>
        <v>5.4979448318481454</v>
      </c>
      <c r="P496" s="7">
        <f>data!Q496</f>
        <v>1.0333454608917241</v>
      </c>
      <c r="Q496" s="7">
        <f>data!R496</f>
        <v>0.60037147998809814</v>
      </c>
      <c r="R496" s="32">
        <f>data!S496</f>
        <v>1.9871436357498169</v>
      </c>
      <c r="S496" s="7">
        <f t="shared" si="7"/>
        <v>8.7318529660934772</v>
      </c>
      <c r="T496" s="52">
        <f>data!F496</f>
        <v>0</v>
      </c>
      <c r="U496" s="34">
        <f>data!G496</f>
        <v>65</v>
      </c>
      <c r="V496" s="10" t="str">
        <f>VLOOKUP(A496,fantacalcio!A:N,4, FALSE)</f>
        <v>Pc</v>
      </c>
    </row>
    <row r="497" spans="1:22" x14ac:dyDescent="0.25">
      <c r="A497" s="33" t="str">
        <f>data!A497</f>
        <v>Nestorovski</v>
      </c>
      <c r="B497" s="34" t="str">
        <f>data!B497</f>
        <v>A</v>
      </c>
      <c r="C497" s="10" t="str">
        <f>data!C497</f>
        <v>Udinese</v>
      </c>
      <c r="D497" s="10" t="str">
        <f>data!D497</f>
        <v>Avg</v>
      </c>
      <c r="E497" s="10">
        <f>data!E497</f>
        <v>1</v>
      </c>
      <c r="F497" s="31">
        <f>data!H497</f>
        <v>6.1098802610526448</v>
      </c>
      <c r="G497" s="32">
        <f>data!I497</f>
        <v>0.41052007675170898</v>
      </c>
      <c r="H497" s="31">
        <f>data!J497</f>
        <v>6.5383361555126864</v>
      </c>
      <c r="I497" s="32">
        <f>data!K497</f>
        <v>0.87243068218231201</v>
      </c>
      <c r="J497" s="7" t="str">
        <f>IF(data!T497 &gt; 0,data!T497,"")</f>
        <v/>
      </c>
      <c r="K497" s="31">
        <f>data!L497</f>
        <v>5.9952030181884766</v>
      </c>
      <c r="L497" s="7">
        <f>data!M497</f>
        <v>0.43891116976737982</v>
      </c>
      <c r="M497" s="7">
        <f>data!N497</f>
        <v>0.19252270460128779</v>
      </c>
      <c r="N497" s="32">
        <f>data!O497</f>
        <v>1.378266334533691</v>
      </c>
      <c r="O497" s="31">
        <f>data!P497</f>
        <v>5.7599115371704102</v>
      </c>
      <c r="P497" s="7">
        <f>data!Q497</f>
        <v>0.97336089611053467</v>
      </c>
      <c r="Q497" s="7">
        <f>data!R497</f>
        <v>0.50609910488128662</v>
      </c>
      <c r="R497" s="32">
        <f>data!S497</f>
        <v>1.987958669662476</v>
      </c>
      <c r="S497" s="7">
        <f t="shared" si="7"/>
        <v>8.2831975198773105</v>
      </c>
      <c r="T497" s="52">
        <f>data!F497</f>
        <v>0</v>
      </c>
      <c r="U497" s="34">
        <f>data!G497</f>
        <v>50</v>
      </c>
      <c r="V497" s="10" t="str">
        <f>VLOOKUP(A497,fantacalcio!A:N,4, FALSE)</f>
        <v>Pc</v>
      </c>
    </row>
    <row r="498" spans="1:22" x14ac:dyDescent="0.25">
      <c r="A498" s="33" t="str">
        <f>data!A498</f>
        <v>Zapata D.</v>
      </c>
      <c r="B498" s="34" t="str">
        <f>data!B498</f>
        <v>A</v>
      </c>
      <c r="C498" s="10" t="str">
        <f>data!C498</f>
        <v>Atalanta</v>
      </c>
      <c r="D498" s="10" t="str">
        <f>data!D498</f>
        <v>Avg</v>
      </c>
      <c r="E498" s="10">
        <f>data!E498</f>
        <v>1</v>
      </c>
      <c r="F498" s="31">
        <f>data!H498</f>
        <v>5.9997329737554548</v>
      </c>
      <c r="G498" s="32">
        <f>data!I498</f>
        <v>0.52673113346099854</v>
      </c>
      <c r="H498" s="31">
        <f>data!J498</f>
        <v>6.5059712896337922</v>
      </c>
      <c r="I498" s="32">
        <f>data!K498</f>
        <v>1.0051311254501341</v>
      </c>
      <c r="J498" s="7" t="str">
        <f>IF(data!T498 &gt; 0,data!T498,"")</f>
        <v/>
      </c>
      <c r="K498" s="31">
        <f>data!L498</f>
        <v>5.8184747695922852</v>
      </c>
      <c r="L498" s="7">
        <f>data!M498</f>
        <v>0.5469362735748291</v>
      </c>
      <c r="M498" s="7">
        <f>data!N498</f>
        <v>0.24259038269519809</v>
      </c>
      <c r="N498" s="32">
        <f>data!O498</f>
        <v>1.209241390228271</v>
      </c>
      <c r="O498" s="31">
        <f>data!P498</f>
        <v>5.5653481483459473</v>
      </c>
      <c r="P498" s="7">
        <f>data!Q498</f>
        <v>1.0049881935119629</v>
      </c>
      <c r="Q498" s="7">
        <f>data!R498</f>
        <v>0.56782007217407227</v>
      </c>
      <c r="R498" s="32">
        <f>data!S498</f>
        <v>1.987495541572571</v>
      </c>
      <c r="S498" s="7">
        <f t="shared" si="7"/>
        <v>8.5162335405340599</v>
      </c>
      <c r="T498" s="52">
        <f>data!F498</f>
        <v>0</v>
      </c>
      <c r="U498" s="34">
        <f>data!G498</f>
        <v>65</v>
      </c>
      <c r="V498" s="10" t="str">
        <f>VLOOKUP(A498,fantacalcio!A:N,4, FALSE)</f>
        <v>Pc</v>
      </c>
    </row>
    <row r="499" spans="1:22" x14ac:dyDescent="0.25">
      <c r="A499" s="33" t="str">
        <f>data!A499</f>
        <v>Pinamonti</v>
      </c>
      <c r="B499" s="34" t="str">
        <f>data!B499</f>
        <v>A</v>
      </c>
      <c r="C499" s="10" t="str">
        <f>data!C499</f>
        <v>Sassuolo</v>
      </c>
      <c r="D499" s="10" t="str">
        <f>data!D499</f>
        <v>Avg</v>
      </c>
      <c r="E499" s="10">
        <f>data!E499</f>
        <v>1</v>
      </c>
      <c r="F499" s="31">
        <f>data!H499</f>
        <v>5.8757824965780454</v>
      </c>
      <c r="G499" s="32">
        <f>data!I499</f>
        <v>0.55168545246124268</v>
      </c>
      <c r="H499" s="31">
        <f>data!J499</f>
        <v>6.4725951033404048</v>
      </c>
      <c r="I499" s="32">
        <f>data!K499</f>
        <v>1.079969167709351</v>
      </c>
      <c r="J499" s="7" t="str">
        <f>IF(data!T499 &gt; 0,data!T499,"")</f>
        <v/>
      </c>
      <c r="K499" s="31">
        <f>data!L499</f>
        <v>5.6911630630493164</v>
      </c>
      <c r="L499" s="7">
        <f>data!M499</f>
        <v>0.57775223255157471</v>
      </c>
      <c r="M499" s="7">
        <f>data!N499</f>
        <v>0.23419380187988281</v>
      </c>
      <c r="N499" s="32">
        <f>data!O499</f>
        <v>1.18437647819519</v>
      </c>
      <c r="O499" s="31">
        <f>data!P499</f>
        <v>5.4343013763427734</v>
      </c>
      <c r="P499" s="7">
        <f>data!Q499</f>
        <v>0.99833035469055176</v>
      </c>
      <c r="Q499" s="7">
        <f>data!R499</f>
        <v>0.61232191324234009</v>
      </c>
      <c r="R499" s="32">
        <f>data!S499</f>
        <v>1.987557530403137</v>
      </c>
      <c r="S499" s="7">
        <f t="shared" si="7"/>
        <v>8.6325334387591077</v>
      </c>
      <c r="T499" s="52">
        <f>data!F499</f>
        <v>1</v>
      </c>
      <c r="U499" s="34">
        <f>data!G499</f>
        <v>85</v>
      </c>
      <c r="V499" s="10" t="str">
        <f>VLOOKUP(A499,fantacalcio!A:N,4, FALSE)</f>
        <v>Pc</v>
      </c>
    </row>
    <row r="500" spans="1:22" x14ac:dyDescent="0.25">
      <c r="A500" s="33" t="str">
        <f>data!A500</f>
        <v>Dessers</v>
      </c>
      <c r="B500" s="34" t="str">
        <f>data!B500</f>
        <v>A</v>
      </c>
      <c r="C500" s="10" t="str">
        <f>data!C500</f>
        <v>Cremonese</v>
      </c>
      <c r="D500" s="10" t="str">
        <f>data!D500</f>
        <v>Avg</v>
      </c>
      <c r="E500" s="10">
        <f>data!E500</f>
        <v>1</v>
      </c>
      <c r="F500" s="31">
        <f>data!H500</f>
        <v>5.9931051221112197</v>
      </c>
      <c r="G500" s="32">
        <f>data!I500</f>
        <v>0.48753046989440918</v>
      </c>
      <c r="H500" s="31">
        <f>data!J500</f>
        <v>6.4616096454352281</v>
      </c>
      <c r="I500" s="32">
        <f>data!K500</f>
        <v>0.92519724369049072</v>
      </c>
      <c r="J500" s="7" t="str">
        <f>IF(data!T500 &gt; 0,data!T500,"")</f>
        <v/>
      </c>
      <c r="K500" s="31">
        <f>data!L500</f>
        <v>5.8409028053283691</v>
      </c>
      <c r="L500" s="7">
        <f>data!M500</f>
        <v>0.51383334398269653</v>
      </c>
      <c r="M500" s="7">
        <f>data!N500</f>
        <v>0.2174917459487915</v>
      </c>
      <c r="N500" s="32">
        <f>data!O500</f>
        <v>1.264129161834717</v>
      </c>
      <c r="O500" s="31">
        <f>data!P500</f>
        <v>5.6138944625854492</v>
      </c>
      <c r="P500" s="7">
        <f>data!Q500</f>
        <v>0.97516787052154541</v>
      </c>
      <c r="Q500" s="7">
        <f>data!R500</f>
        <v>0.53846877813339233</v>
      </c>
      <c r="R500" s="32">
        <f>data!S500</f>
        <v>1.9878666400909419</v>
      </c>
      <c r="S500" s="7">
        <f t="shared" si="7"/>
        <v>8.3120041328162095</v>
      </c>
      <c r="T500" s="52">
        <f>data!F500</f>
        <v>1</v>
      </c>
      <c r="U500" s="34">
        <f>data!G500</f>
        <v>85</v>
      </c>
      <c r="V500" s="10" t="str">
        <f>VLOOKUP(A500,fantacalcio!A:N,4, FALSE)</f>
        <v>Pc</v>
      </c>
    </row>
    <row r="501" spans="1:22" x14ac:dyDescent="0.25">
      <c r="A501" s="33" t="str">
        <f>data!A501</f>
        <v>Di Francesco F.</v>
      </c>
      <c r="B501" s="34" t="str">
        <f>data!B501</f>
        <v>A</v>
      </c>
      <c r="C501" s="10" t="str">
        <f>data!C501</f>
        <v>Lecce</v>
      </c>
      <c r="D501" s="10" t="str">
        <f>data!D501</f>
        <v>Avg</v>
      </c>
      <c r="E501" s="10">
        <f>data!E501</f>
        <v>1</v>
      </c>
      <c r="F501" s="31">
        <f>data!H501</f>
        <v>6.0091019680637068</v>
      </c>
      <c r="G501" s="32">
        <f>data!I501</f>
        <v>0.49839973449707031</v>
      </c>
      <c r="H501" s="31">
        <f>data!J501</f>
        <v>6.4555048133632376</v>
      </c>
      <c r="I501" s="32">
        <f>data!K501</f>
        <v>0.92040610313415527</v>
      </c>
      <c r="J501" s="7" t="str">
        <f>IF(data!T501 &gt; 0,data!T501,"")</f>
        <v/>
      </c>
      <c r="K501" s="31">
        <f>data!L501</f>
        <v>5.8713188171386719</v>
      </c>
      <c r="L501" s="7">
        <f>data!M501</f>
        <v>0.53811502456665039</v>
      </c>
      <c r="M501" s="7">
        <f>data!N501</f>
        <v>0.18855814635753629</v>
      </c>
      <c r="N501" s="32">
        <f>data!O501</f>
        <v>1.2235791683197019</v>
      </c>
      <c r="O501" s="31">
        <f>data!P501</f>
        <v>5.6309313774108887</v>
      </c>
      <c r="P501" s="7">
        <f>data!Q501</f>
        <v>1.017824649810791</v>
      </c>
      <c r="Q501" s="7">
        <f>data!R501</f>
        <v>0.51072001457214355</v>
      </c>
      <c r="R501" s="32">
        <f>data!S501</f>
        <v>1.987249612808228</v>
      </c>
      <c r="S501" s="7">
        <f t="shared" si="7"/>
        <v>8.2963170196315481</v>
      </c>
      <c r="T501" s="52">
        <f>data!F501</f>
        <v>1</v>
      </c>
      <c r="U501" s="34">
        <f>data!G501</f>
        <v>100</v>
      </c>
      <c r="V501" s="10" t="str">
        <f>VLOOKUP(A501,fantacalcio!A:N,4, FALSE)</f>
        <v>A</v>
      </c>
    </row>
    <row r="502" spans="1:22" x14ac:dyDescent="0.25">
      <c r="A502" s="33" t="str">
        <f>data!A502</f>
        <v>Ceesay</v>
      </c>
      <c r="B502" s="34" t="str">
        <f>data!B502</f>
        <v>A</v>
      </c>
      <c r="C502" s="10" t="str">
        <f>data!C502</f>
        <v>Lecce</v>
      </c>
      <c r="D502" s="10" t="str">
        <f>data!D502</f>
        <v>Avg</v>
      </c>
      <c r="E502" s="10">
        <f>data!E502</f>
        <v>1</v>
      </c>
      <c r="F502" s="31">
        <f>data!H502</f>
        <v>5.9932298553861791</v>
      </c>
      <c r="G502" s="32">
        <f>data!I502</f>
        <v>0.4805750846862793</v>
      </c>
      <c r="H502" s="31">
        <f>data!J502</f>
        <v>6.4522181227604296</v>
      </c>
      <c r="I502" s="32">
        <f>data!K502</f>
        <v>0.91206789016723633</v>
      </c>
      <c r="J502" s="7" t="str">
        <f>IF(data!T502 &gt; 0,data!T502,"")</f>
        <v/>
      </c>
      <c r="K502" s="31">
        <f>data!L502</f>
        <v>5.8543529510498047</v>
      </c>
      <c r="L502" s="7">
        <f>data!M502</f>
        <v>0.51386910676956177</v>
      </c>
      <c r="M502" s="7">
        <f>data!N502</f>
        <v>0.19896307587623599</v>
      </c>
      <c r="N502" s="32">
        <f>data!O502</f>
        <v>1.2661087512969971</v>
      </c>
      <c r="O502" s="31">
        <f>data!P502</f>
        <v>5.6243133544921884</v>
      </c>
      <c r="P502" s="7">
        <f>data!Q502</f>
        <v>0.98157703876495361</v>
      </c>
      <c r="Q502" s="7">
        <f>data!R502</f>
        <v>0.52647721767425537</v>
      </c>
      <c r="R502" s="32">
        <f>data!S502</f>
        <v>1.987777948379517</v>
      </c>
      <c r="S502" s="7">
        <f t="shared" si="7"/>
        <v>8.2763539030949023</v>
      </c>
      <c r="T502" s="52">
        <f>data!F502</f>
        <v>1</v>
      </c>
      <c r="U502" s="34">
        <f>data!G502</f>
        <v>90</v>
      </c>
      <c r="V502" s="10" t="str">
        <f>VLOOKUP(A502,fantacalcio!A:N,4, FALSE)</f>
        <v>Pc</v>
      </c>
    </row>
    <row r="503" spans="1:22" x14ac:dyDescent="0.25">
      <c r="A503" s="33" t="str">
        <f>data!A503</f>
        <v>Jovic</v>
      </c>
      <c r="B503" s="34" t="str">
        <f>data!B503</f>
        <v>A</v>
      </c>
      <c r="C503" s="10" t="str">
        <f>data!C503</f>
        <v>Fiorentina</v>
      </c>
      <c r="D503" s="10" t="str">
        <f>data!D503</f>
        <v>Avg</v>
      </c>
      <c r="E503" s="10">
        <f>data!E503</f>
        <v>1</v>
      </c>
      <c r="F503" s="31">
        <f>data!H503</f>
        <v>5.8147372616352024</v>
      </c>
      <c r="G503" s="32">
        <f>data!I503</f>
        <v>0.55978286266326904</v>
      </c>
      <c r="H503" s="31">
        <f>data!J503</f>
        <v>6.3928642615715976</v>
      </c>
      <c r="I503" s="32">
        <f>data!K503</f>
        <v>1.0518383979797361</v>
      </c>
      <c r="J503" s="7" t="str">
        <f>IF(data!T503 &gt; 0,data!T503,"")</f>
        <v/>
      </c>
      <c r="K503" s="31">
        <f>data!L503</f>
        <v>5.6381511688232422</v>
      </c>
      <c r="L503" s="7">
        <f>data!M503</f>
        <v>0.59431988000869751</v>
      </c>
      <c r="M503" s="7">
        <f>data!N503</f>
        <v>0.217874675989151</v>
      </c>
      <c r="N503" s="32">
        <f>data!O503</f>
        <v>1.1546016931533809</v>
      </c>
      <c r="O503" s="31">
        <f>data!P503</f>
        <v>5.3985395431518546</v>
      </c>
      <c r="P503" s="7">
        <f>data!Q503</f>
        <v>1.0228520631790159</v>
      </c>
      <c r="Q503" s="7">
        <f>data!R503</f>
        <v>0.58367687463760376</v>
      </c>
      <c r="R503" s="32">
        <f>data!S503</f>
        <v>1.9870092868804929</v>
      </c>
      <c r="S503" s="7">
        <f t="shared" si="7"/>
        <v>8.4965410575310703</v>
      </c>
      <c r="T503" s="52">
        <f>data!F503</f>
        <v>1</v>
      </c>
      <c r="U503" s="34">
        <f>data!G503</f>
        <v>90</v>
      </c>
      <c r="V503" s="10" t="str">
        <f>VLOOKUP(A503,fantacalcio!A:N,4, FALSE)</f>
        <v>Pc</v>
      </c>
    </row>
    <row r="504" spans="1:22" x14ac:dyDescent="0.25">
      <c r="A504" s="33" t="str">
        <f>data!A504</f>
        <v>Shomurodov</v>
      </c>
      <c r="B504" s="34" t="str">
        <f>data!B504</f>
        <v>A</v>
      </c>
      <c r="C504" s="10" t="str">
        <f>data!C504</f>
        <v>Spezia</v>
      </c>
      <c r="D504" s="10" t="str">
        <f>data!D504</f>
        <v>Avg</v>
      </c>
      <c r="E504" s="10">
        <f>data!E504</f>
        <v>1</v>
      </c>
      <c r="F504" s="31">
        <f>data!H504</f>
        <v>5.9479418064252592</v>
      </c>
      <c r="G504" s="32">
        <f>data!I504</f>
        <v>0.46960198879241938</v>
      </c>
      <c r="H504" s="31">
        <f>data!J504</f>
        <v>6.3653903953271627</v>
      </c>
      <c r="I504" s="32">
        <f>data!K504</f>
        <v>0.86773204803466797</v>
      </c>
      <c r="J504" s="7" t="str">
        <f>IF(data!T504 &gt; 0,data!T504,"")</f>
        <v/>
      </c>
      <c r="K504" s="31">
        <f>data!L504</f>
        <v>5.8096675872802734</v>
      </c>
      <c r="L504" s="7">
        <f>data!M504</f>
        <v>0.49942910671234131</v>
      </c>
      <c r="M504" s="7">
        <f>data!N504</f>
        <v>0.20362187922000891</v>
      </c>
      <c r="N504" s="32">
        <f>data!O504</f>
        <v>1.2979071140289311</v>
      </c>
      <c r="O504" s="31">
        <f>data!P504</f>
        <v>5.5707578659057617</v>
      </c>
      <c r="P504" s="7">
        <f>data!Q504</f>
        <v>0.91577416658401489</v>
      </c>
      <c r="Q504" s="7">
        <f>data!R504</f>
        <v>0.53781968355178833</v>
      </c>
      <c r="R504" s="32">
        <f>data!S504</f>
        <v>1.988591313362122</v>
      </c>
      <c r="S504" s="7">
        <f t="shared" si="7"/>
        <v>8.1008544913964986</v>
      </c>
      <c r="T504" s="52">
        <f>data!F504</f>
        <v>0</v>
      </c>
      <c r="U504" s="34">
        <f>data!G504</f>
        <v>30</v>
      </c>
      <c r="V504" s="10" t="str">
        <f>VLOOKUP(A504,fantacalcio!A:N,4, FALSE)</f>
        <v>Pc</v>
      </c>
    </row>
    <row r="505" spans="1:22" x14ac:dyDescent="0.25">
      <c r="A505" s="33" t="str">
        <f>data!A505</f>
        <v>Henry</v>
      </c>
      <c r="B505" s="34" t="str">
        <f>data!B505</f>
        <v>A</v>
      </c>
      <c r="C505" s="10" t="str">
        <f>data!C505</f>
        <v>Verona</v>
      </c>
      <c r="D505" s="10" t="str">
        <f>data!D505</f>
        <v>Avg</v>
      </c>
      <c r="E505" s="10">
        <f>data!E505</f>
        <v>1</v>
      </c>
      <c r="F505" s="31">
        <f>data!H505</f>
        <v>5.8286928484441329</v>
      </c>
      <c r="G505" s="32">
        <f>data!I505</f>
        <v>0.51598739624023438</v>
      </c>
      <c r="H505" s="31">
        <f>data!J505</f>
        <v>6.3123867769963544</v>
      </c>
      <c r="I505" s="32">
        <f>data!K505</f>
        <v>0.9396132230758667</v>
      </c>
      <c r="J505" s="7" t="str">
        <f>IF(data!T505 &gt; 0,data!T505,"")</f>
        <v/>
      </c>
      <c r="K505" s="31">
        <f>data!L505</f>
        <v>5.6813921928405762</v>
      </c>
      <c r="L505" s="7">
        <f>data!M505</f>
        <v>0.55481165647506714</v>
      </c>
      <c r="M505" s="7">
        <f>data!N505</f>
        <v>0.19534224271774289</v>
      </c>
      <c r="N505" s="32">
        <f>data!O505</f>
        <v>1.2064445018768311</v>
      </c>
      <c r="O505" s="31">
        <f>data!P505</f>
        <v>5.4528136253356934</v>
      </c>
      <c r="P505" s="7">
        <f>data!Q505</f>
        <v>0.99391436576843262</v>
      </c>
      <c r="Q505" s="7">
        <f>data!R505</f>
        <v>0.53668439388275146</v>
      </c>
      <c r="R505" s="32">
        <f>data!S505</f>
        <v>1.9873605966567991</v>
      </c>
      <c r="S505" s="7">
        <f t="shared" si="7"/>
        <v>8.1916132231480887</v>
      </c>
      <c r="T505" s="52">
        <f>data!F505</f>
        <v>1</v>
      </c>
      <c r="U505" s="34">
        <f>data!G505</f>
        <v>80</v>
      </c>
      <c r="V505" s="10" t="str">
        <f>VLOOKUP(A505,fantacalcio!A:N,4, FALSE)</f>
        <v>Pc</v>
      </c>
    </row>
    <row r="506" spans="1:22" x14ac:dyDescent="0.25">
      <c r="A506" s="33" t="str">
        <f>data!A506</f>
        <v>Gabbiadini</v>
      </c>
      <c r="B506" s="34" t="str">
        <f>data!B506</f>
        <v>A</v>
      </c>
      <c r="C506" s="10" t="str">
        <f>data!C506</f>
        <v>Sampdoria</v>
      </c>
      <c r="D506" s="10" t="str">
        <f>data!D506</f>
        <v>Avg</v>
      </c>
      <c r="E506" s="10">
        <f>data!E506</f>
        <v>1</v>
      </c>
      <c r="F506" s="31">
        <f>data!H506</f>
        <v>5.7597092895701234</v>
      </c>
      <c r="G506" s="32">
        <f>data!I506</f>
        <v>0.52811765670776367</v>
      </c>
      <c r="H506" s="31">
        <f>data!J506</f>
        <v>6.2974809980487274</v>
      </c>
      <c r="I506" s="32">
        <f>data!K506</f>
        <v>0.96784663200378418</v>
      </c>
      <c r="J506" s="7" t="str">
        <f>IF(data!T506 &gt; 0,data!T506,"")</f>
        <v/>
      </c>
      <c r="K506" s="31">
        <f>data!L506</f>
        <v>5.6085124015808114</v>
      </c>
      <c r="L506" s="7">
        <f>data!M506</f>
        <v>0.56835472583770752</v>
      </c>
      <c r="M506" s="7">
        <f>data!N506</f>
        <v>0.19563984870910639</v>
      </c>
      <c r="N506" s="32">
        <f>data!O506</f>
        <v>1.1852400302886961</v>
      </c>
      <c r="O506" s="31">
        <f>data!P506</f>
        <v>5.4044904708862296</v>
      </c>
      <c r="P506" s="7">
        <f>data!Q506</f>
        <v>1.0035445690155029</v>
      </c>
      <c r="Q506" s="7">
        <f>data!R506</f>
        <v>0.54803180694580078</v>
      </c>
      <c r="R506" s="32">
        <f>data!S506</f>
        <v>1.9871692657470701</v>
      </c>
      <c r="S506" s="7">
        <f t="shared" si="7"/>
        <v>8.2331742620562949</v>
      </c>
      <c r="T506" s="52">
        <f>data!F506</f>
        <v>1</v>
      </c>
      <c r="U506" s="34">
        <f>data!G506</f>
        <v>90</v>
      </c>
      <c r="V506" s="10" t="str">
        <f>VLOOKUP(A506,fantacalcio!A:N,4, FALSE)</f>
        <v>A</v>
      </c>
    </row>
    <row r="507" spans="1:22" x14ac:dyDescent="0.25">
      <c r="A507" s="33" t="str">
        <f>data!A507</f>
        <v>Sansone</v>
      </c>
      <c r="B507" s="34" t="str">
        <f>data!B507</f>
        <v>A</v>
      </c>
      <c r="C507" s="10" t="str">
        <f>data!C507</f>
        <v>Bologna</v>
      </c>
      <c r="D507" s="10" t="str">
        <f>data!D507</f>
        <v>Avg</v>
      </c>
      <c r="E507" s="10">
        <f>data!E507</f>
        <v>1</v>
      </c>
      <c r="F507" s="31">
        <f>data!H507</f>
        <v>5.8955084820019046</v>
      </c>
      <c r="G507" s="32">
        <f>data!I507</f>
        <v>0.46188783645629877</v>
      </c>
      <c r="H507" s="31">
        <f>data!J507</f>
        <v>6.2544566994294364</v>
      </c>
      <c r="I507" s="32">
        <f>data!K507</f>
        <v>0.79434287548065186</v>
      </c>
      <c r="J507" s="7" t="str">
        <f>IF(data!T507 &gt; 0,data!T507,"")</f>
        <v/>
      </c>
      <c r="K507" s="31">
        <f>data!L507</f>
        <v>5.7785224914550781</v>
      </c>
      <c r="L507" s="7">
        <f>data!M507</f>
        <v>0.5040740966796875</v>
      </c>
      <c r="M507" s="7">
        <f>data!N507</f>
        <v>0.17132964730262759</v>
      </c>
      <c r="N507" s="32">
        <f>data!O507</f>
        <v>1.290376663208008</v>
      </c>
      <c r="O507" s="31">
        <f>data!P507</f>
        <v>5.5616841316223136</v>
      </c>
      <c r="P507" s="7">
        <f>data!Q507</f>
        <v>0.9244418740272522</v>
      </c>
      <c r="Q507" s="7">
        <f>data!R507</f>
        <v>0.48138764500617981</v>
      </c>
      <c r="R507" s="32">
        <f>data!S507</f>
        <v>1.9883782863616939</v>
      </c>
      <c r="S507" s="7">
        <f t="shared" si="7"/>
        <v>7.8431424503907401</v>
      </c>
      <c r="T507" s="52">
        <f>data!F507</f>
        <v>0</v>
      </c>
      <c r="U507" s="34">
        <f>data!G507</f>
        <v>50</v>
      </c>
      <c r="V507" s="10" t="str">
        <f>VLOOKUP(A507,fantacalcio!A:N,4, FALSE)</f>
        <v>A</v>
      </c>
    </row>
    <row r="508" spans="1:22" x14ac:dyDescent="0.25">
      <c r="A508" s="33" t="str">
        <f>data!A508</f>
        <v>Banda</v>
      </c>
      <c r="B508" s="34" t="str">
        <f>data!B508</f>
        <v>A</v>
      </c>
      <c r="C508" s="10" t="str">
        <f>data!C508</f>
        <v>Lecce</v>
      </c>
      <c r="D508" s="10" t="str">
        <f>data!D508</f>
        <v>Avg</v>
      </c>
      <c r="E508" s="10">
        <f>data!E508</f>
        <v>1</v>
      </c>
      <c r="F508" s="31">
        <f>data!H508</f>
        <v>6.0061977107604383</v>
      </c>
      <c r="G508" s="32">
        <f>data!I508</f>
        <v>0.3896183967590332</v>
      </c>
      <c r="H508" s="31">
        <f>data!J508</f>
        <v>6.2360845924619586</v>
      </c>
      <c r="I508" s="32">
        <f>data!K508</f>
        <v>0.59605133533477783</v>
      </c>
      <c r="J508" s="7" t="str">
        <f>IF(data!T508 &gt; 0,data!T508,"")</f>
        <v/>
      </c>
      <c r="K508" s="31">
        <f>data!L508</f>
        <v>5.9335141181945801</v>
      </c>
      <c r="L508" s="7">
        <f>data!M508</f>
        <v>0.44222643971443182</v>
      </c>
      <c r="M508" s="7">
        <f>data!N508</f>
        <v>0.1219116449356079</v>
      </c>
      <c r="N508" s="32">
        <f>data!O508</f>
        <v>1.3969757556915281</v>
      </c>
      <c r="O508" s="31">
        <f>data!P508</f>
        <v>5.7952156066894531</v>
      </c>
      <c r="P508" s="7">
        <f>data!Q508</f>
        <v>0.84984749555587769</v>
      </c>
      <c r="Q508" s="7">
        <f>data!R508</f>
        <v>0.35557073354721069</v>
      </c>
      <c r="R508" s="32">
        <f>data!S508</f>
        <v>1.989301204681396</v>
      </c>
      <c r="S508" s="7">
        <f t="shared" si="7"/>
        <v>7.4281872631315142</v>
      </c>
      <c r="T508" s="52">
        <f>data!F508</f>
        <v>1</v>
      </c>
      <c r="U508" s="34">
        <f>data!G508</f>
        <v>100</v>
      </c>
      <c r="V508" s="10" t="str">
        <f>VLOOKUP(A508,fantacalcio!A:N,4, FALSE)</f>
        <v>A</v>
      </c>
    </row>
    <row r="509" spans="1:22" x14ac:dyDescent="0.25">
      <c r="A509" s="33" t="str">
        <f>data!A509</f>
        <v>Soule'</v>
      </c>
      <c r="B509" s="34" t="str">
        <f>data!B509</f>
        <v>A</v>
      </c>
      <c r="C509" s="10" t="str">
        <f>data!C509</f>
        <v>Juventus</v>
      </c>
      <c r="D509" s="10" t="str">
        <f>data!D509</f>
        <v>Avg</v>
      </c>
      <c r="E509" s="10">
        <f>data!E509</f>
        <v>1</v>
      </c>
      <c r="F509" s="31">
        <f>data!H509</f>
        <v>6.0903231444995596</v>
      </c>
      <c r="G509" s="32">
        <f>data!I509</f>
        <v>0.30550038814544678</v>
      </c>
      <c r="H509" s="31">
        <f>data!J509</f>
        <v>6.2334283175002412</v>
      </c>
      <c r="I509" s="32">
        <f>data!K509</f>
        <v>0.42825102806091309</v>
      </c>
      <c r="J509" s="7" t="str">
        <f>IF(data!T509 &gt; 0,data!T509,"")</f>
        <v/>
      </c>
      <c r="K509" s="31">
        <f>data!L509</f>
        <v>6.0585389137268066</v>
      </c>
      <c r="L509" s="7">
        <f>data!M509</f>
        <v>0.36620911955833441</v>
      </c>
      <c r="M509" s="7">
        <f>data!N509</f>
        <v>6.4732782542705536E-2</v>
      </c>
      <c r="N509" s="32">
        <f>data!O509</f>
        <v>1.5284264087677</v>
      </c>
      <c r="O509" s="31">
        <f>data!P509</f>
        <v>6.0528173446655273</v>
      </c>
      <c r="P509" s="7">
        <f>data!Q509</f>
        <v>0.78928756713867188</v>
      </c>
      <c r="Q509" s="7">
        <f>data!R509</f>
        <v>0.16743695735931399</v>
      </c>
      <c r="R509" s="32">
        <f>data!S509</f>
        <v>1.9899476766586299</v>
      </c>
      <c r="S509" s="7">
        <f t="shared" si="7"/>
        <v>7.0899303736220673</v>
      </c>
      <c r="T509" s="52">
        <f>data!F509</f>
        <v>0</v>
      </c>
      <c r="U509" s="34">
        <f>data!G509</f>
        <v>45</v>
      </c>
      <c r="V509" s="10" t="str">
        <f>VLOOKUP(A509,fantacalcio!A:N,4, FALSE)</f>
        <v>A</v>
      </c>
    </row>
    <row r="510" spans="1:22" x14ac:dyDescent="0.25">
      <c r="A510" s="33" t="str">
        <f>data!A510</f>
        <v>Gaich</v>
      </c>
      <c r="B510" s="34" t="str">
        <f>data!B510</f>
        <v>A</v>
      </c>
      <c r="C510" s="10" t="str">
        <f>data!C510</f>
        <v>Verona</v>
      </c>
      <c r="D510" s="10" t="str">
        <f>data!D510</f>
        <v>Avg</v>
      </c>
      <c r="E510" s="10">
        <f>data!E510</f>
        <v>1</v>
      </c>
      <c r="F510" s="31">
        <f>data!H510</f>
        <v>5.7186030656145412</v>
      </c>
      <c r="G510" s="32">
        <f>data!I510</f>
        <v>0.52569103240966797</v>
      </c>
      <c r="H510" s="31">
        <f>data!J510</f>
        <v>6.2269006757851137</v>
      </c>
      <c r="I510" s="32">
        <f>data!K510</f>
        <v>0.92100036144256592</v>
      </c>
      <c r="J510" s="7" t="str">
        <f>IF(data!T510 &gt; 0,data!T510,"")</f>
        <v/>
      </c>
      <c r="K510" s="31">
        <f>data!L510</f>
        <v>5.567108154296875</v>
      </c>
      <c r="L510" s="7">
        <f>data!M510</f>
        <v>0.56492710113525391</v>
      </c>
      <c r="M510" s="7">
        <f>data!N510</f>
        <v>0.19719058275222781</v>
      </c>
      <c r="N510" s="32">
        <f>data!O510</f>
        <v>1.1927411556243901</v>
      </c>
      <c r="O510" s="31">
        <f>data!P510</f>
        <v>5.3815860748291016</v>
      </c>
      <c r="P510" s="7">
        <f>data!Q510</f>
        <v>0.96694803237915039</v>
      </c>
      <c r="Q510" s="7">
        <f>data!R510</f>
        <v>0.54091000556945801</v>
      </c>
      <c r="R510" s="32">
        <f>data!S510</f>
        <v>1.9877028465271001</v>
      </c>
      <c r="S510" s="7">
        <f t="shared" si="7"/>
        <v>8.0689013986702456</v>
      </c>
      <c r="T510" s="52">
        <f>data!F510</f>
        <v>0</v>
      </c>
      <c r="U510" s="34">
        <f>data!G510</f>
        <v>0</v>
      </c>
      <c r="V510" s="10" t="str">
        <f>VLOOKUP(A510,fantacalcio!A:N,4, FALSE)</f>
        <v>Pc</v>
      </c>
    </row>
    <row r="511" spans="1:22" x14ac:dyDescent="0.25">
      <c r="A511" s="33" t="str">
        <f>data!A511</f>
        <v>Kallon</v>
      </c>
      <c r="B511" s="34" t="str">
        <f>data!B511</f>
        <v>A</v>
      </c>
      <c r="C511" s="10" t="str">
        <f>data!C511</f>
        <v>Verona</v>
      </c>
      <c r="D511" s="10" t="str">
        <f>data!D511</f>
        <v>Avg</v>
      </c>
      <c r="E511" s="10">
        <f>data!E511</f>
        <v>1</v>
      </c>
      <c r="F511" s="31">
        <f>data!H511</f>
        <v>5.8666058694195016</v>
      </c>
      <c r="G511" s="32">
        <f>data!I511</f>
        <v>0.43510901927947998</v>
      </c>
      <c r="H511" s="31">
        <f>data!J511</f>
        <v>6.203195986029975</v>
      </c>
      <c r="I511" s="32">
        <f>data!K511</f>
        <v>0.73976433277130127</v>
      </c>
      <c r="J511" s="7" t="str">
        <f>IF(data!T511 &gt; 0,data!T511,"")</f>
        <v/>
      </c>
      <c r="K511" s="31">
        <f>data!L511</f>
        <v>5.7688760757446289</v>
      </c>
      <c r="L511" s="7">
        <f>data!M511</f>
        <v>0.48260486125946039</v>
      </c>
      <c r="M511" s="7">
        <f>data!N511</f>
        <v>0.14984872937202451</v>
      </c>
      <c r="N511" s="32">
        <f>data!O511</f>
        <v>1.340646505355835</v>
      </c>
      <c r="O511" s="31">
        <f>data!P511</f>
        <v>5.5607900619506836</v>
      </c>
      <c r="P511" s="7">
        <f>data!Q511</f>
        <v>0.86756950616836548</v>
      </c>
      <c r="Q511" s="7">
        <f>data!R511</f>
        <v>0.47712445259094238</v>
      </c>
      <c r="R511" s="32">
        <f>data!S511</f>
        <v>1.9890966415405269</v>
      </c>
      <c r="S511" s="7">
        <f t="shared" si="7"/>
        <v>7.6827246515725776</v>
      </c>
      <c r="T511" s="52">
        <f>data!F511</f>
        <v>0</v>
      </c>
      <c r="U511" s="34">
        <f>data!G511</f>
        <v>80</v>
      </c>
      <c r="V511" s="10" t="str">
        <f>VLOOKUP(A511,fantacalcio!A:N,4, FALSE)</f>
        <v>A</v>
      </c>
    </row>
    <row r="512" spans="1:22" x14ac:dyDescent="0.25">
      <c r="A512" s="33" t="str">
        <f>data!A512</f>
        <v>Pussetto</v>
      </c>
      <c r="B512" s="34" t="str">
        <f>data!B512</f>
        <v>A</v>
      </c>
      <c r="C512" s="10" t="str">
        <f>data!C512</f>
        <v>Sampdoria</v>
      </c>
      <c r="D512" s="10" t="str">
        <f>data!D512</f>
        <v>Avg</v>
      </c>
      <c r="E512" s="10">
        <f>data!E512</f>
        <v>1</v>
      </c>
      <c r="F512" s="31">
        <f>data!H512</f>
        <v>5.7688867658086229</v>
      </c>
      <c r="G512" s="32">
        <f>data!I512</f>
        <v>0.502341628074646</v>
      </c>
      <c r="H512" s="31">
        <f>data!J512</f>
        <v>6.2010149196641384</v>
      </c>
      <c r="I512" s="32">
        <f>data!K512</f>
        <v>0.86310029029846191</v>
      </c>
      <c r="J512" s="7" t="str">
        <f>IF(data!T512 &gt; 0,data!T512,"")</f>
        <v/>
      </c>
      <c r="K512" s="31">
        <f>data!L512</f>
        <v>5.637507438659668</v>
      </c>
      <c r="L512" s="7">
        <f>data!M512</f>
        <v>0.54699718952178955</v>
      </c>
      <c r="M512" s="7">
        <f>data!N512</f>
        <v>0.17699253559112549</v>
      </c>
      <c r="N512" s="32">
        <f>data!O512</f>
        <v>1.2189561128616331</v>
      </c>
      <c r="O512" s="31">
        <f>data!P512</f>
        <v>5.4304461479187012</v>
      </c>
      <c r="P512" s="7">
        <f>data!Q512</f>
        <v>0.96153277158737183</v>
      </c>
      <c r="Q512" s="7">
        <f>data!R512</f>
        <v>0.50685697793960571</v>
      </c>
      <c r="R512" s="32">
        <f>data!S512</f>
        <v>1.987734913825989</v>
      </c>
      <c r="S512" s="7">
        <f t="shared" si="7"/>
        <v>7.9272155002610623</v>
      </c>
      <c r="T512" s="52">
        <f>data!F512</f>
        <v>0</v>
      </c>
      <c r="U512" s="34">
        <f>data!G512</f>
        <v>25</v>
      </c>
      <c r="V512" s="10" t="str">
        <f>VLOOKUP(A512,fantacalcio!A:N,4, FALSE)</f>
        <v>W;A</v>
      </c>
    </row>
    <row r="513" spans="1:22" x14ac:dyDescent="0.25">
      <c r="A513" s="33" t="str">
        <f>data!A513</f>
        <v>Botheim</v>
      </c>
      <c r="B513" s="34" t="str">
        <f>data!B513</f>
        <v>A</v>
      </c>
      <c r="C513" s="10" t="str">
        <f>data!C513</f>
        <v>Salernitana</v>
      </c>
      <c r="D513" s="10" t="str">
        <f>data!D513</f>
        <v>Avg</v>
      </c>
      <c r="E513" s="10">
        <f>data!E513</f>
        <v>1</v>
      </c>
      <c r="F513" s="31">
        <f>data!H513</f>
        <v>5.8163198090964663</v>
      </c>
      <c r="G513" s="32">
        <f>data!I513</f>
        <v>0.46820747852325439</v>
      </c>
      <c r="H513" s="31">
        <f>data!J513</f>
        <v>6.19031025445104</v>
      </c>
      <c r="I513" s="32">
        <f>data!K513</f>
        <v>0.7874913215637207</v>
      </c>
      <c r="J513" s="7" t="str">
        <f>IF(data!T513 &gt; 0,data!T513,"")</f>
        <v/>
      </c>
      <c r="K513" s="31">
        <f>data!L513</f>
        <v>5.7022056579589844</v>
      </c>
      <c r="L513" s="7">
        <f>data!M513</f>
        <v>0.5139617919921875</v>
      </c>
      <c r="M513" s="7">
        <f>data!N513</f>
        <v>0.16403950750827789</v>
      </c>
      <c r="N513" s="32">
        <f>data!O513</f>
        <v>1.279688954353333</v>
      </c>
      <c r="O513" s="31">
        <f>data!P513</f>
        <v>5.5006647109985352</v>
      </c>
      <c r="P513" s="7">
        <f>data!Q513</f>
        <v>0.91000485420227051</v>
      </c>
      <c r="Q513" s="7">
        <f>data!R513</f>
        <v>0.48582720756530762</v>
      </c>
      <c r="R513" s="32">
        <f>data!S513</f>
        <v>1.9885134696960449</v>
      </c>
      <c r="S513" s="7">
        <f t="shared" si="7"/>
        <v>7.7652928975784814</v>
      </c>
      <c r="T513" s="52">
        <f>data!F513</f>
        <v>0</v>
      </c>
      <c r="U513" s="34">
        <f>data!G513</f>
        <v>75</v>
      </c>
      <c r="V513" s="10" t="str">
        <f>VLOOKUP(A513,fantacalcio!A:N,4, FALSE)</f>
        <v>Pc</v>
      </c>
    </row>
    <row r="514" spans="1:22" x14ac:dyDescent="0.25">
      <c r="A514" s="33" t="str">
        <f>data!A514</f>
        <v>Djuric</v>
      </c>
      <c r="B514" s="34" t="str">
        <f>data!B514</f>
        <v>A</v>
      </c>
      <c r="C514" s="10" t="str">
        <f>data!C514</f>
        <v>Verona</v>
      </c>
      <c r="D514" s="10" t="str">
        <f>data!D514</f>
        <v>Avg</v>
      </c>
      <c r="E514" s="10">
        <f>data!E514</f>
        <v>1</v>
      </c>
      <c r="F514" s="31">
        <f>data!H514</f>
        <v>5.9596379138493099</v>
      </c>
      <c r="G514" s="32">
        <f>data!I514</f>
        <v>0.38164782524108892</v>
      </c>
      <c r="H514" s="31">
        <f>data!J514</f>
        <v>6.1815335513015572</v>
      </c>
      <c r="I514" s="32">
        <f>data!K514</f>
        <v>0.63129937648773193</v>
      </c>
      <c r="J514" s="7" t="str">
        <f>IF(data!T514 &gt; 0,data!T514,"")</f>
        <v/>
      </c>
      <c r="K514" s="31">
        <f>data!L514</f>
        <v>5.8881301879882813</v>
      </c>
      <c r="L514" s="7">
        <f>data!M514</f>
        <v>0.43324559926986689</v>
      </c>
      <c r="M514" s="7">
        <f>data!N514</f>
        <v>0.1223274916410446</v>
      </c>
      <c r="N514" s="32">
        <f>data!O514</f>
        <v>1.420676469802856</v>
      </c>
      <c r="O514" s="31">
        <f>data!P514</f>
        <v>5.6690635681152344</v>
      </c>
      <c r="P514" s="7">
        <f>data!Q514</f>
        <v>0.816719651222229</v>
      </c>
      <c r="Q514" s="7">
        <f>data!R514</f>
        <v>0.41753065586090088</v>
      </c>
      <c r="R514" s="32">
        <f>data!S514</f>
        <v>1.989697933197021</v>
      </c>
      <c r="S514" s="7">
        <f t="shared" ref="S514:S544" si="8">IF(B514="P",H514-2*I514,H514+2*I514)</f>
        <v>7.4441323042770211</v>
      </c>
      <c r="T514" s="52">
        <f>data!F514</f>
        <v>0</v>
      </c>
      <c r="U514" s="34">
        <f>data!G514</f>
        <v>80</v>
      </c>
      <c r="V514" s="10" t="str">
        <f>VLOOKUP(A514,fantacalcio!A:N,4, FALSE)</f>
        <v>Pc</v>
      </c>
    </row>
    <row r="515" spans="1:22" x14ac:dyDescent="0.25">
      <c r="A515" s="33" t="str">
        <f>data!A515</f>
        <v>Pellegri</v>
      </c>
      <c r="B515" s="34" t="str">
        <f>data!B515</f>
        <v>A</v>
      </c>
      <c r="C515" s="10" t="str">
        <f>data!C515</f>
        <v>Torino</v>
      </c>
      <c r="D515" s="10" t="str">
        <f>data!D515</f>
        <v>Avg</v>
      </c>
      <c r="E515" s="10">
        <f>data!E515</f>
        <v>1</v>
      </c>
      <c r="F515" s="31">
        <f>data!H515</f>
        <v>5.8606291156765202</v>
      </c>
      <c r="G515" s="32">
        <f>data!I515</f>
        <v>0.4218982458114624</v>
      </c>
      <c r="H515" s="31">
        <f>data!J515</f>
        <v>6.1809244640436667</v>
      </c>
      <c r="I515" s="32">
        <f>data!K515</f>
        <v>0.71476948261260986</v>
      </c>
      <c r="J515" s="7" t="str">
        <f>IF(data!T515 &gt; 0,data!T515,"")</f>
        <v/>
      </c>
      <c r="K515" s="31">
        <f>data!L515</f>
        <v>5.7746806144714364</v>
      </c>
      <c r="L515" s="7">
        <f>data!M515</f>
        <v>0.47375363111495972</v>
      </c>
      <c r="M515" s="7">
        <f>data!N515</f>
        <v>0.13445733487606051</v>
      </c>
      <c r="N515" s="32">
        <f>data!O515</f>
        <v>1.3599095344543459</v>
      </c>
      <c r="O515" s="31">
        <f>data!P515</f>
        <v>5.565403938293457</v>
      </c>
      <c r="P515" s="7">
        <f>data!Q515</f>
        <v>0.85010945796966553</v>
      </c>
      <c r="Q515" s="7">
        <f>data!R515</f>
        <v>0.46881967782974238</v>
      </c>
      <c r="R515" s="32">
        <f>data!S515</f>
        <v>1.9893015623092649</v>
      </c>
      <c r="S515" s="7">
        <f t="shared" si="8"/>
        <v>7.6104634292688864</v>
      </c>
      <c r="T515" s="52">
        <f>data!F515</f>
        <v>0</v>
      </c>
      <c r="U515" s="34">
        <f>data!G515</f>
        <v>55</v>
      </c>
      <c r="V515" s="10" t="str">
        <f>VLOOKUP(A515,fantacalcio!A:N,4, FALSE)</f>
        <v>Pc</v>
      </c>
    </row>
    <row r="516" spans="1:22" x14ac:dyDescent="0.25">
      <c r="A516" s="33" t="str">
        <f>data!A516</f>
        <v>Tsadjout</v>
      </c>
      <c r="B516" s="34" t="str">
        <f>data!B516</f>
        <v>A</v>
      </c>
      <c r="C516" s="10" t="str">
        <f>data!C516</f>
        <v>Cremonese</v>
      </c>
      <c r="D516" s="10" t="str">
        <f>data!D516</f>
        <v>Avg</v>
      </c>
      <c r="E516" s="10">
        <f>data!E516</f>
        <v>1</v>
      </c>
      <c r="F516" s="31">
        <f>data!H516</f>
        <v>5.8517113046147884</v>
      </c>
      <c r="G516" s="32">
        <f>data!I516</f>
        <v>0.45651614665985107</v>
      </c>
      <c r="H516" s="31">
        <f>data!J516</f>
        <v>6.1714064629913761</v>
      </c>
      <c r="I516" s="32">
        <f>data!K516</f>
        <v>0.76725327968597412</v>
      </c>
      <c r="J516" s="7" t="str">
        <f>IF(data!T516 &gt; 0,data!T516,"")</f>
        <v/>
      </c>
      <c r="K516" s="31">
        <f>data!L516</f>
        <v>5.7504987716674796</v>
      </c>
      <c r="L516" s="7">
        <f>data!M516</f>
        <v>0.50727736949920654</v>
      </c>
      <c r="M516" s="7">
        <f>data!N516</f>
        <v>0.14756625890731809</v>
      </c>
      <c r="N516" s="32">
        <f>data!O516</f>
        <v>1.295843243598938</v>
      </c>
      <c r="O516" s="31">
        <f>data!P516</f>
        <v>5.5091915130615234</v>
      </c>
      <c r="P516" s="7">
        <f>data!Q516</f>
        <v>0.90890520811080933</v>
      </c>
      <c r="Q516" s="7">
        <f>data!R516</f>
        <v>0.47103577852249151</v>
      </c>
      <c r="R516" s="32">
        <f>data!S516</f>
        <v>1.988536953926086</v>
      </c>
      <c r="S516" s="7">
        <f t="shared" si="8"/>
        <v>7.7059130223633243</v>
      </c>
      <c r="T516" s="52">
        <f>data!F516</f>
        <v>0</v>
      </c>
      <c r="U516" s="34">
        <f>data!G516</f>
        <v>30</v>
      </c>
      <c r="V516" s="10" t="str">
        <f>VLOOKUP(A516,fantacalcio!A:N,4, FALSE)</f>
        <v>Pc</v>
      </c>
    </row>
    <row r="517" spans="1:22" x14ac:dyDescent="0.25">
      <c r="A517" s="33" t="str">
        <f>data!A517</f>
        <v>Braaf</v>
      </c>
      <c r="B517" s="34" t="str">
        <f>data!B517</f>
        <v>A</v>
      </c>
      <c r="C517" s="10" t="str">
        <f>data!C517</f>
        <v>Verona</v>
      </c>
      <c r="D517" s="10" t="str">
        <f>data!D517</f>
        <v>Avg</v>
      </c>
      <c r="E517" s="10">
        <f>data!E517</f>
        <v>1</v>
      </c>
      <c r="F517" s="31">
        <f>data!H517</f>
        <v>5.7569743788884464</v>
      </c>
      <c r="G517" s="32">
        <f>data!I517</f>
        <v>0.49905562400817871</v>
      </c>
      <c r="H517" s="31">
        <f>data!J517</f>
        <v>6.1540456646947304</v>
      </c>
      <c r="I517" s="32">
        <f>data!K517</f>
        <v>0.84891331195831299</v>
      </c>
      <c r="J517" s="7" t="str">
        <f>IF(data!T517 &gt; 0,data!T517,"")</f>
        <v/>
      </c>
      <c r="K517" s="31">
        <f>data!L517</f>
        <v>5.645543098449707</v>
      </c>
      <c r="L517" s="7">
        <f>data!M517</f>
        <v>0.55430912971496582</v>
      </c>
      <c r="M517" s="7">
        <f>data!N517</f>
        <v>0.14847676455974579</v>
      </c>
      <c r="N517" s="32">
        <f>data!O517</f>
        <v>1.1953961849212651</v>
      </c>
      <c r="O517" s="31">
        <f>data!P517</f>
        <v>5.4189896583557129</v>
      </c>
      <c r="P517" s="7">
        <f>data!Q517</f>
        <v>1.0002502202987671</v>
      </c>
      <c r="Q517" s="7">
        <f>data!R517</f>
        <v>0.47445464134216309</v>
      </c>
      <c r="R517" s="32">
        <f>data!S517</f>
        <v>1.9865925312042241</v>
      </c>
      <c r="S517" s="7">
        <f t="shared" si="8"/>
        <v>7.8518722886113563</v>
      </c>
      <c r="T517" s="52">
        <f>data!F517</f>
        <v>0</v>
      </c>
      <c r="U517" s="34">
        <f>data!G517</f>
        <v>5</v>
      </c>
      <c r="V517" s="10" t="str">
        <f>VLOOKUP(A517,fantacalcio!A:N,4, FALSE)</f>
        <v>W;A</v>
      </c>
    </row>
    <row r="518" spans="1:22" x14ac:dyDescent="0.25">
      <c r="A518" s="33" t="str">
        <f>data!A518</f>
        <v>Seck</v>
      </c>
      <c r="B518" s="34" t="str">
        <f>data!B518</f>
        <v>A</v>
      </c>
      <c r="C518" s="10" t="str">
        <f>data!C518</f>
        <v>Torino</v>
      </c>
      <c r="D518" s="10" t="str">
        <f>data!D518</f>
        <v>Avg</v>
      </c>
      <c r="E518" s="10">
        <f>data!E518</f>
        <v>1</v>
      </c>
      <c r="F518" s="31">
        <f>data!H518</f>
        <v>6.0447044338048848</v>
      </c>
      <c r="G518" s="32">
        <f>data!I518</f>
        <v>0.30961871147155762</v>
      </c>
      <c r="H518" s="31">
        <f>data!J518</f>
        <v>6.1479640760506271</v>
      </c>
      <c r="I518" s="32">
        <f>data!K518</f>
        <v>0.39595878124237061</v>
      </c>
      <c r="J518" s="7" t="str">
        <f>IF(data!T518 &gt; 0,data!T518,"")</f>
        <v/>
      </c>
      <c r="K518" s="31">
        <f>data!L518</f>
        <v>6.0182170867919922</v>
      </c>
      <c r="L518" s="7">
        <f>data!M518</f>
        <v>0.37466263771057129</v>
      </c>
      <c r="M518" s="7">
        <f>data!N518</f>
        <v>5.2750535309314728E-2</v>
      </c>
      <c r="N518" s="32">
        <f>data!O518</f>
        <v>1.5209919214248659</v>
      </c>
      <c r="O518" s="31">
        <f>data!P518</f>
        <v>5.9914312362670898</v>
      </c>
      <c r="P518" s="7">
        <f>data!Q518</f>
        <v>0.73990249633789063</v>
      </c>
      <c r="Q518" s="7">
        <f>data!R518</f>
        <v>0.15530805289745331</v>
      </c>
      <c r="R518" s="32">
        <f>data!S518</f>
        <v>1.990484476089478</v>
      </c>
      <c r="S518" s="7">
        <f t="shared" si="8"/>
        <v>6.9398816385353683</v>
      </c>
      <c r="T518" s="52">
        <f>data!F518</f>
        <v>0</v>
      </c>
      <c r="U518" s="34">
        <f>data!G518</f>
        <v>45</v>
      </c>
      <c r="V518" s="10" t="str">
        <f>VLOOKUP(A518,fantacalcio!A:N,4, FALSE)</f>
        <v>W;A</v>
      </c>
    </row>
    <row r="519" spans="1:22" x14ac:dyDescent="0.25">
      <c r="A519" s="33" t="str">
        <f>data!A519</f>
        <v>Gytkjaer</v>
      </c>
      <c r="B519" s="34" t="str">
        <f>data!B519</f>
        <v>A</v>
      </c>
      <c r="C519" s="10" t="str">
        <f>data!C519</f>
        <v>Monza</v>
      </c>
      <c r="D519" s="10" t="str">
        <f>data!D519</f>
        <v>Avg</v>
      </c>
      <c r="E519" s="10">
        <f>data!E519</f>
        <v>1</v>
      </c>
      <c r="F519" s="31">
        <f>data!H519</f>
        <v>5.8128071211663199</v>
      </c>
      <c r="G519" s="32">
        <f>data!I519</f>
        <v>0.43240940570831299</v>
      </c>
      <c r="H519" s="31">
        <f>data!J519</f>
        <v>6.117050558433113</v>
      </c>
      <c r="I519" s="32">
        <f>data!K519</f>
        <v>0.71251392364501953</v>
      </c>
      <c r="J519" s="7" t="str">
        <f>IF(data!T519 &gt; 0,data!T519,"")</f>
        <v/>
      </c>
      <c r="K519" s="31">
        <f>data!L519</f>
        <v>5.7269134521484384</v>
      </c>
      <c r="L519" s="7">
        <f>data!M519</f>
        <v>0.48684054613113398</v>
      </c>
      <c r="M519" s="7">
        <f>data!N519</f>
        <v>0.1308331489562988</v>
      </c>
      <c r="N519" s="32">
        <f>data!O519</f>
        <v>1.344537734985352</v>
      </c>
      <c r="O519" s="31">
        <f>data!P519</f>
        <v>5.4999809265136719</v>
      </c>
      <c r="P519" s="7">
        <f>data!Q519</f>
        <v>0.83946025371551514</v>
      </c>
      <c r="Q519" s="7">
        <f>data!R519</f>
        <v>0.47436964511871338</v>
      </c>
      <c r="R519" s="32">
        <f>data!S519</f>
        <v>1.9893994331359861</v>
      </c>
      <c r="S519" s="7">
        <f t="shared" si="8"/>
        <v>7.542078405723152</v>
      </c>
      <c r="T519" s="52">
        <f>data!F519</f>
        <v>0</v>
      </c>
      <c r="U519" s="34">
        <f>data!G519</f>
        <v>70</v>
      </c>
      <c r="V519" s="10" t="str">
        <f>VLOOKUP(A519,fantacalcio!A:N,4, FALSE)</f>
        <v>Pc</v>
      </c>
    </row>
    <row r="520" spans="1:22" x14ac:dyDescent="0.25">
      <c r="A520" s="33" t="str">
        <f>data!A520</f>
        <v>Buonaiuto</v>
      </c>
      <c r="B520" s="34" t="str">
        <f>data!B520</f>
        <v>A</v>
      </c>
      <c r="C520" s="10" t="str">
        <f>data!C520</f>
        <v>Cremonese</v>
      </c>
      <c r="D520" s="10" t="str">
        <f>data!D520</f>
        <v>Avg</v>
      </c>
      <c r="E520" s="10">
        <f>data!E520</f>
        <v>1</v>
      </c>
      <c r="F520" s="31">
        <f>data!H520</f>
        <v>5.9368410159266691</v>
      </c>
      <c r="G520" s="32">
        <f>data!I520</f>
        <v>0.37436771392822271</v>
      </c>
      <c r="H520" s="31">
        <f>data!J520</f>
        <v>6.1124886862224246</v>
      </c>
      <c r="I520" s="32">
        <f>data!K520</f>
        <v>0.5409853458404541</v>
      </c>
      <c r="J520" s="7" t="str">
        <f>IF(data!T520 &gt; 0,data!T520,"")</f>
        <v/>
      </c>
      <c r="K520" s="31">
        <f>data!L520</f>
        <v>5.879572868347168</v>
      </c>
      <c r="L520" s="7">
        <f>data!M520</f>
        <v>0.43363627791404719</v>
      </c>
      <c r="M520" s="7">
        <f>data!N520</f>
        <v>9.8206251859664917E-2</v>
      </c>
      <c r="N520" s="32">
        <f>data!O520</f>
        <v>1.4260798692703249</v>
      </c>
      <c r="O520" s="31">
        <f>data!P520</f>
        <v>5.7231006622314453</v>
      </c>
      <c r="P520" s="7">
        <f>data!Q520</f>
        <v>0.79035741090774536</v>
      </c>
      <c r="Q520" s="7">
        <f>data!R520</f>
        <v>0.34034103155136108</v>
      </c>
      <c r="R520" s="32">
        <f>data!S520</f>
        <v>1.9899535179138179</v>
      </c>
      <c r="S520" s="7">
        <f t="shared" si="8"/>
        <v>7.1944593779033328</v>
      </c>
      <c r="T520" s="52">
        <f>data!F520</f>
        <v>0</v>
      </c>
      <c r="U520" s="34">
        <f>data!G520</f>
        <v>80</v>
      </c>
      <c r="V520" s="10" t="str">
        <f>VLOOKUP(A520,fantacalcio!A:N,4, FALSE)</f>
        <v>A</v>
      </c>
    </row>
    <row r="521" spans="1:22" x14ac:dyDescent="0.25">
      <c r="A521" s="33" t="str">
        <f>data!A521</f>
        <v>Solbakken</v>
      </c>
      <c r="B521" s="34" t="str">
        <f>data!B521</f>
        <v>A</v>
      </c>
      <c r="C521" s="10" t="str">
        <f>data!C521</f>
        <v>Roma</v>
      </c>
      <c r="D521" s="10" t="str">
        <f>data!D521</f>
        <v>Avg</v>
      </c>
      <c r="E521" s="10">
        <f>data!E521</f>
        <v>1</v>
      </c>
      <c r="F521" s="31">
        <f>data!H521</f>
        <v>5.9939567267674061</v>
      </c>
      <c r="G521" s="32">
        <f>data!I521</f>
        <v>0.4045403003692627</v>
      </c>
      <c r="H521" s="31">
        <f>data!J521</f>
        <v>6.1095753353451903</v>
      </c>
      <c r="I521" s="32">
        <f>data!K521</f>
        <v>0.4974365234375</v>
      </c>
      <c r="J521" s="7" t="str">
        <f>IF(data!T521 &gt; 0,data!T521,"")</f>
        <v/>
      </c>
      <c r="K521" s="31">
        <f>data!L521</f>
        <v>6.0134778022766113</v>
      </c>
      <c r="L521" s="7">
        <f>data!M521</f>
        <v>0.50406742095947266</v>
      </c>
      <c r="M521" s="7">
        <f>data!N521</f>
        <v>-2.9297016561031342E-2</v>
      </c>
      <c r="N521" s="32">
        <f>data!O521</f>
        <v>1.3049683570861821</v>
      </c>
      <c r="O521" s="31">
        <f>data!P521</f>
        <v>5.8490505218505859</v>
      </c>
      <c r="P521" s="7">
        <f>data!Q521</f>
        <v>0.86147582530975342</v>
      </c>
      <c r="Q521" s="7">
        <f>data!R521</f>
        <v>0.21777452528476721</v>
      </c>
      <c r="R521" s="32">
        <f>data!S521</f>
        <v>1.9890263080596919</v>
      </c>
      <c r="S521" s="7">
        <f t="shared" si="8"/>
        <v>7.1044483822201903</v>
      </c>
      <c r="T521" s="52">
        <f>data!F521</f>
        <v>0</v>
      </c>
      <c r="U521" s="34">
        <f>data!G521</f>
        <v>10</v>
      </c>
      <c r="V521" s="10" t="str">
        <f>VLOOKUP(A521,fantacalcio!A:N,4, FALSE)</f>
        <v>A</v>
      </c>
    </row>
    <row r="522" spans="1:22" x14ac:dyDescent="0.25">
      <c r="A522" s="33" t="str">
        <f>data!A522</f>
        <v>Voelkerling Persson</v>
      </c>
      <c r="B522" s="34" t="str">
        <f>data!B522</f>
        <v>A</v>
      </c>
      <c r="C522" s="10" t="str">
        <f>data!C522</f>
        <v>Lecce</v>
      </c>
      <c r="D522" s="10" t="str">
        <f>data!D522</f>
        <v>Avg</v>
      </c>
      <c r="E522" s="10">
        <f>data!E522</f>
        <v>1</v>
      </c>
      <c r="F522" s="31">
        <f>data!H522</f>
        <v>5.9943278164870826</v>
      </c>
      <c r="G522" s="32">
        <f>data!I522</f>
        <v>0.36569726467132568</v>
      </c>
      <c r="H522" s="31">
        <f>data!J522</f>
        <v>6.0958927257525053</v>
      </c>
      <c r="I522" s="32">
        <f>data!K522</f>
        <v>0.44512486457824713</v>
      </c>
      <c r="J522" s="7" t="str">
        <f>IF(data!T522 &gt; 0,data!T522,"")</f>
        <v/>
      </c>
      <c r="K522" s="31">
        <f>data!L522</f>
        <v>5.9769721031188956</v>
      </c>
      <c r="L522" s="7">
        <f>data!M522</f>
        <v>0.44533133506774902</v>
      </c>
      <c r="M522" s="7">
        <f>data!N522</f>
        <v>2.8964616358280178E-2</v>
      </c>
      <c r="N522" s="32">
        <f>data!O522</f>
        <v>1.4022185802459719</v>
      </c>
      <c r="O522" s="31">
        <f>data!P522</f>
        <v>5.8703222274780273</v>
      </c>
      <c r="P522" s="7">
        <f>data!Q522</f>
        <v>0.7799568772315979</v>
      </c>
      <c r="Q522" s="7">
        <f>data!R522</f>
        <v>0.20926754176616669</v>
      </c>
      <c r="R522" s="32">
        <f>data!S522</f>
        <v>1.9900109767913821</v>
      </c>
      <c r="S522" s="7">
        <f t="shared" si="8"/>
        <v>6.9861424549089994</v>
      </c>
      <c r="T522" s="52">
        <f>data!F522</f>
        <v>0</v>
      </c>
      <c r="U522" s="34">
        <f>data!G522</f>
        <v>10</v>
      </c>
      <c r="V522" s="10" t="str">
        <f>VLOOKUP(A522,fantacalcio!A:N,4, FALSE)</f>
        <v>Pc</v>
      </c>
    </row>
    <row r="523" spans="1:22" x14ac:dyDescent="0.25">
      <c r="A523" s="33" t="str">
        <f>data!A523</f>
        <v>Satriano</v>
      </c>
      <c r="B523" s="34" t="str">
        <f>data!B523</f>
        <v>A</v>
      </c>
      <c r="C523" s="10" t="str">
        <f>data!C523</f>
        <v>Empoli</v>
      </c>
      <c r="D523" s="10" t="str">
        <f>data!D523</f>
        <v>Avg</v>
      </c>
      <c r="E523" s="10">
        <f>data!E523</f>
        <v>1</v>
      </c>
      <c r="F523" s="31">
        <f>data!H523</f>
        <v>5.8464710712763601</v>
      </c>
      <c r="G523" s="32">
        <f>data!I523</f>
        <v>0.41803407669067377</v>
      </c>
      <c r="H523" s="31">
        <f>data!J523</f>
        <v>6.0934427503172337</v>
      </c>
      <c r="I523" s="32">
        <f>data!K523</f>
        <v>0.64887595176696777</v>
      </c>
      <c r="J523" s="7" t="str">
        <f>IF(data!T523 &gt; 0,data!T523,"")</f>
        <v/>
      </c>
      <c r="K523" s="31">
        <f>data!L523</f>
        <v>5.7710919380187988</v>
      </c>
      <c r="L523" s="7">
        <f>data!M523</f>
        <v>0.47567442059516912</v>
      </c>
      <c r="M523" s="7">
        <f>data!N523</f>
        <v>0.1174747571349144</v>
      </c>
      <c r="N523" s="32">
        <f>data!O523</f>
        <v>1.3584110736846919</v>
      </c>
      <c r="O523" s="31">
        <f>data!P523</f>
        <v>5.5649986267089844</v>
      </c>
      <c r="P523" s="7">
        <f>data!Q523</f>
        <v>0.83614778518676758</v>
      </c>
      <c r="Q523" s="7">
        <f>data!R523</f>
        <v>0.41992866992950439</v>
      </c>
      <c r="R523" s="32">
        <f>data!S523</f>
        <v>1.9894073009490969</v>
      </c>
      <c r="S523" s="7">
        <f t="shared" si="8"/>
        <v>7.3911946538511692</v>
      </c>
      <c r="T523" s="52">
        <f>data!F523</f>
        <v>1</v>
      </c>
      <c r="U523" s="34">
        <f>data!G523</f>
        <v>90</v>
      </c>
      <c r="V523" s="10" t="str">
        <f>VLOOKUP(A523,fantacalcio!A:N,4, FALSE)</f>
        <v>Pc</v>
      </c>
    </row>
    <row r="524" spans="1:22" x14ac:dyDescent="0.25">
      <c r="A524" s="33" t="str">
        <f>data!A524</f>
        <v>Defrel</v>
      </c>
      <c r="B524" s="34" t="str">
        <f>data!B524</f>
        <v>A</v>
      </c>
      <c r="C524" s="10" t="str">
        <f>data!C524</f>
        <v>Sassuolo</v>
      </c>
      <c r="D524" s="10" t="str">
        <f>data!D524</f>
        <v>Avg</v>
      </c>
      <c r="E524" s="10">
        <f>data!E524</f>
        <v>1</v>
      </c>
      <c r="F524" s="31">
        <f>data!H524</f>
        <v>5.7376212783984073</v>
      </c>
      <c r="G524" s="32">
        <f>data!I524</f>
        <v>0.46608865261077881</v>
      </c>
      <c r="H524" s="31">
        <f>data!J524</f>
        <v>6.0525563494278654</v>
      </c>
      <c r="I524" s="32">
        <f>data!K524</f>
        <v>0.72605478763580322</v>
      </c>
      <c r="J524" s="7" t="str">
        <f>IF(data!T524 &gt; 0,data!T524,"")</f>
        <v/>
      </c>
      <c r="K524" s="31">
        <f>data!L524</f>
        <v>5.637178897857666</v>
      </c>
      <c r="L524" s="7">
        <f>data!M524</f>
        <v>0.51967763900756836</v>
      </c>
      <c r="M524" s="7">
        <f>data!N524</f>
        <v>0.14300304651260379</v>
      </c>
      <c r="N524" s="32">
        <f>data!O524</f>
        <v>1.28464674949646</v>
      </c>
      <c r="O524" s="31">
        <f>data!P524</f>
        <v>5.4297723770141602</v>
      </c>
      <c r="P524" s="7">
        <f>data!Q524</f>
        <v>0.86903202533721924</v>
      </c>
      <c r="Q524" s="7">
        <f>data!R524</f>
        <v>0.46506661176681519</v>
      </c>
      <c r="R524" s="32">
        <f>data!S524</f>
        <v>1.988976359367371</v>
      </c>
      <c r="S524" s="7">
        <f t="shared" si="8"/>
        <v>7.5046659246994718</v>
      </c>
      <c r="T524" s="52">
        <f>data!F524</f>
        <v>0</v>
      </c>
      <c r="U524" s="34">
        <f>data!G524</f>
        <v>45</v>
      </c>
      <c r="V524" s="10" t="str">
        <f>VLOOKUP(A524,fantacalcio!A:N,4, FALSE)</f>
        <v>A</v>
      </c>
    </row>
    <row r="525" spans="1:22" x14ac:dyDescent="0.25">
      <c r="A525" s="33" t="str">
        <f>data!A525</f>
        <v>Success</v>
      </c>
      <c r="B525" s="34" t="str">
        <f>data!B525</f>
        <v>A</v>
      </c>
      <c r="C525" s="10" t="str">
        <f>data!C525</f>
        <v>Udinese</v>
      </c>
      <c r="D525" s="10" t="str">
        <f>data!D525</f>
        <v>Avg</v>
      </c>
      <c r="E525" s="10">
        <f>data!E525</f>
        <v>1</v>
      </c>
      <c r="F525" s="31">
        <f>data!H525</f>
        <v>5.9704435933112077</v>
      </c>
      <c r="G525" s="32">
        <f>data!I525</f>
        <v>0.30880153179168701</v>
      </c>
      <c r="H525" s="31">
        <f>data!J525</f>
        <v>6.036262481726971</v>
      </c>
      <c r="I525" s="32">
        <f>data!K525</f>
        <v>0.45368552207946777</v>
      </c>
      <c r="J525" s="7" t="str">
        <f>IF(data!T525 &gt; 0,data!T525,"")</f>
        <v/>
      </c>
      <c r="K525" s="31">
        <f>data!L525</f>
        <v>5.952484130859375</v>
      </c>
      <c r="L525" s="7">
        <f>data!M525</f>
        <v>0.37918809056282038</v>
      </c>
      <c r="M525" s="7">
        <f>data!N525</f>
        <v>3.5276252776384347E-2</v>
      </c>
      <c r="N525" s="32">
        <f>data!O525</f>
        <v>1.5259838104248049</v>
      </c>
      <c r="O525" s="31">
        <f>data!P525</f>
        <v>5.7498197555541992</v>
      </c>
      <c r="P525" s="7">
        <f>data!Q525</f>
        <v>0.72290337085723877</v>
      </c>
      <c r="Q525" s="7">
        <f>data!R525</f>
        <v>0.27992746233940119</v>
      </c>
      <c r="R525" s="32">
        <f>data!S525</f>
        <v>1.9906929731369021</v>
      </c>
      <c r="S525" s="7">
        <f t="shared" si="8"/>
        <v>6.9436335258859065</v>
      </c>
      <c r="T525" s="52">
        <f>data!F525</f>
        <v>1</v>
      </c>
      <c r="U525" s="34">
        <f>data!G525</f>
        <v>100</v>
      </c>
      <c r="V525" s="10" t="str">
        <f>VLOOKUP(A525,fantacalcio!A:N,4, FALSE)</f>
        <v>A</v>
      </c>
    </row>
    <row r="526" spans="1:22" x14ac:dyDescent="0.25">
      <c r="A526" s="33" t="str">
        <f>data!A526</f>
        <v>Pjaca</v>
      </c>
      <c r="B526" s="34" t="str">
        <f>data!B526</f>
        <v>A</v>
      </c>
      <c r="C526" s="10" t="str">
        <f>data!C526</f>
        <v>Empoli</v>
      </c>
      <c r="D526" s="10" t="str">
        <f>data!D526</f>
        <v>Avg</v>
      </c>
      <c r="E526" s="10">
        <f>data!E526</f>
        <v>1</v>
      </c>
      <c r="F526" s="31">
        <f>data!H526</f>
        <v>5.8559017362031698</v>
      </c>
      <c r="G526" s="32">
        <f>data!I526</f>
        <v>0.40764665603637701</v>
      </c>
      <c r="H526" s="31">
        <f>data!J526</f>
        <v>6.0236740397008681</v>
      </c>
      <c r="I526" s="32">
        <f>data!K526</f>
        <v>0.55191683769226074</v>
      </c>
      <c r="J526" s="7" t="str">
        <f>IF(data!T526 &gt; 0,data!T526,"")</f>
        <v/>
      </c>
      <c r="K526" s="31">
        <f>data!L526</f>
        <v>5.7888326644897461</v>
      </c>
      <c r="L526" s="7">
        <f>data!M526</f>
        <v>0.46812868118286127</v>
      </c>
      <c r="M526" s="7">
        <f>data!N526</f>
        <v>0.1063126623630524</v>
      </c>
      <c r="N526" s="32">
        <f>data!O526</f>
        <v>1.374971866607666</v>
      </c>
      <c r="O526" s="31">
        <f>data!P526</f>
        <v>5.6154022216796884</v>
      </c>
      <c r="P526" s="7">
        <f>data!Q526</f>
        <v>0.78766286373138428</v>
      </c>
      <c r="Q526" s="7">
        <f>data!R526</f>
        <v>0.35533297061920172</v>
      </c>
      <c r="R526" s="32">
        <f>data!S526</f>
        <v>1.989943742752075</v>
      </c>
      <c r="S526" s="7">
        <f t="shared" si="8"/>
        <v>7.1275077150853896</v>
      </c>
      <c r="T526" s="52">
        <f>data!F526</f>
        <v>0</v>
      </c>
      <c r="U526" s="34">
        <f>data!G526</f>
        <v>45</v>
      </c>
      <c r="V526" s="10" t="str">
        <f>VLOOKUP(A526,fantacalcio!A:N,4, FALSE)</f>
        <v>A</v>
      </c>
    </row>
    <row r="527" spans="1:22" x14ac:dyDescent="0.25">
      <c r="A527" s="33" t="str">
        <f>data!A527</f>
        <v>Raimondo</v>
      </c>
      <c r="B527" s="34" t="str">
        <f>data!B527</f>
        <v>A</v>
      </c>
      <c r="C527" s="10" t="str">
        <f>data!C527</f>
        <v>Bologna</v>
      </c>
      <c r="D527" s="10" t="str">
        <f>data!D527</f>
        <v>Avg</v>
      </c>
      <c r="E527" s="10">
        <f>data!E527</f>
        <v>1</v>
      </c>
      <c r="F527" s="31">
        <f>data!H527</f>
        <v>5.9315059706918367</v>
      </c>
      <c r="G527" s="32">
        <f>data!I527</f>
        <v>0.38800382614135742</v>
      </c>
      <c r="H527" s="31">
        <f>data!J527</f>
        <v>6.0185468559573758</v>
      </c>
      <c r="I527" s="32">
        <f>data!K527</f>
        <v>0.50060737133026123</v>
      </c>
      <c r="J527" s="7" t="str">
        <f>IF(data!T527 &gt; 0,data!T527,"")</f>
        <v/>
      </c>
      <c r="K527" s="31">
        <f>data!L527</f>
        <v>5.9437646865844727</v>
      </c>
      <c r="L527" s="7">
        <f>data!M527</f>
        <v>0.48387283086776728</v>
      </c>
      <c r="M527" s="7">
        <f>data!N527</f>
        <v>-1.9269071519374851E-2</v>
      </c>
      <c r="N527" s="32">
        <f>data!O527</f>
        <v>1.3493303060531621</v>
      </c>
      <c r="O527" s="31">
        <f>data!P527</f>
        <v>5.7612791061401367</v>
      </c>
      <c r="P527" s="7">
        <f>data!Q527</f>
        <v>0.87226510047912598</v>
      </c>
      <c r="Q527" s="7">
        <f>data!R527</f>
        <v>0.2122140824794769</v>
      </c>
      <c r="R527" s="32">
        <f>data!S527</f>
        <v>1.988839387893677</v>
      </c>
      <c r="S527" s="7">
        <f t="shared" si="8"/>
        <v>7.0197615986178983</v>
      </c>
      <c r="T527" s="52">
        <f>data!F527</f>
        <v>0</v>
      </c>
      <c r="U527" s="34">
        <f>data!G527</f>
        <v>0</v>
      </c>
      <c r="V527" s="10" t="str">
        <f>VLOOKUP(A527,fantacalcio!A:N,4, FALSE)</f>
        <v>Pc</v>
      </c>
    </row>
    <row r="528" spans="1:22" x14ac:dyDescent="0.25">
      <c r="A528" s="33" t="str">
        <f>data!A528</f>
        <v>Petagna</v>
      </c>
      <c r="B528" s="34" t="str">
        <f>data!B528</f>
        <v>A</v>
      </c>
      <c r="C528" s="10" t="str">
        <f>data!C528</f>
        <v>Monza</v>
      </c>
      <c r="D528" s="10" t="str">
        <f>data!D528</f>
        <v>Avg</v>
      </c>
      <c r="E528" s="10">
        <f>data!E528</f>
        <v>1</v>
      </c>
      <c r="F528" s="31">
        <f>data!H528</f>
        <v>5.7354045657994686</v>
      </c>
      <c r="G528" s="32">
        <f>data!I528</f>
        <v>0.45655989646911621</v>
      </c>
      <c r="H528" s="31">
        <f>data!J528</f>
        <v>6.0150868891351417</v>
      </c>
      <c r="I528" s="32">
        <f>data!K528</f>
        <v>0.70397019386291504</v>
      </c>
      <c r="J528" s="7" t="str">
        <f>IF(data!T528 &gt; 0,data!T528,"")</f>
        <v/>
      </c>
      <c r="K528" s="31">
        <f>data!L528</f>
        <v>5.6516900062561044</v>
      </c>
      <c r="L528" s="7">
        <f>data!M528</f>
        <v>0.51743149757385254</v>
      </c>
      <c r="M528" s="7">
        <f>data!N528</f>
        <v>0.1198950856924057</v>
      </c>
      <c r="N528" s="32">
        <f>data!O528</f>
        <v>1.273175120353699</v>
      </c>
      <c r="O528" s="31">
        <f>data!P528</f>
        <v>5.4380369186401367</v>
      </c>
      <c r="P528" s="7">
        <f>data!Q528</f>
        <v>0.8997032642364502</v>
      </c>
      <c r="Q528" s="7">
        <f>data!R528</f>
        <v>0.42548990249633789</v>
      </c>
      <c r="R528" s="32">
        <f>data!S528</f>
        <v>1.9883971214294429</v>
      </c>
      <c r="S528" s="7">
        <f t="shared" si="8"/>
        <v>7.4230272768609717</v>
      </c>
      <c r="T528" s="52">
        <f>data!F528</f>
        <v>1</v>
      </c>
      <c r="U528" s="34">
        <f>data!G528</f>
        <v>75</v>
      </c>
      <c r="V528" s="10" t="str">
        <f>VLOOKUP(A528,fantacalcio!A:N,4, FALSE)</f>
        <v>Pc</v>
      </c>
    </row>
    <row r="529" spans="1:22" x14ac:dyDescent="0.25">
      <c r="A529" s="33" t="str">
        <f>data!A529</f>
        <v>Vivaldo</v>
      </c>
      <c r="B529" s="34" t="str">
        <f>data!B529</f>
        <v>A</v>
      </c>
      <c r="C529" s="10" t="str">
        <f>data!C529</f>
        <v>Udinese</v>
      </c>
      <c r="D529" s="10" t="str">
        <f>data!D529</f>
        <v>Avg</v>
      </c>
      <c r="E529" s="10">
        <f>data!E529</f>
        <v>1</v>
      </c>
      <c r="F529" s="31">
        <f>data!H529</f>
        <v>5.9056901237020609</v>
      </c>
      <c r="G529" s="32">
        <f>data!I529</f>
        <v>0.43324732780456537</v>
      </c>
      <c r="H529" s="31">
        <f>data!J529</f>
        <v>6.0139665419974264</v>
      </c>
      <c r="I529" s="32">
        <f>data!K529</f>
        <v>0.56041765213012695</v>
      </c>
      <c r="J529" s="7" t="str">
        <f>IF(data!T529 &gt; 0,data!T529,"")</f>
        <v/>
      </c>
      <c r="K529" s="31">
        <f>data!L529</f>
        <v>5.9298591613769531</v>
      </c>
      <c r="L529" s="7">
        <f>data!M529</f>
        <v>0.53792619705200195</v>
      </c>
      <c r="M529" s="7">
        <f>data!N529</f>
        <v>-3.4007646143436432E-2</v>
      </c>
      <c r="N529" s="32">
        <f>data!O529</f>
        <v>1.26452648639679</v>
      </c>
      <c r="O529" s="31">
        <f>data!P529</f>
        <v>5.7088336944580078</v>
      </c>
      <c r="P529" s="7">
        <f>data!Q529</f>
        <v>0.95660853385925293</v>
      </c>
      <c r="Q529" s="7">
        <f>data!R529</f>
        <v>0.22891005873680109</v>
      </c>
      <c r="R529" s="32">
        <f>data!S529</f>
        <v>1.987767338752747</v>
      </c>
      <c r="S529" s="7">
        <f t="shared" si="8"/>
        <v>7.1348018462576803</v>
      </c>
      <c r="T529" s="52">
        <f>data!F529</f>
        <v>0</v>
      </c>
      <c r="U529" s="34">
        <f>data!G529</f>
        <v>0</v>
      </c>
      <c r="V529" s="10" t="str">
        <f>VLOOKUP(A529,fantacalcio!A:N,4, FALSE)</f>
        <v>Pc</v>
      </c>
    </row>
    <row r="530" spans="1:22" x14ac:dyDescent="0.25">
      <c r="A530" s="33" t="str">
        <f>data!A530</f>
        <v>Lasagna</v>
      </c>
      <c r="B530" s="34" t="str">
        <f>data!B530</f>
        <v>A</v>
      </c>
      <c r="C530" s="10" t="str">
        <f>data!C530</f>
        <v>Verona</v>
      </c>
      <c r="D530" s="10" t="str">
        <f>data!D530</f>
        <v>Avg</v>
      </c>
      <c r="E530" s="10">
        <f>data!E530</f>
        <v>1</v>
      </c>
      <c r="F530" s="31">
        <f>data!H530</f>
        <v>5.7338382821939904</v>
      </c>
      <c r="G530" s="32">
        <f>data!I530</f>
        <v>0.44529366493225098</v>
      </c>
      <c r="H530" s="31">
        <f>data!J530</f>
        <v>5.9754404894161279</v>
      </c>
      <c r="I530" s="32">
        <f>data!K530</f>
        <v>0.65468323230743408</v>
      </c>
      <c r="J530" s="7" t="str">
        <f>IF(data!T530 &gt; 0,data!T530,"")</f>
        <v/>
      </c>
      <c r="K530" s="31">
        <f>data!L530</f>
        <v>5.6513452529907227</v>
      </c>
      <c r="L530" s="7">
        <f>data!M530</f>
        <v>0.50470507144927979</v>
      </c>
      <c r="M530" s="7">
        <f>data!N530</f>
        <v>0.12117538601160049</v>
      </c>
      <c r="N530" s="32">
        <f>data!O530</f>
        <v>1.312900185585022</v>
      </c>
      <c r="O530" s="31">
        <f>data!P530</f>
        <v>5.4377517700195313</v>
      </c>
      <c r="P530" s="7">
        <f>data!Q530</f>
        <v>0.83478337526321411</v>
      </c>
      <c r="Q530" s="7">
        <f>data!R530</f>
        <v>0.42697238922119141</v>
      </c>
      <c r="R530" s="32">
        <f>data!S530</f>
        <v>1.989348173141479</v>
      </c>
      <c r="S530" s="7">
        <f t="shared" si="8"/>
        <v>7.2848069540309961</v>
      </c>
      <c r="T530" s="52">
        <f>data!F530</f>
        <v>1</v>
      </c>
      <c r="U530" s="34">
        <f>data!G530</f>
        <v>80</v>
      </c>
      <c r="V530" s="10" t="str">
        <f>VLOOKUP(A530,fantacalcio!A:N,4, FALSE)</f>
        <v>Pc</v>
      </c>
    </row>
    <row r="531" spans="1:22" x14ac:dyDescent="0.25">
      <c r="A531" s="33" t="str">
        <f>data!A531</f>
        <v>Krollis</v>
      </c>
      <c r="B531" s="34" t="str">
        <f>data!B531</f>
        <v>A</v>
      </c>
      <c r="C531" s="10" t="str">
        <f>data!C531</f>
        <v>Spezia</v>
      </c>
      <c r="D531" s="10" t="str">
        <f>data!D531</f>
        <v>Avg</v>
      </c>
      <c r="E531" s="10">
        <f>data!E531</f>
        <v>1</v>
      </c>
      <c r="F531" s="31">
        <f>data!H531</f>
        <v>5.8111310378995622</v>
      </c>
      <c r="G531" s="32">
        <f>data!I531</f>
        <v>0.44241440296173101</v>
      </c>
      <c r="H531" s="31">
        <f>data!J531</f>
        <v>5.9734892542977818</v>
      </c>
      <c r="I531" s="32">
        <f>data!K531</f>
        <v>0.62659049034118652</v>
      </c>
      <c r="J531" s="7" t="str">
        <f>IF(data!T531 &gt; 0,data!T531,"")</f>
        <v/>
      </c>
      <c r="K531" s="31">
        <f>data!L531</f>
        <v>5.7796149253845206</v>
      </c>
      <c r="L531" s="7">
        <f>data!M531</f>
        <v>0.5269741415977478</v>
      </c>
      <c r="M531" s="7">
        <f>data!N531</f>
        <v>4.4180497527122498E-2</v>
      </c>
      <c r="N531" s="32">
        <f>data!O531</f>
        <v>1.277931928634644</v>
      </c>
      <c r="O531" s="31">
        <f>data!P531</f>
        <v>5.5425596237182617</v>
      </c>
      <c r="P531" s="7">
        <f>data!Q531</f>
        <v>0.94490987062454224</v>
      </c>
      <c r="Q531" s="7">
        <f>data!R531</f>
        <v>0.31621000170707703</v>
      </c>
      <c r="R531" s="32">
        <f>data!S531</f>
        <v>1.9878180027008061</v>
      </c>
      <c r="S531" s="7">
        <f t="shared" si="8"/>
        <v>7.2266702349801548</v>
      </c>
      <c r="T531" s="52">
        <f>data!F531</f>
        <v>0</v>
      </c>
      <c r="U531" s="34">
        <f>data!G531</f>
        <v>0</v>
      </c>
      <c r="V531" s="10" t="str">
        <f>VLOOKUP(A531,fantacalcio!A:N,4, FALSE)</f>
        <v>Pc</v>
      </c>
    </row>
    <row r="532" spans="1:22" x14ac:dyDescent="0.25">
      <c r="A532" s="33" t="str">
        <f>data!A532</f>
        <v>Ngonge</v>
      </c>
      <c r="B532" s="34" t="str">
        <f>data!B532</f>
        <v>A</v>
      </c>
      <c r="C532" s="10" t="str">
        <f>data!C532</f>
        <v>Verona</v>
      </c>
      <c r="D532" s="10" t="str">
        <f>data!D532</f>
        <v>Avg</v>
      </c>
      <c r="E532" s="10">
        <f>data!E532</f>
        <v>1</v>
      </c>
      <c r="F532" s="31">
        <f>data!H532</f>
        <v>5.847426140418877</v>
      </c>
      <c r="G532" s="32">
        <f>data!I532</f>
        <v>0.42056417465209961</v>
      </c>
      <c r="H532" s="31">
        <f>data!J532</f>
        <v>5.9567752083395531</v>
      </c>
      <c r="I532" s="32">
        <f>data!K532</f>
        <v>0.55135202407836914</v>
      </c>
      <c r="J532" s="7" t="str">
        <f>IF(data!T532 &gt; 0,data!T532,"")</f>
        <v/>
      </c>
      <c r="K532" s="31">
        <f>data!L532</f>
        <v>5.8139739036560059</v>
      </c>
      <c r="L532" s="7">
        <f>data!M532</f>
        <v>0.50099599361419678</v>
      </c>
      <c r="M532" s="7">
        <f>data!N532</f>
        <v>4.9394749104976647E-2</v>
      </c>
      <c r="N532" s="32">
        <f>data!O532</f>
        <v>1.3162074089050291</v>
      </c>
      <c r="O532" s="31">
        <f>data!P532</f>
        <v>5.6109390258789063</v>
      </c>
      <c r="P532" s="7">
        <f>data!Q532</f>
        <v>0.8807070255279541</v>
      </c>
      <c r="Q532" s="7">
        <f>data!R532</f>
        <v>0.2761782705783844</v>
      </c>
      <c r="R532" s="32">
        <f>data!S532</f>
        <v>1.988666772842407</v>
      </c>
      <c r="S532" s="7">
        <f t="shared" si="8"/>
        <v>7.0594792564962914</v>
      </c>
      <c r="T532" s="52">
        <f>data!F532</f>
        <v>0</v>
      </c>
      <c r="U532" s="34">
        <f>data!G532</f>
        <v>5</v>
      </c>
      <c r="V532" s="10" t="str">
        <f>VLOOKUP(A532,fantacalcio!A:N,4, FALSE)</f>
        <v>A</v>
      </c>
    </row>
    <row r="533" spans="1:22" x14ac:dyDescent="0.25">
      <c r="A533" s="33" t="str">
        <f>data!A533</f>
        <v>Lammers</v>
      </c>
      <c r="B533" s="34" t="str">
        <f>data!B533</f>
        <v>A</v>
      </c>
      <c r="C533" s="10" t="str">
        <f>data!C533</f>
        <v>Sampdoria</v>
      </c>
      <c r="D533" s="10" t="str">
        <f>data!D533</f>
        <v>Avg</v>
      </c>
      <c r="E533" s="10">
        <f>data!E533</f>
        <v>1</v>
      </c>
      <c r="F533" s="31">
        <f>data!H533</f>
        <v>5.7127128113475942</v>
      </c>
      <c r="G533" s="32">
        <f>data!I533</f>
        <v>0.43403542041778559</v>
      </c>
      <c r="H533" s="31">
        <f>data!J533</f>
        <v>5.9507672185668268</v>
      </c>
      <c r="I533" s="32">
        <f>data!K533</f>
        <v>0.61294162273406982</v>
      </c>
      <c r="J533" s="7" t="str">
        <f>IF(data!T533 &gt; 0,data!T533,"")</f>
        <v/>
      </c>
      <c r="K533" s="31">
        <f>data!L533</f>
        <v>5.6422843933105469</v>
      </c>
      <c r="L533" s="7">
        <f>data!M533</f>
        <v>0.49839949607849121</v>
      </c>
      <c r="M533" s="7">
        <f>data!N533</f>
        <v>0.10477675497531889</v>
      </c>
      <c r="N533" s="32">
        <f>data!O533</f>
        <v>1.3444094657897949</v>
      </c>
      <c r="O533" s="31">
        <f>data!P533</f>
        <v>5.4492225646972656</v>
      </c>
      <c r="P533" s="7">
        <f>data!Q533</f>
        <v>0.78505706787109375</v>
      </c>
      <c r="Q533" s="7">
        <f>data!R533</f>
        <v>0.42363980412483221</v>
      </c>
      <c r="R533" s="32">
        <f>data!S533</f>
        <v>1.9899663925170901</v>
      </c>
      <c r="S533" s="7">
        <f t="shared" si="8"/>
        <v>7.1766504640349664</v>
      </c>
      <c r="T533" s="52">
        <f>data!F533</f>
        <v>0</v>
      </c>
      <c r="U533" s="34">
        <f>data!G533</f>
        <v>25</v>
      </c>
      <c r="V533" s="10" t="str">
        <f>VLOOKUP(A533,fantacalcio!A:N,4, FALSE)</f>
        <v>Pc</v>
      </c>
    </row>
    <row r="534" spans="1:22" x14ac:dyDescent="0.25">
      <c r="A534" s="33" t="str">
        <f>data!A534</f>
        <v>Quagliarella</v>
      </c>
      <c r="B534" s="34" t="str">
        <f>data!B534</f>
        <v>A</v>
      </c>
      <c r="C534" s="10" t="str">
        <f>data!C534</f>
        <v>Sampdoria</v>
      </c>
      <c r="D534" s="10" t="str">
        <f>data!D534</f>
        <v>Avg</v>
      </c>
      <c r="E534" s="10">
        <f>data!E534</f>
        <v>1</v>
      </c>
      <c r="F534" s="31">
        <f>data!H534</f>
        <v>5.7704881951772151</v>
      </c>
      <c r="G534" s="32">
        <f>data!I534</f>
        <v>0.3838202953338623</v>
      </c>
      <c r="H534" s="31">
        <f>data!J534</f>
        <v>5.9415312391640533</v>
      </c>
      <c r="I534" s="32">
        <f>data!K534</f>
        <v>0.55389511585235596</v>
      </c>
      <c r="J534" s="7" t="str">
        <f>IF(data!T534 &gt; 0,data!T534,"")</f>
        <v/>
      </c>
      <c r="K534" s="31">
        <f>data!L534</f>
        <v>5.7314043045043954</v>
      </c>
      <c r="L534" s="7">
        <f>data!M534</f>
        <v>0.45630335807800287</v>
      </c>
      <c r="M534" s="7">
        <f>data!N534</f>
        <v>6.3708610832691193E-2</v>
      </c>
      <c r="N534" s="32">
        <f>data!O534</f>
        <v>1.412907719612122</v>
      </c>
      <c r="O534" s="31">
        <f>data!P534</f>
        <v>5.5182313919067383</v>
      </c>
      <c r="P534" s="7">
        <f>data!Q534</f>
        <v>0.76664841175079346</v>
      </c>
      <c r="Q534" s="7">
        <f>data!R534</f>
        <v>0.37503090500831598</v>
      </c>
      <c r="R534" s="32">
        <f>data!S534</f>
        <v>1.990167617797852</v>
      </c>
      <c r="S534" s="7">
        <f t="shared" si="8"/>
        <v>7.0493214708687653</v>
      </c>
      <c r="T534" s="52">
        <f>data!F534</f>
        <v>0</v>
      </c>
      <c r="U534" s="34">
        <f>data!G534</f>
        <v>70</v>
      </c>
      <c r="V534" s="10" t="str">
        <f>VLOOKUP(A534,fantacalcio!A:N,4, FALSE)</f>
        <v>Pc</v>
      </c>
    </row>
    <row r="535" spans="1:22" x14ac:dyDescent="0.25">
      <c r="A535" s="33" t="str">
        <f>data!A535</f>
        <v>De Luca</v>
      </c>
      <c r="B535" s="34" t="str">
        <f>data!B535</f>
        <v>A</v>
      </c>
      <c r="C535" s="10" t="str">
        <f>data!C535</f>
        <v>Sampdoria</v>
      </c>
      <c r="D535" s="10" t="str">
        <f>data!D535</f>
        <v>Avg</v>
      </c>
      <c r="E535" s="10">
        <f>data!E535</f>
        <v>1</v>
      </c>
      <c r="F535" s="31">
        <f>data!H535</f>
        <v>5.7906911463633897</v>
      </c>
      <c r="G535" s="32">
        <f>data!I535</f>
        <v>0.45896971225738531</v>
      </c>
      <c r="H535" s="31">
        <f>data!J535</f>
        <v>5.9408928124844973</v>
      </c>
      <c r="I535" s="32">
        <f>data!K535</f>
        <v>0.62332844734191895</v>
      </c>
      <c r="J535" s="7" t="str">
        <f>IF(data!T535 &gt; 0,data!T535,"")</f>
        <v/>
      </c>
      <c r="K535" s="31">
        <f>data!L535</f>
        <v>5.779719352722168</v>
      </c>
      <c r="L535" s="7">
        <f>data!M535</f>
        <v>0.55397439002990723</v>
      </c>
      <c r="M535" s="7">
        <f>data!N535</f>
        <v>1.4506112784147261E-2</v>
      </c>
      <c r="N535" s="32">
        <f>data!O535</f>
        <v>1.2391388416290281</v>
      </c>
      <c r="O535" s="31">
        <f>data!P535</f>
        <v>5.5270423889160156</v>
      </c>
      <c r="P535" s="7">
        <f>data!Q535</f>
        <v>0.96320509910583496</v>
      </c>
      <c r="Q535" s="7">
        <f>data!R535</f>
        <v>0.30036976933479309</v>
      </c>
      <c r="R535" s="32">
        <f>data!S535</f>
        <v>1.987489581108093</v>
      </c>
      <c r="S535" s="7">
        <f t="shared" si="8"/>
        <v>7.1875497071683352</v>
      </c>
      <c r="T535" s="52">
        <f>data!F535</f>
        <v>0</v>
      </c>
      <c r="U535" s="34">
        <f>data!G535</f>
        <v>5</v>
      </c>
      <c r="V535" s="10" t="str">
        <f>VLOOKUP(A535,fantacalcio!A:N,4, FALSE)</f>
        <v>Pc</v>
      </c>
    </row>
    <row r="536" spans="1:22" x14ac:dyDescent="0.25">
      <c r="A536" s="33" t="str">
        <f>data!A536</f>
        <v>Karamoh</v>
      </c>
      <c r="B536" s="34" t="str">
        <f>data!B536</f>
        <v>A</v>
      </c>
      <c r="C536" s="10" t="str">
        <f>data!C536</f>
        <v>Torino</v>
      </c>
      <c r="D536" s="10" t="str">
        <f>data!D536</f>
        <v>Avg</v>
      </c>
      <c r="E536" s="10">
        <f>data!E536</f>
        <v>1</v>
      </c>
      <c r="F536" s="31">
        <f>data!H536</f>
        <v>5.8758496496613137</v>
      </c>
      <c r="G536" s="32">
        <f>data!I536</f>
        <v>0.33565998077392578</v>
      </c>
      <c r="H536" s="31">
        <f>data!J536</f>
        <v>5.9338672410696658</v>
      </c>
      <c r="I536" s="32">
        <f>data!K536</f>
        <v>0.40055632591247559</v>
      </c>
      <c r="J536" s="7" t="str">
        <f>IF(data!T536 &gt; 0,data!T536,"")</f>
        <v/>
      </c>
      <c r="K536" s="31">
        <f>data!L536</f>
        <v>5.8525328636169434</v>
      </c>
      <c r="L536" s="7">
        <f>data!M536</f>
        <v>0.40821486711502081</v>
      </c>
      <c r="M536" s="7">
        <f>data!N536</f>
        <v>4.2649034410715103E-2</v>
      </c>
      <c r="N536" s="32">
        <f>data!O536</f>
        <v>1.4875016212463379</v>
      </c>
      <c r="O536" s="31">
        <f>data!P536</f>
        <v>5.706110954284668</v>
      </c>
      <c r="P536" s="7">
        <f>data!Q536</f>
        <v>0.67230314016342163</v>
      </c>
      <c r="Q536" s="7">
        <f>data!R536</f>
        <v>0.24261157214641571</v>
      </c>
      <c r="R536" s="32">
        <f>data!S536</f>
        <v>1.9912219047546389</v>
      </c>
      <c r="S536" s="7">
        <f t="shared" si="8"/>
        <v>6.734979892894617</v>
      </c>
      <c r="T536" s="52">
        <f>data!F536</f>
        <v>0</v>
      </c>
      <c r="U536" s="34">
        <f>data!G536</f>
        <v>35</v>
      </c>
      <c r="V536" s="10" t="str">
        <f>VLOOKUP(A536,fantacalcio!A:N,4, FALSE)</f>
        <v>A</v>
      </c>
    </row>
    <row r="537" spans="1:22" x14ac:dyDescent="0.25">
      <c r="A537" s="33" t="str">
        <f>data!A537</f>
        <v>Oddei</v>
      </c>
      <c r="B537" s="34" t="str">
        <f>data!B537</f>
        <v>A</v>
      </c>
      <c r="C537" s="10" t="str">
        <f>data!C537</f>
        <v>Sassuolo</v>
      </c>
      <c r="D537" s="10" t="str">
        <f>data!D537</f>
        <v>Avg</v>
      </c>
      <c r="E537" s="10">
        <f>data!E537</f>
        <v>1</v>
      </c>
      <c r="F537" s="31">
        <f>data!H537</f>
        <v>5.8894475829228528</v>
      </c>
      <c r="G537" s="32">
        <f>data!I537</f>
        <v>0.37696564197540278</v>
      </c>
      <c r="H537" s="31">
        <f>data!J537</f>
        <v>5.8988719879458156</v>
      </c>
      <c r="I537" s="32">
        <f>data!K537</f>
        <v>0.42480754852294922</v>
      </c>
      <c r="J537" s="7" t="str">
        <f>IF(data!T537 &gt; 0,data!T537,"")</f>
        <v/>
      </c>
      <c r="K537" s="31">
        <f>data!L537</f>
        <v>5.9127359390258789</v>
      </c>
      <c r="L537" s="7">
        <f>data!M537</f>
        <v>0.47635042667388922</v>
      </c>
      <c r="M537" s="7">
        <f>data!N537</f>
        <v>-3.6732770502567291E-2</v>
      </c>
      <c r="N537" s="32">
        <f>data!O537</f>
        <v>1.370789051055908</v>
      </c>
      <c r="O537" s="31">
        <f>data!P537</f>
        <v>5.7347288131713867</v>
      </c>
      <c r="P537" s="7">
        <f>data!Q537</f>
        <v>0.79612720012664795</v>
      </c>
      <c r="Q537" s="7">
        <f>data!R537</f>
        <v>0.14993330836296079</v>
      </c>
      <c r="R537" s="32">
        <f>data!S537</f>
        <v>1.9896807670593259</v>
      </c>
      <c r="S537" s="7">
        <f t="shared" si="8"/>
        <v>6.748487084991714</v>
      </c>
      <c r="T537" s="52">
        <f>data!F537</f>
        <v>0</v>
      </c>
      <c r="U537" s="34">
        <f>data!G537</f>
        <v>0</v>
      </c>
      <c r="V537" s="10" t="str">
        <f>VLOOKUP(A537,fantacalcio!A:N,4, FALSE)</f>
        <v>A</v>
      </c>
    </row>
    <row r="538" spans="1:22" x14ac:dyDescent="0.25">
      <c r="A538" s="33" t="str">
        <f>data!A538</f>
        <v>Kaio Jorge</v>
      </c>
      <c r="B538" s="34" t="str">
        <f>data!B538</f>
        <v>A</v>
      </c>
      <c r="C538" s="10" t="str">
        <f>data!C538</f>
        <v>Juventus</v>
      </c>
      <c r="D538" s="10" t="str">
        <f>data!D538</f>
        <v>Avg</v>
      </c>
      <c r="E538" s="10">
        <f>data!E538</f>
        <v>1</v>
      </c>
      <c r="F538" s="31">
        <f>data!H538</f>
        <v>5.8649957255282539</v>
      </c>
      <c r="G538" s="32">
        <f>data!I538</f>
        <v>0.2828141450881958</v>
      </c>
      <c r="H538" s="31">
        <f>data!J538</f>
        <v>5.8850888330732234</v>
      </c>
      <c r="I538" s="32">
        <f>data!K538</f>
        <v>0.31859016418457031</v>
      </c>
      <c r="J538" s="7" t="str">
        <f>IF(data!T538 &gt; 0,data!T538,"")</f>
        <v/>
      </c>
      <c r="K538" s="31">
        <f>data!L538</f>
        <v>5.8831233978271484</v>
      </c>
      <c r="L538" s="7">
        <f>data!M538</f>
        <v>0.36875975131988531</v>
      </c>
      <c r="M538" s="7">
        <f>data!N538</f>
        <v>-3.6826431751251221E-2</v>
      </c>
      <c r="N538" s="32">
        <f>data!O538</f>
        <v>1.5680550336837771</v>
      </c>
      <c r="O538" s="31">
        <f>data!P538</f>
        <v>5.7731008529663086</v>
      </c>
      <c r="P538" s="7">
        <f>data!Q538</f>
        <v>0.60755515098571777</v>
      </c>
      <c r="Q538" s="7">
        <f>data!R538</f>
        <v>0.1351203769445419</v>
      </c>
      <c r="R538" s="32">
        <f>data!S538</f>
        <v>1.991895914077759</v>
      </c>
      <c r="S538" s="7">
        <f t="shared" si="8"/>
        <v>6.522269161442364</v>
      </c>
      <c r="T538" s="52">
        <f>data!F538</f>
        <v>0</v>
      </c>
      <c r="U538" s="34">
        <f>data!G538</f>
        <v>0</v>
      </c>
      <c r="V538" s="10" t="str">
        <f>VLOOKUP(A538,fantacalcio!A:N,4, FALSE)</f>
        <v>Pc</v>
      </c>
    </row>
    <row r="539" spans="1:22" x14ac:dyDescent="0.25">
      <c r="A539" s="33" t="str">
        <f>data!A539</f>
        <v>Cancellieri</v>
      </c>
      <c r="B539" s="34" t="str">
        <f>data!B539</f>
        <v>A</v>
      </c>
      <c r="C539" s="10" t="str">
        <f>data!C539</f>
        <v>Lazio</v>
      </c>
      <c r="D539" s="10" t="str">
        <f>data!D539</f>
        <v>Avg</v>
      </c>
      <c r="E539" s="10">
        <f>data!E539</f>
        <v>1</v>
      </c>
      <c r="F539" s="31">
        <f>data!H539</f>
        <v>5.821241249192453</v>
      </c>
      <c r="G539" s="32">
        <f>data!I539</f>
        <v>0.25459623336791992</v>
      </c>
      <c r="H539" s="31">
        <f>data!J539</f>
        <v>5.8273053983799077</v>
      </c>
      <c r="I539" s="32">
        <f>data!K539</f>
        <v>0.28216230869293207</v>
      </c>
      <c r="J539" s="7" t="str">
        <f>IF(data!T539 &gt; 0,data!T539,"")</f>
        <v/>
      </c>
      <c r="K539" s="31">
        <f>data!L539</f>
        <v>5.8637752532958984</v>
      </c>
      <c r="L539" s="7">
        <f>data!M539</f>
        <v>0.34730017185211182</v>
      </c>
      <c r="M539" s="7">
        <f>data!N539</f>
        <v>-9.1289147734642029E-2</v>
      </c>
      <c r="N539" s="32">
        <f>data!O539</f>
        <v>1.617655754089355</v>
      </c>
      <c r="O539" s="31">
        <f>data!P539</f>
        <v>5.7590451240539551</v>
      </c>
      <c r="P539" s="7">
        <f>data!Q539</f>
        <v>0.56307029724121094</v>
      </c>
      <c r="Q539" s="7">
        <f>data!R539</f>
        <v>8.9347690343856812E-2</v>
      </c>
      <c r="R539" s="32">
        <f>data!S539</f>
        <v>1.9923597574234011</v>
      </c>
      <c r="S539" s="7">
        <f t="shared" si="8"/>
        <v>6.3916300157657719</v>
      </c>
      <c r="T539" s="52">
        <f>data!F539</f>
        <v>0</v>
      </c>
      <c r="U539" s="34">
        <f>data!G539</f>
        <v>70</v>
      </c>
      <c r="V539" s="10" t="str">
        <f>VLOOKUP(A539,fantacalcio!A:N,4, FALSE)</f>
        <v>A</v>
      </c>
    </row>
    <row r="540" spans="1:22" x14ac:dyDescent="0.25">
      <c r="A540" s="33" t="str">
        <f>data!A540</f>
        <v>Valencia D.</v>
      </c>
      <c r="B540" s="34" t="str">
        <f>data!B540</f>
        <v>A</v>
      </c>
      <c r="C540" s="10" t="str">
        <f>data!C540</f>
        <v>Salernitana</v>
      </c>
      <c r="D540" s="10" t="str">
        <f>data!D540</f>
        <v>Avg</v>
      </c>
      <c r="E540" s="10">
        <f>data!E540</f>
        <v>1</v>
      </c>
      <c r="F540" s="31">
        <f>data!H540</f>
        <v>5.7733231456309611</v>
      </c>
      <c r="G540" s="32">
        <f>data!I540</f>
        <v>0.27943480014801031</v>
      </c>
      <c r="H540" s="31">
        <f>data!J540</f>
        <v>5.8248988048188961</v>
      </c>
      <c r="I540" s="32">
        <f>data!K540</f>
        <v>0.38161611557006841</v>
      </c>
      <c r="J540" s="7" t="str">
        <f>IF(data!T540 &gt; 0,data!T540,"")</f>
        <v/>
      </c>
      <c r="K540" s="31">
        <f>data!L540</f>
        <v>5.8042736053466797</v>
      </c>
      <c r="L540" s="7">
        <f>data!M540</f>
        <v>0.37143853306770319</v>
      </c>
      <c r="M540" s="7">
        <f>data!N540</f>
        <v>-6.2227748334407813E-2</v>
      </c>
      <c r="N540" s="32">
        <f>data!O540</f>
        <v>1.5790278911590581</v>
      </c>
      <c r="O540" s="31">
        <f>data!P540</f>
        <v>5.5963163375854492</v>
      </c>
      <c r="P540" s="7">
        <f>data!Q540</f>
        <v>0.62593722343444824</v>
      </c>
      <c r="Q540" s="7">
        <f>data!R540</f>
        <v>0.26012951135635382</v>
      </c>
      <c r="R540" s="32">
        <f>data!S540</f>
        <v>1.9917222261428831</v>
      </c>
      <c r="S540" s="7">
        <f t="shared" si="8"/>
        <v>6.5881310359590328</v>
      </c>
      <c r="T540" s="52">
        <f>data!F540</f>
        <v>0</v>
      </c>
      <c r="U540" s="34">
        <f>data!G540</f>
        <v>50</v>
      </c>
      <c r="V540" s="10" t="str">
        <f>VLOOKUP(A540,fantacalcio!A:N,4, FALSE)</f>
        <v>A</v>
      </c>
    </row>
    <row r="541" spans="1:22" x14ac:dyDescent="0.25">
      <c r="A541" s="33" t="str">
        <f>data!A541</f>
        <v>Piccoli</v>
      </c>
      <c r="B541" s="34" t="str">
        <f>data!B541</f>
        <v>A</v>
      </c>
      <c r="C541" s="10" t="str">
        <f>data!C541</f>
        <v>Empoli</v>
      </c>
      <c r="D541" s="10" t="str">
        <f>data!D541</f>
        <v>Avg</v>
      </c>
      <c r="E541" s="10">
        <f>data!E541</f>
        <v>1</v>
      </c>
      <c r="F541" s="31">
        <f>data!H541</f>
        <v>5.8054832076709193</v>
      </c>
      <c r="G541" s="32">
        <f>data!I541</f>
        <v>0.27210044860839838</v>
      </c>
      <c r="H541" s="31">
        <f>data!J541</f>
        <v>5.8239509337050883</v>
      </c>
      <c r="I541" s="32">
        <f>data!K541</f>
        <v>0.32793354988098139</v>
      </c>
      <c r="J541" s="7" t="str">
        <f>IF(data!T541 &gt; 0,data!T541,"")</f>
        <v/>
      </c>
      <c r="K541" s="31">
        <f>data!L541</f>
        <v>5.8366069793701172</v>
      </c>
      <c r="L541" s="7">
        <f>data!M541</f>
        <v>0.36282795667648321</v>
      </c>
      <c r="M541" s="7">
        <f>data!N541</f>
        <v>-6.4101457595825195E-2</v>
      </c>
      <c r="N541" s="32">
        <f>data!O541</f>
        <v>1.5898813009262081</v>
      </c>
      <c r="O541" s="31">
        <f>data!P541</f>
        <v>5.6744270324707031</v>
      </c>
      <c r="P541" s="7">
        <f>data!Q541</f>
        <v>0.59279310703277588</v>
      </c>
      <c r="Q541" s="7">
        <f>data!R541</f>
        <v>0.18337151408195501</v>
      </c>
      <c r="R541" s="32">
        <f>data!S541</f>
        <v>1.9920657873153691</v>
      </c>
      <c r="S541" s="7">
        <f t="shared" si="8"/>
        <v>6.4798180334670512</v>
      </c>
      <c r="T541" s="52">
        <f>data!F541</f>
        <v>0</v>
      </c>
      <c r="U541" s="34">
        <f>data!G541</f>
        <v>35</v>
      </c>
      <c r="V541" s="10" t="str">
        <f>VLOOKUP(A541,fantacalcio!A:N,4, FALSE)</f>
        <v>Pc</v>
      </c>
    </row>
    <row r="542" spans="1:22" x14ac:dyDescent="0.25">
      <c r="A542" s="33" t="str">
        <f>data!A542</f>
        <v>Montevago</v>
      </c>
      <c r="B542" s="34" t="str">
        <f>data!B542</f>
        <v>A</v>
      </c>
      <c r="C542" s="10" t="str">
        <f>data!C542</f>
        <v>Sampdoria</v>
      </c>
      <c r="D542" s="10" t="str">
        <f>data!D542</f>
        <v>Avg</v>
      </c>
      <c r="E542" s="10">
        <f>data!E542</f>
        <v>1</v>
      </c>
      <c r="F542" s="31">
        <f>data!H542</f>
        <v>5.7015795590548191</v>
      </c>
      <c r="G542" s="32">
        <f>data!I542</f>
        <v>0.40791213512420649</v>
      </c>
      <c r="H542" s="31">
        <f>data!J542</f>
        <v>5.7708407363111629</v>
      </c>
      <c r="I542" s="32">
        <f>data!K542</f>
        <v>0.45884788036346441</v>
      </c>
      <c r="J542" s="7" t="str">
        <f>IF(data!T542 &gt; 0,data!T542,"")</f>
        <v/>
      </c>
      <c r="K542" s="31">
        <f>data!L542</f>
        <v>5.668025016784668</v>
      </c>
      <c r="L542" s="7">
        <f>data!M542</f>
        <v>0.48771423101425171</v>
      </c>
      <c r="M542" s="7">
        <f>data!N542</f>
        <v>5.112234503030777E-2</v>
      </c>
      <c r="N542" s="32">
        <f>data!O542</f>
        <v>1.37147068977356</v>
      </c>
      <c r="O542" s="31">
        <f>data!P542</f>
        <v>5.4765324592590332</v>
      </c>
      <c r="P542" s="7">
        <f>data!Q542</f>
        <v>0.72541594505310059</v>
      </c>
      <c r="Q542" s="7">
        <f>data!R542</f>
        <v>0.28605788946151728</v>
      </c>
      <c r="R542" s="32">
        <f>data!S542</f>
        <v>1.9905412197113039</v>
      </c>
      <c r="S542" s="7">
        <f t="shared" si="8"/>
        <v>6.6885364970380916</v>
      </c>
      <c r="T542" s="52">
        <f>data!F542</f>
        <v>0</v>
      </c>
      <c r="U542" s="34">
        <f>data!G542</f>
        <v>30</v>
      </c>
      <c r="V542" s="10" t="str">
        <f>VLOOKUP(A542,fantacalcio!A:N,4, FALSE)</f>
        <v>Pc</v>
      </c>
    </row>
    <row r="543" spans="1:22" x14ac:dyDescent="0.25">
      <c r="A543" s="33" t="str">
        <f>data!A543</f>
        <v>Belotti</v>
      </c>
      <c r="B543" s="34" t="str">
        <f>data!B543</f>
        <v>A</v>
      </c>
      <c r="C543" s="10" t="str">
        <f>data!C543</f>
        <v>Roma</v>
      </c>
      <c r="D543" s="10" t="str">
        <f>data!D543</f>
        <v>Avg</v>
      </c>
      <c r="E543" s="10">
        <f>data!E543</f>
        <v>1</v>
      </c>
      <c r="F543" s="31">
        <f>data!H543</f>
        <v>5.6956791219071192</v>
      </c>
      <c r="G543" s="32">
        <f>data!I543</f>
        <v>0.31246984004974371</v>
      </c>
      <c r="H543" s="31">
        <f>data!J543</f>
        <v>5.7609605516386662</v>
      </c>
      <c r="I543" s="32">
        <f>data!K543</f>
        <v>0.3640366792678833</v>
      </c>
      <c r="J543" s="7" t="str">
        <f>IF(data!T543 &gt; 0,data!T543,"")</f>
        <v/>
      </c>
      <c r="K543" s="31">
        <f>data!L543</f>
        <v>5.7199840545654297</v>
      </c>
      <c r="L543" s="7">
        <f>data!M543</f>
        <v>0.406842440366745</v>
      </c>
      <c r="M543" s="7">
        <f>data!N543</f>
        <v>-4.4703982770442963E-2</v>
      </c>
      <c r="N543" s="32">
        <f>data!O543</f>
        <v>1.5264714956283569</v>
      </c>
      <c r="O543" s="31">
        <f>data!P543</f>
        <v>5.5672855377197266</v>
      </c>
      <c r="P543" s="7">
        <f>data!Q543</f>
        <v>0.62749600410461426</v>
      </c>
      <c r="Q543" s="7">
        <f>data!R543</f>
        <v>0.22229671478271479</v>
      </c>
      <c r="R543" s="32">
        <f>data!S543</f>
        <v>1.9916596412658689</v>
      </c>
      <c r="S543" s="7">
        <f t="shared" si="8"/>
        <v>6.4890339101744328</v>
      </c>
      <c r="T543" s="52">
        <f>data!F543</f>
        <v>0</v>
      </c>
      <c r="U543" s="34">
        <f>data!G543</f>
        <v>80</v>
      </c>
      <c r="V543" s="10" t="str">
        <f>VLOOKUP(A543,fantacalcio!A:N,4, FALSE)</f>
        <v>Pc</v>
      </c>
    </row>
    <row r="544" spans="1:22" x14ac:dyDescent="0.25">
      <c r="A544" s="33" t="str">
        <f>data!A544</f>
        <v>Afena-Gyan</v>
      </c>
      <c r="B544" s="34" t="str">
        <f>data!B544</f>
        <v>A</v>
      </c>
      <c r="C544" s="10" t="str">
        <f>data!C544</f>
        <v>Cremonese</v>
      </c>
      <c r="D544" s="10" t="str">
        <f>data!D544</f>
        <v>Avg</v>
      </c>
      <c r="E544" s="10">
        <f>data!E544</f>
        <v>1</v>
      </c>
      <c r="F544" s="31">
        <f>data!H544</f>
        <v>5.6068311293310078</v>
      </c>
      <c r="G544" s="32">
        <f>data!I544</f>
        <v>0.34191954135894781</v>
      </c>
      <c r="H544" s="31">
        <f>data!J544</f>
        <v>5.7077521481609814</v>
      </c>
      <c r="I544" s="32">
        <f>data!K544</f>
        <v>0.42791438102722168</v>
      </c>
      <c r="J544" s="7" t="str">
        <f>IF(data!T544 &gt; 0,data!T544,"")</f>
        <v/>
      </c>
      <c r="K544" s="31">
        <f>data!L544</f>
        <v>5.624603271484375</v>
      </c>
      <c r="L544" s="7">
        <f>data!M544</f>
        <v>0.43803286552429199</v>
      </c>
      <c r="M544" s="7">
        <f>data!N544</f>
        <v>-3.0398242175579071E-2</v>
      </c>
      <c r="N544" s="32">
        <f>data!O544</f>
        <v>1.4841792583465581</v>
      </c>
      <c r="O544" s="31">
        <f>data!P544</f>
        <v>5.4233922958374023</v>
      </c>
      <c r="P544" s="7">
        <f>data!Q544</f>
        <v>0.66251492500305176</v>
      </c>
      <c r="Q544" s="7">
        <f>data!R544</f>
        <v>0.30131292343139648</v>
      </c>
      <c r="R544" s="32">
        <f>data!S544</f>
        <v>1.9912669658660891</v>
      </c>
      <c r="S544" s="7">
        <f t="shared" si="8"/>
        <v>6.5635809102154248</v>
      </c>
      <c r="T544" s="52">
        <f>data!F544</f>
        <v>0</v>
      </c>
      <c r="U544" s="34">
        <f>data!G544</f>
        <v>55</v>
      </c>
      <c r="V544" s="10" t="str">
        <f>VLOOKUP(A544,fantacalcio!A:N,4, FALSE)</f>
        <v>A</v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44"/>
  <sheetViews>
    <sheetView workbookViewId="0">
      <selection activeCell="W2" sqref="W2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588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589</v>
      </c>
      <c r="T1" s="44" t="s">
        <v>5</v>
      </c>
      <c r="U1" s="39" t="s">
        <v>6</v>
      </c>
      <c r="V1" s="58" t="s">
        <v>645</v>
      </c>
      <c r="W1" s="58" t="s">
        <v>646</v>
      </c>
    </row>
    <row r="2" spans="1:23" x14ac:dyDescent="0.25">
      <c r="A2" s="33" t="str">
        <f>data!A2</f>
        <v>Vicario</v>
      </c>
      <c r="B2" s="34" t="str">
        <f>data!B2</f>
        <v>P</v>
      </c>
      <c r="C2" s="10" t="str">
        <f>data!C2</f>
        <v>Empoli</v>
      </c>
      <c r="D2" s="10" t="str">
        <f>data!D2</f>
        <v>Avg</v>
      </c>
      <c r="E2" s="10">
        <f>data!E2</f>
        <v>1</v>
      </c>
      <c r="F2" s="31">
        <f>data!H2</f>
        <v>6.503320652924101</v>
      </c>
      <c r="G2" s="32">
        <f>data!I2</f>
        <v>0.52554643154144287</v>
      </c>
      <c r="H2" s="31">
        <f>data!J2</f>
        <v>6.0216510707367519</v>
      </c>
      <c r="I2" s="32">
        <f>data!K2</f>
        <v>0.6466289758682251</v>
      </c>
      <c r="J2" s="7">
        <f>IF(data!T2 &gt; 0,data!T2,"")</f>
        <v>57.973814010620117</v>
      </c>
      <c r="K2" s="31">
        <f>data!L2</f>
        <v>6.5050516128540039</v>
      </c>
      <c r="L2" s="7">
        <f>data!M2</f>
        <v>0.70214784145355225</v>
      </c>
      <c r="M2" s="7">
        <f>data!N2</f>
        <v>2.0264983177185059E-3</v>
      </c>
      <c r="N2" s="32">
        <f>data!O2</f>
        <v>1.9967870712280269</v>
      </c>
      <c r="O2" s="31">
        <f>data!P2</f>
        <v>6.4891161918640137</v>
      </c>
      <c r="P2" s="7">
        <f>data!Q2</f>
        <v>0.87302124500274658</v>
      </c>
      <c r="Q2" s="7">
        <f>data!R2</f>
        <v>-0.38244953751564031</v>
      </c>
      <c r="R2" s="32">
        <f>data!S2</f>
        <v>1.3351747989654541</v>
      </c>
      <c r="S2" s="7">
        <f t="shared" ref="S2:S65" si="0">IF(B2="P",H2-2*I2,H2+2*I2)</f>
        <v>4.7283931190003017</v>
      </c>
      <c r="T2" s="52">
        <f>data!F2</f>
        <v>1</v>
      </c>
      <c r="U2" s="34">
        <f>data!G2</f>
        <v>100</v>
      </c>
      <c r="V2" s="10" t="str">
        <f>VLOOKUP(A2,fantacalcio!A:N,4, FALSE)</f>
        <v>Por</v>
      </c>
      <c r="W2" s="7">
        <f>IF(U2&gt;70,H2,H2+1*(U2+30)/100 - 1 - 1 *(U2 &lt;= 5))</f>
        <v>6.0216510707367519</v>
      </c>
    </row>
    <row r="3" spans="1:23" x14ac:dyDescent="0.25">
      <c r="A3" s="33" t="str">
        <f>data!A3</f>
        <v>Ujkani</v>
      </c>
      <c r="B3" s="34" t="str">
        <f>data!B3</f>
        <v>P</v>
      </c>
      <c r="C3" s="10" t="str">
        <f>data!C3</f>
        <v>Empoli</v>
      </c>
      <c r="D3" s="10" t="str">
        <f>data!D3</f>
        <v>Avg</v>
      </c>
      <c r="E3" s="10">
        <f>data!E3</f>
        <v>1</v>
      </c>
      <c r="F3" s="31">
        <f>data!H3</f>
        <v>6.503320652924101</v>
      </c>
      <c r="G3" s="32">
        <f>data!I3</f>
        <v>0.52554643154144287</v>
      </c>
      <c r="H3" s="31">
        <f>data!J3</f>
        <v>6.0216510707367519</v>
      </c>
      <c r="I3" s="32">
        <f>data!K3</f>
        <v>0.6466289758682251</v>
      </c>
      <c r="J3" s="7">
        <f>IF(data!T3 &gt; 0,data!T3,"")</f>
        <v>57.973814010620117</v>
      </c>
      <c r="K3" s="31">
        <f>data!L3</f>
        <v>6.5050516128540039</v>
      </c>
      <c r="L3" s="7">
        <f>data!M3</f>
        <v>0.70214784145355225</v>
      </c>
      <c r="M3" s="7">
        <f>data!N3</f>
        <v>2.0264983177185059E-3</v>
      </c>
      <c r="N3" s="32">
        <f>data!O3</f>
        <v>1.9967870712280269</v>
      </c>
      <c r="O3" s="31">
        <f>data!P3</f>
        <v>6.4891161918640137</v>
      </c>
      <c r="P3" s="7">
        <f>data!Q3</f>
        <v>0.87302124500274658</v>
      </c>
      <c r="Q3" s="7">
        <f>data!R3</f>
        <v>-0.38244953751564031</v>
      </c>
      <c r="R3" s="32">
        <f>data!S3</f>
        <v>1.3351747989654541</v>
      </c>
      <c r="S3" s="7">
        <f t="shared" si="0"/>
        <v>4.7283931190003017</v>
      </c>
      <c r="T3" s="52">
        <f>data!F3</f>
        <v>0</v>
      </c>
      <c r="U3" s="34">
        <f>data!G3</f>
        <v>0</v>
      </c>
      <c r="V3" s="10" t="str">
        <f>VLOOKUP(A3,fantacalcio!A:N,4, FALSE)</f>
        <v>Por</v>
      </c>
      <c r="W3" s="7">
        <f t="shared" ref="W3:W66" si="1">IF(U3&gt;70,H3,H3+1*(U3+30)/100 - 1 - 1 *(U3 &lt;= 5))</f>
        <v>4.3216510707367517</v>
      </c>
    </row>
    <row r="4" spans="1:23" x14ac:dyDescent="0.25">
      <c r="A4" s="33" t="str">
        <f>data!A4</f>
        <v>Perisan</v>
      </c>
      <c r="B4" s="34" t="str">
        <f>data!B4</f>
        <v>P</v>
      </c>
      <c r="C4" s="10" t="str">
        <f>data!C4</f>
        <v>Empoli</v>
      </c>
      <c r="D4" s="10" t="str">
        <f>data!D4</f>
        <v>Avg</v>
      </c>
      <c r="E4" s="10">
        <f>data!E4</f>
        <v>1</v>
      </c>
      <c r="F4" s="31">
        <f>data!H4</f>
        <v>6.503320652924101</v>
      </c>
      <c r="G4" s="32">
        <f>data!I4</f>
        <v>0.52554643154144287</v>
      </c>
      <c r="H4" s="31">
        <f>data!J4</f>
        <v>6.0216510707367519</v>
      </c>
      <c r="I4" s="32">
        <f>data!K4</f>
        <v>0.6466289758682251</v>
      </c>
      <c r="J4" s="7">
        <f>IF(data!T4 &gt; 0,data!T4,"")</f>
        <v>57.973814010620117</v>
      </c>
      <c r="K4" s="31">
        <f>data!L4</f>
        <v>6.5050516128540039</v>
      </c>
      <c r="L4" s="7">
        <f>data!M4</f>
        <v>0.70214784145355225</v>
      </c>
      <c r="M4" s="7">
        <f>data!N4</f>
        <v>2.0264983177185059E-3</v>
      </c>
      <c r="N4" s="32">
        <f>data!O4</f>
        <v>1.9967870712280269</v>
      </c>
      <c r="O4" s="31">
        <f>data!P4</f>
        <v>6.4891161918640137</v>
      </c>
      <c r="P4" s="7">
        <f>data!Q4</f>
        <v>0.87302124500274658</v>
      </c>
      <c r="Q4" s="7">
        <f>data!R4</f>
        <v>-0.38244953751564031</v>
      </c>
      <c r="R4" s="32">
        <f>data!S4</f>
        <v>1.3351747989654541</v>
      </c>
      <c r="S4" s="7">
        <f t="shared" si="0"/>
        <v>4.7283931190003017</v>
      </c>
      <c r="T4" s="52">
        <f>data!F4</f>
        <v>0</v>
      </c>
      <c r="U4" s="34">
        <f>data!G4</f>
        <v>0</v>
      </c>
      <c r="V4" s="10" t="str">
        <f>VLOOKUP(A4,fantacalcio!A:N,4, FALSE)</f>
        <v>Por</v>
      </c>
      <c r="W4" s="7">
        <f t="shared" si="1"/>
        <v>4.3216510707367517</v>
      </c>
    </row>
    <row r="5" spans="1:23" x14ac:dyDescent="0.25">
      <c r="A5" s="33" t="str">
        <f>data!A5</f>
        <v>Zoet</v>
      </c>
      <c r="B5" s="34" t="str">
        <f>data!B5</f>
        <v>P</v>
      </c>
      <c r="C5" s="10" t="str">
        <f>data!C5</f>
        <v>Spezia</v>
      </c>
      <c r="D5" s="10" t="str">
        <f>data!D5</f>
        <v>Avg</v>
      </c>
      <c r="E5" s="10">
        <f>data!E5</f>
        <v>1</v>
      </c>
      <c r="F5" s="31">
        <f>data!H5</f>
        <v>6.5016043603506493</v>
      </c>
      <c r="G5" s="32">
        <f>data!I5</f>
        <v>0.59518992900848389</v>
      </c>
      <c r="H5" s="31">
        <f>data!J5</f>
        <v>5.8802065306941476</v>
      </c>
      <c r="I5" s="32">
        <f>data!K5</f>
        <v>0.63744211196899414</v>
      </c>
      <c r="J5" s="7">
        <f>IF(data!T5 &gt; 0,data!T5,"")</f>
        <v>53.765596449375153</v>
      </c>
      <c r="K5" s="31">
        <f>data!L5</f>
        <v>6.3545637130737296</v>
      </c>
      <c r="L5" s="7">
        <f>data!M5</f>
        <v>0.64301562309265137</v>
      </c>
      <c r="M5" s="7">
        <f>data!N5</f>
        <v>0.16732192039489749</v>
      </c>
      <c r="N5" s="32">
        <f>data!O5</f>
        <v>1.9960784912109379</v>
      </c>
      <c r="O5" s="31">
        <f>data!P5</f>
        <v>6.345797061920166</v>
      </c>
      <c r="P5" s="7">
        <f>data!Q5</f>
        <v>0.85668635368347168</v>
      </c>
      <c r="Q5" s="7">
        <f>data!R5</f>
        <v>-0.38758969306945801</v>
      </c>
      <c r="R5" s="32">
        <f>data!S5</f>
        <v>1.3615995645523069</v>
      </c>
      <c r="S5" s="7">
        <f t="shared" si="0"/>
        <v>4.6053223067561593</v>
      </c>
      <c r="T5" s="52">
        <f>data!F5</f>
        <v>0</v>
      </c>
      <c r="U5" s="34">
        <f>data!G5</f>
        <v>0</v>
      </c>
      <c r="V5" s="10" t="str">
        <f>VLOOKUP(A5,fantacalcio!A:N,4, FALSE)</f>
        <v>Por</v>
      </c>
      <c r="W5" s="7">
        <f t="shared" si="1"/>
        <v>4.1802065306941474</v>
      </c>
    </row>
    <row r="6" spans="1:23" x14ac:dyDescent="0.25">
      <c r="A6" s="33" t="str">
        <f>data!A6</f>
        <v>Musso</v>
      </c>
      <c r="B6" s="34" t="str">
        <f>data!B6</f>
        <v>P</v>
      </c>
      <c r="C6" s="10" t="str">
        <f>data!C6</f>
        <v>Atalanta</v>
      </c>
      <c r="D6" s="10" t="str">
        <f>data!D6</f>
        <v>Avg</v>
      </c>
      <c r="E6" s="10">
        <f>data!E6</f>
        <v>1</v>
      </c>
      <c r="F6" s="31">
        <f>data!H6</f>
        <v>6.2498073247964419</v>
      </c>
      <c r="G6" s="32">
        <f>data!I6</f>
        <v>0.50995028018951416</v>
      </c>
      <c r="H6" s="31">
        <f>data!J6</f>
        <v>5.8363374977134654</v>
      </c>
      <c r="I6" s="32">
        <f>data!K6</f>
        <v>0.63170707225799561</v>
      </c>
      <c r="J6" s="7">
        <f>IF(data!T6 &gt; 0,data!T6,"")</f>
        <v>66.118824481964111</v>
      </c>
      <c r="K6" s="31">
        <f>data!L6</f>
        <v>6.0180635452270508</v>
      </c>
      <c r="L6" s="7">
        <f>data!M6</f>
        <v>0.35137593746185303</v>
      </c>
      <c r="M6" s="7">
        <f>data!N6</f>
        <v>0.44447705149650568</v>
      </c>
      <c r="N6" s="32">
        <f>data!O6</f>
        <v>1.9976210594177251</v>
      </c>
      <c r="O6" s="31">
        <f>data!P6</f>
        <v>6.3471693992614746</v>
      </c>
      <c r="P6" s="7">
        <f>data!Q6</f>
        <v>0.80258607864379883</v>
      </c>
      <c r="Q6" s="7">
        <f>data!R6</f>
        <v>-0.44530430436134338</v>
      </c>
      <c r="R6" s="32">
        <f>data!S6</f>
        <v>1.381826639175415</v>
      </c>
      <c r="S6" s="7">
        <f t="shared" si="0"/>
        <v>4.5729233531974742</v>
      </c>
      <c r="T6" s="52">
        <f>data!F6</f>
        <v>1</v>
      </c>
      <c r="U6" s="34">
        <f>data!G6</f>
        <v>100</v>
      </c>
      <c r="V6" s="10" t="str">
        <f>VLOOKUP(A6,fantacalcio!A:N,4, FALSE)</f>
        <v>Por</v>
      </c>
      <c r="W6" s="7">
        <f t="shared" si="1"/>
        <v>5.8363374977134654</v>
      </c>
    </row>
    <row r="7" spans="1:23" x14ac:dyDescent="0.25">
      <c r="A7" s="33" t="str">
        <f>data!A7</f>
        <v>Rossi F.</v>
      </c>
      <c r="B7" s="34" t="str">
        <f>data!B7</f>
        <v>P</v>
      </c>
      <c r="C7" s="10" t="str">
        <f>data!C7</f>
        <v>Atalanta</v>
      </c>
      <c r="D7" s="10" t="str">
        <f>data!D7</f>
        <v>Avg</v>
      </c>
      <c r="E7" s="10">
        <f>data!E7</f>
        <v>1</v>
      </c>
      <c r="F7" s="31">
        <f>data!H7</f>
        <v>6.2498073247964419</v>
      </c>
      <c r="G7" s="32">
        <f>data!I7</f>
        <v>0.50995028018951416</v>
      </c>
      <c r="H7" s="31">
        <f>data!J7</f>
        <v>5.8363374977134654</v>
      </c>
      <c r="I7" s="32">
        <f>data!K7</f>
        <v>0.63170707225799561</v>
      </c>
      <c r="J7" s="7">
        <f>IF(data!T7 &gt; 0,data!T7,"")</f>
        <v>66.118824481964111</v>
      </c>
      <c r="K7" s="31">
        <f>data!L7</f>
        <v>6.0180635452270508</v>
      </c>
      <c r="L7" s="7">
        <f>data!M7</f>
        <v>0.35137593746185303</v>
      </c>
      <c r="M7" s="7">
        <f>data!N7</f>
        <v>0.44447705149650568</v>
      </c>
      <c r="N7" s="32">
        <f>data!O7</f>
        <v>1.9976210594177251</v>
      </c>
      <c r="O7" s="31">
        <f>data!P7</f>
        <v>6.3471693992614746</v>
      </c>
      <c r="P7" s="7">
        <f>data!Q7</f>
        <v>0.80258607864379883</v>
      </c>
      <c r="Q7" s="7">
        <f>data!R7</f>
        <v>-0.44530430436134338</v>
      </c>
      <c r="R7" s="32">
        <f>data!S7</f>
        <v>1.381826639175415</v>
      </c>
      <c r="S7" s="7">
        <f t="shared" si="0"/>
        <v>4.5729233531974742</v>
      </c>
      <c r="T7" s="52">
        <f>data!F7</f>
        <v>0</v>
      </c>
      <c r="U7" s="34">
        <f>data!G7</f>
        <v>0</v>
      </c>
      <c r="V7" s="10" t="str">
        <f>VLOOKUP(A7,fantacalcio!A:N,4, FALSE)</f>
        <v>Por</v>
      </c>
      <c r="W7" s="7">
        <f t="shared" si="1"/>
        <v>4.1363374977134653</v>
      </c>
    </row>
    <row r="8" spans="1:23" x14ac:dyDescent="0.25">
      <c r="A8" s="33" t="str">
        <f>data!A8</f>
        <v>Szczesny</v>
      </c>
      <c r="B8" s="34" t="str">
        <f>data!B8</f>
        <v>P</v>
      </c>
      <c r="C8" s="10" t="str">
        <f>data!C8</f>
        <v>Juventus</v>
      </c>
      <c r="D8" s="10" t="str">
        <f>data!D8</f>
        <v>Avg</v>
      </c>
      <c r="E8" s="10">
        <f>data!E8</f>
        <v>1</v>
      </c>
      <c r="F8" s="31">
        <f>data!H8</f>
        <v>6.0852952204768673</v>
      </c>
      <c r="G8" s="32">
        <f>data!I8</f>
        <v>0.20840466022491461</v>
      </c>
      <c r="H8" s="31">
        <f>data!J8</f>
        <v>5.8071832899551934</v>
      </c>
      <c r="I8" s="32">
        <f>data!K8</f>
        <v>0.48215389251708979</v>
      </c>
      <c r="J8" s="7">
        <f>IF(data!T8 &gt; 0,data!T8,"")</f>
        <v>72.564452886581421</v>
      </c>
      <c r="K8" s="31">
        <f>data!L8</f>
        <v>5.9974484443664551</v>
      </c>
      <c r="L8" s="7">
        <f>data!M8</f>
        <v>0.16097268462181091</v>
      </c>
      <c r="M8" s="7">
        <f>data!N8</f>
        <v>0.37315922975540161</v>
      </c>
      <c r="N8" s="32">
        <f>data!O8</f>
        <v>1.998790502548218</v>
      </c>
      <c r="O8" s="31">
        <f>data!P8</f>
        <v>6.197446346282959</v>
      </c>
      <c r="P8" s="7">
        <f>data!Q8</f>
        <v>0.61016875505447388</v>
      </c>
      <c r="Q8" s="7">
        <f>data!R8</f>
        <v>-0.44426363706588751</v>
      </c>
      <c r="R8" s="32">
        <f>data!S8</f>
        <v>1.5022239685058589</v>
      </c>
      <c r="S8" s="7">
        <f t="shared" si="0"/>
        <v>4.8428755049210137</v>
      </c>
      <c r="T8" s="52">
        <f>data!F8</f>
        <v>1</v>
      </c>
      <c r="U8" s="34">
        <f>data!G8</f>
        <v>100</v>
      </c>
      <c r="V8" s="10" t="str">
        <f>VLOOKUP(A8,fantacalcio!A:N,4, FALSE)</f>
        <v>Por</v>
      </c>
      <c r="W8" s="7">
        <f t="shared" si="1"/>
        <v>5.8071832899551934</v>
      </c>
    </row>
    <row r="9" spans="1:23" x14ac:dyDescent="0.25">
      <c r="A9" s="33" t="str">
        <f>data!A9</f>
        <v>Pinsoglio</v>
      </c>
      <c r="B9" s="34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1">
        <f>data!H9</f>
        <v>6.0852952204768673</v>
      </c>
      <c r="G9" s="32">
        <f>data!I9</f>
        <v>0.20840466022491461</v>
      </c>
      <c r="H9" s="31">
        <f>data!J9</f>
        <v>5.8071832899551934</v>
      </c>
      <c r="I9" s="32">
        <f>data!K9</f>
        <v>0.48215389251708979</v>
      </c>
      <c r="J9" s="7">
        <f>IF(data!T9 &gt; 0,data!T9,"")</f>
        <v>72.564452886581421</v>
      </c>
      <c r="K9" s="31">
        <f>data!L9</f>
        <v>5.9974484443664551</v>
      </c>
      <c r="L9" s="7">
        <f>data!M9</f>
        <v>0.16097268462181091</v>
      </c>
      <c r="M9" s="7">
        <f>data!N9</f>
        <v>0.37315922975540161</v>
      </c>
      <c r="N9" s="32">
        <f>data!O9</f>
        <v>1.998790502548218</v>
      </c>
      <c r="O9" s="31">
        <f>data!P9</f>
        <v>6.197446346282959</v>
      </c>
      <c r="P9" s="7">
        <f>data!Q9</f>
        <v>0.61016875505447388</v>
      </c>
      <c r="Q9" s="7">
        <f>data!R9</f>
        <v>-0.44426363706588751</v>
      </c>
      <c r="R9" s="32">
        <f>data!S9</f>
        <v>1.5022239685058589</v>
      </c>
      <c r="S9" s="7">
        <f t="shared" si="0"/>
        <v>4.8428755049210137</v>
      </c>
      <c r="T9" s="52">
        <f>data!F9</f>
        <v>0</v>
      </c>
      <c r="U9" s="34">
        <f>data!G9</f>
        <v>0</v>
      </c>
      <c r="V9" s="10" t="str">
        <f>VLOOKUP(A9,fantacalcio!A:N,4, FALSE)</f>
        <v>Por</v>
      </c>
      <c r="W9" s="7">
        <f t="shared" si="1"/>
        <v>4.1071832899551932</v>
      </c>
    </row>
    <row r="10" spans="1:23" x14ac:dyDescent="0.25">
      <c r="A10" s="33" t="str">
        <f>data!A10</f>
        <v>Rui Patricio</v>
      </c>
      <c r="B10" s="34" t="str">
        <f>data!B10</f>
        <v>P</v>
      </c>
      <c r="C10" s="10" t="str">
        <f>data!C10</f>
        <v>Roma</v>
      </c>
      <c r="D10" s="10" t="str">
        <f>data!D10</f>
        <v>Avg</v>
      </c>
      <c r="E10" s="10">
        <f>data!E10</f>
        <v>1</v>
      </c>
      <c r="F10" s="31">
        <f>data!H10</f>
        <v>6.1035560060346921</v>
      </c>
      <c r="G10" s="32">
        <f>data!I10</f>
        <v>0.28194773197174072</v>
      </c>
      <c r="H10" s="31">
        <f>data!J10</f>
        <v>5.6567445988050604</v>
      </c>
      <c r="I10" s="32">
        <f>data!K10</f>
        <v>0.52236485481262207</v>
      </c>
      <c r="J10" s="7">
        <f>IF(data!T10 &gt; 0,data!T10,"")</f>
        <v>57.628872990608222</v>
      </c>
      <c r="K10" s="31">
        <f>data!L10</f>
        <v>5.9983100891113281</v>
      </c>
      <c r="L10" s="7">
        <f>data!M10</f>
        <v>0.2458424121141434</v>
      </c>
      <c r="M10" s="7">
        <f>data!N10</f>
        <v>0.30812489986419678</v>
      </c>
      <c r="N10" s="32">
        <f>data!O10</f>
        <v>1.998541116714478</v>
      </c>
      <c r="O10" s="31">
        <f>data!P10</f>
        <v>6.0492396354675293</v>
      </c>
      <c r="P10" s="7">
        <f>data!Q10</f>
        <v>0.69413959980010986</v>
      </c>
      <c r="Q10" s="7">
        <f>data!R10</f>
        <v>-0.39956483244895941</v>
      </c>
      <c r="R10" s="32">
        <f>data!S10</f>
        <v>1.437840938568115</v>
      </c>
      <c r="S10" s="7">
        <f t="shared" si="0"/>
        <v>4.6120148891798163</v>
      </c>
      <c r="T10" s="52">
        <f>data!F10</f>
        <v>1</v>
      </c>
      <c r="U10" s="34">
        <f>data!G10</f>
        <v>100</v>
      </c>
      <c r="V10" s="10" t="str">
        <f>VLOOKUP(A10,fantacalcio!A:N,4, FALSE)</f>
        <v>Por</v>
      </c>
      <c r="W10" s="7">
        <f t="shared" si="1"/>
        <v>5.6567445988050604</v>
      </c>
    </row>
    <row r="11" spans="1:23" x14ac:dyDescent="0.25">
      <c r="A11" s="33" t="str">
        <f>data!A11</f>
        <v>Boer</v>
      </c>
      <c r="B11" s="34" t="str">
        <f>data!B11</f>
        <v>P</v>
      </c>
      <c r="C11" s="10" t="str">
        <f>data!C11</f>
        <v>Roma</v>
      </c>
      <c r="D11" s="10" t="str">
        <f>data!D11</f>
        <v>Avg</v>
      </c>
      <c r="E11" s="10">
        <f>data!E11</f>
        <v>1</v>
      </c>
      <c r="F11" s="31">
        <f>data!H11</f>
        <v>6.1035560060346921</v>
      </c>
      <c r="G11" s="32">
        <f>data!I11</f>
        <v>0.28194773197174072</v>
      </c>
      <c r="H11" s="31">
        <f>data!J11</f>
        <v>5.6567445988050604</v>
      </c>
      <c r="I11" s="32">
        <f>data!K11</f>
        <v>0.52236485481262207</v>
      </c>
      <c r="J11" s="7">
        <f>IF(data!T11 &gt; 0,data!T11,"")</f>
        <v>57.628872990608222</v>
      </c>
      <c r="K11" s="31">
        <f>data!L11</f>
        <v>5.9983100891113281</v>
      </c>
      <c r="L11" s="7">
        <f>data!M11</f>
        <v>0.2458424121141434</v>
      </c>
      <c r="M11" s="7">
        <f>data!N11</f>
        <v>0.30812489986419678</v>
      </c>
      <c r="N11" s="32">
        <f>data!O11</f>
        <v>1.998541116714478</v>
      </c>
      <c r="O11" s="31">
        <f>data!P11</f>
        <v>6.0492396354675293</v>
      </c>
      <c r="P11" s="7">
        <f>data!Q11</f>
        <v>0.69413959980010986</v>
      </c>
      <c r="Q11" s="7">
        <f>data!R11</f>
        <v>-0.39956483244895941</v>
      </c>
      <c r="R11" s="32">
        <f>data!S11</f>
        <v>1.437840938568115</v>
      </c>
      <c r="S11" s="7">
        <f t="shared" si="0"/>
        <v>4.6120148891798163</v>
      </c>
      <c r="T11" s="52">
        <f>data!F11</f>
        <v>0</v>
      </c>
      <c r="U11" s="34">
        <f>data!G11</f>
        <v>0</v>
      </c>
      <c r="V11" s="10" t="str">
        <f>VLOOKUP(A11,fantacalcio!A:N,4, FALSE)</f>
        <v>Por</v>
      </c>
      <c r="W11" s="7">
        <f t="shared" si="1"/>
        <v>3.9567445988050602</v>
      </c>
    </row>
    <row r="12" spans="1:23" x14ac:dyDescent="0.25">
      <c r="A12" s="33" t="str">
        <f>data!A12</f>
        <v>Svilar</v>
      </c>
      <c r="B12" s="34" t="str">
        <f>data!B12</f>
        <v>P</v>
      </c>
      <c r="C12" s="10" t="str">
        <f>data!C12</f>
        <v>Roma</v>
      </c>
      <c r="D12" s="10" t="str">
        <f>data!D12</f>
        <v>Avg</v>
      </c>
      <c r="E12" s="10">
        <f>data!E12</f>
        <v>1</v>
      </c>
      <c r="F12" s="31">
        <f>data!H12</f>
        <v>6.1035560060346921</v>
      </c>
      <c r="G12" s="32">
        <f>data!I12</f>
        <v>0.28194773197174072</v>
      </c>
      <c r="H12" s="31">
        <f>data!J12</f>
        <v>5.6567445988050604</v>
      </c>
      <c r="I12" s="32">
        <f>data!K12</f>
        <v>0.52236485481262207</v>
      </c>
      <c r="J12" s="7">
        <f>IF(data!T12 &gt; 0,data!T12,"")</f>
        <v>57.628872990608222</v>
      </c>
      <c r="K12" s="31">
        <f>data!L12</f>
        <v>5.9983100891113281</v>
      </c>
      <c r="L12" s="7">
        <f>data!M12</f>
        <v>0.2458424121141434</v>
      </c>
      <c r="M12" s="7">
        <f>data!N12</f>
        <v>0.30812489986419678</v>
      </c>
      <c r="N12" s="32">
        <f>data!O12</f>
        <v>1.998541116714478</v>
      </c>
      <c r="O12" s="31">
        <f>data!P12</f>
        <v>6.0492396354675293</v>
      </c>
      <c r="P12" s="7">
        <f>data!Q12</f>
        <v>0.69413959980010986</v>
      </c>
      <c r="Q12" s="7">
        <f>data!R12</f>
        <v>-0.39956483244895941</v>
      </c>
      <c r="R12" s="32">
        <f>data!S12</f>
        <v>1.437840938568115</v>
      </c>
      <c r="S12" s="7">
        <f t="shared" si="0"/>
        <v>4.6120148891798163</v>
      </c>
      <c r="T12" s="52">
        <f>data!F12</f>
        <v>0</v>
      </c>
      <c r="U12" s="34">
        <f>data!G12</f>
        <v>0</v>
      </c>
      <c r="V12" s="10" t="str">
        <f>VLOOKUP(A12,fantacalcio!A:N,4, FALSE)</f>
        <v>Por</v>
      </c>
      <c r="W12" s="7">
        <f t="shared" si="1"/>
        <v>3.9567445988050602</v>
      </c>
    </row>
    <row r="13" spans="1:23" x14ac:dyDescent="0.25">
      <c r="A13" s="33" t="str">
        <f>data!A13</f>
        <v>Provedel</v>
      </c>
      <c r="B13" s="34" t="str">
        <f>data!B13</f>
        <v>P</v>
      </c>
      <c r="C13" s="10" t="str">
        <f>data!C13</f>
        <v>Lazio</v>
      </c>
      <c r="D13" s="10" t="str">
        <f>data!D13</f>
        <v>Avg</v>
      </c>
      <c r="E13" s="10">
        <f>data!E13</f>
        <v>1</v>
      </c>
      <c r="F13" s="31">
        <f>data!H13</f>
        <v>6.2421512148151974</v>
      </c>
      <c r="G13" s="32">
        <f>data!I13</f>
        <v>0.59414470195770264</v>
      </c>
      <c r="H13" s="31">
        <f>data!J13</f>
        <v>5.597015950634523</v>
      </c>
      <c r="I13" s="32">
        <f>data!K13</f>
        <v>0.74772411584854126</v>
      </c>
      <c r="J13" s="7">
        <f>IF(data!T13 &gt; 0,data!T13,"")</f>
        <v>55.387686192989349</v>
      </c>
      <c r="K13" s="31">
        <f>data!L13</f>
        <v>6.0172829627990723</v>
      </c>
      <c r="L13" s="7">
        <f>data!M13</f>
        <v>0.51158702373504639</v>
      </c>
      <c r="M13" s="7">
        <f>data!N13</f>
        <v>0.31127002835273743</v>
      </c>
      <c r="N13" s="32">
        <f>data!O13</f>
        <v>1.997307181358337</v>
      </c>
      <c r="O13" s="31">
        <f>data!P13</f>
        <v>6.2333493232727051</v>
      </c>
      <c r="P13" s="7">
        <f>data!Q13</f>
        <v>0.92290425300598145</v>
      </c>
      <c r="Q13" s="7">
        <f>data!R13</f>
        <v>-0.48277339339256292</v>
      </c>
      <c r="R13" s="32">
        <f>data!S13</f>
        <v>1.281314611434937</v>
      </c>
      <c r="S13" s="7">
        <f t="shared" si="0"/>
        <v>4.1015677189374404</v>
      </c>
      <c r="T13" s="52">
        <f>data!F13</f>
        <v>1</v>
      </c>
      <c r="U13" s="34">
        <f>data!G13</f>
        <v>100</v>
      </c>
      <c r="V13" s="10" t="str">
        <f>VLOOKUP(A13,fantacalcio!A:N,4, FALSE)</f>
        <v>Por</v>
      </c>
      <c r="W13" s="7">
        <f t="shared" si="1"/>
        <v>5.597015950634523</v>
      </c>
    </row>
    <row r="14" spans="1:23" x14ac:dyDescent="0.25">
      <c r="A14" s="33" t="str">
        <f>data!A14</f>
        <v>Adamonis</v>
      </c>
      <c r="B14" s="34" t="str">
        <f>data!B14</f>
        <v>P</v>
      </c>
      <c r="C14" s="10" t="str">
        <f>data!C14</f>
        <v>Lazio</v>
      </c>
      <c r="D14" s="10" t="str">
        <f>data!D14</f>
        <v>Avg</v>
      </c>
      <c r="E14" s="10">
        <f>data!E14</f>
        <v>1</v>
      </c>
      <c r="F14" s="31">
        <f>data!H14</f>
        <v>6.2421512148151974</v>
      </c>
      <c r="G14" s="32">
        <f>data!I14</f>
        <v>0.59414470195770264</v>
      </c>
      <c r="H14" s="31">
        <f>data!J14</f>
        <v>5.597015950634523</v>
      </c>
      <c r="I14" s="32">
        <f>data!K14</f>
        <v>0.74772411584854126</v>
      </c>
      <c r="J14" s="7">
        <f>IF(data!T14 &gt; 0,data!T14,"")</f>
        <v>55.387686192989349</v>
      </c>
      <c r="K14" s="31">
        <f>data!L14</f>
        <v>6.0172829627990723</v>
      </c>
      <c r="L14" s="7">
        <f>data!M14</f>
        <v>0.51158702373504639</v>
      </c>
      <c r="M14" s="7">
        <f>data!N14</f>
        <v>0.31127002835273743</v>
      </c>
      <c r="N14" s="32">
        <f>data!O14</f>
        <v>1.997307181358337</v>
      </c>
      <c r="O14" s="31">
        <f>data!P14</f>
        <v>6.2333493232727051</v>
      </c>
      <c r="P14" s="7">
        <f>data!Q14</f>
        <v>0.92290425300598145</v>
      </c>
      <c r="Q14" s="7">
        <f>data!R14</f>
        <v>-0.48277339339256292</v>
      </c>
      <c r="R14" s="32">
        <f>data!S14</f>
        <v>1.281314611434937</v>
      </c>
      <c r="S14" s="7">
        <f t="shared" si="0"/>
        <v>4.1015677189374404</v>
      </c>
      <c r="T14" s="52">
        <f>data!F14</f>
        <v>0</v>
      </c>
      <c r="U14" s="34">
        <f>data!G14</f>
        <v>0</v>
      </c>
      <c r="V14" s="10" t="str">
        <f>VLOOKUP(A14,fantacalcio!A:N,4, FALSE)</f>
        <v>Por</v>
      </c>
      <c r="W14" s="7">
        <f t="shared" si="1"/>
        <v>3.8970159506345228</v>
      </c>
    </row>
    <row r="15" spans="1:23" x14ac:dyDescent="0.25">
      <c r="A15" s="33" t="str">
        <f>data!A15</f>
        <v>Gollini</v>
      </c>
      <c r="B15" s="34" t="str">
        <f>data!B15</f>
        <v>P</v>
      </c>
      <c r="C15" s="10" t="str">
        <f>data!C15</f>
        <v>Napoli</v>
      </c>
      <c r="D15" s="10" t="str">
        <f>data!D15</f>
        <v>Avg</v>
      </c>
      <c r="E15" s="10">
        <f>data!E15</f>
        <v>1</v>
      </c>
      <c r="F15" s="31">
        <f>data!H15</f>
        <v>6.1812267158932102</v>
      </c>
      <c r="G15" s="32">
        <f>data!I15</f>
        <v>0.53425288200378418</v>
      </c>
      <c r="H15" s="31">
        <f>data!J15</f>
        <v>5.5530076167577782</v>
      </c>
      <c r="I15" s="32">
        <f>data!K15</f>
        <v>0.72273826599121094</v>
      </c>
      <c r="J15" s="7">
        <f>IF(data!T15 &gt; 0,data!T15,"")</f>
        <v>54.874745011329651</v>
      </c>
      <c r="K15" s="31">
        <f>data!L15</f>
        <v>6.0085983276367188</v>
      </c>
      <c r="L15" s="7">
        <f>data!M15</f>
        <v>0.51533651351928711</v>
      </c>
      <c r="M15" s="7">
        <f>data!N15</f>
        <v>0.24037019908428189</v>
      </c>
      <c r="N15" s="32">
        <f>data!O15</f>
        <v>1.9975730180740361</v>
      </c>
      <c r="O15" s="31">
        <f>data!P15</f>
        <v>6.160921573638916</v>
      </c>
      <c r="P15" s="7">
        <f>data!Q15</f>
        <v>0.89807379245758057</v>
      </c>
      <c r="Q15" s="7">
        <f>data!R15</f>
        <v>-0.47580632567405701</v>
      </c>
      <c r="R15" s="32">
        <f>data!S15</f>
        <v>1.2915196418762209</v>
      </c>
      <c r="S15" s="7">
        <f t="shared" si="0"/>
        <v>4.1075310847753563</v>
      </c>
      <c r="T15" s="52">
        <f>data!F15</f>
        <v>0</v>
      </c>
      <c r="U15" s="34">
        <f>data!G15</f>
        <v>0</v>
      </c>
      <c r="V15" s="10" t="str">
        <f>VLOOKUP(A15,fantacalcio!A:N,4, FALSE)</f>
        <v>Por</v>
      </c>
      <c r="W15" s="7">
        <f t="shared" si="1"/>
        <v>3.853007616757778</v>
      </c>
    </row>
    <row r="16" spans="1:23" x14ac:dyDescent="0.25">
      <c r="A16" s="33" t="str">
        <f>data!A16</f>
        <v>Perin</v>
      </c>
      <c r="B16" s="34" t="str">
        <f>data!B16</f>
        <v>P</v>
      </c>
      <c r="C16" s="10" t="str">
        <f>data!C16</f>
        <v>Juventus</v>
      </c>
      <c r="D16" s="10" t="str">
        <f>data!D16</f>
        <v>Avg</v>
      </c>
      <c r="E16" s="10">
        <f>data!E16</f>
        <v>1</v>
      </c>
      <c r="F16" s="31">
        <f>data!H16</f>
        <v>6.2591874531243592</v>
      </c>
      <c r="G16" s="32">
        <f>data!I16</f>
        <v>0.63319456577301025</v>
      </c>
      <c r="H16" s="31">
        <f>data!J16</f>
        <v>5.550217125833476</v>
      </c>
      <c r="I16" s="32">
        <f>data!K16</f>
        <v>0.78790074586868286</v>
      </c>
      <c r="J16" s="7">
        <f>IF(data!T16 &gt; 0,data!T16,"")</f>
        <v>52.081817388534553</v>
      </c>
      <c r="K16" s="31">
        <f>data!L16</f>
        <v>6.0224933624267578</v>
      </c>
      <c r="L16" s="7">
        <f>data!M16</f>
        <v>0.55313646793365479</v>
      </c>
      <c r="M16" s="7">
        <f>data!N16</f>
        <v>0.30058541893959051</v>
      </c>
      <c r="N16" s="32">
        <f>data!O16</f>
        <v>1.9971268177032471</v>
      </c>
      <c r="O16" s="31">
        <f>data!P16</f>
        <v>6.2253565788269043</v>
      </c>
      <c r="P16" s="7">
        <f>data!Q16</f>
        <v>0.96911454200744629</v>
      </c>
      <c r="Q16" s="7">
        <f>data!R16</f>
        <v>-0.49039950966835022</v>
      </c>
      <c r="R16" s="32">
        <f>data!S16</f>
        <v>1.2530932426452639</v>
      </c>
      <c r="S16" s="7">
        <f t="shared" si="0"/>
        <v>3.9744156340961103</v>
      </c>
      <c r="T16" s="52">
        <f>data!F16</f>
        <v>0</v>
      </c>
      <c r="U16" s="34">
        <f>data!G16</f>
        <v>0</v>
      </c>
      <c r="V16" s="10" t="str">
        <f>VLOOKUP(A16,fantacalcio!A:N,4, FALSE)</f>
        <v>Por</v>
      </c>
      <c r="W16" s="7">
        <f t="shared" si="1"/>
        <v>3.8502171258334759</v>
      </c>
    </row>
    <row r="17" spans="1:23" x14ac:dyDescent="0.25">
      <c r="A17" s="33" t="str">
        <f>data!A17</f>
        <v>Maignan</v>
      </c>
      <c r="B17" s="34" t="str">
        <f>data!B17</f>
        <v>P</v>
      </c>
      <c r="C17" s="10" t="str">
        <f>data!C17</f>
        <v>Milan</v>
      </c>
      <c r="D17" s="10" t="str">
        <f>data!D17</f>
        <v>Avg</v>
      </c>
      <c r="E17" s="10">
        <f>data!E17</f>
        <v>1</v>
      </c>
      <c r="F17" s="31">
        <f>data!H17</f>
        <v>6.1843101671501266</v>
      </c>
      <c r="G17" s="32">
        <f>data!I17</f>
        <v>0.52031350135803223</v>
      </c>
      <c r="H17" s="31">
        <f>data!J17</f>
        <v>5.5368145922837382</v>
      </c>
      <c r="I17" s="32">
        <f>data!K17</f>
        <v>0.72308087348937988</v>
      </c>
      <c r="J17" s="7">
        <f>IF(data!T17 &gt; 0,data!T17,"")</f>
        <v>56.120613217353821</v>
      </c>
      <c r="K17" s="31">
        <f>data!L17</f>
        <v>6.0096597671508789</v>
      </c>
      <c r="L17" s="7">
        <f>data!M17</f>
        <v>0.49072045087814331</v>
      </c>
      <c r="M17" s="7">
        <f>data!N17</f>
        <v>0.25386828184127808</v>
      </c>
      <c r="N17" s="32">
        <f>data!O17</f>
        <v>1.997631430625916</v>
      </c>
      <c r="O17" s="31">
        <f>data!P17</f>
        <v>6.1370053291320801</v>
      </c>
      <c r="P17" s="7">
        <f>data!Q17</f>
        <v>0.90463924407958984</v>
      </c>
      <c r="Q17" s="7">
        <f>data!R17</f>
        <v>-0.46717917919158941</v>
      </c>
      <c r="R17" s="32">
        <f>data!S17</f>
        <v>1.3007991313934331</v>
      </c>
      <c r="S17" s="7">
        <f t="shared" si="0"/>
        <v>4.0906528453049784</v>
      </c>
      <c r="T17" s="52">
        <f>data!F17</f>
        <v>1</v>
      </c>
      <c r="U17" s="34">
        <f>data!G17</f>
        <v>100</v>
      </c>
      <c r="V17" s="10" t="str">
        <f>VLOOKUP(A17,fantacalcio!A:N,4, FALSE)</f>
        <v>Por</v>
      </c>
      <c r="W17" s="7">
        <f t="shared" si="1"/>
        <v>5.5368145922837382</v>
      </c>
    </row>
    <row r="18" spans="1:23" x14ac:dyDescent="0.25">
      <c r="A18" s="33" t="str">
        <f>data!A18</f>
        <v>Mirante</v>
      </c>
      <c r="B18" s="34" t="str">
        <f>data!B18</f>
        <v>P</v>
      </c>
      <c r="C18" s="10" t="str">
        <f>data!C18</f>
        <v>Milan</v>
      </c>
      <c r="D18" s="10" t="str">
        <f>data!D18</f>
        <v>Avg</v>
      </c>
      <c r="E18" s="10">
        <f>data!E18</f>
        <v>1</v>
      </c>
      <c r="F18" s="31">
        <f>data!H18</f>
        <v>6.1843101671501266</v>
      </c>
      <c r="G18" s="32">
        <f>data!I18</f>
        <v>0.52031350135803223</v>
      </c>
      <c r="H18" s="31">
        <f>data!J18</f>
        <v>5.5368145922837382</v>
      </c>
      <c r="I18" s="32">
        <f>data!K18</f>
        <v>0.72308087348937988</v>
      </c>
      <c r="J18" s="7">
        <f>IF(data!T18 &gt; 0,data!T18,"")</f>
        <v>56.120613217353821</v>
      </c>
      <c r="K18" s="31">
        <f>data!L18</f>
        <v>6.0096597671508789</v>
      </c>
      <c r="L18" s="7">
        <f>data!M18</f>
        <v>0.49072045087814331</v>
      </c>
      <c r="M18" s="7">
        <f>data!N18</f>
        <v>0.25386828184127808</v>
      </c>
      <c r="N18" s="32">
        <f>data!O18</f>
        <v>1.997631430625916</v>
      </c>
      <c r="O18" s="31">
        <f>data!P18</f>
        <v>6.1370053291320801</v>
      </c>
      <c r="P18" s="7">
        <f>data!Q18</f>
        <v>0.90463924407958984</v>
      </c>
      <c r="Q18" s="7">
        <f>data!R18</f>
        <v>-0.46717917919158941</v>
      </c>
      <c r="R18" s="32">
        <f>data!S18</f>
        <v>1.3007991313934331</v>
      </c>
      <c r="S18" s="7">
        <f t="shared" si="0"/>
        <v>4.0906528453049784</v>
      </c>
      <c r="T18" s="52">
        <f>data!F18</f>
        <v>0</v>
      </c>
      <c r="U18" s="34">
        <f>data!G18</f>
        <v>0</v>
      </c>
      <c r="V18" s="10" t="str">
        <f>VLOOKUP(A18,fantacalcio!A:N,4, FALSE)</f>
        <v>Por</v>
      </c>
      <c r="W18" s="7">
        <f t="shared" si="1"/>
        <v>3.836814592283738</v>
      </c>
    </row>
    <row r="19" spans="1:23" x14ac:dyDescent="0.25">
      <c r="A19" s="33" t="str">
        <f>data!A19</f>
        <v>Vasquez D.</v>
      </c>
      <c r="B19" s="34" t="str">
        <f>data!B19</f>
        <v>P</v>
      </c>
      <c r="C19" s="10" t="str">
        <f>data!C19</f>
        <v>Milan</v>
      </c>
      <c r="D19" s="10" t="str">
        <f>data!D19</f>
        <v>Avg</v>
      </c>
      <c r="E19" s="10">
        <f>data!E19</f>
        <v>1</v>
      </c>
      <c r="F19" s="31">
        <f>data!H19</f>
        <v>6.2027924264715502</v>
      </c>
      <c r="G19" s="32">
        <f>data!I19</f>
        <v>0.55389654636383057</v>
      </c>
      <c r="H19" s="31">
        <f>data!J19</f>
        <v>5.5361650426354334</v>
      </c>
      <c r="I19" s="32">
        <f>data!K19</f>
        <v>0.74435842037200928</v>
      </c>
      <c r="J19" s="7">
        <f>IF(data!T19 &gt; 0,data!T19,"")</f>
        <v>55.864906311035163</v>
      </c>
      <c r="K19" s="31">
        <f>data!L19</f>
        <v>6.0082387924194336</v>
      </c>
      <c r="L19" s="7">
        <f>data!M19</f>
        <v>0.50611376762390137</v>
      </c>
      <c r="M19" s="7">
        <f>data!N19</f>
        <v>0.27039825916290278</v>
      </c>
      <c r="N19" s="32">
        <f>data!O19</f>
        <v>1.997472763061523</v>
      </c>
      <c r="O19" s="31">
        <f>data!P19</f>
        <v>6.1612424850463867</v>
      </c>
      <c r="P19" s="7">
        <f>data!Q19</f>
        <v>0.92497491836547852</v>
      </c>
      <c r="Q19" s="7">
        <f>data!R19</f>
        <v>-0.47576740384101868</v>
      </c>
      <c r="R19" s="32">
        <f>data!S19</f>
        <v>1.286622166633606</v>
      </c>
      <c r="S19" s="7">
        <f t="shared" si="0"/>
        <v>4.0474482018914149</v>
      </c>
      <c r="T19" s="52">
        <f>data!F19</f>
        <v>0</v>
      </c>
      <c r="U19" s="34">
        <f>data!G19</f>
        <v>0</v>
      </c>
      <c r="V19" s="10" t="str">
        <f>VLOOKUP(A19,fantacalcio!A:N,4, FALSE)</f>
        <v>Por</v>
      </c>
      <c r="W19" s="7">
        <f t="shared" si="1"/>
        <v>3.8361650426354332</v>
      </c>
    </row>
    <row r="20" spans="1:23" x14ac:dyDescent="0.25">
      <c r="A20" s="33" t="str">
        <f>data!A20</f>
        <v>Meret</v>
      </c>
      <c r="B20" s="34" t="str">
        <f>data!B20</f>
        <v>P</v>
      </c>
      <c r="C20" s="10" t="str">
        <f>data!C20</f>
        <v>Napoli</v>
      </c>
      <c r="D20" s="10" t="str">
        <f>data!D20</f>
        <v>Avg</v>
      </c>
      <c r="E20" s="10">
        <f>data!E20</f>
        <v>1</v>
      </c>
      <c r="F20" s="31">
        <f>data!H20</f>
        <v>6.1400985464481579</v>
      </c>
      <c r="G20" s="32">
        <f>data!I20</f>
        <v>0.50833845138549805</v>
      </c>
      <c r="H20" s="31">
        <f>data!J20</f>
        <v>5.4540030791124803</v>
      </c>
      <c r="I20" s="32">
        <f>data!K20</f>
        <v>0.73186784982681274</v>
      </c>
      <c r="J20" s="7">
        <f>IF(data!T20 &gt; 0,data!T20,"")</f>
        <v>50.806659460067749</v>
      </c>
      <c r="K20" s="31">
        <f>data!L20</f>
        <v>6.0095629692077637</v>
      </c>
      <c r="L20" s="7">
        <f>data!M20</f>
        <v>0.54181033372879028</v>
      </c>
      <c r="M20" s="7">
        <f>data!N20</f>
        <v>0.1759842187166214</v>
      </c>
      <c r="N20" s="32">
        <f>data!O20</f>
        <v>1.9976974725723271</v>
      </c>
      <c r="O20" s="31">
        <f>data!P20</f>
        <v>6.079801082611084</v>
      </c>
      <c r="P20" s="7">
        <f>data!Q20</f>
        <v>0.90011787414550781</v>
      </c>
      <c r="Q20" s="7">
        <f>data!R20</f>
        <v>-0.48801323771476751</v>
      </c>
      <c r="R20" s="32">
        <f>data!S20</f>
        <v>1.279732465744019</v>
      </c>
      <c r="S20" s="7">
        <f t="shared" si="0"/>
        <v>3.9902673794588548</v>
      </c>
      <c r="T20" s="52">
        <f>data!F20</f>
        <v>1</v>
      </c>
      <c r="U20" s="34">
        <f>data!G20</f>
        <v>100</v>
      </c>
      <c r="V20" s="10" t="str">
        <f>VLOOKUP(A20,fantacalcio!A:N,4, FALSE)</f>
        <v>Por</v>
      </c>
      <c r="W20" s="7">
        <f t="shared" si="1"/>
        <v>5.4540030791124803</v>
      </c>
    </row>
    <row r="21" spans="1:23" x14ac:dyDescent="0.25">
      <c r="A21" s="33" t="str">
        <f>data!A21</f>
        <v>Marfella</v>
      </c>
      <c r="B21" s="34" t="str">
        <f>data!B21</f>
        <v>P</v>
      </c>
      <c r="C21" s="10" t="str">
        <f>data!C21</f>
        <v>Napoli</v>
      </c>
      <c r="D21" s="10" t="str">
        <f>data!D21</f>
        <v>Avg</v>
      </c>
      <c r="E21" s="10">
        <f>data!E21</f>
        <v>1</v>
      </c>
      <c r="F21" s="31">
        <f>data!H21</f>
        <v>6.1400985464481579</v>
      </c>
      <c r="G21" s="32">
        <f>data!I21</f>
        <v>0.50833845138549805</v>
      </c>
      <c r="H21" s="31">
        <f>data!J21</f>
        <v>5.4540030791124803</v>
      </c>
      <c r="I21" s="32">
        <f>data!K21</f>
        <v>0.73186784982681274</v>
      </c>
      <c r="J21" s="7">
        <f>IF(data!T21 &gt; 0,data!T21,"")</f>
        <v>50.806659460067749</v>
      </c>
      <c r="K21" s="31">
        <f>data!L21</f>
        <v>6.0095629692077637</v>
      </c>
      <c r="L21" s="7">
        <f>data!M21</f>
        <v>0.54181033372879028</v>
      </c>
      <c r="M21" s="7">
        <f>data!N21</f>
        <v>0.1759842187166214</v>
      </c>
      <c r="N21" s="32">
        <f>data!O21</f>
        <v>1.9976974725723271</v>
      </c>
      <c r="O21" s="31">
        <f>data!P21</f>
        <v>6.079801082611084</v>
      </c>
      <c r="P21" s="7">
        <f>data!Q21</f>
        <v>0.90011787414550781</v>
      </c>
      <c r="Q21" s="7">
        <f>data!R21</f>
        <v>-0.48801323771476751</v>
      </c>
      <c r="R21" s="32">
        <f>data!S21</f>
        <v>1.279732465744019</v>
      </c>
      <c r="S21" s="7">
        <f t="shared" si="0"/>
        <v>3.9902673794588548</v>
      </c>
      <c r="T21" s="52">
        <f>data!F21</f>
        <v>0</v>
      </c>
      <c r="U21" s="34">
        <f>data!G21</f>
        <v>0</v>
      </c>
      <c r="V21" s="10" t="str">
        <f>VLOOKUP(A21,fantacalcio!A:N,4, FALSE)</f>
        <v>Por</v>
      </c>
      <c r="W21" s="7">
        <f t="shared" si="1"/>
        <v>3.7540030791124801</v>
      </c>
    </row>
    <row r="22" spans="1:23" x14ac:dyDescent="0.25">
      <c r="A22" s="33" t="str">
        <f>data!A22</f>
        <v>Sportiello</v>
      </c>
      <c r="B22" s="34" t="str">
        <f>data!B22</f>
        <v>P</v>
      </c>
      <c r="C22" s="10" t="str">
        <f>data!C22</f>
        <v>Atalanta</v>
      </c>
      <c r="D22" s="10" t="str">
        <f>data!D22</f>
        <v>Avg</v>
      </c>
      <c r="E22" s="10">
        <f>data!E22</f>
        <v>1</v>
      </c>
      <c r="F22" s="31">
        <f>data!H22</f>
        <v>6.2515292779679736</v>
      </c>
      <c r="G22" s="32">
        <f>data!I22</f>
        <v>0.64809882640838623</v>
      </c>
      <c r="H22" s="31">
        <f>data!J22</f>
        <v>5.4462706844462758</v>
      </c>
      <c r="I22" s="32">
        <f>data!K22</f>
        <v>0.78711014986038208</v>
      </c>
      <c r="J22" s="7">
        <f>IF(data!T22 &gt; 0,data!T22,"")</f>
        <v>47.00426459312439</v>
      </c>
      <c r="K22" s="31">
        <f>data!L22</f>
        <v>6.0165309906005859</v>
      </c>
      <c r="L22" s="7">
        <f>data!M22</f>
        <v>0.57764887809753418</v>
      </c>
      <c r="M22" s="7">
        <f>data!N22</f>
        <v>0.28728789091110229</v>
      </c>
      <c r="N22" s="32">
        <f>data!O22</f>
        <v>1.996894001960754</v>
      </c>
      <c r="O22" s="31">
        <f>data!P22</f>
        <v>6.129119873046875</v>
      </c>
      <c r="P22" s="7">
        <f>data!Q22</f>
        <v>0.96328091621398926</v>
      </c>
      <c r="Q22" s="7">
        <f>data!R22</f>
        <v>-0.49853157997131348</v>
      </c>
      <c r="R22" s="32">
        <f>data!S22</f>
        <v>1.234412670135498</v>
      </c>
      <c r="S22" s="7">
        <f t="shared" si="0"/>
        <v>3.8720503847255117</v>
      </c>
      <c r="T22" s="52">
        <f>data!F22</f>
        <v>0</v>
      </c>
      <c r="U22" s="34">
        <f>data!G22</f>
        <v>0</v>
      </c>
      <c r="V22" s="10" t="str">
        <f>VLOOKUP(A22,fantacalcio!A:N,4, FALSE)</f>
        <v>Por</v>
      </c>
      <c r="W22" s="7">
        <f t="shared" si="1"/>
        <v>3.7462706844462756</v>
      </c>
    </row>
    <row r="23" spans="1:23" x14ac:dyDescent="0.25">
      <c r="A23" s="33" t="str">
        <f>data!A23</f>
        <v>Luis Maximiano</v>
      </c>
      <c r="B23" s="34" t="str">
        <f>data!B23</f>
        <v>P</v>
      </c>
      <c r="C23" s="10" t="str">
        <f>data!C23</f>
        <v>Lazio</v>
      </c>
      <c r="D23" s="10" t="str">
        <f>data!D23</f>
        <v>Avg</v>
      </c>
      <c r="E23" s="10">
        <f>data!E23</f>
        <v>1</v>
      </c>
      <c r="F23" s="31">
        <f>data!H23</f>
        <v>6.119657778285152</v>
      </c>
      <c r="G23" s="32">
        <f>data!I23</f>
        <v>0.5009993314743042</v>
      </c>
      <c r="H23" s="31">
        <f>data!J23</f>
        <v>5.3660685355859714</v>
      </c>
      <c r="I23" s="32">
        <f>data!K23</f>
        <v>0.78489100933074951</v>
      </c>
      <c r="J23" s="7">
        <f>IF(data!T23 &gt; 0,data!T23,"")</f>
        <v>48.881262540817261</v>
      </c>
      <c r="K23" s="31">
        <f>data!L23</f>
        <v>5.9962167739868164</v>
      </c>
      <c r="L23" s="7">
        <f>data!M23</f>
        <v>0.54092758893966675</v>
      </c>
      <c r="M23" s="7">
        <f>data!N23</f>
        <v>0.1672716289758682</v>
      </c>
      <c r="N23" s="32">
        <f>data!O23</f>
        <v>1.9977618455886841</v>
      </c>
      <c r="O23" s="31">
        <f>data!P23</f>
        <v>6.0589218139648438</v>
      </c>
      <c r="P23" s="7">
        <f>data!Q23</f>
        <v>0.94384169578552246</v>
      </c>
      <c r="Q23" s="7">
        <f>data!R23</f>
        <v>-0.51443314552307129</v>
      </c>
      <c r="R23" s="32">
        <f>data!S23</f>
        <v>1.254905700683594</v>
      </c>
      <c r="S23" s="7">
        <f t="shared" si="0"/>
        <v>3.7962865169244724</v>
      </c>
      <c r="T23" s="52">
        <f>data!F23</f>
        <v>0</v>
      </c>
      <c r="U23" s="34">
        <f>data!G23</f>
        <v>0</v>
      </c>
      <c r="V23" s="10" t="str">
        <f>VLOOKUP(A23,fantacalcio!A:N,4, FALSE)</f>
        <v>Por</v>
      </c>
      <c r="W23" s="7">
        <f t="shared" si="1"/>
        <v>3.6660685355859712</v>
      </c>
    </row>
    <row r="24" spans="1:23" x14ac:dyDescent="0.25">
      <c r="A24" s="33" t="str">
        <f>data!A24</f>
        <v>Silvestri</v>
      </c>
      <c r="B24" s="34" t="str">
        <f>data!B24</f>
        <v>P</v>
      </c>
      <c r="C24" s="10" t="str">
        <f>data!C24</f>
        <v>Udinese</v>
      </c>
      <c r="D24" s="10" t="str">
        <f>data!D24</f>
        <v>Avg</v>
      </c>
      <c r="E24" s="10">
        <f>data!E24</f>
        <v>1</v>
      </c>
      <c r="F24" s="31">
        <f>data!H24</f>
        <v>6.2582115540878807</v>
      </c>
      <c r="G24" s="32">
        <f>data!I24</f>
        <v>0.6287543773651123</v>
      </c>
      <c r="H24" s="31">
        <f>data!J24</f>
        <v>5.3485041244700016</v>
      </c>
      <c r="I24" s="32">
        <f>data!K24</f>
        <v>0.82456177473068237</v>
      </c>
      <c r="J24" s="7">
        <f>IF(data!T24 &gt; 0,data!T24,"")</f>
        <v>32.586877048015587</v>
      </c>
      <c r="K24" s="31">
        <f>data!L24</f>
        <v>6.0297393798828116</v>
      </c>
      <c r="L24" s="7">
        <f>data!M24</f>
        <v>0.56126499176025391</v>
      </c>
      <c r="M24" s="7">
        <f>data!N24</f>
        <v>0.28738343715667719</v>
      </c>
      <c r="N24" s="32">
        <f>data!O24</f>
        <v>1.9970052242279051</v>
      </c>
      <c r="O24" s="31">
        <f>data!P24</f>
        <v>6.0890216827392578</v>
      </c>
      <c r="P24" s="7">
        <f>data!Q24</f>
        <v>0.99110257625579834</v>
      </c>
      <c r="Q24" s="7">
        <f>data!R24</f>
        <v>-0.52462255954742432</v>
      </c>
      <c r="R24" s="32">
        <f>data!S24</f>
        <v>1.19706130027771</v>
      </c>
      <c r="S24" s="7">
        <f t="shared" si="0"/>
        <v>3.6993805750086368</v>
      </c>
      <c r="T24" s="52">
        <f>data!F24</f>
        <v>1</v>
      </c>
      <c r="U24" s="34">
        <f>data!G24</f>
        <v>100</v>
      </c>
      <c r="V24" s="10" t="str">
        <f>VLOOKUP(A24,fantacalcio!A:N,4, FALSE)</f>
        <v>Por</v>
      </c>
      <c r="W24" s="7">
        <f t="shared" si="1"/>
        <v>5.3485041244700016</v>
      </c>
    </row>
    <row r="25" spans="1:23" x14ac:dyDescent="0.25">
      <c r="A25" s="33" t="str">
        <f>data!A25</f>
        <v>Padelli</v>
      </c>
      <c r="B25" s="34" t="str">
        <f>data!B25</f>
        <v>P</v>
      </c>
      <c r="C25" s="10" t="str">
        <f>data!C25</f>
        <v>Udinese</v>
      </c>
      <c r="D25" s="10" t="str">
        <f>data!D25</f>
        <v>Avg</v>
      </c>
      <c r="E25" s="10">
        <f>data!E25</f>
        <v>1</v>
      </c>
      <c r="F25" s="31">
        <f>data!H25</f>
        <v>6.2582115540878807</v>
      </c>
      <c r="G25" s="32">
        <f>data!I25</f>
        <v>0.6287543773651123</v>
      </c>
      <c r="H25" s="31">
        <f>data!J25</f>
        <v>5.3485041244700016</v>
      </c>
      <c r="I25" s="32">
        <f>data!K25</f>
        <v>0.82456177473068237</v>
      </c>
      <c r="J25" s="7">
        <f>IF(data!T25 &gt; 0,data!T25,"")</f>
        <v>32.586877048015587</v>
      </c>
      <c r="K25" s="31">
        <f>data!L25</f>
        <v>6.0297393798828116</v>
      </c>
      <c r="L25" s="7">
        <f>data!M25</f>
        <v>0.56126499176025391</v>
      </c>
      <c r="M25" s="7">
        <f>data!N25</f>
        <v>0.28738343715667719</v>
      </c>
      <c r="N25" s="32">
        <f>data!O25</f>
        <v>1.9970052242279051</v>
      </c>
      <c r="O25" s="31">
        <f>data!P25</f>
        <v>6.0890216827392578</v>
      </c>
      <c r="P25" s="7">
        <f>data!Q25</f>
        <v>0.99110257625579834</v>
      </c>
      <c r="Q25" s="7">
        <f>data!R25</f>
        <v>-0.52462255954742432</v>
      </c>
      <c r="R25" s="32">
        <f>data!S25</f>
        <v>1.19706130027771</v>
      </c>
      <c r="S25" s="7">
        <f t="shared" si="0"/>
        <v>3.6993805750086368</v>
      </c>
      <c r="T25" s="52">
        <f>data!F25</f>
        <v>0</v>
      </c>
      <c r="U25" s="34">
        <f>data!G25</f>
        <v>0</v>
      </c>
      <c r="V25" s="10" t="str">
        <f>VLOOKUP(A25,fantacalcio!A:N,4, FALSE)</f>
        <v>Por</v>
      </c>
      <c r="W25" s="7">
        <f t="shared" si="1"/>
        <v>3.6485041244700014</v>
      </c>
    </row>
    <row r="26" spans="1:23" x14ac:dyDescent="0.25">
      <c r="A26" s="33" t="str">
        <f>data!A26</f>
        <v>Piana</v>
      </c>
      <c r="B26" s="34" t="str">
        <f>data!B26</f>
        <v>P</v>
      </c>
      <c r="C26" s="10" t="str">
        <f>data!C26</f>
        <v>Udinese</v>
      </c>
      <c r="D26" s="10" t="str">
        <f>data!D26</f>
        <v>Avg</v>
      </c>
      <c r="E26" s="10">
        <f>data!E26</f>
        <v>1</v>
      </c>
      <c r="F26" s="31">
        <f>data!H26</f>
        <v>6.2582115540878807</v>
      </c>
      <c r="G26" s="32">
        <f>data!I26</f>
        <v>0.6287543773651123</v>
      </c>
      <c r="H26" s="31">
        <f>data!J26</f>
        <v>5.3485041244700016</v>
      </c>
      <c r="I26" s="32">
        <f>data!K26</f>
        <v>0.82456177473068237</v>
      </c>
      <c r="J26" s="7">
        <f>IF(data!T26 &gt; 0,data!T26,"")</f>
        <v>32.586877048015587</v>
      </c>
      <c r="K26" s="31">
        <f>data!L26</f>
        <v>6.0297393798828116</v>
      </c>
      <c r="L26" s="7">
        <f>data!M26</f>
        <v>0.56126499176025391</v>
      </c>
      <c r="M26" s="7">
        <f>data!N26</f>
        <v>0.28738343715667719</v>
      </c>
      <c r="N26" s="32">
        <f>data!O26</f>
        <v>1.9970052242279051</v>
      </c>
      <c r="O26" s="31">
        <f>data!P26</f>
        <v>6.0890216827392578</v>
      </c>
      <c r="P26" s="7">
        <f>data!Q26</f>
        <v>0.99110257625579834</v>
      </c>
      <c r="Q26" s="7">
        <f>data!R26</f>
        <v>-0.52462255954742432</v>
      </c>
      <c r="R26" s="32">
        <f>data!S26</f>
        <v>1.19706130027771</v>
      </c>
      <c r="S26" s="7">
        <f t="shared" si="0"/>
        <v>3.6993805750086368</v>
      </c>
      <c r="T26" s="52">
        <f>data!F26</f>
        <v>0</v>
      </c>
      <c r="U26" s="34">
        <f>data!G26</f>
        <v>0</v>
      </c>
      <c r="V26" s="10" t="str">
        <f>VLOOKUP(A26,fantacalcio!A:N,4, FALSE)</f>
        <v>Por</v>
      </c>
      <c r="W26" s="7">
        <f t="shared" si="1"/>
        <v>3.6485041244700014</v>
      </c>
    </row>
    <row r="27" spans="1:23" x14ac:dyDescent="0.25">
      <c r="A27" s="33" t="str">
        <f>data!A27</f>
        <v>Carnesecchi</v>
      </c>
      <c r="B27" s="34" t="str">
        <f>data!B27</f>
        <v>P</v>
      </c>
      <c r="C27" s="10" t="str">
        <f>data!C27</f>
        <v>Cremonese</v>
      </c>
      <c r="D27" s="10" t="str">
        <f>data!D27</f>
        <v>Avg</v>
      </c>
      <c r="E27" s="10">
        <f>data!E27</f>
        <v>1</v>
      </c>
      <c r="F27" s="31">
        <f>data!H27</f>
        <v>6.5441989099113433</v>
      </c>
      <c r="G27" s="32">
        <f>data!I27</f>
        <v>0.5256493091583252</v>
      </c>
      <c r="H27" s="31">
        <f>data!J27</f>
        <v>5.290144576726413</v>
      </c>
      <c r="I27" s="32">
        <f>data!K27</f>
        <v>0.83326131105422974</v>
      </c>
      <c r="J27" s="7">
        <f>IF(data!T27 &gt; 0,data!T27,"")</f>
        <v>16.930203884840012</v>
      </c>
      <c r="K27" s="31">
        <f>data!L27</f>
        <v>6.5440120697021484</v>
      </c>
      <c r="L27" s="7">
        <f>data!M27</f>
        <v>0.70681309700012207</v>
      </c>
      <c r="M27" s="7">
        <f>data!N27</f>
        <v>-2.4519115686416631E-4</v>
      </c>
      <c r="N27" s="32">
        <f>data!O27</f>
        <v>1.995782136917114</v>
      </c>
      <c r="O27" s="31">
        <f>data!P27</f>
        <v>5.9167900085449219</v>
      </c>
      <c r="P27" s="7">
        <f>data!Q27</f>
        <v>1.093712329864502</v>
      </c>
      <c r="Q27" s="7">
        <f>data!R27</f>
        <v>-0.41311392188072199</v>
      </c>
      <c r="R27" s="32">
        <f>data!S27</f>
        <v>1.217517733573914</v>
      </c>
      <c r="S27" s="7">
        <f t="shared" si="0"/>
        <v>3.6236219546179536</v>
      </c>
      <c r="T27" s="52">
        <f>data!F27</f>
        <v>1</v>
      </c>
      <c r="U27" s="34">
        <f>data!G27</f>
        <v>100</v>
      </c>
      <c r="V27" s="10" t="str">
        <f>VLOOKUP(A27,fantacalcio!A:N,4, FALSE)</f>
        <v>Por</v>
      </c>
      <c r="W27" s="7">
        <f t="shared" si="1"/>
        <v>5.290144576726413</v>
      </c>
    </row>
    <row r="28" spans="1:23" x14ac:dyDescent="0.25">
      <c r="A28" s="33" t="str">
        <f>data!A28</f>
        <v>Sarr M.</v>
      </c>
      <c r="B28" s="34" t="str">
        <f>data!B28</f>
        <v>P</v>
      </c>
      <c r="C28" s="10" t="str">
        <f>data!C28</f>
        <v>Cremonese</v>
      </c>
      <c r="D28" s="10" t="str">
        <f>data!D28</f>
        <v>Avg</v>
      </c>
      <c r="E28" s="10">
        <f>data!E28</f>
        <v>1</v>
      </c>
      <c r="F28" s="31">
        <f>data!H28</f>
        <v>6.5441989099113433</v>
      </c>
      <c r="G28" s="32">
        <f>data!I28</f>
        <v>0.5256493091583252</v>
      </c>
      <c r="H28" s="31">
        <f>data!J28</f>
        <v>5.290144576726413</v>
      </c>
      <c r="I28" s="32">
        <f>data!K28</f>
        <v>0.83326131105422974</v>
      </c>
      <c r="J28" s="7">
        <f>IF(data!T28 &gt; 0,data!T28,"")</f>
        <v>16.930203884840012</v>
      </c>
      <c r="K28" s="31">
        <f>data!L28</f>
        <v>6.5440120697021484</v>
      </c>
      <c r="L28" s="7">
        <f>data!M28</f>
        <v>0.70681309700012207</v>
      </c>
      <c r="M28" s="7">
        <f>data!N28</f>
        <v>-2.4519115686416631E-4</v>
      </c>
      <c r="N28" s="32">
        <f>data!O28</f>
        <v>1.995782136917114</v>
      </c>
      <c r="O28" s="31">
        <f>data!P28</f>
        <v>5.9167900085449219</v>
      </c>
      <c r="P28" s="7">
        <f>data!Q28</f>
        <v>1.093712329864502</v>
      </c>
      <c r="Q28" s="7">
        <f>data!R28</f>
        <v>-0.41311392188072199</v>
      </c>
      <c r="R28" s="32">
        <f>data!S28</f>
        <v>1.217517733573914</v>
      </c>
      <c r="S28" s="7">
        <f t="shared" si="0"/>
        <v>3.6236219546179536</v>
      </c>
      <c r="T28" s="52">
        <f>data!F28</f>
        <v>0</v>
      </c>
      <c r="U28" s="34">
        <f>data!G28</f>
        <v>0</v>
      </c>
      <c r="V28" s="10" t="str">
        <f>VLOOKUP(A28,fantacalcio!A:N,4, FALSE)</f>
        <v>Por</v>
      </c>
      <c r="W28" s="7">
        <f t="shared" si="1"/>
        <v>3.5901445767264129</v>
      </c>
    </row>
    <row r="29" spans="1:23" x14ac:dyDescent="0.25">
      <c r="A29" s="33" t="str">
        <f>data!A29</f>
        <v>Ciezkowski</v>
      </c>
      <c r="B29" s="34" t="str">
        <f>data!B29</f>
        <v>P</v>
      </c>
      <c r="C29" s="10" t="str">
        <f>data!C29</f>
        <v>Cremonese</v>
      </c>
      <c r="D29" s="10" t="str">
        <f>data!D29</f>
        <v>Avg</v>
      </c>
      <c r="E29" s="10">
        <f>data!E29</f>
        <v>1</v>
      </c>
      <c r="F29" s="31">
        <f>data!H29</f>
        <v>6.5441989099113433</v>
      </c>
      <c r="G29" s="32">
        <f>data!I29</f>
        <v>0.5256493091583252</v>
      </c>
      <c r="H29" s="31">
        <f>data!J29</f>
        <v>5.290144576726413</v>
      </c>
      <c r="I29" s="32">
        <f>data!K29</f>
        <v>0.83326131105422974</v>
      </c>
      <c r="J29" s="7">
        <f>IF(data!T29 &gt; 0,data!T29,"")</f>
        <v>16.930203884840012</v>
      </c>
      <c r="K29" s="31">
        <f>data!L29</f>
        <v>6.5440120697021484</v>
      </c>
      <c r="L29" s="7">
        <f>data!M29</f>
        <v>0.70681309700012207</v>
      </c>
      <c r="M29" s="7">
        <f>data!N29</f>
        <v>-2.4519115686416631E-4</v>
      </c>
      <c r="N29" s="32">
        <f>data!O29</f>
        <v>1.995782136917114</v>
      </c>
      <c r="O29" s="31">
        <f>data!P29</f>
        <v>5.9167900085449219</v>
      </c>
      <c r="P29" s="7">
        <f>data!Q29</f>
        <v>1.093712329864502</v>
      </c>
      <c r="Q29" s="7">
        <f>data!R29</f>
        <v>-0.41311392188072199</v>
      </c>
      <c r="R29" s="32">
        <f>data!S29</f>
        <v>1.217517733573914</v>
      </c>
      <c r="S29" s="7">
        <f t="shared" si="0"/>
        <v>3.6236219546179536</v>
      </c>
      <c r="T29" s="52">
        <f>data!F29</f>
        <v>0</v>
      </c>
      <c r="U29" s="34">
        <f>data!G29</f>
        <v>0</v>
      </c>
      <c r="V29" s="10" t="str">
        <f>VLOOKUP(A29,fantacalcio!A:N,4, FALSE)</f>
        <v>Por</v>
      </c>
      <c r="W29" s="7">
        <f t="shared" si="1"/>
        <v>3.5901445767264129</v>
      </c>
    </row>
    <row r="30" spans="1:23" x14ac:dyDescent="0.25">
      <c r="A30" s="33" t="str">
        <f>data!A30</f>
        <v>Saro</v>
      </c>
      <c r="B30" s="34" t="str">
        <f>data!B30</f>
        <v>P</v>
      </c>
      <c r="C30" s="10" t="str">
        <f>data!C30</f>
        <v>Cremonese</v>
      </c>
      <c r="D30" s="10" t="str">
        <f>data!D30</f>
        <v>Avg</v>
      </c>
      <c r="E30" s="10">
        <f>data!E30</f>
        <v>1</v>
      </c>
      <c r="F30" s="31">
        <f>data!H30</f>
        <v>6.5441989099113433</v>
      </c>
      <c r="G30" s="32">
        <f>data!I30</f>
        <v>0.5256493091583252</v>
      </c>
      <c r="H30" s="31">
        <f>data!J30</f>
        <v>5.290144576726413</v>
      </c>
      <c r="I30" s="32">
        <f>data!K30</f>
        <v>0.83326131105422974</v>
      </c>
      <c r="J30" s="7">
        <f>IF(data!T30 &gt; 0,data!T30,"")</f>
        <v>16.930203884840012</v>
      </c>
      <c r="K30" s="31">
        <f>data!L30</f>
        <v>6.5440120697021484</v>
      </c>
      <c r="L30" s="7">
        <f>data!M30</f>
        <v>0.70681309700012207</v>
      </c>
      <c r="M30" s="7">
        <f>data!N30</f>
        <v>-2.4519115686416631E-4</v>
      </c>
      <c r="N30" s="32">
        <f>data!O30</f>
        <v>1.995782136917114</v>
      </c>
      <c r="O30" s="31">
        <f>data!P30</f>
        <v>5.9167900085449219</v>
      </c>
      <c r="P30" s="7">
        <f>data!Q30</f>
        <v>1.093712329864502</v>
      </c>
      <c r="Q30" s="7">
        <f>data!R30</f>
        <v>-0.41311392188072199</v>
      </c>
      <c r="R30" s="32">
        <f>data!S30</f>
        <v>1.217517733573914</v>
      </c>
      <c r="S30" s="7">
        <f t="shared" si="0"/>
        <v>3.6236219546179536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  <c r="W30" s="7">
        <f t="shared" si="1"/>
        <v>3.5901445767264129</v>
      </c>
    </row>
    <row r="31" spans="1:23" x14ac:dyDescent="0.25">
      <c r="A31" s="33" t="str">
        <f>data!A31</f>
        <v>Pegolo</v>
      </c>
      <c r="B31" s="34" t="str">
        <f>data!B31</f>
        <v>P</v>
      </c>
      <c r="C31" s="10" t="str">
        <f>data!C31</f>
        <v>Sassuolo</v>
      </c>
      <c r="D31" s="10" t="str">
        <f>data!D31</f>
        <v>Avg</v>
      </c>
      <c r="E31" s="10">
        <f>data!E31</f>
        <v>1</v>
      </c>
      <c r="F31" s="31">
        <f>data!H31</f>
        <v>6.3563322851602537</v>
      </c>
      <c r="G31" s="32">
        <f>data!I31</f>
        <v>0.417572021484375</v>
      </c>
      <c r="H31" s="31">
        <f>data!J31</f>
        <v>5.2614491675315147</v>
      </c>
      <c r="I31" s="32">
        <f>data!K31</f>
        <v>0.52647268772125244</v>
      </c>
      <c r="J31" s="7">
        <f>IF(data!T31 &gt; 0,data!T31,"")</f>
        <v>26.770532131195068</v>
      </c>
      <c r="K31" s="31">
        <f>data!L31</f>
        <v>6.2042031288146973</v>
      </c>
      <c r="L31" s="7">
        <f>data!M31</f>
        <v>0.36411774158477778</v>
      </c>
      <c r="M31" s="7">
        <f>data!N31</f>
        <v>0.31953582167625427</v>
      </c>
      <c r="N31" s="32">
        <f>data!O31</f>
        <v>1.997202515602112</v>
      </c>
      <c r="O31" s="31">
        <f>data!P31</f>
        <v>5.5578441619873047</v>
      </c>
      <c r="P31" s="7">
        <f>data!Q31</f>
        <v>0.78631997108459473</v>
      </c>
      <c r="Q31" s="7">
        <f>data!R31</f>
        <v>-0.27463969588279719</v>
      </c>
      <c r="R31" s="32">
        <f>data!S31</f>
        <v>1.4572745561599729</v>
      </c>
      <c r="S31" s="7">
        <f t="shared" si="0"/>
        <v>4.2085037920890098</v>
      </c>
      <c r="T31" s="52">
        <f>data!F31</f>
        <v>0</v>
      </c>
      <c r="U31" s="34">
        <f>data!G31</f>
        <v>0</v>
      </c>
      <c r="V31" s="10" t="str">
        <f>VLOOKUP(A31,fantacalcio!A:N,4, FALSE)</f>
        <v>Por</v>
      </c>
      <c r="W31" s="7">
        <f t="shared" si="1"/>
        <v>3.5614491675315145</v>
      </c>
    </row>
    <row r="32" spans="1:23" x14ac:dyDescent="0.25">
      <c r="A32" s="33" t="str">
        <f>data!A32</f>
        <v>Di Gregorio</v>
      </c>
      <c r="B32" s="34" t="str">
        <f>data!B32</f>
        <v>P</v>
      </c>
      <c r="C32" s="10" t="str">
        <f>data!C32</f>
        <v>Monza</v>
      </c>
      <c r="D32" s="10" t="str">
        <f>data!D32</f>
        <v>Avg</v>
      </c>
      <c r="E32" s="10">
        <f>data!E32</f>
        <v>1</v>
      </c>
      <c r="F32" s="31">
        <f>data!H32</f>
        <v>6.2060412315678306</v>
      </c>
      <c r="G32" s="32">
        <f>data!I32</f>
        <v>0.40623295307159418</v>
      </c>
      <c r="H32" s="31">
        <f>data!J32</f>
        <v>5.2466244517326919</v>
      </c>
      <c r="I32" s="32">
        <f>data!K32</f>
        <v>0.51742804050445557</v>
      </c>
      <c r="J32" s="7">
        <f>IF(data!T32 &gt; 0,data!T32,"")</f>
        <v>10.591899231076241</v>
      </c>
      <c r="K32" s="31">
        <f>data!L32</f>
        <v>6.0154762268066406</v>
      </c>
      <c r="L32" s="7">
        <f>data!M32</f>
        <v>0.26532295346260071</v>
      </c>
      <c r="M32" s="7">
        <f>data!N32</f>
        <v>0.46535468101501459</v>
      </c>
      <c r="N32" s="32">
        <f>data!O32</f>
        <v>1.998000383377075</v>
      </c>
      <c r="O32" s="31">
        <f>data!P32</f>
        <v>5.5207042694091797</v>
      </c>
      <c r="P32" s="7">
        <f>data!Q32</f>
        <v>0.77752500772476196</v>
      </c>
      <c r="Q32" s="7">
        <f>data!R32</f>
        <v>-0.25751546025276179</v>
      </c>
      <c r="R32" s="32">
        <f>data!S32</f>
        <v>1.3869855403900151</v>
      </c>
      <c r="S32" s="7">
        <f t="shared" si="0"/>
        <v>4.2117683707237807</v>
      </c>
      <c r="T32" s="52">
        <f>data!F32</f>
        <v>1</v>
      </c>
      <c r="U32" s="34">
        <f>data!G32</f>
        <v>100</v>
      </c>
      <c r="V32" s="10" t="str">
        <f>VLOOKUP(A32,fantacalcio!A:N,4, FALSE)</f>
        <v>Por</v>
      </c>
      <c r="W32" s="7">
        <f t="shared" si="1"/>
        <v>5.2466244517326919</v>
      </c>
    </row>
    <row r="33" spans="1:23" x14ac:dyDescent="0.25">
      <c r="A33" s="33" t="str">
        <f>data!A33</f>
        <v>Lamanna</v>
      </c>
      <c r="B33" s="34" t="str">
        <f>data!B33</f>
        <v>P</v>
      </c>
      <c r="C33" s="10" t="str">
        <f>data!C33</f>
        <v>Monza</v>
      </c>
      <c r="D33" s="10" t="str">
        <f>data!D33</f>
        <v>Avg</v>
      </c>
      <c r="E33" s="10">
        <f>data!E33</f>
        <v>1</v>
      </c>
      <c r="F33" s="31">
        <f>data!H33</f>
        <v>6.2060412315678306</v>
      </c>
      <c r="G33" s="32">
        <f>data!I33</f>
        <v>0.40623295307159418</v>
      </c>
      <c r="H33" s="31">
        <f>data!J33</f>
        <v>5.2466244517326919</v>
      </c>
      <c r="I33" s="32">
        <f>data!K33</f>
        <v>0.51742804050445557</v>
      </c>
      <c r="J33" s="7">
        <f>IF(data!T33 &gt; 0,data!T33,"")</f>
        <v>10.591899231076241</v>
      </c>
      <c r="K33" s="31">
        <f>data!L33</f>
        <v>6.0154762268066406</v>
      </c>
      <c r="L33" s="7">
        <f>data!M33</f>
        <v>0.26532295346260071</v>
      </c>
      <c r="M33" s="7">
        <f>data!N33</f>
        <v>0.46535468101501459</v>
      </c>
      <c r="N33" s="32">
        <f>data!O33</f>
        <v>1.998000383377075</v>
      </c>
      <c r="O33" s="31">
        <f>data!P33</f>
        <v>5.5207042694091797</v>
      </c>
      <c r="P33" s="7">
        <f>data!Q33</f>
        <v>0.77752500772476196</v>
      </c>
      <c r="Q33" s="7">
        <f>data!R33</f>
        <v>-0.25751546025276179</v>
      </c>
      <c r="R33" s="32">
        <f>data!S33</f>
        <v>1.3869855403900151</v>
      </c>
      <c r="S33" s="7">
        <f t="shared" si="0"/>
        <v>4.2117683707237807</v>
      </c>
      <c r="T33" s="52">
        <f>data!F33</f>
        <v>0</v>
      </c>
      <c r="U33" s="34">
        <f>data!G33</f>
        <v>0</v>
      </c>
      <c r="V33" s="10" t="str">
        <f>VLOOKUP(A33,fantacalcio!A:N,4, FALSE)</f>
        <v>Por</v>
      </c>
      <c r="W33" s="7">
        <f t="shared" si="1"/>
        <v>3.5466244517326917</v>
      </c>
    </row>
    <row r="34" spans="1:23" x14ac:dyDescent="0.25">
      <c r="A34" s="33" t="str">
        <f>data!A34</f>
        <v>Cragno</v>
      </c>
      <c r="B34" s="34" t="str">
        <f>data!B34</f>
        <v>P</v>
      </c>
      <c r="C34" s="10" t="str">
        <f>data!C34</f>
        <v>Monza</v>
      </c>
      <c r="D34" s="10" t="str">
        <f>data!D34</f>
        <v>Avg</v>
      </c>
      <c r="E34" s="10">
        <f>data!E34</f>
        <v>1</v>
      </c>
      <c r="F34" s="31">
        <f>data!H34</f>
        <v>6.2060412315678306</v>
      </c>
      <c r="G34" s="32">
        <f>data!I34</f>
        <v>0.40623295307159418</v>
      </c>
      <c r="H34" s="31">
        <f>data!J34</f>
        <v>5.2466244517326919</v>
      </c>
      <c r="I34" s="32">
        <f>data!K34</f>
        <v>0.51742804050445557</v>
      </c>
      <c r="J34" s="7">
        <f>IF(data!T34 &gt; 0,data!T34,"")</f>
        <v>10.591899231076241</v>
      </c>
      <c r="K34" s="31">
        <f>data!L34</f>
        <v>6.0154762268066406</v>
      </c>
      <c r="L34" s="7">
        <f>data!M34</f>
        <v>0.26532295346260071</v>
      </c>
      <c r="M34" s="7">
        <f>data!N34</f>
        <v>0.46535468101501459</v>
      </c>
      <c r="N34" s="32">
        <f>data!O34</f>
        <v>1.998000383377075</v>
      </c>
      <c r="O34" s="31">
        <f>data!P34</f>
        <v>5.5207042694091797</v>
      </c>
      <c r="P34" s="7">
        <f>data!Q34</f>
        <v>0.77752500772476196</v>
      </c>
      <c r="Q34" s="7">
        <f>data!R34</f>
        <v>-0.25751546025276179</v>
      </c>
      <c r="R34" s="32">
        <f>data!S34</f>
        <v>1.3869855403900151</v>
      </c>
      <c r="S34" s="7">
        <f t="shared" si="0"/>
        <v>4.2117683707237807</v>
      </c>
      <c r="T34" s="52">
        <f>data!F34</f>
        <v>0</v>
      </c>
      <c r="U34" s="34">
        <f>data!G34</f>
        <v>0</v>
      </c>
      <c r="V34" s="10" t="str">
        <f>VLOOKUP(A34,fantacalcio!A:N,4, FALSE)</f>
        <v>Por</v>
      </c>
      <c r="W34" s="7">
        <f t="shared" si="1"/>
        <v>3.5466244517326917</v>
      </c>
    </row>
    <row r="35" spans="1:23" x14ac:dyDescent="0.25">
      <c r="A35" s="33" t="str">
        <f>data!A35</f>
        <v>Sorrentino A.</v>
      </c>
      <c r="B35" s="34" t="str">
        <f>data!B35</f>
        <v>P</v>
      </c>
      <c r="C35" s="10" t="str">
        <f>data!C35</f>
        <v>Monza</v>
      </c>
      <c r="D35" s="10" t="str">
        <f>data!D35</f>
        <v>Avg</v>
      </c>
      <c r="E35" s="10">
        <f>data!E35</f>
        <v>1</v>
      </c>
      <c r="F35" s="31">
        <f>data!H35</f>
        <v>6.2060412315678306</v>
      </c>
      <c r="G35" s="32">
        <f>data!I35</f>
        <v>0.40623295307159418</v>
      </c>
      <c r="H35" s="31">
        <f>data!J35</f>
        <v>5.2466244517326919</v>
      </c>
      <c r="I35" s="32">
        <f>data!K35</f>
        <v>0.51742804050445557</v>
      </c>
      <c r="J35" s="7">
        <f>IF(data!T35 &gt; 0,data!T35,"")</f>
        <v>10.591899231076241</v>
      </c>
      <c r="K35" s="31">
        <f>data!L35</f>
        <v>6.0154762268066406</v>
      </c>
      <c r="L35" s="7">
        <f>data!M35</f>
        <v>0.26532295346260071</v>
      </c>
      <c r="M35" s="7">
        <f>data!N35</f>
        <v>0.46535468101501459</v>
      </c>
      <c r="N35" s="32">
        <f>data!O35</f>
        <v>1.998000383377075</v>
      </c>
      <c r="O35" s="31">
        <f>data!P35</f>
        <v>5.5207042694091797</v>
      </c>
      <c r="P35" s="7">
        <f>data!Q35</f>
        <v>0.77752500772476196</v>
      </c>
      <c r="Q35" s="7">
        <f>data!R35</f>
        <v>-0.25751546025276179</v>
      </c>
      <c r="R35" s="32">
        <f>data!S35</f>
        <v>1.3869855403900151</v>
      </c>
      <c r="S35" s="7">
        <f t="shared" si="0"/>
        <v>4.2117683707237807</v>
      </c>
      <c r="T35" s="52">
        <f>data!F35</f>
        <v>0</v>
      </c>
      <c r="U35" s="34">
        <f>data!G35</f>
        <v>0</v>
      </c>
      <c r="V35" s="10" t="str">
        <f>VLOOKUP(A35,fantacalcio!A:N,4, FALSE)</f>
        <v>Por</v>
      </c>
      <c r="W35" s="7">
        <f t="shared" si="1"/>
        <v>3.5466244517326917</v>
      </c>
    </row>
    <row r="36" spans="1:23" x14ac:dyDescent="0.25">
      <c r="A36" s="33" t="str">
        <f>data!A36</f>
        <v>Falcone</v>
      </c>
      <c r="B36" s="34" t="str">
        <f>data!B36</f>
        <v>P</v>
      </c>
      <c r="C36" s="10" t="str">
        <f>data!C36</f>
        <v>Lecce</v>
      </c>
      <c r="D36" s="10" t="str">
        <f>data!D36</f>
        <v>Avg</v>
      </c>
      <c r="E36" s="10">
        <f>data!E36</f>
        <v>1</v>
      </c>
      <c r="F36" s="31">
        <f>data!H36</f>
        <v>6.2492069788069546</v>
      </c>
      <c r="G36" s="32">
        <f>data!I36</f>
        <v>0.34355616569519037</v>
      </c>
      <c r="H36" s="31">
        <f>data!J36</f>
        <v>5.2039666190433227</v>
      </c>
      <c r="I36" s="32">
        <f>data!K36</f>
        <v>0.41030287742614752</v>
      </c>
      <c r="J36" s="7">
        <f>IF(data!T36 &gt; 0,data!T36,"")</f>
        <v>9.9858596920967102</v>
      </c>
      <c r="K36" s="31">
        <f>data!L36</f>
        <v>6.08331298828125</v>
      </c>
      <c r="L36" s="7">
        <f>data!M36</f>
        <v>0.21058320999145511</v>
      </c>
      <c r="M36" s="7">
        <f>data!N36</f>
        <v>0.49496763944625849</v>
      </c>
      <c r="N36" s="32">
        <f>data!O36</f>
        <v>1.9979865550994871</v>
      </c>
      <c r="O36" s="31">
        <f>data!P36</f>
        <v>5.2712564468383789</v>
      </c>
      <c r="P36" s="7">
        <f>data!Q36</f>
        <v>0.72857177257537842</v>
      </c>
      <c r="Q36" s="7">
        <f>data!R36</f>
        <v>-6.6509313881397247E-2</v>
      </c>
      <c r="R36" s="32">
        <f>data!S36</f>
        <v>1.5566813945770259</v>
      </c>
      <c r="S36" s="7">
        <f t="shared" si="0"/>
        <v>4.3833608641910278</v>
      </c>
      <c r="T36" s="52">
        <f>data!F36</f>
        <v>1</v>
      </c>
      <c r="U36" s="34">
        <f>data!G36</f>
        <v>100</v>
      </c>
      <c r="V36" s="10" t="str">
        <f>VLOOKUP(A36,fantacalcio!A:N,4, FALSE)</f>
        <v>Por</v>
      </c>
      <c r="W36" s="7">
        <f t="shared" si="1"/>
        <v>5.2039666190433227</v>
      </c>
    </row>
    <row r="37" spans="1:23" x14ac:dyDescent="0.25">
      <c r="A37" s="33" t="str">
        <f>data!A37</f>
        <v>Brancolini</v>
      </c>
      <c r="B37" s="34" t="str">
        <f>data!B37</f>
        <v>P</v>
      </c>
      <c r="C37" s="10" t="str">
        <f>data!C37</f>
        <v>Lecce</v>
      </c>
      <c r="D37" s="10" t="str">
        <f>data!D37</f>
        <v>Avg</v>
      </c>
      <c r="E37" s="10">
        <f>data!E37</f>
        <v>1</v>
      </c>
      <c r="F37" s="31">
        <f>data!H37</f>
        <v>6.2492069788069546</v>
      </c>
      <c r="G37" s="32">
        <f>data!I37</f>
        <v>0.34355616569519037</v>
      </c>
      <c r="H37" s="31">
        <f>data!J37</f>
        <v>5.2039666190433227</v>
      </c>
      <c r="I37" s="32">
        <f>data!K37</f>
        <v>0.41030287742614752</v>
      </c>
      <c r="J37" s="7">
        <f>IF(data!T37 &gt; 0,data!T37,"")</f>
        <v>9.9858596920967102</v>
      </c>
      <c r="K37" s="31">
        <f>data!L37</f>
        <v>6.08331298828125</v>
      </c>
      <c r="L37" s="7">
        <f>data!M37</f>
        <v>0.21058320999145511</v>
      </c>
      <c r="M37" s="7">
        <f>data!N37</f>
        <v>0.49496763944625849</v>
      </c>
      <c r="N37" s="32">
        <f>data!O37</f>
        <v>1.9979865550994871</v>
      </c>
      <c r="O37" s="31">
        <f>data!P37</f>
        <v>5.2712564468383789</v>
      </c>
      <c r="P37" s="7">
        <f>data!Q37</f>
        <v>0.72857177257537842</v>
      </c>
      <c r="Q37" s="7">
        <f>data!R37</f>
        <v>-6.6509313881397247E-2</v>
      </c>
      <c r="R37" s="32">
        <f>data!S37</f>
        <v>1.5566813945770259</v>
      </c>
      <c r="S37" s="7">
        <f t="shared" si="0"/>
        <v>4.3833608641910278</v>
      </c>
      <c r="T37" s="52">
        <f>data!F37</f>
        <v>0</v>
      </c>
      <c r="U37" s="34">
        <f>data!G37</f>
        <v>0</v>
      </c>
      <c r="V37" s="10" t="str">
        <f>VLOOKUP(A37,fantacalcio!A:N,4, FALSE)</f>
        <v>Por</v>
      </c>
      <c r="W37" s="7">
        <f t="shared" si="1"/>
        <v>3.5039666190433225</v>
      </c>
    </row>
    <row r="38" spans="1:23" x14ac:dyDescent="0.25">
      <c r="A38" s="33" t="str">
        <f>data!A38</f>
        <v>Bleve</v>
      </c>
      <c r="B38" s="34" t="str">
        <f>data!B38</f>
        <v>P</v>
      </c>
      <c r="C38" s="10" t="str">
        <f>data!C38</f>
        <v>Lecce</v>
      </c>
      <c r="D38" s="10" t="str">
        <f>data!D38</f>
        <v>Avg</v>
      </c>
      <c r="E38" s="10">
        <f>data!E38</f>
        <v>1</v>
      </c>
      <c r="F38" s="31">
        <f>data!H38</f>
        <v>6.2492069788069546</v>
      </c>
      <c r="G38" s="32">
        <f>data!I38</f>
        <v>0.34355616569519037</v>
      </c>
      <c r="H38" s="31">
        <f>data!J38</f>
        <v>5.2039666190433227</v>
      </c>
      <c r="I38" s="32">
        <f>data!K38</f>
        <v>0.41030287742614752</v>
      </c>
      <c r="J38" s="7">
        <f>IF(data!T38 &gt; 0,data!T38,"")</f>
        <v>9.9858596920967102</v>
      </c>
      <c r="K38" s="31">
        <f>data!L38</f>
        <v>6.08331298828125</v>
      </c>
      <c r="L38" s="7">
        <f>data!M38</f>
        <v>0.21058320999145511</v>
      </c>
      <c r="M38" s="7">
        <f>data!N38</f>
        <v>0.49496763944625849</v>
      </c>
      <c r="N38" s="32">
        <f>data!O38</f>
        <v>1.9979865550994871</v>
      </c>
      <c r="O38" s="31">
        <f>data!P38</f>
        <v>5.2712564468383789</v>
      </c>
      <c r="P38" s="7">
        <f>data!Q38</f>
        <v>0.72857177257537842</v>
      </c>
      <c r="Q38" s="7">
        <f>data!R38</f>
        <v>-6.6509313881397247E-2</v>
      </c>
      <c r="R38" s="32">
        <f>data!S38</f>
        <v>1.5566813945770259</v>
      </c>
      <c r="S38" s="7">
        <f t="shared" si="0"/>
        <v>4.3833608641910278</v>
      </c>
      <c r="T38" s="52">
        <f>data!F38</f>
        <v>0</v>
      </c>
      <c r="U38" s="34">
        <f>data!G38</f>
        <v>0</v>
      </c>
      <c r="V38" s="10" t="str">
        <f>VLOOKUP(A38,fantacalcio!A:N,4, FALSE)</f>
        <v>Por</v>
      </c>
      <c r="W38" s="7">
        <f t="shared" si="1"/>
        <v>3.5039666190433225</v>
      </c>
    </row>
    <row r="39" spans="1:23" x14ac:dyDescent="0.25">
      <c r="A39" s="33" t="str">
        <f>data!A39</f>
        <v>Sepe</v>
      </c>
      <c r="B39" s="34" t="str">
        <f>data!B39</f>
        <v>P</v>
      </c>
      <c r="C39" s="10" t="str">
        <f>data!C39</f>
        <v>Salernitana</v>
      </c>
      <c r="D39" s="10" t="str">
        <f>data!D39</f>
        <v>Avg</v>
      </c>
      <c r="E39" s="10">
        <f>data!E39</f>
        <v>1</v>
      </c>
      <c r="F39" s="31">
        <f>data!H39</f>
        <v>6.4913592544550092</v>
      </c>
      <c r="G39" s="32">
        <f>data!I39</f>
        <v>0.49765694141387939</v>
      </c>
      <c r="H39" s="31">
        <f>data!J39</f>
        <v>5.0625319359217844</v>
      </c>
      <c r="I39" s="32">
        <f>data!K39</f>
        <v>0.83457022905349731</v>
      </c>
      <c r="J39" s="7">
        <f>IF(data!T39 &gt; 0,data!T39,"")</f>
        <v>12.498051673173901</v>
      </c>
      <c r="K39" s="31">
        <f>data!L39</f>
        <v>6.5114264488220206</v>
      </c>
      <c r="L39" s="7">
        <f>data!M39</f>
        <v>0.68607914447784424</v>
      </c>
      <c r="M39" s="7">
        <f>data!N39</f>
        <v>-2.1717965602874759E-2</v>
      </c>
      <c r="N39" s="32">
        <f>data!O39</f>
        <v>1.995921850204468</v>
      </c>
      <c r="O39" s="31">
        <f>data!P39</f>
        <v>5.6762990951538086</v>
      </c>
      <c r="P39" s="7">
        <f>data!Q39</f>
        <v>1.1023087501525879</v>
      </c>
      <c r="Q39" s="7">
        <f>data!R39</f>
        <v>-0.40362277626991272</v>
      </c>
      <c r="R39" s="32">
        <f>data!S39</f>
        <v>1.2124133110046389</v>
      </c>
      <c r="S39" s="7">
        <f t="shared" si="0"/>
        <v>3.3933914778147898</v>
      </c>
      <c r="T39" s="52">
        <f>data!F39</f>
        <v>0</v>
      </c>
      <c r="U39" s="34">
        <f>data!G39</f>
        <v>0</v>
      </c>
      <c r="V39" s="10" t="str">
        <f>VLOOKUP(A39,fantacalcio!A:N,4, FALSE)</f>
        <v>Por</v>
      </c>
      <c r="W39" s="7">
        <f t="shared" si="1"/>
        <v>3.3625319359217842</v>
      </c>
    </row>
    <row r="40" spans="1:23" x14ac:dyDescent="0.25">
      <c r="A40" s="33" t="str">
        <f>data!A40</f>
        <v>Fiorillo</v>
      </c>
      <c r="B40" s="34" t="str">
        <f>data!B40</f>
        <v>P</v>
      </c>
      <c r="C40" s="10" t="str">
        <f>data!C40</f>
        <v>Salernitana</v>
      </c>
      <c r="D40" s="10" t="str">
        <f>data!D40</f>
        <v>Avg</v>
      </c>
      <c r="E40" s="10">
        <f>data!E40</f>
        <v>1</v>
      </c>
      <c r="F40" s="31">
        <f>data!H40</f>
        <v>6.4913592544550092</v>
      </c>
      <c r="G40" s="32">
        <f>data!I40</f>
        <v>0.49765694141387939</v>
      </c>
      <c r="H40" s="31">
        <f>data!J40</f>
        <v>5.0625319359217844</v>
      </c>
      <c r="I40" s="32">
        <f>data!K40</f>
        <v>0.83457022905349731</v>
      </c>
      <c r="J40" s="7">
        <f>IF(data!T40 &gt; 0,data!T40,"")</f>
        <v>12.498051673173901</v>
      </c>
      <c r="K40" s="31">
        <f>data!L40</f>
        <v>6.5114264488220206</v>
      </c>
      <c r="L40" s="7">
        <f>data!M40</f>
        <v>0.68607914447784424</v>
      </c>
      <c r="M40" s="7">
        <f>data!N40</f>
        <v>-2.1717965602874759E-2</v>
      </c>
      <c r="N40" s="32">
        <f>data!O40</f>
        <v>1.995921850204468</v>
      </c>
      <c r="O40" s="31">
        <f>data!P40</f>
        <v>5.6762990951538086</v>
      </c>
      <c r="P40" s="7">
        <f>data!Q40</f>
        <v>1.1023087501525879</v>
      </c>
      <c r="Q40" s="7">
        <f>data!R40</f>
        <v>-0.40362277626991272</v>
      </c>
      <c r="R40" s="32">
        <f>data!S40</f>
        <v>1.2124133110046389</v>
      </c>
      <c r="S40" s="7">
        <f t="shared" si="0"/>
        <v>3.3933914778147898</v>
      </c>
      <c r="T40" s="52">
        <f>data!F40</f>
        <v>0</v>
      </c>
      <c r="U40" s="34">
        <f>data!G40</f>
        <v>0</v>
      </c>
      <c r="V40" s="10" t="str">
        <f>VLOOKUP(A40,fantacalcio!A:N,4, FALSE)</f>
        <v>Por</v>
      </c>
      <c r="W40" s="7">
        <f t="shared" si="1"/>
        <v>3.3625319359217842</v>
      </c>
    </row>
    <row r="41" spans="1:23" x14ac:dyDescent="0.25">
      <c r="A41" s="33" t="str">
        <f>data!A41</f>
        <v>Onana</v>
      </c>
      <c r="B41" s="34" t="str">
        <f>data!B41</f>
        <v>P</v>
      </c>
      <c r="C41" s="10" t="str">
        <f>data!C41</f>
        <v>Inter</v>
      </c>
      <c r="D41" s="10" t="str">
        <f>data!D41</f>
        <v>Avg</v>
      </c>
      <c r="E41" s="10">
        <f>data!E41</f>
        <v>1</v>
      </c>
      <c r="F41" s="31">
        <f>data!H41</f>
        <v>6.2143206829541713</v>
      </c>
      <c r="G41" s="32">
        <f>data!I41</f>
        <v>0.38441169261932367</v>
      </c>
      <c r="H41" s="31">
        <f>data!J41</f>
        <v>4.8897797968716707</v>
      </c>
      <c r="I41" s="32">
        <f>data!K41</f>
        <v>0.7377699613571167</v>
      </c>
      <c r="J41" s="7">
        <f>IF(data!T41 &gt; 0,data!T41,"")</f>
        <v>14.97139111161232</v>
      </c>
      <c r="K41" s="31">
        <f>data!L41</f>
        <v>6.1071686744689941</v>
      </c>
      <c r="L41" s="7">
        <f>data!M41</f>
        <v>0.39737600088119512</v>
      </c>
      <c r="M41" s="7">
        <f>data!N41</f>
        <v>0.19670933485031131</v>
      </c>
      <c r="N41" s="32">
        <f>data!O41</f>
        <v>1.998053312301636</v>
      </c>
      <c r="O41" s="31">
        <f>data!P41</f>
        <v>5.3883228302001953</v>
      </c>
      <c r="P41" s="7">
        <f>data!Q41</f>
        <v>1.009044766426086</v>
      </c>
      <c r="Q41" s="7">
        <f>data!R41</f>
        <v>-0.36082899570465088</v>
      </c>
      <c r="R41" s="32">
        <f>data!S41</f>
        <v>1.3201854228973391</v>
      </c>
      <c r="S41" s="7">
        <f t="shared" si="0"/>
        <v>3.4142398741574373</v>
      </c>
      <c r="T41" s="52">
        <f>data!F41</f>
        <v>1</v>
      </c>
      <c r="U41" s="34">
        <f>data!G41</f>
        <v>100</v>
      </c>
      <c r="V41" s="10" t="str">
        <f>VLOOKUP(A41,fantacalcio!A:N,4, FALSE)</f>
        <v>Por</v>
      </c>
      <c r="W41" s="7">
        <f t="shared" si="1"/>
        <v>4.8897797968716707</v>
      </c>
    </row>
    <row r="42" spans="1:23" x14ac:dyDescent="0.25">
      <c r="A42" s="33" t="str">
        <f>data!A42</f>
        <v>Cordaz</v>
      </c>
      <c r="B42" s="34" t="str">
        <f>data!B42</f>
        <v>P</v>
      </c>
      <c r="C42" s="10" t="str">
        <f>data!C42</f>
        <v>Inter</v>
      </c>
      <c r="D42" s="10" t="str">
        <f>data!D42</f>
        <v>Avg</v>
      </c>
      <c r="E42" s="10">
        <f>data!E42</f>
        <v>1</v>
      </c>
      <c r="F42" s="31">
        <f>data!H42</f>
        <v>6.2143206829541713</v>
      </c>
      <c r="G42" s="32">
        <f>data!I42</f>
        <v>0.38441169261932367</v>
      </c>
      <c r="H42" s="31">
        <f>data!J42</f>
        <v>4.8897797968716707</v>
      </c>
      <c r="I42" s="32">
        <f>data!K42</f>
        <v>0.7377699613571167</v>
      </c>
      <c r="J42" s="7">
        <f>IF(data!T42 &gt; 0,data!T42,"")</f>
        <v>14.97139111161232</v>
      </c>
      <c r="K42" s="31">
        <f>data!L42</f>
        <v>6.1071686744689941</v>
      </c>
      <c r="L42" s="7">
        <f>data!M42</f>
        <v>0.39737600088119512</v>
      </c>
      <c r="M42" s="7">
        <f>data!N42</f>
        <v>0.19670933485031131</v>
      </c>
      <c r="N42" s="32">
        <f>data!O42</f>
        <v>1.998053312301636</v>
      </c>
      <c r="O42" s="31">
        <f>data!P42</f>
        <v>5.3883228302001953</v>
      </c>
      <c r="P42" s="7">
        <f>data!Q42</f>
        <v>1.009044766426086</v>
      </c>
      <c r="Q42" s="7">
        <f>data!R42</f>
        <v>-0.36082899570465088</v>
      </c>
      <c r="R42" s="32">
        <f>data!S42</f>
        <v>1.3201854228973391</v>
      </c>
      <c r="S42" s="7">
        <f t="shared" si="0"/>
        <v>3.4142398741574373</v>
      </c>
      <c r="T42" s="52">
        <f>data!F42</f>
        <v>0</v>
      </c>
      <c r="U42" s="34">
        <f>data!G42</f>
        <v>0</v>
      </c>
      <c r="V42" s="10" t="str">
        <f>VLOOKUP(A42,fantacalcio!A:N,4, FALSE)</f>
        <v>Por</v>
      </c>
      <c r="W42" s="7">
        <f t="shared" si="1"/>
        <v>3.1897797968716706</v>
      </c>
    </row>
    <row r="43" spans="1:23" x14ac:dyDescent="0.25">
      <c r="A43" s="33" t="str">
        <f>data!A43</f>
        <v>Milinkovic-Savic V.</v>
      </c>
      <c r="B43" s="34" t="str">
        <f>data!B43</f>
        <v>P</v>
      </c>
      <c r="C43" s="10" t="str">
        <f>data!C43</f>
        <v>Torino</v>
      </c>
      <c r="D43" s="10" t="str">
        <f>data!D43</f>
        <v>Avg</v>
      </c>
      <c r="E43" s="10">
        <f>data!E43</f>
        <v>1</v>
      </c>
      <c r="F43" s="31">
        <f>data!H43</f>
        <v>6.0154448411224433</v>
      </c>
      <c r="G43" s="32">
        <f>data!I43</f>
        <v>8.5678458213806152E-2</v>
      </c>
      <c r="H43" s="31">
        <f>data!J43</f>
        <v>4.8835132729754118</v>
      </c>
      <c r="I43" s="32">
        <f>data!K43</f>
        <v>0.46529781818389893</v>
      </c>
      <c r="J43" s="7">
        <f>IF(data!T43 &gt; 0,data!T43,"")</f>
        <v>10.519903898239139</v>
      </c>
      <c r="K43" s="31">
        <f>data!L43</f>
        <v>6.0079441070556641</v>
      </c>
      <c r="L43" s="7">
        <f>data!M43</f>
        <v>0.10836756229400631</v>
      </c>
      <c r="M43" s="7">
        <f>data!N43</f>
        <v>6.1449825763702393E-2</v>
      </c>
      <c r="N43" s="32">
        <f>data!O43</f>
        <v>1.999426126480103</v>
      </c>
      <c r="O43" s="31">
        <f>data!P43</f>
        <v>5.067227840423584</v>
      </c>
      <c r="P43" s="7">
        <f>data!Q43</f>
        <v>0.76497900485992432</v>
      </c>
      <c r="Q43" s="7">
        <f>data!R43</f>
        <v>-0.17248350381851199</v>
      </c>
      <c r="R43" s="32">
        <f>data!S43</f>
        <v>1.5555622577667241</v>
      </c>
      <c r="S43" s="7">
        <f t="shared" si="0"/>
        <v>3.952917636607614</v>
      </c>
      <c r="T43" s="52">
        <f>data!F43</f>
        <v>1</v>
      </c>
      <c r="U43" s="34">
        <f>data!G43</f>
        <v>100</v>
      </c>
      <c r="V43" s="10" t="str">
        <f>VLOOKUP(A43,fantacalcio!A:N,4, FALSE)</f>
        <v>Por</v>
      </c>
      <c r="W43" s="7">
        <f t="shared" si="1"/>
        <v>4.8835132729754118</v>
      </c>
    </row>
    <row r="44" spans="1:23" x14ac:dyDescent="0.25">
      <c r="A44" s="33" t="str">
        <f>data!A44</f>
        <v>Berisha</v>
      </c>
      <c r="B44" s="34" t="str">
        <f>data!B44</f>
        <v>P</v>
      </c>
      <c r="C44" s="10" t="str">
        <f>data!C44</f>
        <v>Torino</v>
      </c>
      <c r="D44" s="10" t="str">
        <f>data!D44</f>
        <v>Avg</v>
      </c>
      <c r="E44" s="10">
        <f>data!E44</f>
        <v>1</v>
      </c>
      <c r="F44" s="31">
        <f>data!H44</f>
        <v>6.0154448411224433</v>
      </c>
      <c r="G44" s="32">
        <f>data!I44</f>
        <v>8.5678458213806152E-2</v>
      </c>
      <c r="H44" s="31">
        <f>data!J44</f>
        <v>4.8835132729754118</v>
      </c>
      <c r="I44" s="32">
        <f>data!K44</f>
        <v>0.46529781818389893</v>
      </c>
      <c r="J44" s="7">
        <f>IF(data!T44 &gt; 0,data!T44,"")</f>
        <v>10.519903898239139</v>
      </c>
      <c r="K44" s="31">
        <f>data!L44</f>
        <v>6.0079441070556641</v>
      </c>
      <c r="L44" s="7">
        <f>data!M44</f>
        <v>0.10836756229400631</v>
      </c>
      <c r="M44" s="7">
        <f>data!N44</f>
        <v>6.1449825763702393E-2</v>
      </c>
      <c r="N44" s="32">
        <f>data!O44</f>
        <v>1.999426126480103</v>
      </c>
      <c r="O44" s="31">
        <f>data!P44</f>
        <v>5.067227840423584</v>
      </c>
      <c r="P44" s="7">
        <f>data!Q44</f>
        <v>0.76497900485992432</v>
      </c>
      <c r="Q44" s="7">
        <f>data!R44</f>
        <v>-0.17248350381851199</v>
      </c>
      <c r="R44" s="32">
        <f>data!S44</f>
        <v>1.5555622577667241</v>
      </c>
      <c r="S44" s="7">
        <f t="shared" si="0"/>
        <v>3.952917636607614</v>
      </c>
      <c r="T44" s="52">
        <f>data!F44</f>
        <v>0</v>
      </c>
      <c r="U44" s="34">
        <f>data!G44</f>
        <v>0</v>
      </c>
      <c r="V44" s="10" t="str">
        <f>VLOOKUP(A44,fantacalcio!A:N,4, FALSE)</f>
        <v>Por</v>
      </c>
      <c r="W44" s="7">
        <f t="shared" si="1"/>
        <v>3.1835132729754116</v>
      </c>
    </row>
    <row r="45" spans="1:23" x14ac:dyDescent="0.25">
      <c r="A45" s="33" t="str">
        <f>data!A45</f>
        <v>Gemello</v>
      </c>
      <c r="B45" s="34" t="str">
        <f>data!B45</f>
        <v>P</v>
      </c>
      <c r="C45" s="10" t="str">
        <f>data!C45</f>
        <v>Torino</v>
      </c>
      <c r="D45" s="10" t="str">
        <f>data!D45</f>
        <v>Avg</v>
      </c>
      <c r="E45" s="10">
        <f>data!E45</f>
        <v>1</v>
      </c>
      <c r="F45" s="31">
        <f>data!H45</f>
        <v>6.0154448411224433</v>
      </c>
      <c r="G45" s="32">
        <f>data!I45</f>
        <v>8.5678458213806152E-2</v>
      </c>
      <c r="H45" s="31">
        <f>data!J45</f>
        <v>4.8835132729754118</v>
      </c>
      <c r="I45" s="32">
        <f>data!K45</f>
        <v>0.46529781818389893</v>
      </c>
      <c r="J45" s="7">
        <f>IF(data!T45 &gt; 0,data!T45,"")</f>
        <v>10.519903898239139</v>
      </c>
      <c r="K45" s="31">
        <f>data!L45</f>
        <v>6.0079441070556641</v>
      </c>
      <c r="L45" s="7">
        <f>data!M45</f>
        <v>0.10836756229400631</v>
      </c>
      <c r="M45" s="7">
        <f>data!N45</f>
        <v>6.1449825763702393E-2</v>
      </c>
      <c r="N45" s="32">
        <f>data!O45</f>
        <v>1.999426126480103</v>
      </c>
      <c r="O45" s="31">
        <f>data!P45</f>
        <v>5.067227840423584</v>
      </c>
      <c r="P45" s="7">
        <f>data!Q45</f>
        <v>0.76497900485992432</v>
      </c>
      <c r="Q45" s="7">
        <f>data!R45</f>
        <v>-0.17248350381851199</v>
      </c>
      <c r="R45" s="32">
        <f>data!S45</f>
        <v>1.5555622577667241</v>
      </c>
      <c r="S45" s="7">
        <f t="shared" si="0"/>
        <v>3.952917636607614</v>
      </c>
      <c r="T45" s="52">
        <f>data!F45</f>
        <v>0</v>
      </c>
      <c r="U45" s="34">
        <f>data!G45</f>
        <v>0</v>
      </c>
      <c r="V45" s="10" t="str">
        <f>VLOOKUP(A45,fantacalcio!A:N,4, FALSE)</f>
        <v>Por</v>
      </c>
      <c r="W45" s="7">
        <f t="shared" si="1"/>
        <v>3.1835132729754116</v>
      </c>
    </row>
    <row r="46" spans="1:23" x14ac:dyDescent="0.25">
      <c r="A46" s="33" t="str">
        <f>data!A46</f>
        <v>Ochoa</v>
      </c>
      <c r="B46" s="34" t="str">
        <f>data!B46</f>
        <v>P</v>
      </c>
      <c r="C46" s="10" t="str">
        <f>data!C46</f>
        <v>Salernitana</v>
      </c>
      <c r="D46" s="10" t="str">
        <f>data!D46</f>
        <v>Avg</v>
      </c>
      <c r="E46" s="10">
        <f>data!E46</f>
        <v>1</v>
      </c>
      <c r="F46" s="31">
        <f>data!H46</f>
        <v>6.4328892443345147</v>
      </c>
      <c r="G46" s="32">
        <f>data!I46</f>
        <v>0.54114413261413574</v>
      </c>
      <c r="H46" s="31">
        <f>data!J46</f>
        <v>4.8259224023564897</v>
      </c>
      <c r="I46" s="32">
        <f>data!K46</f>
        <v>0.95010840892791748</v>
      </c>
      <c r="J46" s="7">
        <f>IF(data!T46 &gt; 0,data!T46,"")</f>
        <v>10.557131841778761</v>
      </c>
      <c r="K46" s="31">
        <f>data!L46</f>
        <v>6.356968879699707</v>
      </c>
      <c r="L46" s="7">
        <f>data!M46</f>
        <v>0.65471303462982178</v>
      </c>
      <c r="M46" s="7">
        <f>data!N46</f>
        <v>8.6851716041564941E-2</v>
      </c>
      <c r="N46" s="32">
        <f>data!O46</f>
        <v>1.9956622123718259</v>
      </c>
      <c r="O46" s="31">
        <f>data!P46</f>
        <v>5.5847358703613281</v>
      </c>
      <c r="P46" s="7">
        <f>data!Q46</f>
        <v>1.1887825727462771</v>
      </c>
      <c r="Q46" s="7">
        <f>data!R46</f>
        <v>-0.46635907888412481</v>
      </c>
      <c r="R46" s="32">
        <f>data!S46</f>
        <v>1.159423828125</v>
      </c>
      <c r="S46" s="7">
        <f t="shared" si="0"/>
        <v>2.9257055845006548</v>
      </c>
      <c r="T46" s="52">
        <f>data!F46</f>
        <v>1</v>
      </c>
      <c r="U46" s="34">
        <f>data!G46</f>
        <v>100</v>
      </c>
      <c r="V46" s="10" t="str">
        <f>VLOOKUP(A46,fantacalcio!A:N,4, FALSE)</f>
        <v>Por</v>
      </c>
      <c r="W46" s="7">
        <f t="shared" si="1"/>
        <v>4.8259224023564897</v>
      </c>
    </row>
    <row r="47" spans="1:23" x14ac:dyDescent="0.25">
      <c r="A47" s="33" t="str">
        <f>data!A47</f>
        <v>Consigli</v>
      </c>
      <c r="B47" s="34" t="str">
        <f>data!B47</f>
        <v>P</v>
      </c>
      <c r="C47" s="10" t="str">
        <f>data!C47</f>
        <v>Sassuolo</v>
      </c>
      <c r="D47" s="10" t="str">
        <f>data!D47</f>
        <v>Avg</v>
      </c>
      <c r="E47" s="10">
        <f>data!E47</f>
        <v>1</v>
      </c>
      <c r="F47" s="31">
        <f>data!H47</f>
        <v>6.2836772098522484</v>
      </c>
      <c r="G47" s="32">
        <f>data!I47</f>
        <v>0.22859776020050049</v>
      </c>
      <c r="H47" s="31">
        <f>data!J47</f>
        <v>4.7740847137353084</v>
      </c>
      <c r="I47" s="32">
        <f>data!K47</f>
        <v>0.46125602722167969</v>
      </c>
      <c r="J47" s="7">
        <f>IF(data!T47 &gt; 0,data!T47,"")</f>
        <v>7.8220278024673462</v>
      </c>
      <c r="K47" s="31">
        <f>data!L47</f>
        <v>6.2487382888793954</v>
      </c>
      <c r="L47" s="7">
        <f>data!M47</f>
        <v>0.26262736320495611</v>
      </c>
      <c r="M47" s="7">
        <f>data!N47</f>
        <v>0.1719098091125488</v>
      </c>
      <c r="N47" s="32">
        <f>data!O47</f>
        <v>1.9981615543365481</v>
      </c>
      <c r="O47" s="31">
        <f>data!P47</f>
        <v>4.8849830627441406</v>
      </c>
      <c r="P47" s="7">
        <f>data!Q47</f>
        <v>0.79162997007369995</v>
      </c>
      <c r="Q47" s="7">
        <f>data!R47</f>
        <v>-0.10059443116188049</v>
      </c>
      <c r="R47" s="32">
        <f>data!S47</f>
        <v>1.518781900405884</v>
      </c>
      <c r="S47" s="7">
        <f t="shared" si="0"/>
        <v>3.851572659291949</v>
      </c>
      <c r="T47" s="52">
        <f>data!F47</f>
        <v>1</v>
      </c>
      <c r="U47" s="34">
        <f>data!G47</f>
        <v>100</v>
      </c>
      <c r="V47" s="10" t="str">
        <f>VLOOKUP(A47,fantacalcio!A:N,4, FALSE)</f>
        <v>Por</v>
      </c>
      <c r="W47" s="7">
        <f t="shared" si="1"/>
        <v>4.7740847137353084</v>
      </c>
    </row>
    <row r="48" spans="1:23" x14ac:dyDescent="0.25">
      <c r="A48" s="33" t="str">
        <f>data!A48</f>
        <v>Russo A.</v>
      </c>
      <c r="B48" s="34" t="str">
        <f>data!B48</f>
        <v>P</v>
      </c>
      <c r="C48" s="10" t="str">
        <f>data!C48</f>
        <v>Sassuolo</v>
      </c>
      <c r="D48" s="10" t="str">
        <f>data!D48</f>
        <v>Avg</v>
      </c>
      <c r="E48" s="10">
        <f>data!E48</f>
        <v>1</v>
      </c>
      <c r="F48" s="31">
        <f>data!H48</f>
        <v>6.2836772098522484</v>
      </c>
      <c r="G48" s="32">
        <f>data!I48</f>
        <v>0.22859776020050049</v>
      </c>
      <c r="H48" s="31">
        <f>data!J48</f>
        <v>4.7740847137353084</v>
      </c>
      <c r="I48" s="32">
        <f>data!K48</f>
        <v>0.46125602722167969</v>
      </c>
      <c r="J48" s="7">
        <f>IF(data!T48 &gt; 0,data!T48,"")</f>
        <v>7.8220278024673462</v>
      </c>
      <c r="K48" s="31">
        <f>data!L48</f>
        <v>6.2487382888793954</v>
      </c>
      <c r="L48" s="7">
        <f>data!M48</f>
        <v>0.26262736320495611</v>
      </c>
      <c r="M48" s="7">
        <f>data!N48</f>
        <v>0.1719098091125488</v>
      </c>
      <c r="N48" s="32">
        <f>data!O48</f>
        <v>1.9981615543365481</v>
      </c>
      <c r="O48" s="31">
        <f>data!P48</f>
        <v>4.8849830627441406</v>
      </c>
      <c r="P48" s="7">
        <f>data!Q48</f>
        <v>0.79162997007369995</v>
      </c>
      <c r="Q48" s="7">
        <f>data!R48</f>
        <v>-0.10059443116188049</v>
      </c>
      <c r="R48" s="32">
        <f>data!S48</f>
        <v>1.518781900405884</v>
      </c>
      <c r="S48" s="7">
        <f t="shared" si="0"/>
        <v>3.851572659291949</v>
      </c>
      <c r="T48" s="52">
        <f>data!F48</f>
        <v>0</v>
      </c>
      <c r="U48" s="34">
        <f>data!G48</f>
        <v>0</v>
      </c>
      <c r="V48" s="10" t="str">
        <f>VLOOKUP(A48,fantacalcio!A:N,4, FALSE)</f>
        <v>Por</v>
      </c>
      <c r="W48" s="7">
        <f t="shared" si="1"/>
        <v>3.0740847137353082</v>
      </c>
    </row>
    <row r="49" spans="1:23" x14ac:dyDescent="0.25">
      <c r="A49" s="33" t="str">
        <f>data!A49</f>
        <v>Skorupski</v>
      </c>
      <c r="B49" s="34" t="str">
        <f>data!B49</f>
        <v>P</v>
      </c>
      <c r="C49" s="10" t="str">
        <f>data!C49</f>
        <v>Bologna</v>
      </c>
      <c r="D49" s="10" t="str">
        <f>data!D49</f>
        <v>Avg</v>
      </c>
      <c r="E49" s="10">
        <f>data!E49</f>
        <v>1</v>
      </c>
      <c r="F49" s="31">
        <f>data!H49</f>
        <v>6.1997444812545028</v>
      </c>
      <c r="G49" s="32">
        <f>data!I49</f>
        <v>0.43090081214904791</v>
      </c>
      <c r="H49" s="31">
        <f>data!J49</f>
        <v>4.6732400756831884</v>
      </c>
      <c r="I49" s="32">
        <f>data!K49</f>
        <v>0.59756207466125488</v>
      </c>
      <c r="J49" s="7">
        <f>IF(data!T49 &gt; 0,data!T49,"")</f>
        <v>2.8859316371381278</v>
      </c>
      <c r="K49" s="31">
        <f>data!L49</f>
        <v>6.0319623947143546</v>
      </c>
      <c r="L49" s="7">
        <f>data!M49</f>
        <v>0.36299785971641541</v>
      </c>
      <c r="M49" s="7">
        <f>data!N49</f>
        <v>0.32002180814743042</v>
      </c>
      <c r="N49" s="32">
        <f>data!O49</f>
        <v>1.997011661529541</v>
      </c>
      <c r="O49" s="31">
        <f>data!P49</f>
        <v>4.9935016632080078</v>
      </c>
      <c r="P49" s="7">
        <f>data!Q49</f>
        <v>0.89125227928161621</v>
      </c>
      <c r="Q49" s="7">
        <f>data!R49</f>
        <v>-0.26189857721328741</v>
      </c>
      <c r="R49" s="32">
        <f>data!S49</f>
        <v>1.385806083679199</v>
      </c>
      <c r="S49" s="7">
        <f t="shared" si="0"/>
        <v>3.4781159263606787</v>
      </c>
      <c r="T49" s="52">
        <f>data!F49</f>
        <v>1</v>
      </c>
      <c r="U49" s="34">
        <f>data!G49</f>
        <v>100</v>
      </c>
      <c r="V49" s="10" t="str">
        <f>VLOOKUP(A49,fantacalcio!A:N,4, FALSE)</f>
        <v>Por</v>
      </c>
      <c r="W49" s="7">
        <f t="shared" si="1"/>
        <v>4.6732400756831884</v>
      </c>
    </row>
    <row r="50" spans="1:23" x14ac:dyDescent="0.25">
      <c r="A50" s="33" t="str">
        <f>data!A50</f>
        <v>Bardi</v>
      </c>
      <c r="B50" s="34" t="str">
        <f>data!B50</f>
        <v>P</v>
      </c>
      <c r="C50" s="10" t="str">
        <f>data!C50</f>
        <v>Bologna</v>
      </c>
      <c r="D50" s="10" t="str">
        <f>data!D50</f>
        <v>Avg</v>
      </c>
      <c r="E50" s="10">
        <f>data!E50</f>
        <v>1</v>
      </c>
      <c r="F50" s="31">
        <f>data!H50</f>
        <v>6.1997444812545028</v>
      </c>
      <c r="G50" s="32">
        <f>data!I50</f>
        <v>0.43090081214904791</v>
      </c>
      <c r="H50" s="31">
        <f>data!J50</f>
        <v>4.6732400756831884</v>
      </c>
      <c r="I50" s="32">
        <f>data!K50</f>
        <v>0.59756207466125488</v>
      </c>
      <c r="J50" s="7">
        <f>IF(data!T50 &gt; 0,data!T50,"")</f>
        <v>2.8859316371381278</v>
      </c>
      <c r="K50" s="31">
        <f>data!L50</f>
        <v>6.0319623947143546</v>
      </c>
      <c r="L50" s="7">
        <f>data!M50</f>
        <v>0.36299785971641541</v>
      </c>
      <c r="M50" s="7">
        <f>data!N50</f>
        <v>0.32002180814743042</v>
      </c>
      <c r="N50" s="32">
        <f>data!O50</f>
        <v>1.997011661529541</v>
      </c>
      <c r="O50" s="31">
        <f>data!P50</f>
        <v>4.9935016632080078</v>
      </c>
      <c r="P50" s="7">
        <f>data!Q50</f>
        <v>0.89125227928161621</v>
      </c>
      <c r="Q50" s="7">
        <f>data!R50</f>
        <v>-0.26189857721328741</v>
      </c>
      <c r="R50" s="32">
        <f>data!S50</f>
        <v>1.385806083679199</v>
      </c>
      <c r="S50" s="7">
        <f t="shared" si="0"/>
        <v>3.4781159263606787</v>
      </c>
      <c r="T50" s="52">
        <f>data!F50</f>
        <v>0</v>
      </c>
      <c r="U50" s="34">
        <f>data!G50</f>
        <v>0</v>
      </c>
      <c r="V50" s="10" t="str">
        <f>VLOOKUP(A50,fantacalcio!A:N,4, FALSE)</f>
        <v>Por</v>
      </c>
      <c r="W50" s="7">
        <f t="shared" si="1"/>
        <v>2.9732400756831883</v>
      </c>
    </row>
    <row r="51" spans="1:23" x14ac:dyDescent="0.25">
      <c r="A51" s="33" t="str">
        <f>data!A51</f>
        <v>Ravaglia F.</v>
      </c>
      <c r="B51" s="34" t="str">
        <f>data!B51</f>
        <v>P</v>
      </c>
      <c r="C51" s="10" t="str">
        <f>data!C51</f>
        <v>Bologna</v>
      </c>
      <c r="D51" s="10" t="str">
        <f>data!D51</f>
        <v>Avg</v>
      </c>
      <c r="E51" s="10">
        <f>data!E51</f>
        <v>1</v>
      </c>
      <c r="F51" s="31">
        <f>data!H51</f>
        <v>6.1997444812545028</v>
      </c>
      <c r="G51" s="32">
        <f>data!I51</f>
        <v>0.43090081214904791</v>
      </c>
      <c r="H51" s="31">
        <f>data!J51</f>
        <v>4.6732400756831884</v>
      </c>
      <c r="I51" s="32">
        <f>data!K51</f>
        <v>0.59756207466125488</v>
      </c>
      <c r="J51" s="7">
        <f>IF(data!T51 &gt; 0,data!T51,"")</f>
        <v>2.8859316371381278</v>
      </c>
      <c r="K51" s="31">
        <f>data!L51</f>
        <v>6.0319623947143546</v>
      </c>
      <c r="L51" s="7">
        <f>data!M51</f>
        <v>0.36299785971641541</v>
      </c>
      <c r="M51" s="7">
        <f>data!N51</f>
        <v>0.32002180814743042</v>
      </c>
      <c r="N51" s="32">
        <f>data!O51</f>
        <v>1.997011661529541</v>
      </c>
      <c r="O51" s="31">
        <f>data!P51</f>
        <v>4.9935016632080078</v>
      </c>
      <c r="P51" s="7">
        <f>data!Q51</f>
        <v>0.89125227928161621</v>
      </c>
      <c r="Q51" s="7">
        <f>data!R51</f>
        <v>-0.26189857721328741</v>
      </c>
      <c r="R51" s="32">
        <f>data!S51</f>
        <v>1.385806083679199</v>
      </c>
      <c r="S51" s="7">
        <f t="shared" si="0"/>
        <v>3.4781159263606787</v>
      </c>
      <c r="T51" s="52">
        <f>data!F51</f>
        <v>0</v>
      </c>
      <c r="U51" s="34">
        <f>data!G51</f>
        <v>0</v>
      </c>
      <c r="V51" s="10" t="str">
        <f>VLOOKUP(A51,fantacalcio!A:N,4, FALSE)</f>
        <v>Por</v>
      </c>
      <c r="W51" s="7">
        <f t="shared" si="1"/>
        <v>2.9732400756831883</v>
      </c>
    </row>
    <row r="52" spans="1:23" x14ac:dyDescent="0.25">
      <c r="A52" s="33" t="str">
        <f>data!A52</f>
        <v>Bagnolini</v>
      </c>
      <c r="B52" s="34" t="str">
        <f>data!B52</f>
        <v>P</v>
      </c>
      <c r="C52" s="10" t="str">
        <f>data!C52</f>
        <v>Bologna</v>
      </c>
      <c r="D52" s="10" t="str">
        <f>data!D52</f>
        <v>Avg</v>
      </c>
      <c r="E52" s="10">
        <f>data!E52</f>
        <v>1</v>
      </c>
      <c r="F52" s="31">
        <f>data!H52</f>
        <v>6.1997444812545028</v>
      </c>
      <c r="G52" s="32">
        <f>data!I52</f>
        <v>0.43090081214904791</v>
      </c>
      <c r="H52" s="31">
        <f>data!J52</f>
        <v>4.6732400756831884</v>
      </c>
      <c r="I52" s="32">
        <f>data!K52</f>
        <v>0.59756207466125488</v>
      </c>
      <c r="J52" s="7">
        <f>IF(data!T52 &gt; 0,data!T52,"")</f>
        <v>2.8859316371381278</v>
      </c>
      <c r="K52" s="31">
        <f>data!L52</f>
        <v>6.0319623947143546</v>
      </c>
      <c r="L52" s="7">
        <f>data!M52</f>
        <v>0.36299785971641541</v>
      </c>
      <c r="M52" s="7">
        <f>data!N52</f>
        <v>0.32002180814743042</v>
      </c>
      <c r="N52" s="32">
        <f>data!O52</f>
        <v>1.997011661529541</v>
      </c>
      <c r="O52" s="31">
        <f>data!P52</f>
        <v>4.9935016632080078</v>
      </c>
      <c r="P52" s="7">
        <f>data!Q52</f>
        <v>0.89125227928161621</v>
      </c>
      <c r="Q52" s="7">
        <f>data!R52</f>
        <v>-0.26189857721328741</v>
      </c>
      <c r="R52" s="32">
        <f>data!S52</f>
        <v>1.385806083679199</v>
      </c>
      <c r="S52" s="7">
        <f t="shared" si="0"/>
        <v>3.4781159263606787</v>
      </c>
      <c r="T52" s="52">
        <f>data!F52</f>
        <v>0</v>
      </c>
      <c r="U52" s="34">
        <f>data!G52</f>
        <v>0</v>
      </c>
      <c r="V52" s="10" t="str">
        <f>VLOOKUP(A52,fantacalcio!A:N,4, FALSE)</f>
        <v>Por</v>
      </c>
      <c r="W52" s="7">
        <f t="shared" si="1"/>
        <v>2.9732400756831883</v>
      </c>
    </row>
    <row r="53" spans="1:23" x14ac:dyDescent="0.25">
      <c r="A53" s="33" t="str">
        <f>data!A53</f>
        <v>Montipo'</v>
      </c>
      <c r="B53" s="34" t="str">
        <f>data!B53</f>
        <v>P</v>
      </c>
      <c r="C53" s="10" t="str">
        <f>data!C53</f>
        <v>Verona</v>
      </c>
      <c r="D53" s="10" t="str">
        <f>data!D53</f>
        <v>Avg</v>
      </c>
      <c r="E53" s="10">
        <f>data!E53</f>
        <v>1</v>
      </c>
      <c r="F53" s="31">
        <f>data!H53</f>
        <v>6.2438234647993847</v>
      </c>
      <c r="G53" s="32">
        <f>data!I53</f>
        <v>0.46539485454559332</v>
      </c>
      <c r="H53" s="31">
        <f>data!J53</f>
        <v>4.6332453082980614</v>
      </c>
      <c r="I53" s="32">
        <f>data!K53</f>
        <v>0.55364358425140381</v>
      </c>
      <c r="J53" s="7">
        <f>IF(data!T53 &gt; 0,data!T53,"")</f>
        <v>1.828799769282341</v>
      </c>
      <c r="K53" s="31">
        <f>data!L53</f>
        <v>6.035029411315918</v>
      </c>
      <c r="L53" s="7">
        <f>data!M53</f>
        <v>0.32967621088027949</v>
      </c>
      <c r="M53" s="7">
        <f>data!N53</f>
        <v>0.42023950815200811</v>
      </c>
      <c r="N53" s="32">
        <f>data!O53</f>
        <v>1.996733665466309</v>
      </c>
      <c r="O53" s="31">
        <f>data!P53</f>
        <v>4.8216400146484384</v>
      </c>
      <c r="P53" s="7">
        <f>data!Q53</f>
        <v>0.89594924449920654</v>
      </c>
      <c r="Q53" s="7">
        <f>data!R53</f>
        <v>-0.15524458885192871</v>
      </c>
      <c r="R53" s="32">
        <f>data!S53</f>
        <v>1.416113018989563</v>
      </c>
      <c r="S53" s="7">
        <f t="shared" si="0"/>
        <v>3.5259581397952537</v>
      </c>
      <c r="T53" s="52">
        <f>data!F53</f>
        <v>1</v>
      </c>
      <c r="U53" s="34">
        <f>data!G53</f>
        <v>100</v>
      </c>
      <c r="V53" s="10" t="str">
        <f>VLOOKUP(A53,fantacalcio!A:N,4, FALSE)</f>
        <v>Por</v>
      </c>
      <c r="W53" s="7">
        <f t="shared" si="1"/>
        <v>4.6332453082980614</v>
      </c>
    </row>
    <row r="54" spans="1:23" x14ac:dyDescent="0.25">
      <c r="A54" s="33" t="str">
        <f>data!A54</f>
        <v>Perilli</v>
      </c>
      <c r="B54" s="34" t="str">
        <f>data!B54</f>
        <v>P</v>
      </c>
      <c r="C54" s="10" t="str">
        <f>data!C54</f>
        <v>Verona</v>
      </c>
      <c r="D54" s="10" t="str">
        <f>data!D54</f>
        <v>Avg</v>
      </c>
      <c r="E54" s="10">
        <f>data!E54</f>
        <v>1</v>
      </c>
      <c r="F54" s="31">
        <f>data!H54</f>
        <v>6.2438234647993847</v>
      </c>
      <c r="G54" s="32">
        <f>data!I54</f>
        <v>0.46539485454559332</v>
      </c>
      <c r="H54" s="31">
        <f>data!J54</f>
        <v>4.6332453082980614</v>
      </c>
      <c r="I54" s="32">
        <f>data!K54</f>
        <v>0.55364358425140381</v>
      </c>
      <c r="J54" s="7">
        <f>IF(data!T54 &gt; 0,data!T54,"")</f>
        <v>1.828799769282341</v>
      </c>
      <c r="K54" s="31">
        <f>data!L54</f>
        <v>6.035029411315918</v>
      </c>
      <c r="L54" s="7">
        <f>data!M54</f>
        <v>0.32967621088027949</v>
      </c>
      <c r="M54" s="7">
        <f>data!N54</f>
        <v>0.42023950815200811</v>
      </c>
      <c r="N54" s="32">
        <f>data!O54</f>
        <v>1.996733665466309</v>
      </c>
      <c r="O54" s="31">
        <f>data!P54</f>
        <v>4.8216400146484384</v>
      </c>
      <c r="P54" s="7">
        <f>data!Q54</f>
        <v>0.89594924449920654</v>
      </c>
      <c r="Q54" s="7">
        <f>data!R54</f>
        <v>-0.15524458885192871</v>
      </c>
      <c r="R54" s="32">
        <f>data!S54</f>
        <v>1.416113018989563</v>
      </c>
      <c r="S54" s="7">
        <f t="shared" si="0"/>
        <v>3.5259581397952537</v>
      </c>
      <c r="T54" s="52">
        <f>data!F54</f>
        <v>0</v>
      </c>
      <c r="U54" s="34">
        <f>data!G54</f>
        <v>0</v>
      </c>
      <c r="V54" s="10" t="str">
        <f>VLOOKUP(A54,fantacalcio!A:N,4, FALSE)</f>
        <v>Por</v>
      </c>
      <c r="W54" s="7">
        <f t="shared" si="1"/>
        <v>2.9332453082980612</v>
      </c>
    </row>
    <row r="55" spans="1:23" x14ac:dyDescent="0.25">
      <c r="A55" s="33" t="str">
        <f>data!A55</f>
        <v>Berardi A.</v>
      </c>
      <c r="B55" s="34" t="str">
        <f>data!B55</f>
        <v>P</v>
      </c>
      <c r="C55" s="10" t="str">
        <f>data!C55</f>
        <v>Verona</v>
      </c>
      <c r="D55" s="10" t="str">
        <f>data!D55</f>
        <v>Avg</v>
      </c>
      <c r="E55" s="10">
        <f>data!E55</f>
        <v>1</v>
      </c>
      <c r="F55" s="31">
        <f>data!H55</f>
        <v>6.2438234647993847</v>
      </c>
      <c r="G55" s="32">
        <f>data!I55</f>
        <v>0.46539485454559332</v>
      </c>
      <c r="H55" s="31">
        <f>data!J55</f>
        <v>4.6332453082980614</v>
      </c>
      <c r="I55" s="32">
        <f>data!K55</f>
        <v>0.55364358425140381</v>
      </c>
      <c r="J55" s="7">
        <f>IF(data!T55 &gt; 0,data!T55,"")</f>
        <v>1.828799769282341</v>
      </c>
      <c r="K55" s="31">
        <f>data!L55</f>
        <v>6.035029411315918</v>
      </c>
      <c r="L55" s="7">
        <f>data!M55</f>
        <v>0.32967621088027949</v>
      </c>
      <c r="M55" s="7">
        <f>data!N55</f>
        <v>0.42023950815200811</v>
      </c>
      <c r="N55" s="32">
        <f>data!O55</f>
        <v>1.996733665466309</v>
      </c>
      <c r="O55" s="31">
        <f>data!P55</f>
        <v>4.8216400146484384</v>
      </c>
      <c r="P55" s="7">
        <f>data!Q55</f>
        <v>0.89594924449920654</v>
      </c>
      <c r="Q55" s="7">
        <f>data!R55</f>
        <v>-0.15524458885192871</v>
      </c>
      <c r="R55" s="32">
        <f>data!S55</f>
        <v>1.416113018989563</v>
      </c>
      <c r="S55" s="7">
        <f t="shared" si="0"/>
        <v>3.5259581397952537</v>
      </c>
      <c r="T55" s="52">
        <f>data!F55</f>
        <v>0</v>
      </c>
      <c r="U55" s="34">
        <f>data!G55</f>
        <v>0</v>
      </c>
      <c r="V55" s="10" t="str">
        <f>VLOOKUP(A55,fantacalcio!A:N,4, FALSE)</f>
        <v>Por</v>
      </c>
      <c r="W55" s="7">
        <f t="shared" si="1"/>
        <v>2.9332453082980612</v>
      </c>
    </row>
    <row r="56" spans="1:23" x14ac:dyDescent="0.25">
      <c r="A56" s="33" t="str">
        <f>data!A56</f>
        <v>Handanovic</v>
      </c>
      <c r="B56" s="34" t="str">
        <f>data!B56</f>
        <v>P</v>
      </c>
      <c r="C56" s="10" t="str">
        <f>data!C56</f>
        <v>Inter</v>
      </c>
      <c r="D56" s="10" t="str">
        <f>data!D56</f>
        <v>Avg</v>
      </c>
      <c r="E56" s="10">
        <f>data!E56</f>
        <v>1</v>
      </c>
      <c r="F56" s="31">
        <f>data!H56</f>
        <v>6.0626908707585994</v>
      </c>
      <c r="G56" s="32">
        <f>data!I56</f>
        <v>0.32759439945220947</v>
      </c>
      <c r="H56" s="31">
        <f>data!J56</f>
        <v>4.4751751325566786</v>
      </c>
      <c r="I56" s="32">
        <f>data!K56</f>
        <v>0.79607301950454712</v>
      </c>
      <c r="J56" s="7">
        <f>IF(data!T56 &gt; 0,data!T56,"")</f>
        <v>8.3962474018335342</v>
      </c>
      <c r="K56" s="31">
        <f>data!L56</f>
        <v>6.0156817436218262</v>
      </c>
      <c r="L56" s="7">
        <f>data!M56</f>
        <v>0.39392656087875372</v>
      </c>
      <c r="M56" s="7">
        <f>data!N56</f>
        <v>8.8326454162597656E-2</v>
      </c>
      <c r="N56" s="32">
        <f>data!O56</f>
        <v>1.998000860214233</v>
      </c>
      <c r="O56" s="31">
        <f>data!P56</f>
        <v>5.0411367416381836</v>
      </c>
      <c r="P56" s="7">
        <f>data!Q56</f>
        <v>1.0479264259338379</v>
      </c>
      <c r="Q56" s="7">
        <f>data!R56</f>
        <v>-0.39759370684623718</v>
      </c>
      <c r="R56" s="32">
        <f>data!S56</f>
        <v>1.235278367996216</v>
      </c>
      <c r="S56" s="7">
        <f t="shared" si="0"/>
        <v>2.8830290935475844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  <c r="W56" s="7">
        <f t="shared" si="1"/>
        <v>2.7751751325566785</v>
      </c>
    </row>
    <row r="57" spans="1:23" x14ac:dyDescent="0.25">
      <c r="A57" s="33" t="str">
        <f>data!A57</f>
        <v>Audero</v>
      </c>
      <c r="B57" s="34" t="str">
        <f>data!B57</f>
        <v>P</v>
      </c>
      <c r="C57" s="10" t="str">
        <f>data!C57</f>
        <v>Sampdoria</v>
      </c>
      <c r="D57" s="10" t="str">
        <f>data!D57</f>
        <v>Avg</v>
      </c>
      <c r="E57" s="10">
        <f>data!E57</f>
        <v>1</v>
      </c>
      <c r="F57" s="31">
        <f>data!H57</f>
        <v>6.1902659119433441</v>
      </c>
      <c r="G57" s="32">
        <f>data!I57</f>
        <v>0.22232294082641599</v>
      </c>
      <c r="H57" s="31">
        <f>data!J57</f>
        <v>4.4490813103373261</v>
      </c>
      <c r="I57" s="32">
        <f>data!K57</f>
        <v>0.43695133924484247</v>
      </c>
      <c r="J57" s="7">
        <f>IF(data!T57 &gt; 0,data!T57,"")</f>
        <v>1.722931861877441</v>
      </c>
      <c r="K57" s="31">
        <f>data!L57</f>
        <v>6.1144657135009766</v>
      </c>
      <c r="L57" s="7">
        <f>data!M57</f>
        <v>0.2075875252485275</v>
      </c>
      <c r="M57" s="7">
        <f>data!N57</f>
        <v>0.26157566905021667</v>
      </c>
      <c r="N57" s="32">
        <f>data!O57</f>
        <v>1.9981468915939331</v>
      </c>
      <c r="O57" s="31">
        <f>data!P57</f>
        <v>4.4621729850769043</v>
      </c>
      <c r="P57" s="7">
        <f>data!Q57</f>
        <v>0.7980729341506958</v>
      </c>
      <c r="Q57" s="7">
        <f>data!R57</f>
        <v>-1.1708773672580721E-2</v>
      </c>
      <c r="R57" s="32">
        <f>data!S57</f>
        <v>1.54858922958374</v>
      </c>
      <c r="S57" s="7">
        <f t="shared" si="0"/>
        <v>3.5751786318476411</v>
      </c>
      <c r="T57" s="52">
        <f>data!F57</f>
        <v>1</v>
      </c>
      <c r="U57" s="34">
        <f>data!G57</f>
        <v>100</v>
      </c>
      <c r="V57" s="10" t="str">
        <f>VLOOKUP(A57,fantacalcio!A:N,4, FALSE)</f>
        <v>Por</v>
      </c>
      <c r="W57" s="7">
        <f t="shared" si="1"/>
        <v>4.4490813103373261</v>
      </c>
    </row>
    <row r="58" spans="1:23" x14ac:dyDescent="0.25">
      <c r="A58" s="33" t="str">
        <f>data!A58</f>
        <v>Ravaglia</v>
      </c>
      <c r="B58" s="34" t="str">
        <f>data!B58</f>
        <v>P</v>
      </c>
      <c r="C58" s="10" t="str">
        <f>data!C58</f>
        <v>Sampdoria</v>
      </c>
      <c r="D58" s="10" t="str">
        <f>data!D58</f>
        <v>Avg</v>
      </c>
      <c r="E58" s="10">
        <f>data!E58</f>
        <v>1</v>
      </c>
      <c r="F58" s="31">
        <f>data!H58</f>
        <v>6.1902659119433441</v>
      </c>
      <c r="G58" s="32">
        <f>data!I58</f>
        <v>0.22232294082641599</v>
      </c>
      <c r="H58" s="31">
        <f>data!J58</f>
        <v>4.4490813103373261</v>
      </c>
      <c r="I58" s="32">
        <f>data!K58</f>
        <v>0.43695133924484247</v>
      </c>
      <c r="J58" s="7">
        <f>IF(data!T58 &gt; 0,data!T58,"")</f>
        <v>1.722931861877441</v>
      </c>
      <c r="K58" s="31">
        <f>data!L58</f>
        <v>6.1144657135009766</v>
      </c>
      <c r="L58" s="7">
        <f>data!M58</f>
        <v>0.2075875252485275</v>
      </c>
      <c r="M58" s="7">
        <f>data!N58</f>
        <v>0.26157566905021667</v>
      </c>
      <c r="N58" s="32">
        <f>data!O58</f>
        <v>1.9981468915939331</v>
      </c>
      <c r="O58" s="31">
        <f>data!P58</f>
        <v>4.4621729850769043</v>
      </c>
      <c r="P58" s="7">
        <f>data!Q58</f>
        <v>0.7980729341506958</v>
      </c>
      <c r="Q58" s="7">
        <f>data!R58</f>
        <v>-1.1708773672580721E-2</v>
      </c>
      <c r="R58" s="32">
        <f>data!S58</f>
        <v>1.54858922958374</v>
      </c>
      <c r="S58" s="7">
        <f t="shared" si="0"/>
        <v>3.5751786318476411</v>
      </c>
      <c r="T58" s="52">
        <f>data!F58</f>
        <v>0</v>
      </c>
      <c r="U58" s="34">
        <f>data!G58</f>
        <v>0</v>
      </c>
      <c r="V58" s="10" t="str">
        <f>VLOOKUP(A58,fantacalcio!A:N,4, FALSE)</f>
        <v>Por</v>
      </c>
      <c r="W58" s="7">
        <f t="shared" si="1"/>
        <v>2.7490813103373259</v>
      </c>
    </row>
    <row r="59" spans="1:23" x14ac:dyDescent="0.25">
      <c r="A59" s="33" t="str">
        <f>data!A59</f>
        <v>Turk</v>
      </c>
      <c r="B59" s="34" t="str">
        <f>data!B59</f>
        <v>P</v>
      </c>
      <c r="C59" s="10" t="str">
        <f>data!C59</f>
        <v>Sampdoria</v>
      </c>
      <c r="D59" s="10" t="str">
        <f>data!D59</f>
        <v>Avg</v>
      </c>
      <c r="E59" s="10">
        <f>data!E59</f>
        <v>1</v>
      </c>
      <c r="F59" s="31">
        <f>data!H59</f>
        <v>6.1902659119433441</v>
      </c>
      <c r="G59" s="32">
        <f>data!I59</f>
        <v>0.22232294082641599</v>
      </c>
      <c r="H59" s="31">
        <f>data!J59</f>
        <v>4.4490813103373261</v>
      </c>
      <c r="I59" s="32">
        <f>data!K59</f>
        <v>0.43695133924484247</v>
      </c>
      <c r="J59" s="7">
        <f>IF(data!T59 &gt; 0,data!T59,"")</f>
        <v>1.722931861877441</v>
      </c>
      <c r="K59" s="31">
        <f>data!L59</f>
        <v>6.1144657135009766</v>
      </c>
      <c r="L59" s="7">
        <f>data!M59</f>
        <v>0.2075875252485275</v>
      </c>
      <c r="M59" s="7">
        <f>data!N59</f>
        <v>0.26157566905021667</v>
      </c>
      <c r="N59" s="32">
        <f>data!O59</f>
        <v>1.9981468915939331</v>
      </c>
      <c r="O59" s="31">
        <f>data!P59</f>
        <v>4.4621729850769043</v>
      </c>
      <c r="P59" s="7">
        <f>data!Q59</f>
        <v>0.7980729341506958</v>
      </c>
      <c r="Q59" s="7">
        <f>data!R59</f>
        <v>-1.1708773672580721E-2</v>
      </c>
      <c r="R59" s="32">
        <f>data!S59</f>
        <v>1.54858922958374</v>
      </c>
      <c r="S59" s="7">
        <f t="shared" si="0"/>
        <v>3.5751786318476411</v>
      </c>
      <c r="T59" s="52">
        <f>data!F59</f>
        <v>0</v>
      </c>
      <c r="U59" s="34">
        <f>data!G59</f>
        <v>0</v>
      </c>
      <c r="V59" s="10" t="str">
        <f>VLOOKUP(A59,fantacalcio!A:N,4, FALSE)</f>
        <v>Por</v>
      </c>
      <c r="W59" s="7">
        <f t="shared" si="1"/>
        <v>2.7490813103373259</v>
      </c>
    </row>
    <row r="60" spans="1:23" x14ac:dyDescent="0.25">
      <c r="A60" s="33" t="str">
        <f>data!A60</f>
        <v>Zovko</v>
      </c>
      <c r="B60" s="34" t="str">
        <f>data!B60</f>
        <v>P</v>
      </c>
      <c r="C60" s="10" t="str">
        <f>data!C60</f>
        <v>Spezia</v>
      </c>
      <c r="D60" s="10" t="str">
        <f>data!D60</f>
        <v>Avg</v>
      </c>
      <c r="E60" s="10">
        <f>data!E60</f>
        <v>1</v>
      </c>
      <c r="F60" s="31">
        <f>data!H60</f>
        <v>6.1170367843735303</v>
      </c>
      <c r="G60" s="32">
        <f>data!I60</f>
        <v>0.25791645050048828</v>
      </c>
      <c r="H60" s="31">
        <f>data!J60</f>
        <v>4.2825974951100951</v>
      </c>
      <c r="I60" s="32">
        <f>data!K60</f>
        <v>0.59765034914016724</v>
      </c>
      <c r="J60" s="7">
        <f>IF(data!T60 &gt; 0,data!T60,"")</f>
        <v>3.2220975495874882</v>
      </c>
      <c r="K60" s="31">
        <f>data!L60</f>
        <v>6.0601511001586914</v>
      </c>
      <c r="L60" s="7">
        <f>data!M60</f>
        <v>0.28547114133834839</v>
      </c>
      <c r="M60" s="7">
        <f>data!N60</f>
        <v>0.1518779844045639</v>
      </c>
      <c r="N60" s="32">
        <f>data!O60</f>
        <v>1.9978575706481929</v>
      </c>
      <c r="O60" s="31">
        <f>data!P60</f>
        <v>4.6183805465698242</v>
      </c>
      <c r="P60" s="7">
        <f>data!Q60</f>
        <v>0.87764406204223633</v>
      </c>
      <c r="Q60" s="7">
        <f>data!R60</f>
        <v>-0.28115308284759521</v>
      </c>
      <c r="R60" s="32">
        <f>data!S60</f>
        <v>1.4154233932495119</v>
      </c>
      <c r="S60" s="7">
        <f t="shared" si="0"/>
        <v>3.0872967968297607</v>
      </c>
      <c r="T60" s="52">
        <f>data!F60</f>
        <v>0</v>
      </c>
      <c r="U60" s="34">
        <f>data!G60</f>
        <v>0</v>
      </c>
      <c r="V60" s="10" t="str">
        <f>VLOOKUP(A60,fantacalcio!A:N,4, FALSE)</f>
        <v>Por</v>
      </c>
      <c r="W60" s="7">
        <f t="shared" si="1"/>
        <v>2.582597495110095</v>
      </c>
    </row>
    <row r="61" spans="1:23" x14ac:dyDescent="0.25">
      <c r="A61" s="33" t="str">
        <f>data!A61</f>
        <v>Dragowski</v>
      </c>
      <c r="B61" s="34" t="str">
        <f>data!B61</f>
        <v>P</v>
      </c>
      <c r="C61" s="10" t="str">
        <f>data!C61</f>
        <v>Spezia</v>
      </c>
      <c r="D61" s="10" t="str">
        <f>data!D61</f>
        <v>Avg</v>
      </c>
      <c r="E61" s="10">
        <f>data!E61</f>
        <v>1</v>
      </c>
      <c r="F61" s="31">
        <f>data!H61</f>
        <v>6.0625008909906866</v>
      </c>
      <c r="G61" s="32">
        <f>data!I61</f>
        <v>0.1725348234176636</v>
      </c>
      <c r="H61" s="31">
        <f>data!J61</f>
        <v>4.0091558685653901</v>
      </c>
      <c r="I61" s="32">
        <f>data!K61</f>
        <v>0.53457963466644287</v>
      </c>
      <c r="J61" s="7">
        <f>IF(data!T61 &gt; 0,data!T61,"")</f>
        <v>1.1813876684755089</v>
      </c>
      <c r="K61" s="31">
        <f>data!L61</f>
        <v>6.0337295532226563</v>
      </c>
      <c r="L61" s="7">
        <f>data!M61</f>
        <v>0.20162972807884219</v>
      </c>
      <c r="M61" s="7">
        <f>data!N61</f>
        <v>0.1194298267364502</v>
      </c>
      <c r="N61" s="32">
        <f>data!O61</f>
        <v>1.9983983039855959</v>
      </c>
      <c r="O61" s="31">
        <f>data!P61</f>
        <v>4.1874866485595703</v>
      </c>
      <c r="P61" s="7">
        <f>data!Q61</f>
        <v>0.87353992462158203</v>
      </c>
      <c r="Q61" s="7">
        <f>data!R61</f>
        <v>-0.1504314988851547</v>
      </c>
      <c r="R61" s="32">
        <f>data!S61</f>
        <v>1.468208312988281</v>
      </c>
      <c r="S61" s="7">
        <f t="shared" si="0"/>
        <v>2.9399965992325043</v>
      </c>
      <c r="T61" s="52">
        <f>data!F61</f>
        <v>1</v>
      </c>
      <c r="U61" s="34">
        <f>data!G61</f>
        <v>100</v>
      </c>
      <c r="V61" s="10" t="str">
        <f>VLOOKUP(A61,fantacalcio!A:N,4, FALSE)</f>
        <v>Por</v>
      </c>
      <c r="W61" s="7">
        <f t="shared" si="1"/>
        <v>4.0091558685653901</v>
      </c>
    </row>
    <row r="62" spans="1:23" x14ac:dyDescent="0.25">
      <c r="A62" s="33" t="str">
        <f>data!A62</f>
        <v>Marchetti</v>
      </c>
      <c r="B62" s="34" t="str">
        <f>data!B62</f>
        <v>P</v>
      </c>
      <c r="C62" s="10" t="str">
        <f>data!C62</f>
        <v>Spezia</v>
      </c>
      <c r="D62" s="10" t="str">
        <f>data!D62</f>
        <v>Avg</v>
      </c>
      <c r="E62" s="10">
        <f>data!E62</f>
        <v>1</v>
      </c>
      <c r="F62" s="31">
        <f>data!H62</f>
        <v>6.0625008909906866</v>
      </c>
      <c r="G62" s="32">
        <f>data!I62</f>
        <v>0.1725348234176636</v>
      </c>
      <c r="H62" s="31">
        <f>data!J62</f>
        <v>4.0091558685653901</v>
      </c>
      <c r="I62" s="32">
        <f>data!K62</f>
        <v>0.53457963466644287</v>
      </c>
      <c r="J62" s="7">
        <f>IF(data!T62 &gt; 0,data!T62,"")</f>
        <v>1.1813876684755089</v>
      </c>
      <c r="K62" s="31">
        <f>data!L62</f>
        <v>6.0337295532226563</v>
      </c>
      <c r="L62" s="7">
        <f>data!M62</f>
        <v>0.20162972807884219</v>
      </c>
      <c r="M62" s="7">
        <f>data!N62</f>
        <v>0.1194298267364502</v>
      </c>
      <c r="N62" s="32">
        <f>data!O62</f>
        <v>1.9983983039855959</v>
      </c>
      <c r="O62" s="31">
        <f>data!P62</f>
        <v>4.1874866485595703</v>
      </c>
      <c r="P62" s="7">
        <f>data!Q62</f>
        <v>0.87353992462158203</v>
      </c>
      <c r="Q62" s="7">
        <f>data!R62</f>
        <v>-0.1504314988851547</v>
      </c>
      <c r="R62" s="32">
        <f>data!S62</f>
        <v>1.468208312988281</v>
      </c>
      <c r="S62" s="7">
        <f t="shared" si="0"/>
        <v>2.9399965992325043</v>
      </c>
      <c r="T62" s="52">
        <f>data!F62</f>
        <v>0</v>
      </c>
      <c r="U62" s="34">
        <f>data!G62</f>
        <v>0</v>
      </c>
      <c r="V62" s="10" t="str">
        <f>VLOOKUP(A62,fantacalcio!A:N,4, FALSE)</f>
        <v>Por</v>
      </c>
      <c r="W62" s="7">
        <f t="shared" si="1"/>
        <v>2.3091558685653899</v>
      </c>
    </row>
    <row r="63" spans="1:23" x14ac:dyDescent="0.25">
      <c r="A63" s="33" t="str">
        <f>data!A63</f>
        <v>Tatarusanu</v>
      </c>
      <c r="B63" s="34" t="str">
        <f>data!B63</f>
        <v>P</v>
      </c>
      <c r="C63" s="10" t="str">
        <f>data!C63</f>
        <v>Milan</v>
      </c>
      <c r="D63" s="10" t="str">
        <f>data!D63</f>
        <v>Avg</v>
      </c>
      <c r="E63" s="10">
        <f>data!E63</f>
        <v>1</v>
      </c>
      <c r="F63" s="31">
        <f>data!H63</f>
        <v>5.9803549573082631</v>
      </c>
      <c r="G63" s="32">
        <f>data!I63</f>
        <v>0.156772255897522</v>
      </c>
      <c r="H63" s="31">
        <f>data!J63</f>
        <v>3.7804496551942601</v>
      </c>
      <c r="I63" s="32">
        <f>data!K63</f>
        <v>0.60820651054382324</v>
      </c>
      <c r="J63" s="7">
        <f>IF(data!T63 &gt; 0,data!T63,"")</f>
        <v>0.85272663272917271</v>
      </c>
      <c r="K63" s="31">
        <f>data!L63</f>
        <v>5.9703264236450204</v>
      </c>
      <c r="L63" s="7">
        <f>data!M63</f>
        <v>0.1985971927642822</v>
      </c>
      <c r="M63" s="7">
        <f>data!N63</f>
        <v>6.322874128818512E-2</v>
      </c>
      <c r="N63" s="32">
        <f>data!O63</f>
        <v>1.998452425003052</v>
      </c>
      <c r="O63" s="31">
        <f>data!P63</f>
        <v>3.998328685760498</v>
      </c>
      <c r="P63" s="7">
        <f>data!Q63</f>
        <v>0.95269680023193359</v>
      </c>
      <c r="Q63" s="7">
        <f>data!R63</f>
        <v>-0.16848695278167719</v>
      </c>
      <c r="R63" s="32">
        <f>data!S63</f>
        <v>1.4183975458145139</v>
      </c>
      <c r="S63" s="7">
        <f t="shared" si="0"/>
        <v>2.5640366341066136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  <c r="W63" s="7">
        <f t="shared" si="1"/>
        <v>2.0804496551942604</v>
      </c>
    </row>
    <row r="64" spans="1:23" x14ac:dyDescent="0.25">
      <c r="A64" s="33" t="str">
        <f>data!A64</f>
        <v>Terracciano</v>
      </c>
      <c r="B64" s="34" t="str">
        <f>data!B64</f>
        <v>P</v>
      </c>
      <c r="C64" s="10" t="str">
        <f>data!C64</f>
        <v>Fiorentina</v>
      </c>
      <c r="D64" s="10" t="str">
        <f>data!D64</f>
        <v>Avg</v>
      </c>
      <c r="E64" s="10">
        <f>data!E64</f>
        <v>1</v>
      </c>
      <c r="F64" s="31">
        <f>data!H64</f>
        <v>5.8026681833371612</v>
      </c>
      <c r="G64" s="32">
        <f>data!I64</f>
        <v>0.1449624300003052</v>
      </c>
      <c r="H64" s="31">
        <f>data!J64</f>
        <v>3.7783361938868079</v>
      </c>
      <c r="I64" s="32">
        <f>data!K64</f>
        <v>0.75271570682525635</v>
      </c>
      <c r="J64" s="7">
        <f>IF(data!T64 &gt; 0,data!T64,"")</f>
        <v>2.3749152664095159</v>
      </c>
      <c r="K64" s="31">
        <f>data!L64</f>
        <v>5.7942953109741211</v>
      </c>
      <c r="L64" s="7">
        <f>data!M64</f>
        <v>0.18773336708545679</v>
      </c>
      <c r="M64" s="7">
        <f>data!N64</f>
        <v>4.3510869145393372E-2</v>
      </c>
      <c r="N64" s="32">
        <f>data!O64</f>
        <v>1.9984257221221919</v>
      </c>
      <c r="O64" s="31">
        <f>data!P64</f>
        <v>4.0888185501098633</v>
      </c>
      <c r="P64" s="7">
        <f>data!Q64</f>
        <v>1.0843297243118291</v>
      </c>
      <c r="Q64" s="7">
        <f>data!R64</f>
        <v>-0.22615411877632141</v>
      </c>
      <c r="R64" s="32">
        <f>data!S64</f>
        <v>1.3424181938171389</v>
      </c>
      <c r="S64" s="7">
        <f t="shared" si="0"/>
        <v>2.2729047802362952</v>
      </c>
      <c r="T64" s="52">
        <f>data!F64</f>
        <v>1</v>
      </c>
      <c r="U64" s="34">
        <f>data!G64</f>
        <v>100</v>
      </c>
      <c r="V64" s="10" t="str">
        <f>VLOOKUP(A64,fantacalcio!A:N,4, FALSE)</f>
        <v>Por</v>
      </c>
      <c r="W64" s="7">
        <f t="shared" si="1"/>
        <v>3.7783361938868079</v>
      </c>
    </row>
    <row r="65" spans="1:23" x14ac:dyDescent="0.25">
      <c r="A65" s="33" t="str">
        <f>data!A65</f>
        <v>Sirigu</v>
      </c>
      <c r="B65" s="34" t="str">
        <f>data!B65</f>
        <v>P</v>
      </c>
      <c r="C65" s="10" t="str">
        <f>data!C65</f>
        <v>Fiorentina</v>
      </c>
      <c r="D65" s="10" t="str">
        <f>data!D65</f>
        <v>Avg</v>
      </c>
      <c r="E65" s="10">
        <f>data!E65</f>
        <v>1</v>
      </c>
      <c r="F65" s="31">
        <f>data!H65</f>
        <v>5.8026681833371612</v>
      </c>
      <c r="G65" s="32">
        <f>data!I65</f>
        <v>0.1449624300003052</v>
      </c>
      <c r="H65" s="31">
        <f>data!J65</f>
        <v>3.7783361938868079</v>
      </c>
      <c r="I65" s="32">
        <f>data!K65</f>
        <v>0.75271570682525635</v>
      </c>
      <c r="J65" s="7">
        <f>IF(data!T65 &gt; 0,data!T65,"")</f>
        <v>2.3749152664095159</v>
      </c>
      <c r="K65" s="31">
        <f>data!L65</f>
        <v>5.7942953109741211</v>
      </c>
      <c r="L65" s="7">
        <f>data!M65</f>
        <v>0.18773336708545679</v>
      </c>
      <c r="M65" s="7">
        <f>data!N65</f>
        <v>4.3510869145393372E-2</v>
      </c>
      <c r="N65" s="32">
        <f>data!O65</f>
        <v>1.9984257221221919</v>
      </c>
      <c r="O65" s="31">
        <f>data!P65</f>
        <v>4.0888185501098633</v>
      </c>
      <c r="P65" s="7">
        <f>data!Q65</f>
        <v>1.0843297243118291</v>
      </c>
      <c r="Q65" s="7">
        <f>data!R65</f>
        <v>-0.22615411877632141</v>
      </c>
      <c r="R65" s="32">
        <f>data!S65</f>
        <v>1.3424181938171389</v>
      </c>
      <c r="S65" s="7">
        <f t="shared" si="0"/>
        <v>2.2729047802362952</v>
      </c>
      <c r="T65" s="52">
        <f>data!F65</f>
        <v>0</v>
      </c>
      <c r="U65" s="34">
        <f>data!G65</f>
        <v>0</v>
      </c>
      <c r="V65" s="10" t="str">
        <f>VLOOKUP(A65,fantacalcio!A:N,4, FALSE)</f>
        <v>Por</v>
      </c>
      <c r="W65" s="7">
        <f t="shared" si="1"/>
        <v>2.0783361938868081</v>
      </c>
    </row>
    <row r="66" spans="1:23" x14ac:dyDescent="0.25">
      <c r="A66" s="33" t="str">
        <f>data!A66</f>
        <v>Cerofolini</v>
      </c>
      <c r="B66" s="34" t="str">
        <f>data!B66</f>
        <v>P</v>
      </c>
      <c r="C66" s="10" t="str">
        <f>data!C66</f>
        <v>Fiorentina</v>
      </c>
      <c r="D66" s="10" t="str">
        <f>data!D66</f>
        <v>Avg</v>
      </c>
      <c r="E66" s="10">
        <f>data!E66</f>
        <v>1</v>
      </c>
      <c r="F66" s="31">
        <f>data!H66</f>
        <v>5.8026681833371612</v>
      </c>
      <c r="G66" s="32">
        <f>data!I66</f>
        <v>0.1449624300003052</v>
      </c>
      <c r="H66" s="31">
        <f>data!J66</f>
        <v>3.7783361938868079</v>
      </c>
      <c r="I66" s="32">
        <f>data!K66</f>
        <v>0.75271570682525635</v>
      </c>
      <c r="J66" s="7">
        <f>IF(data!T66 &gt; 0,data!T66,"")</f>
        <v>2.3749152664095159</v>
      </c>
      <c r="K66" s="31">
        <f>data!L66</f>
        <v>5.7942953109741211</v>
      </c>
      <c r="L66" s="7">
        <f>data!M66</f>
        <v>0.18773336708545679</v>
      </c>
      <c r="M66" s="7">
        <f>data!N66</f>
        <v>4.3510869145393372E-2</v>
      </c>
      <c r="N66" s="32">
        <f>data!O66</f>
        <v>1.9984257221221919</v>
      </c>
      <c r="O66" s="31">
        <f>data!P66</f>
        <v>4.0888185501098633</v>
      </c>
      <c r="P66" s="7">
        <f>data!Q66</f>
        <v>1.0843297243118291</v>
      </c>
      <c r="Q66" s="7">
        <f>data!R66</f>
        <v>-0.22615411877632141</v>
      </c>
      <c r="R66" s="32">
        <f>data!S66</f>
        <v>1.3424181938171389</v>
      </c>
      <c r="S66" s="7">
        <f t="shared" ref="S66:S129" si="2">IF(B66="P",H66-2*I66,H66+2*I66)</f>
        <v>2.2729047802362952</v>
      </c>
      <c r="T66" s="52">
        <f>data!F66</f>
        <v>0</v>
      </c>
      <c r="U66" s="34">
        <f>data!G66</f>
        <v>0</v>
      </c>
      <c r="V66" s="10" t="str">
        <f>VLOOKUP(A66,fantacalcio!A:N,4, FALSE)</f>
        <v>Por</v>
      </c>
      <c r="W66" s="7">
        <f t="shared" si="1"/>
        <v>2.0783361938868081</v>
      </c>
    </row>
    <row r="67" spans="1:23" x14ac:dyDescent="0.25">
      <c r="A67" s="33" t="str">
        <f>data!A67</f>
        <v>Doig</v>
      </c>
      <c r="B67" s="34" t="str">
        <f>data!B67</f>
        <v>D</v>
      </c>
      <c r="C67" s="10" t="str">
        <f>data!C67</f>
        <v>Verona</v>
      </c>
      <c r="D67" s="10" t="str">
        <f>data!D67</f>
        <v>Avg</v>
      </c>
      <c r="E67" s="10">
        <f>data!E67</f>
        <v>1</v>
      </c>
      <c r="F67" s="31">
        <f>data!H67</f>
        <v>6.2030480031498474</v>
      </c>
      <c r="G67" s="32">
        <f>data!I67</f>
        <v>0.59107589721679688</v>
      </c>
      <c r="H67" s="31">
        <f>data!J67</f>
        <v>7.0786856139139811</v>
      </c>
      <c r="I67" s="32">
        <f>data!K67</f>
        <v>1.4469724893569951</v>
      </c>
      <c r="J67" s="7" t="str">
        <f>IF(data!T67 &gt; 0,data!T67,"")</f>
        <v/>
      </c>
      <c r="K67" s="31">
        <f>data!L67</f>
        <v>6.0059919357299796</v>
      </c>
      <c r="L67" s="7">
        <f>data!M67</f>
        <v>0.62674200534820557</v>
      </c>
      <c r="M67" s="7">
        <f>data!N67</f>
        <v>0.23026010394096369</v>
      </c>
      <c r="N67" s="32">
        <f>data!O67</f>
        <v>1.065413355827332</v>
      </c>
      <c r="O67" s="31">
        <f>data!P67</f>
        <v>5.6524772644042969</v>
      </c>
      <c r="P67" s="7">
        <f>data!Q67</f>
        <v>1.217391729354858</v>
      </c>
      <c r="Q67" s="7">
        <f>data!R67</f>
        <v>0.6635286808013916</v>
      </c>
      <c r="R67" s="32">
        <f>data!S67</f>
        <v>1.984941720962524</v>
      </c>
      <c r="S67" s="7">
        <f t="shared" si="2"/>
        <v>9.9726305926279721</v>
      </c>
      <c r="T67" s="52">
        <f>data!F67</f>
        <v>0</v>
      </c>
      <c r="U67" s="34">
        <f>data!G67</f>
        <v>65</v>
      </c>
      <c r="V67" s="10" t="str">
        <f>VLOOKUP(A67,fantacalcio!A:N,4, FALSE)</f>
        <v>Ds;E</v>
      </c>
      <c r="W67" s="7">
        <f t="shared" ref="W67:W130" si="3">IF(U67&gt;70,H67,H67+1*(U67+30)/100 - 1 - 1 *(U67 &lt;= 5))</f>
        <v>7.0286856139139804</v>
      </c>
    </row>
    <row r="68" spans="1:23" x14ac:dyDescent="0.25">
      <c r="A68" s="33" t="str">
        <f>data!A68</f>
        <v>Dimarco</v>
      </c>
      <c r="B68" s="34" t="str">
        <f>data!B68</f>
        <v>D</v>
      </c>
      <c r="C68" s="10" t="str">
        <f>data!C68</f>
        <v>Inter</v>
      </c>
      <c r="D68" s="10" t="str">
        <f>data!D68</f>
        <v>Avg</v>
      </c>
      <c r="E68" s="10">
        <f>data!E68</f>
        <v>1</v>
      </c>
      <c r="F68" s="31">
        <f>data!H68</f>
        <v>6.2219545776668506</v>
      </c>
      <c r="G68" s="32">
        <f>data!I68</f>
        <v>0.50016248226165771</v>
      </c>
      <c r="H68" s="31">
        <f>data!J68</f>
        <v>7.0234310174563914</v>
      </c>
      <c r="I68" s="32">
        <f>data!K68</f>
        <v>1.25008761882782</v>
      </c>
      <c r="J68" s="7" t="str">
        <f>IF(data!T68 &gt; 0,data!T68,"")</f>
        <v/>
      </c>
      <c r="K68" s="31">
        <f>data!L68</f>
        <v>6.0800457000732422</v>
      </c>
      <c r="L68" s="7">
        <f>data!M68</f>
        <v>0.53893649578094482</v>
      </c>
      <c r="M68" s="7">
        <f>data!N68</f>
        <v>0.19366644322872159</v>
      </c>
      <c r="N68" s="32">
        <f>data!O68</f>
        <v>1.1897256374359131</v>
      </c>
      <c r="O68" s="31">
        <f>data!P68</f>
        <v>5.8280124664306641</v>
      </c>
      <c r="P68" s="7">
        <f>data!Q68</f>
        <v>1.174283027648926</v>
      </c>
      <c r="Q68" s="7">
        <f>data!R68</f>
        <v>0.60307836532592773</v>
      </c>
      <c r="R68" s="32">
        <f>data!S68</f>
        <v>1.985558032989502</v>
      </c>
      <c r="S68" s="7">
        <f t="shared" si="2"/>
        <v>9.523606255112032</v>
      </c>
      <c r="T68" s="52">
        <f>data!F68</f>
        <v>1</v>
      </c>
      <c r="U68" s="34">
        <f>data!G68</f>
        <v>100</v>
      </c>
      <c r="V68" s="10" t="str">
        <f>VLOOKUP(A68,fantacalcio!A:N,4, FALSE)</f>
        <v>Ds;Dc;E</v>
      </c>
      <c r="W68" s="7">
        <f t="shared" si="3"/>
        <v>7.0234310174563914</v>
      </c>
    </row>
    <row r="69" spans="1:23" x14ac:dyDescent="0.25">
      <c r="A69" s="33" t="str">
        <f>data!A69</f>
        <v>Udogie</v>
      </c>
      <c r="B69" s="34" t="str">
        <f>data!B69</f>
        <v>D</v>
      </c>
      <c r="C69" s="10" t="str">
        <f>data!C69</f>
        <v>Udinese</v>
      </c>
      <c r="D69" s="10" t="str">
        <f>data!D69</f>
        <v>Avg</v>
      </c>
      <c r="E69" s="10">
        <f>data!E69</f>
        <v>1</v>
      </c>
      <c r="F69" s="31">
        <f>data!H69</f>
        <v>6.1082219036736589</v>
      </c>
      <c r="G69" s="32">
        <f>data!I69</f>
        <v>0.54294812679290771</v>
      </c>
      <c r="H69" s="31">
        <f>data!J69</f>
        <v>6.7092506746321252</v>
      </c>
      <c r="I69" s="32">
        <f>data!K69</f>
        <v>1.1374343633651729</v>
      </c>
      <c r="J69" s="7" t="str">
        <f>IF(data!T69 &gt; 0,data!T69,"")</f>
        <v/>
      </c>
      <c r="K69" s="31">
        <f>data!L69</f>
        <v>5.9923992156982422</v>
      </c>
      <c r="L69" s="7">
        <f>data!M69</f>
        <v>0.60580903291702271</v>
      </c>
      <c r="M69" s="7">
        <f>data!N69</f>
        <v>0.1410295367240906</v>
      </c>
      <c r="N69" s="32">
        <f>data!O69</f>
        <v>1.1134181022644041</v>
      </c>
      <c r="O69" s="31">
        <f>data!P69</f>
        <v>5.6465749740600586</v>
      </c>
      <c r="P69" s="7">
        <f>data!Q69</f>
        <v>1.142491221427917</v>
      </c>
      <c r="Q69" s="7">
        <f>data!R69</f>
        <v>0.56588679552078247</v>
      </c>
      <c r="R69" s="32">
        <f>data!S69</f>
        <v>1.985743045806885</v>
      </c>
      <c r="S69" s="7">
        <f t="shared" si="2"/>
        <v>8.9841194013624701</v>
      </c>
      <c r="T69" s="52">
        <f>data!F69</f>
        <v>1</v>
      </c>
      <c r="U69" s="34">
        <f>data!G69</f>
        <v>80</v>
      </c>
      <c r="V69" s="10" t="str">
        <f>VLOOKUP(A69,fantacalcio!A:N,4, FALSE)</f>
        <v>Ds;E</v>
      </c>
      <c r="W69" s="7">
        <f t="shared" si="3"/>
        <v>6.7092506746321252</v>
      </c>
    </row>
    <row r="70" spans="1:23" x14ac:dyDescent="0.25">
      <c r="A70" s="33" t="str">
        <f>data!A70</f>
        <v>Bastoni S.</v>
      </c>
      <c r="B70" s="34" t="str">
        <f>data!B70</f>
        <v>D</v>
      </c>
      <c r="C70" s="10" t="str">
        <f>data!C70</f>
        <v>Spezia</v>
      </c>
      <c r="D70" s="10" t="str">
        <f>data!D70</f>
        <v>Avg</v>
      </c>
      <c r="E70" s="10">
        <f>data!E70</f>
        <v>1</v>
      </c>
      <c r="F70" s="31">
        <f>data!H70</f>
        <v>6.0879180645292088</v>
      </c>
      <c r="G70" s="32">
        <f>data!I70</f>
        <v>0.50228142738342285</v>
      </c>
      <c r="H70" s="31">
        <f>data!J70</f>
        <v>6.6647152089786967</v>
      </c>
      <c r="I70" s="32">
        <f>data!K70</f>
        <v>1.048519968986511</v>
      </c>
      <c r="J70" s="7" t="str">
        <f>IF(data!T70 &gt; 0,data!T70,"")</f>
        <v/>
      </c>
      <c r="K70" s="31">
        <f>data!L70</f>
        <v>5.9500455856323242</v>
      </c>
      <c r="L70" s="7">
        <f>data!M70</f>
        <v>0.54343497753143311</v>
      </c>
      <c r="M70" s="7">
        <f>data!N70</f>
        <v>0.18681085109710691</v>
      </c>
      <c r="N70" s="32">
        <f>data!O70</f>
        <v>1.205653190612793</v>
      </c>
      <c r="O70" s="31">
        <f>data!P70</f>
        <v>5.6950931549072266</v>
      </c>
      <c r="P70" s="7">
        <f>data!Q70</f>
        <v>1.0794024467468259</v>
      </c>
      <c r="Q70" s="7">
        <f>data!R70</f>
        <v>0.55043482780456543</v>
      </c>
      <c r="R70" s="32">
        <f>data!S70</f>
        <v>1.986590623855591</v>
      </c>
      <c r="S70" s="7">
        <f t="shared" si="2"/>
        <v>8.7617551469517192</v>
      </c>
      <c r="T70" s="52">
        <f>data!F70</f>
        <v>0</v>
      </c>
      <c r="U70" s="34">
        <f>data!G70</f>
        <v>65</v>
      </c>
      <c r="V70" s="10" t="str">
        <f>VLOOKUP(A70,fantacalcio!A:N,4, FALSE)</f>
        <v>E;C</v>
      </c>
      <c r="W70" s="7">
        <f t="shared" si="3"/>
        <v>6.6147152089786969</v>
      </c>
    </row>
    <row r="71" spans="1:23" x14ac:dyDescent="0.25">
      <c r="A71" s="33" t="str">
        <f>data!A71</f>
        <v>Carlos Augusto</v>
      </c>
      <c r="B71" s="34" t="str">
        <f>data!B71</f>
        <v>D</v>
      </c>
      <c r="C71" s="10" t="str">
        <f>data!C71</f>
        <v>Monza</v>
      </c>
      <c r="D71" s="10" t="str">
        <f>data!D71</f>
        <v>Avg</v>
      </c>
      <c r="E71" s="10">
        <f>data!E71</f>
        <v>1</v>
      </c>
      <c r="F71" s="31">
        <f>data!H71</f>
        <v>6.0791765832349522</v>
      </c>
      <c r="G71" s="32">
        <f>data!I71</f>
        <v>0.56979024410247803</v>
      </c>
      <c r="H71" s="31">
        <f>data!J71</f>
        <v>6.6512094224889262</v>
      </c>
      <c r="I71" s="32">
        <f>data!K71</f>
        <v>1.1510970592498779</v>
      </c>
      <c r="J71" s="7" t="str">
        <f>IF(data!T71 &gt; 0,data!T71,"")</f>
        <v/>
      </c>
      <c r="K71" s="31">
        <f>data!L71</f>
        <v>5.9836030006408691</v>
      </c>
      <c r="L71" s="7">
        <f>data!M71</f>
        <v>0.64625859260559082</v>
      </c>
      <c r="M71" s="7">
        <f>data!N71</f>
        <v>0.1091292425990105</v>
      </c>
      <c r="N71" s="32">
        <f>data!O71</f>
        <v>1.065392732620239</v>
      </c>
      <c r="O71" s="31">
        <f>data!P71</f>
        <v>5.5964870452880859</v>
      </c>
      <c r="P71" s="7">
        <f>data!Q71</f>
        <v>1.211968660354614</v>
      </c>
      <c r="Q71" s="7">
        <f>data!R71</f>
        <v>0.53891909122467041</v>
      </c>
      <c r="R71" s="32">
        <f>data!S71</f>
        <v>1.984684824943542</v>
      </c>
      <c r="S71" s="7">
        <f t="shared" si="2"/>
        <v>8.9534035409886812</v>
      </c>
      <c r="T71" s="52">
        <f>data!F71</f>
        <v>1</v>
      </c>
      <c r="U71" s="34">
        <f>data!G71</f>
        <v>95</v>
      </c>
      <c r="V71" s="10" t="str">
        <f>VLOOKUP(A71,fantacalcio!A:N,4, FALSE)</f>
        <v>Ds;E</v>
      </c>
      <c r="W71" s="7">
        <f t="shared" si="3"/>
        <v>6.6512094224889262</v>
      </c>
    </row>
    <row r="72" spans="1:23" x14ac:dyDescent="0.25">
      <c r="A72" s="33" t="str">
        <f>data!A72</f>
        <v>Parisi</v>
      </c>
      <c r="B72" s="34" t="str">
        <f>data!B72</f>
        <v>D</v>
      </c>
      <c r="C72" s="10" t="str">
        <f>data!C72</f>
        <v>Empoli</v>
      </c>
      <c r="D72" s="10" t="str">
        <f>data!D72</f>
        <v>Avg</v>
      </c>
      <c r="E72" s="10">
        <f>data!E72</f>
        <v>1</v>
      </c>
      <c r="F72" s="31">
        <f>data!H72</f>
        <v>6.167401822755032</v>
      </c>
      <c r="G72" s="32">
        <f>data!I72</f>
        <v>0.44571995735168463</v>
      </c>
      <c r="H72" s="31">
        <f>data!J72</f>
        <v>6.64232229256538</v>
      </c>
      <c r="I72" s="32">
        <f>data!K72</f>
        <v>0.85425269603729248</v>
      </c>
      <c r="J72" s="7" t="str">
        <f>IF(data!T72 &gt; 0,data!T72,"")</f>
        <v/>
      </c>
      <c r="K72" s="31">
        <f>data!L72</f>
        <v>6.0617313385009766</v>
      </c>
      <c r="L72" s="7">
        <f>data!M72</f>
        <v>0.49114960432052612</v>
      </c>
      <c r="M72" s="7">
        <f>data!N72</f>
        <v>0.15891680121421811</v>
      </c>
      <c r="N72" s="32">
        <f>data!O72</f>
        <v>1.2798600196838379</v>
      </c>
      <c r="O72" s="31">
        <f>data!P72</f>
        <v>5.9218835830688477</v>
      </c>
      <c r="P72" s="7">
        <f>data!Q72</f>
        <v>1.0487134456634519</v>
      </c>
      <c r="Q72" s="7">
        <f>data!R72</f>
        <v>0.44917252659797668</v>
      </c>
      <c r="R72" s="32">
        <f>data!S72</f>
        <v>1.987037658691406</v>
      </c>
      <c r="S72" s="7">
        <f t="shared" si="2"/>
        <v>8.3508276846399649</v>
      </c>
      <c r="T72" s="52">
        <f>data!F72</f>
        <v>1</v>
      </c>
      <c r="U72" s="34">
        <f>data!G72</f>
        <v>90</v>
      </c>
      <c r="V72" s="10" t="str">
        <f>VLOOKUP(A72,fantacalcio!A:N,4, FALSE)</f>
        <v>Ds;E</v>
      </c>
      <c r="W72" s="7">
        <f t="shared" si="3"/>
        <v>6.64232229256538</v>
      </c>
    </row>
    <row r="73" spans="1:23" x14ac:dyDescent="0.25">
      <c r="A73" s="33" t="str">
        <f>data!A73</f>
        <v>Kim</v>
      </c>
      <c r="B73" s="34" t="str">
        <f>data!B73</f>
        <v>D</v>
      </c>
      <c r="C73" s="10" t="str">
        <f>data!C73</f>
        <v>Napoli</v>
      </c>
      <c r="D73" s="10" t="str">
        <f>data!D73</f>
        <v>Avg</v>
      </c>
      <c r="E73" s="10">
        <f>data!E73</f>
        <v>1</v>
      </c>
      <c r="F73" s="31">
        <f>data!H73</f>
        <v>6.2144523392728246</v>
      </c>
      <c r="G73" s="32">
        <f>data!I73</f>
        <v>0.44754147529602051</v>
      </c>
      <c r="H73" s="31">
        <f>data!J73</f>
        <v>6.6350802348714488</v>
      </c>
      <c r="I73" s="32">
        <f>data!K73</f>
        <v>0.74368381500244141</v>
      </c>
      <c r="J73" s="7" t="str">
        <f>IF(data!T73 &gt; 0,data!T73,"")</f>
        <v/>
      </c>
      <c r="K73" s="31">
        <f>data!L73</f>
        <v>6.2503762245178223</v>
      </c>
      <c r="L73" s="7">
        <f>data!M73</f>
        <v>0.55302339792251587</v>
      </c>
      <c r="M73" s="7">
        <f>data!N73</f>
        <v>-4.8182904720306403E-2</v>
      </c>
      <c r="N73" s="32">
        <f>data!O73</f>
        <v>1.1861332654953001</v>
      </c>
      <c r="O73" s="31">
        <f>data!P73</f>
        <v>6.0847029685974121</v>
      </c>
      <c r="P73" s="7">
        <f>data!Q73</f>
        <v>1.0607209205627439</v>
      </c>
      <c r="Q73" s="7">
        <f>data!R73</f>
        <v>0.35619020462036127</v>
      </c>
      <c r="R73" s="32">
        <f>data!S73</f>
        <v>1.986862897872925</v>
      </c>
      <c r="S73" s="7">
        <f t="shared" si="2"/>
        <v>8.1224478648763316</v>
      </c>
      <c r="T73" s="52">
        <f>data!F73</f>
        <v>1</v>
      </c>
      <c r="U73" s="34">
        <f>data!G73</f>
        <v>95</v>
      </c>
      <c r="V73" s="10" t="str">
        <f>VLOOKUP(A73,fantacalcio!A:N,4, FALSE)</f>
        <v>Dc</v>
      </c>
      <c r="W73" s="7">
        <f t="shared" si="3"/>
        <v>6.6350802348714488</v>
      </c>
    </row>
    <row r="74" spans="1:23" x14ac:dyDescent="0.25">
      <c r="A74" s="33" t="str">
        <f>data!A74</f>
        <v>Dumfries</v>
      </c>
      <c r="B74" s="34" t="str">
        <f>data!B74</f>
        <v>D</v>
      </c>
      <c r="C74" s="10" t="str">
        <f>data!C74</f>
        <v>Inter</v>
      </c>
      <c r="D74" s="10" t="str">
        <f>data!D74</f>
        <v>Avg</v>
      </c>
      <c r="E74" s="10">
        <f>data!E74</f>
        <v>1</v>
      </c>
      <c r="F74" s="31">
        <f>data!H74</f>
        <v>6.0163924819434609</v>
      </c>
      <c r="G74" s="32">
        <f>data!I74</f>
        <v>0.53093957901000977</v>
      </c>
      <c r="H74" s="31">
        <f>data!J74</f>
        <v>6.6000839451089606</v>
      </c>
      <c r="I74" s="32">
        <f>data!K74</f>
        <v>1.0809710025787349</v>
      </c>
      <c r="J74" s="7" t="str">
        <f>IF(data!T74 &gt; 0,data!T74,"")</f>
        <v/>
      </c>
      <c r="K74" s="31">
        <f>data!L74</f>
        <v>5.8738903999328613</v>
      </c>
      <c r="L74" s="7">
        <f>data!M74</f>
        <v>0.57721114158630371</v>
      </c>
      <c r="M74" s="7">
        <f>data!N74</f>
        <v>0.181828498840332</v>
      </c>
      <c r="N74" s="32">
        <f>data!O74</f>
        <v>1.1670293807983401</v>
      </c>
      <c r="O74" s="31">
        <f>data!P74</f>
        <v>5.5918846130371094</v>
      </c>
      <c r="P74" s="7">
        <f>data!Q74</f>
        <v>1.0907468795776369</v>
      </c>
      <c r="Q74" s="7">
        <f>data!R74</f>
        <v>0.56322479248046875</v>
      </c>
      <c r="R74" s="32">
        <f>data!S74</f>
        <v>1.986358761787415</v>
      </c>
      <c r="S74" s="7">
        <f t="shared" si="2"/>
        <v>8.7620259502664304</v>
      </c>
      <c r="T74" s="52">
        <f>data!F74</f>
        <v>1</v>
      </c>
      <c r="U74" s="34">
        <f>data!G74</f>
        <v>90</v>
      </c>
      <c r="V74" s="10" t="str">
        <f>VLOOKUP(A74,fantacalcio!A:N,4, FALSE)</f>
        <v>E</v>
      </c>
      <c r="W74" s="7">
        <f t="shared" si="3"/>
        <v>6.6000839451089606</v>
      </c>
    </row>
    <row r="75" spans="1:23" x14ac:dyDescent="0.25">
      <c r="A75" s="33" t="str">
        <f>data!A75</f>
        <v>Danilo</v>
      </c>
      <c r="B75" s="34" t="str">
        <f>data!B75</f>
        <v>D</v>
      </c>
      <c r="C75" s="10" t="str">
        <f>data!C75</f>
        <v>Juventus</v>
      </c>
      <c r="D75" s="10" t="str">
        <f>data!D75</f>
        <v>Avg</v>
      </c>
      <c r="E75" s="10">
        <f>data!E75</f>
        <v>1</v>
      </c>
      <c r="F75" s="31">
        <f>data!H75</f>
        <v>6.1956758015006379</v>
      </c>
      <c r="G75" s="32">
        <f>data!I75</f>
        <v>0.47078299522399902</v>
      </c>
      <c r="H75" s="31">
        <f>data!J75</f>
        <v>6.5721873987018142</v>
      </c>
      <c r="I75" s="32">
        <f>data!K75</f>
        <v>0.76970386505126953</v>
      </c>
      <c r="J75" s="7" t="str">
        <f>IF(data!T75 &gt; 0,data!T75,"")</f>
        <v/>
      </c>
      <c r="K75" s="31">
        <f>data!L75</f>
        <v>6.2154455184936523</v>
      </c>
      <c r="L75" s="7">
        <f>data!M75</f>
        <v>0.57357823848724365</v>
      </c>
      <c r="M75" s="7">
        <f>data!N75</f>
        <v>-2.5538519024848941E-2</v>
      </c>
      <c r="N75" s="32">
        <f>data!O75</f>
        <v>1.1560490131378169</v>
      </c>
      <c r="O75" s="31">
        <f>data!P75</f>
        <v>5.9801421165466309</v>
      </c>
      <c r="P75" s="7">
        <f>data!Q75</f>
        <v>1.058372378349304</v>
      </c>
      <c r="Q75" s="7">
        <f>data!R75</f>
        <v>0.3798801600933075</v>
      </c>
      <c r="R75" s="32">
        <f>data!S75</f>
        <v>1.9868583679199221</v>
      </c>
      <c r="S75" s="7">
        <f t="shared" si="2"/>
        <v>8.1115951288043533</v>
      </c>
      <c r="T75" s="52">
        <f>data!F75</f>
        <v>1</v>
      </c>
      <c r="U75" s="34">
        <f>data!G75</f>
        <v>100</v>
      </c>
      <c r="V75" s="10" t="str">
        <f>VLOOKUP(A75,fantacalcio!A:N,4, FALSE)</f>
        <v>Dd;Ds;E</v>
      </c>
      <c r="W75" s="7">
        <f t="shared" si="3"/>
        <v>6.5721873987018142</v>
      </c>
    </row>
    <row r="76" spans="1:23" x14ac:dyDescent="0.25">
      <c r="A76" s="33" t="str">
        <f>data!A76</f>
        <v>Rrahmani</v>
      </c>
      <c r="B76" s="34" t="str">
        <f>data!B76</f>
        <v>D</v>
      </c>
      <c r="C76" s="10" t="str">
        <f>data!C76</f>
        <v>Napoli</v>
      </c>
      <c r="D76" s="10" t="str">
        <f>data!D76</f>
        <v>Avg</v>
      </c>
      <c r="E76" s="10">
        <f>data!E76</f>
        <v>1</v>
      </c>
      <c r="F76" s="31">
        <f>data!H76</f>
        <v>6.1985819823612527</v>
      </c>
      <c r="G76" s="32">
        <f>data!I76</f>
        <v>0.44915413856506348</v>
      </c>
      <c r="H76" s="31">
        <f>data!J76</f>
        <v>6.5562770906359216</v>
      </c>
      <c r="I76" s="32">
        <f>data!K76</f>
        <v>0.69422757625579834</v>
      </c>
      <c r="J76" s="7" t="str">
        <f>IF(data!T76 &gt; 0,data!T76,"")</f>
        <v/>
      </c>
      <c r="K76" s="31">
        <f>data!L76</f>
        <v>6.2295637130737296</v>
      </c>
      <c r="L76" s="7">
        <f>data!M76</f>
        <v>0.55355739593505859</v>
      </c>
      <c r="M76" s="7">
        <f>data!N76</f>
        <v>-4.1529104113578803E-2</v>
      </c>
      <c r="N76" s="32">
        <f>data!O76</f>
        <v>1.187677383422852</v>
      </c>
      <c r="O76" s="31">
        <f>data!P76</f>
        <v>6.0614414215087891</v>
      </c>
      <c r="P76" s="7">
        <f>data!Q76</f>
        <v>1.021417498588562</v>
      </c>
      <c r="Q76" s="7">
        <f>data!R76</f>
        <v>0.33513879776000982</v>
      </c>
      <c r="R76" s="32">
        <f>data!S76</f>
        <v>1.987320184707642</v>
      </c>
      <c r="S76" s="7">
        <f t="shared" si="2"/>
        <v>7.9447322431475182</v>
      </c>
      <c r="T76" s="52">
        <f>data!F76</f>
        <v>0</v>
      </c>
      <c r="U76" s="34">
        <f>data!G76</f>
        <v>65</v>
      </c>
      <c r="V76" s="10" t="str">
        <f>VLOOKUP(A76,fantacalcio!A:N,4, FALSE)</f>
        <v>Dc</v>
      </c>
      <c r="W76" s="7">
        <f t="shared" si="3"/>
        <v>6.5062770906359217</v>
      </c>
    </row>
    <row r="77" spans="1:23" x14ac:dyDescent="0.25">
      <c r="A77" s="33" t="str">
        <f>data!A77</f>
        <v>Bonucci</v>
      </c>
      <c r="B77" s="34" t="str">
        <f>data!B77</f>
        <v>D</v>
      </c>
      <c r="C77" s="10" t="str">
        <f>data!C77</f>
        <v>Juventus</v>
      </c>
      <c r="D77" s="10" t="str">
        <f>data!D77</f>
        <v>Avg</v>
      </c>
      <c r="E77" s="10">
        <f>data!E77</f>
        <v>1</v>
      </c>
      <c r="F77" s="31">
        <f>data!H77</f>
        <v>6.1346940094454698</v>
      </c>
      <c r="G77" s="32">
        <f>data!I77</f>
        <v>0.49595034122467041</v>
      </c>
      <c r="H77" s="31">
        <f>data!J77</f>
        <v>6.5532072392088594</v>
      </c>
      <c r="I77" s="32">
        <f>data!K77</f>
        <v>0.89393055438995361</v>
      </c>
      <c r="J77" s="7" t="str">
        <f>IF(data!T77 &gt; 0,data!T77,"")</f>
        <v/>
      </c>
      <c r="K77" s="31">
        <f>data!L77</f>
        <v>6.1246109008789063</v>
      </c>
      <c r="L77" s="7">
        <f>data!M77</f>
        <v>0.59251320362091064</v>
      </c>
      <c r="M77" s="7">
        <f>data!N77</f>
        <v>1.2608136981725689E-2</v>
      </c>
      <c r="N77" s="32">
        <f>data!O77</f>
        <v>1.1361958980560301</v>
      </c>
      <c r="O77" s="31">
        <f>data!P77</f>
        <v>5.8056974411010742</v>
      </c>
      <c r="P77" s="7">
        <f>data!Q77</f>
        <v>1.1112961769103999</v>
      </c>
      <c r="Q77" s="7">
        <f>data!R77</f>
        <v>0.44219473004341131</v>
      </c>
      <c r="R77" s="32">
        <f>data!S77</f>
        <v>1.9861404895782471</v>
      </c>
      <c r="S77" s="7">
        <f t="shared" si="2"/>
        <v>8.3410683479887666</v>
      </c>
      <c r="T77" s="52">
        <f>data!F77</f>
        <v>0</v>
      </c>
      <c r="U77" s="34">
        <f>data!G77</f>
        <v>45</v>
      </c>
      <c r="V77" s="10" t="str">
        <f>VLOOKUP(A77,fantacalcio!A:N,4, FALSE)</f>
        <v>Dc</v>
      </c>
      <c r="W77" s="7">
        <f t="shared" si="3"/>
        <v>6.3032072392088594</v>
      </c>
    </row>
    <row r="78" spans="1:23" x14ac:dyDescent="0.25">
      <c r="A78" s="33" t="str">
        <f>data!A78</f>
        <v>Smalling</v>
      </c>
      <c r="B78" s="34" t="str">
        <f>data!B78</f>
        <v>D</v>
      </c>
      <c r="C78" s="10" t="str">
        <f>data!C78</f>
        <v>Roma</v>
      </c>
      <c r="D78" s="10" t="str">
        <f>data!D78</f>
        <v>Avg</v>
      </c>
      <c r="E78" s="10">
        <f>data!E78</f>
        <v>1</v>
      </c>
      <c r="F78" s="31">
        <f>data!H78</f>
        <v>6.1484565179843216</v>
      </c>
      <c r="G78" s="32">
        <f>data!I78</f>
        <v>0.4688105583190918</v>
      </c>
      <c r="H78" s="31">
        <f>data!J78</f>
        <v>6.5469608535035677</v>
      </c>
      <c r="I78" s="32">
        <f>data!K78</f>
        <v>0.80578398704528809</v>
      </c>
      <c r="J78" s="7" t="str">
        <f>IF(data!T78 &gt; 0,data!T78,"")</f>
        <v/>
      </c>
      <c r="K78" s="31">
        <f>data!L78</f>
        <v>6.152287483215332</v>
      </c>
      <c r="L78" s="7">
        <f>data!M78</f>
        <v>0.56711441278457642</v>
      </c>
      <c r="M78" s="7">
        <f>data!N78</f>
        <v>-5.0099864602088928E-3</v>
      </c>
      <c r="N78" s="32">
        <f>data!O78</f>
        <v>1.17301344871521</v>
      </c>
      <c r="O78" s="31">
        <f>data!P78</f>
        <v>5.9049568176269531</v>
      </c>
      <c r="P78" s="7">
        <f>data!Q78</f>
        <v>1.066128730773926</v>
      </c>
      <c r="Q78" s="7">
        <f>data!R78</f>
        <v>0.40391775965690607</v>
      </c>
      <c r="R78" s="32">
        <f>data!S78</f>
        <v>1.9867427349090581</v>
      </c>
      <c r="S78" s="7">
        <f t="shared" si="2"/>
        <v>8.158528827594143</v>
      </c>
      <c r="T78" s="52">
        <f>data!F78</f>
        <v>1</v>
      </c>
      <c r="U78" s="34">
        <f>data!G78</f>
        <v>100</v>
      </c>
      <c r="V78" s="10" t="str">
        <f>VLOOKUP(A78,fantacalcio!A:N,4, FALSE)</f>
        <v>Dc</v>
      </c>
      <c r="W78" s="7">
        <f t="shared" si="3"/>
        <v>6.5469608535035677</v>
      </c>
    </row>
    <row r="79" spans="1:23" x14ac:dyDescent="0.25">
      <c r="A79" s="33" t="str">
        <f>data!A79</f>
        <v>Mazzocchi</v>
      </c>
      <c r="B79" s="34" t="str">
        <f>data!B79</f>
        <v>D</v>
      </c>
      <c r="C79" s="10" t="str">
        <f>data!C79</f>
        <v>Salernitana</v>
      </c>
      <c r="D79" s="10" t="str">
        <f>data!D79</f>
        <v>Avg</v>
      </c>
      <c r="E79" s="10">
        <f>data!E79</f>
        <v>1</v>
      </c>
      <c r="F79" s="31">
        <f>data!H79</f>
        <v>6.0748058150510893</v>
      </c>
      <c r="G79" s="32">
        <f>data!I79</f>
        <v>0.48542392253875732</v>
      </c>
      <c r="H79" s="31">
        <f>data!J79</f>
        <v>6.5464626974339328</v>
      </c>
      <c r="I79" s="32">
        <f>data!K79</f>
        <v>0.8885422945022583</v>
      </c>
      <c r="J79" s="7" t="str">
        <f>IF(data!T79 &gt; 0,data!T79,"")</f>
        <v/>
      </c>
      <c r="K79" s="31">
        <f>data!L79</f>
        <v>5.962677001953125</v>
      </c>
      <c r="L79" s="7">
        <f>data!M79</f>
        <v>0.53691911697387695</v>
      </c>
      <c r="M79" s="7">
        <f>data!N79</f>
        <v>0.15437513589859009</v>
      </c>
      <c r="N79" s="32">
        <f>data!O79</f>
        <v>1.2217732667922969</v>
      </c>
      <c r="O79" s="31">
        <f>data!P79</f>
        <v>5.7791385650634766</v>
      </c>
      <c r="P79" s="7">
        <f>data!Q79</f>
        <v>1.0496281385421751</v>
      </c>
      <c r="Q79" s="7">
        <f>data!R79</f>
        <v>0.47100886702537542</v>
      </c>
      <c r="R79" s="32">
        <f>data!S79</f>
        <v>1.986952543258667</v>
      </c>
      <c r="S79" s="7">
        <f t="shared" si="2"/>
        <v>8.3235472864384494</v>
      </c>
      <c r="T79" s="52">
        <f>data!F79</f>
        <v>1</v>
      </c>
      <c r="U79" s="34">
        <f>data!G79</f>
        <v>75</v>
      </c>
      <c r="V79" s="10" t="str">
        <f>VLOOKUP(A79,fantacalcio!A:N,4, FALSE)</f>
        <v>Dd;E</v>
      </c>
      <c r="W79" s="7">
        <f t="shared" si="3"/>
        <v>6.5464626974339328</v>
      </c>
    </row>
    <row r="80" spans="1:23" x14ac:dyDescent="0.25">
      <c r="A80" s="33" t="str">
        <f>data!A80</f>
        <v>Baschirotto</v>
      </c>
      <c r="B80" s="34" t="str">
        <f>data!B80</f>
        <v>D</v>
      </c>
      <c r="C80" s="10" t="str">
        <f>data!C80</f>
        <v>Lecce</v>
      </c>
      <c r="D80" s="10" t="str">
        <f>data!D80</f>
        <v>Avg</v>
      </c>
      <c r="E80" s="10">
        <f>data!E80</f>
        <v>1</v>
      </c>
      <c r="F80" s="31">
        <f>data!H80</f>
        <v>6.1240175430900274</v>
      </c>
      <c r="G80" s="32">
        <f>data!I80</f>
        <v>0.49838364124298101</v>
      </c>
      <c r="H80" s="31">
        <f>data!J80</f>
        <v>6.5316521359491233</v>
      </c>
      <c r="I80" s="32">
        <f>data!K80</f>
        <v>0.86876964569091797</v>
      </c>
      <c r="J80" s="7" t="str">
        <f>IF(data!T80 &gt; 0,data!T80,"")</f>
        <v/>
      </c>
      <c r="K80" s="31">
        <f>data!L80</f>
        <v>6.0863380432128906</v>
      </c>
      <c r="L80" s="7">
        <f>data!M80</f>
        <v>0.58584141731262207</v>
      </c>
      <c r="M80" s="7">
        <f>data!N80</f>
        <v>4.7561794519424438E-2</v>
      </c>
      <c r="N80" s="32">
        <f>data!O80</f>
        <v>1.145666837692261</v>
      </c>
      <c r="O80" s="31">
        <f>data!P80</f>
        <v>5.8010120391845703</v>
      </c>
      <c r="P80" s="7">
        <f>data!Q80</f>
        <v>1.071463346481323</v>
      </c>
      <c r="Q80" s="7">
        <f>data!R80</f>
        <v>0.44717687368392939</v>
      </c>
      <c r="R80" s="32">
        <f>data!S80</f>
        <v>1.9866576194763179</v>
      </c>
      <c r="S80" s="7">
        <f t="shared" si="2"/>
        <v>8.2691914273309592</v>
      </c>
      <c r="T80" s="52">
        <f>data!F80</f>
        <v>1</v>
      </c>
      <c r="U80" s="34">
        <f>data!G80</f>
        <v>100</v>
      </c>
      <c r="V80" s="10" t="str">
        <f>VLOOKUP(A80,fantacalcio!A:N,4, FALSE)</f>
        <v>Dd;Ds;Dc</v>
      </c>
      <c r="W80" s="7">
        <f t="shared" si="3"/>
        <v>6.5316521359491233</v>
      </c>
    </row>
    <row r="81" spans="1:23" x14ac:dyDescent="0.25">
      <c r="A81" s="33" t="str">
        <f>data!A81</f>
        <v>Posch</v>
      </c>
      <c r="B81" s="34" t="str">
        <f>data!B81</f>
        <v>D</v>
      </c>
      <c r="C81" s="10" t="str">
        <f>data!C81</f>
        <v>Bologna</v>
      </c>
      <c r="D81" s="10" t="str">
        <f>data!D81</f>
        <v>Avg</v>
      </c>
      <c r="E81" s="10">
        <f>data!E81</f>
        <v>1</v>
      </c>
      <c r="F81" s="31">
        <f>data!H81</f>
        <v>6.1073914466087276</v>
      </c>
      <c r="G81" s="32">
        <f>data!I81</f>
        <v>0.52085423469543457</v>
      </c>
      <c r="H81" s="31">
        <f>data!J81</f>
        <v>6.5109823066596189</v>
      </c>
      <c r="I81" s="32">
        <f>data!K81</f>
        <v>0.92854118347167969</v>
      </c>
      <c r="J81" s="7" t="str">
        <f>IF(data!T81 &gt; 0,data!T81,"")</f>
        <v/>
      </c>
      <c r="K81" s="31">
        <f>data!L81</f>
        <v>6.0575933456420898</v>
      </c>
      <c r="L81" s="7">
        <f>data!M81</f>
        <v>0.60693824291229248</v>
      </c>
      <c r="M81" s="7">
        <f>data!N81</f>
        <v>6.0706630349159241E-2</v>
      </c>
      <c r="N81" s="32">
        <f>data!O81</f>
        <v>1.1175816059112551</v>
      </c>
      <c r="O81" s="31">
        <f>data!P81</f>
        <v>5.7484674453735352</v>
      </c>
      <c r="P81" s="7">
        <f>data!Q81</f>
        <v>1.1825602054595949</v>
      </c>
      <c r="Q81" s="7">
        <f>data!R81</f>
        <v>0.4270053505897522</v>
      </c>
      <c r="R81" s="32">
        <f>data!S81</f>
        <v>1.9851212501525879</v>
      </c>
      <c r="S81" s="7">
        <f t="shared" si="2"/>
        <v>8.3680646736029782</v>
      </c>
      <c r="T81" s="52">
        <f>data!F81</f>
        <v>0</v>
      </c>
      <c r="U81" s="34">
        <f>data!G81</f>
        <v>65</v>
      </c>
      <c r="V81" s="10" t="str">
        <f>VLOOKUP(A81,fantacalcio!A:N,4, FALSE)</f>
        <v>Dd;Dc</v>
      </c>
      <c r="W81" s="7">
        <f t="shared" si="3"/>
        <v>6.460982306659619</v>
      </c>
    </row>
    <row r="82" spans="1:23" x14ac:dyDescent="0.25">
      <c r="A82" s="33" t="str">
        <f>data!A82</f>
        <v>Juan Jesus</v>
      </c>
      <c r="B82" s="34" t="str">
        <f>data!B82</f>
        <v>D</v>
      </c>
      <c r="C82" s="10" t="str">
        <f>data!C82</f>
        <v>Napoli</v>
      </c>
      <c r="D82" s="10" t="str">
        <f>data!D82</f>
        <v>Avg</v>
      </c>
      <c r="E82" s="10">
        <f>data!E82</f>
        <v>1</v>
      </c>
      <c r="F82" s="31">
        <f>data!H82</f>
        <v>6.1522233055854176</v>
      </c>
      <c r="G82" s="32">
        <f>data!I82</f>
        <v>0.35290110111236572</v>
      </c>
      <c r="H82" s="31">
        <f>data!J82</f>
        <v>6.5016814803681742</v>
      </c>
      <c r="I82" s="32">
        <f>data!K82</f>
        <v>0.6189647912979126</v>
      </c>
      <c r="J82" s="7" t="str">
        <f>IF(data!T82 &gt; 0,data!T82,"")</f>
        <v/>
      </c>
      <c r="K82" s="31">
        <f>data!L82</f>
        <v>6.1361293792724609</v>
      </c>
      <c r="L82" s="7">
        <f>data!M82</f>
        <v>0.43011754751205439</v>
      </c>
      <c r="M82" s="7">
        <f>data!N82</f>
        <v>2.788428217172623E-2</v>
      </c>
      <c r="N82" s="32">
        <f>data!O82</f>
        <v>1.402597188949585</v>
      </c>
      <c r="O82" s="31">
        <f>data!P82</f>
        <v>6.0980620384216309</v>
      </c>
      <c r="P82" s="7">
        <f>data!Q82</f>
        <v>0.96813702583312988</v>
      </c>
      <c r="Q82" s="7">
        <f>data!R82</f>
        <v>0.29285383224487299</v>
      </c>
      <c r="R82" s="32">
        <f>data!S82</f>
        <v>1.98795473575592</v>
      </c>
      <c r="S82" s="7">
        <f t="shared" si="2"/>
        <v>7.7396110629639994</v>
      </c>
      <c r="T82" s="52">
        <f>data!F82</f>
        <v>0</v>
      </c>
      <c r="U82" s="34">
        <f>data!G82</f>
        <v>35</v>
      </c>
      <c r="V82" s="10" t="str">
        <f>VLOOKUP(A82,fantacalcio!A:N,4, FALSE)</f>
        <v>Ds;Dc</v>
      </c>
      <c r="W82" s="7">
        <f t="shared" si="3"/>
        <v>6.1516814803681745</v>
      </c>
    </row>
    <row r="83" spans="1:23" x14ac:dyDescent="0.25">
      <c r="A83" s="33" t="str">
        <f>data!A83</f>
        <v>Maehle</v>
      </c>
      <c r="B83" s="34" t="str">
        <f>data!B83</f>
        <v>D</v>
      </c>
      <c r="C83" s="10" t="str">
        <f>data!C83</f>
        <v>Atalanta</v>
      </c>
      <c r="D83" s="10" t="str">
        <f>data!D83</f>
        <v>Avg</v>
      </c>
      <c r="E83" s="10">
        <f>data!E83</f>
        <v>1</v>
      </c>
      <c r="F83" s="31">
        <f>data!H83</f>
        <v>6.0486607856333876</v>
      </c>
      <c r="G83" s="32">
        <f>data!I83</f>
        <v>0.43347406387329102</v>
      </c>
      <c r="H83" s="31">
        <f>data!J83</f>
        <v>6.4798661969417237</v>
      </c>
      <c r="I83" s="32">
        <f>data!K83</f>
        <v>0.81842207908630371</v>
      </c>
      <c r="J83" s="7" t="str">
        <f>IF(data!T83 &gt; 0,data!T83,"")</f>
        <v/>
      </c>
      <c r="K83" s="31">
        <f>data!L83</f>
        <v>5.9360804557800293</v>
      </c>
      <c r="L83" s="7">
        <f>data!M83</f>
        <v>0.47049853205680853</v>
      </c>
      <c r="M83" s="7">
        <f>data!N83</f>
        <v>0.17678163945674899</v>
      </c>
      <c r="N83" s="32">
        <f>data!O83</f>
        <v>1.334698081016541</v>
      </c>
      <c r="O83" s="31">
        <f>data!P83</f>
        <v>5.7752237319946289</v>
      </c>
      <c r="P83" s="7">
        <f>data!Q83</f>
        <v>0.97352218627929688</v>
      </c>
      <c r="Q83" s="7">
        <f>data!R83</f>
        <v>0.46885299682617188</v>
      </c>
      <c r="R83" s="32">
        <f>data!S83</f>
        <v>1.9879171848297119</v>
      </c>
      <c r="S83" s="7">
        <f t="shared" si="2"/>
        <v>8.116710355114332</v>
      </c>
      <c r="T83" s="52">
        <f>data!F83</f>
        <v>1</v>
      </c>
      <c r="U83" s="34">
        <f>data!G83</f>
        <v>90</v>
      </c>
      <c r="V83" s="10" t="str">
        <f>VLOOKUP(A83,fantacalcio!A:N,4, FALSE)</f>
        <v>E</v>
      </c>
      <c r="W83" s="7">
        <f t="shared" si="3"/>
        <v>6.4798661969417237</v>
      </c>
    </row>
    <row r="84" spans="1:23" x14ac:dyDescent="0.25">
      <c r="A84" s="33" t="str">
        <f>data!A84</f>
        <v>Di Lorenzo</v>
      </c>
      <c r="B84" s="34" t="str">
        <f>data!B84</f>
        <v>D</v>
      </c>
      <c r="C84" s="10" t="str">
        <f>data!C84</f>
        <v>Napoli</v>
      </c>
      <c r="D84" s="10" t="str">
        <f>data!D84</f>
        <v>Avg</v>
      </c>
      <c r="E84" s="10">
        <f>data!E84</f>
        <v>1</v>
      </c>
      <c r="F84" s="31">
        <f>data!H84</f>
        <v>6.1519068927118568</v>
      </c>
      <c r="G84" s="32">
        <f>data!I84</f>
        <v>0.36362028121948242</v>
      </c>
      <c r="H84" s="31">
        <f>data!J84</f>
        <v>6.4777347837538937</v>
      </c>
      <c r="I84" s="32">
        <f>data!K84</f>
        <v>0.60825502872467041</v>
      </c>
      <c r="J84" s="7" t="str">
        <f>IF(data!T84 &gt; 0,data!T84,"")</f>
        <v/>
      </c>
      <c r="K84" s="31">
        <f>data!L84</f>
        <v>6.1378927230834961</v>
      </c>
      <c r="L84" s="7">
        <f>data!M84</f>
        <v>0.44331282377243042</v>
      </c>
      <c r="M84" s="7">
        <f>data!N84</f>
        <v>2.3530043661594391E-2</v>
      </c>
      <c r="N84" s="32">
        <f>data!O84</f>
        <v>1.378954410552979</v>
      </c>
      <c r="O84" s="31">
        <f>data!P84</f>
        <v>6.0852475166320801</v>
      </c>
      <c r="P84" s="7">
        <f>data!Q84</f>
        <v>0.95824098587036133</v>
      </c>
      <c r="Q84" s="7">
        <f>data!R84</f>
        <v>0.28907078504562378</v>
      </c>
      <c r="R84" s="32">
        <f>data!S84</f>
        <v>1.9880663156509399</v>
      </c>
      <c r="S84" s="7">
        <f t="shared" si="2"/>
        <v>7.6942448412032345</v>
      </c>
      <c r="T84" s="52">
        <f>data!F84</f>
        <v>1</v>
      </c>
      <c r="U84" s="34">
        <f>data!G84</f>
        <v>100</v>
      </c>
      <c r="V84" s="10" t="str">
        <f>VLOOKUP(A84,fantacalcio!A:N,4, FALSE)</f>
        <v>Dd;E</v>
      </c>
      <c r="W84" s="7">
        <f t="shared" si="3"/>
        <v>6.4777347837538937</v>
      </c>
    </row>
    <row r="85" spans="1:23" x14ac:dyDescent="0.25">
      <c r="A85" s="33" t="str">
        <f>data!A85</f>
        <v>Mario Rui</v>
      </c>
      <c r="B85" s="34" t="str">
        <f>data!B85</f>
        <v>D</v>
      </c>
      <c r="C85" s="10" t="str">
        <f>data!C85</f>
        <v>Napoli</v>
      </c>
      <c r="D85" s="10" t="str">
        <f>data!D85</f>
        <v>Avg</v>
      </c>
      <c r="E85" s="10">
        <f>data!E85</f>
        <v>1</v>
      </c>
      <c r="F85" s="31">
        <f>data!H85</f>
        <v>6.1728855587896749</v>
      </c>
      <c r="G85" s="32">
        <f>data!I85</f>
        <v>0.39001643657684332</v>
      </c>
      <c r="H85" s="31">
        <f>data!J85</f>
        <v>6.4489473432675624</v>
      </c>
      <c r="I85" s="32">
        <f>data!K85</f>
        <v>0.58557522296905518</v>
      </c>
      <c r="J85" s="7" t="str">
        <f>IF(data!T85 &gt; 0,data!T85,"")</f>
        <v/>
      </c>
      <c r="K85" s="31">
        <f>data!L85</f>
        <v>6.1931095123291016</v>
      </c>
      <c r="L85" s="7">
        <f>data!M85</f>
        <v>0.48639559745788569</v>
      </c>
      <c r="M85" s="7">
        <f>data!N85</f>
        <v>-3.0972316861152649E-2</v>
      </c>
      <c r="N85" s="32">
        <f>data!O85</f>
        <v>1.3033866882324221</v>
      </c>
      <c r="O85" s="31">
        <f>data!P85</f>
        <v>6.0877814292907706</v>
      </c>
      <c r="P85" s="7">
        <f>data!Q85</f>
        <v>0.94580709934234619</v>
      </c>
      <c r="Q85" s="7">
        <f>data!R85</f>
        <v>0.2711862325668335</v>
      </c>
      <c r="R85" s="32">
        <f>data!S85</f>
        <v>1.9881992340087891</v>
      </c>
      <c r="S85" s="7">
        <f t="shared" si="2"/>
        <v>7.6200977892056727</v>
      </c>
      <c r="T85" s="52">
        <f>data!F85</f>
        <v>1</v>
      </c>
      <c r="U85" s="34">
        <f>data!G85</f>
        <v>80</v>
      </c>
      <c r="V85" s="10" t="str">
        <f>VLOOKUP(A85,fantacalcio!A:N,4, FALSE)</f>
        <v>Ds;E</v>
      </c>
      <c r="W85" s="7">
        <f t="shared" si="3"/>
        <v>6.4489473432675624</v>
      </c>
    </row>
    <row r="86" spans="1:23" x14ac:dyDescent="0.25">
      <c r="A86" s="33" t="str">
        <f>data!A86</f>
        <v>Ballo-Toure'</v>
      </c>
      <c r="B86" s="34" t="str">
        <f>data!B86</f>
        <v>D</v>
      </c>
      <c r="C86" s="10" t="str">
        <f>data!C86</f>
        <v>Milan</v>
      </c>
      <c r="D86" s="10" t="str">
        <f>data!D86</f>
        <v>Avg</v>
      </c>
      <c r="E86" s="10">
        <f>data!E86</f>
        <v>1</v>
      </c>
      <c r="F86" s="31">
        <f>data!H86</f>
        <v>6.0901500313658463</v>
      </c>
      <c r="G86" s="32">
        <f>data!I86</f>
        <v>0.36628925800323492</v>
      </c>
      <c r="H86" s="31">
        <f>data!J86</f>
        <v>6.4385101522337767</v>
      </c>
      <c r="I86" s="32">
        <f>data!K86</f>
        <v>0.64769256114959717</v>
      </c>
      <c r="J86" s="7" t="str">
        <f>IF(data!T86 &gt; 0,data!T86,"")</f>
        <v/>
      </c>
      <c r="K86" s="31">
        <f>data!L86</f>
        <v>6.0260696411132813</v>
      </c>
      <c r="L86" s="7">
        <f>data!M86</f>
        <v>0.41890439391136169</v>
      </c>
      <c r="M86" s="7">
        <f>data!N86</f>
        <v>0.113713763654232</v>
      </c>
      <c r="N86" s="32">
        <f>data!O86</f>
        <v>1.425539612770081</v>
      </c>
      <c r="O86" s="31">
        <f>data!P86</f>
        <v>5.9708414077758789</v>
      </c>
      <c r="P86" s="7">
        <f>data!Q86</f>
        <v>0.94387829303741455</v>
      </c>
      <c r="Q86" s="7">
        <f>data!R86</f>
        <v>0.34228754043579102</v>
      </c>
      <c r="R86" s="32">
        <f>data!S86</f>
        <v>1.988242387771606</v>
      </c>
      <c r="S86" s="7">
        <f t="shared" si="2"/>
        <v>7.733895274532971</v>
      </c>
      <c r="T86" s="52">
        <f>data!F86</f>
        <v>0</v>
      </c>
      <c r="U86" s="34">
        <f>data!G86</f>
        <v>15</v>
      </c>
      <c r="V86" s="10" t="str">
        <f>VLOOKUP(A86,fantacalcio!A:N,4, FALSE)</f>
        <v>Ds;E</v>
      </c>
      <c r="W86" s="7">
        <f t="shared" si="3"/>
        <v>5.8885101522337768</v>
      </c>
    </row>
    <row r="87" spans="1:23" x14ac:dyDescent="0.25">
      <c r="A87" s="33" t="str">
        <f>data!A87</f>
        <v>Scalvini</v>
      </c>
      <c r="B87" s="34" t="str">
        <f>data!B87</f>
        <v>D</v>
      </c>
      <c r="C87" s="10" t="str">
        <f>data!C87</f>
        <v>Atalanta</v>
      </c>
      <c r="D87" s="10" t="str">
        <f>data!D87</f>
        <v>Avg</v>
      </c>
      <c r="E87" s="10">
        <f>data!E87</f>
        <v>1</v>
      </c>
      <c r="F87" s="31">
        <f>data!H87</f>
        <v>6.0813653453240288</v>
      </c>
      <c r="G87" s="32">
        <f>data!I87</f>
        <v>0.48837816715240479</v>
      </c>
      <c r="H87" s="31">
        <f>data!J87</f>
        <v>6.4135588618272017</v>
      </c>
      <c r="I87" s="32">
        <f>data!K87</f>
        <v>0.80503463745117188</v>
      </c>
      <c r="J87" s="7" t="str">
        <f>IF(data!T87 &gt; 0,data!T87,"")</f>
        <v/>
      </c>
      <c r="K87" s="31">
        <f>data!L87</f>
        <v>6.1036272048950204</v>
      </c>
      <c r="L87" s="7">
        <f>data!M87</f>
        <v>0.59467029571533203</v>
      </c>
      <c r="M87" s="7">
        <f>data!N87</f>
        <v>-2.774628251791E-2</v>
      </c>
      <c r="N87" s="32">
        <f>data!O87</f>
        <v>1.1447961330413821</v>
      </c>
      <c r="O87" s="31">
        <f>data!P87</f>
        <v>5.7989959716796884</v>
      </c>
      <c r="P87" s="7">
        <f>data!Q87</f>
        <v>1.114905834197998</v>
      </c>
      <c r="Q87" s="7">
        <f>data!R87</f>
        <v>0.37505185604095459</v>
      </c>
      <c r="R87" s="32">
        <f>data!S87</f>
        <v>1.985989570617676</v>
      </c>
      <c r="S87" s="7">
        <f t="shared" si="2"/>
        <v>8.0236281367295454</v>
      </c>
      <c r="T87" s="52">
        <f>data!F87</f>
        <v>1</v>
      </c>
      <c r="U87" s="34">
        <f>data!G87</f>
        <v>80</v>
      </c>
      <c r="V87" s="10" t="str">
        <f>VLOOKUP(A87,fantacalcio!A:N,4, FALSE)</f>
        <v>Dc</v>
      </c>
      <c r="W87" s="7">
        <f t="shared" si="3"/>
        <v>6.4135588618272017</v>
      </c>
    </row>
    <row r="88" spans="1:23" x14ac:dyDescent="0.25">
      <c r="A88" s="33" t="str">
        <f>data!A88</f>
        <v>Darmian</v>
      </c>
      <c r="B88" s="34" t="str">
        <f>data!B88</f>
        <v>D</v>
      </c>
      <c r="C88" s="10" t="str">
        <f>data!C88</f>
        <v>Inter</v>
      </c>
      <c r="D88" s="10" t="str">
        <f>data!D88</f>
        <v>Avg</v>
      </c>
      <c r="E88" s="10">
        <f>data!E88</f>
        <v>1</v>
      </c>
      <c r="F88" s="31">
        <f>data!H88</f>
        <v>6.0695410992510581</v>
      </c>
      <c r="G88" s="32">
        <f>data!I88</f>
        <v>0.38765382766723627</v>
      </c>
      <c r="H88" s="31">
        <f>data!J88</f>
        <v>6.398140048032797</v>
      </c>
      <c r="I88" s="32">
        <f>data!K88</f>
        <v>0.65389621257781982</v>
      </c>
      <c r="J88" s="7" t="str">
        <f>IF(data!T88 &gt; 0,data!T88,"")</f>
        <v/>
      </c>
      <c r="K88" s="31">
        <f>data!L88</f>
        <v>6.0081348419189453</v>
      </c>
      <c r="L88" s="7">
        <f>data!M88</f>
        <v>0.44662752747535711</v>
      </c>
      <c r="M88" s="7">
        <f>data!N88</f>
        <v>0.10231497138738629</v>
      </c>
      <c r="N88" s="32">
        <f>data!O88</f>
        <v>1.3800144195556641</v>
      </c>
      <c r="O88" s="31">
        <f>data!P88</f>
        <v>5.9228935241699219</v>
      </c>
      <c r="P88" s="7">
        <f>data!Q88</f>
        <v>0.94755536317825317</v>
      </c>
      <c r="Q88" s="7">
        <f>data!R88</f>
        <v>0.34568405151367188</v>
      </c>
      <c r="R88" s="32">
        <f>data!S88</f>
        <v>1.988173723220825</v>
      </c>
      <c r="S88" s="7">
        <f t="shared" si="2"/>
        <v>7.7059324731884367</v>
      </c>
      <c r="T88" s="52">
        <f>data!F88</f>
        <v>1</v>
      </c>
      <c r="U88" s="34">
        <f>data!G88</f>
        <v>75</v>
      </c>
      <c r="V88" s="10" t="str">
        <f>VLOOKUP(A88,fantacalcio!A:N,4, FALSE)</f>
        <v>E</v>
      </c>
      <c r="W88" s="7">
        <f t="shared" si="3"/>
        <v>6.398140048032797</v>
      </c>
    </row>
    <row r="89" spans="1:23" x14ac:dyDescent="0.25">
      <c r="A89" s="33" t="str">
        <f>data!A89</f>
        <v>Toloi</v>
      </c>
      <c r="B89" s="34" t="str">
        <f>data!B89</f>
        <v>D</v>
      </c>
      <c r="C89" s="10" t="str">
        <f>data!C89</f>
        <v>Atalanta</v>
      </c>
      <c r="D89" s="10" t="str">
        <f>data!D89</f>
        <v>Avg</v>
      </c>
      <c r="E89" s="10">
        <f>data!E89</f>
        <v>1</v>
      </c>
      <c r="F89" s="31">
        <f>data!H89</f>
        <v>6.1256722532129304</v>
      </c>
      <c r="G89" s="32">
        <f>data!I89</f>
        <v>0.43166458606719971</v>
      </c>
      <c r="H89" s="31">
        <f>data!J89</f>
        <v>6.386447084954793</v>
      </c>
      <c r="I89" s="32">
        <f>data!K89</f>
        <v>0.62393534183502197</v>
      </c>
      <c r="J89" s="7" t="str">
        <f>IF(data!T89 &gt; 0,data!T89,"")</f>
        <v/>
      </c>
      <c r="K89" s="31">
        <f>data!L89</f>
        <v>6.1498832702636719</v>
      </c>
      <c r="L89" s="7">
        <f>data!M89</f>
        <v>0.53354787826538086</v>
      </c>
      <c r="M89" s="7">
        <f>data!N89</f>
        <v>-3.3940892666578293E-2</v>
      </c>
      <c r="N89" s="32">
        <f>data!O89</f>
        <v>1.2325675487518311</v>
      </c>
      <c r="O89" s="31">
        <f>data!P89</f>
        <v>5.9761338233947754</v>
      </c>
      <c r="P89" s="7">
        <f>data!Q89</f>
        <v>0.97148787975311279</v>
      </c>
      <c r="Q89" s="7">
        <f>data!R89</f>
        <v>0.29696288704872131</v>
      </c>
      <c r="R89" s="32">
        <f>data!S89</f>
        <v>1.987846374511719</v>
      </c>
      <c r="S89" s="7">
        <f t="shared" si="2"/>
        <v>7.6343177686248369</v>
      </c>
      <c r="T89" s="52">
        <f>data!F89</f>
        <v>1</v>
      </c>
      <c r="U89" s="34">
        <f>data!G89</f>
        <v>75</v>
      </c>
      <c r="V89" s="10" t="str">
        <f>VLOOKUP(A89,fantacalcio!A:N,4, FALSE)</f>
        <v>Dc</v>
      </c>
      <c r="W89" s="7">
        <f t="shared" si="3"/>
        <v>6.386447084954793</v>
      </c>
    </row>
    <row r="90" spans="1:23" x14ac:dyDescent="0.25">
      <c r="A90" s="33" t="str">
        <f>data!A90</f>
        <v>Ebuehi</v>
      </c>
      <c r="B90" s="34" t="str">
        <f>data!B90</f>
        <v>D</v>
      </c>
      <c r="C90" s="10" t="str">
        <f>data!C90</f>
        <v>Empoli</v>
      </c>
      <c r="D90" s="10" t="str">
        <f>data!D90</f>
        <v>Avg</v>
      </c>
      <c r="E90" s="10">
        <f>data!E90</f>
        <v>1</v>
      </c>
      <c r="F90" s="31">
        <f>data!H90</f>
        <v>6.0795757371455217</v>
      </c>
      <c r="G90" s="32">
        <f>data!I90</f>
        <v>0.38729667663574219</v>
      </c>
      <c r="H90" s="31">
        <f>data!J90</f>
        <v>6.3721815035321843</v>
      </c>
      <c r="I90" s="32">
        <f>data!K90</f>
        <v>0.6111912727355957</v>
      </c>
      <c r="J90" s="7" t="str">
        <f>IF(data!T90 &gt; 0,data!T90,"")</f>
        <v/>
      </c>
      <c r="K90" s="31">
        <f>data!L90</f>
        <v>6.0218038558959961</v>
      </c>
      <c r="L90" s="7">
        <f>data!M90</f>
        <v>0.44841080904006958</v>
      </c>
      <c r="M90" s="7">
        <f>data!N90</f>
        <v>9.5719590783119202E-2</v>
      </c>
      <c r="N90" s="32">
        <f>data!O90</f>
        <v>1.375746011734009</v>
      </c>
      <c r="O90" s="31">
        <f>data!P90</f>
        <v>5.94927978515625</v>
      </c>
      <c r="P90" s="7">
        <f>data!Q90</f>
        <v>0.92014485597610474</v>
      </c>
      <c r="Q90" s="7">
        <f>data!R90</f>
        <v>0.32043421268463129</v>
      </c>
      <c r="R90" s="32">
        <f>data!S90</f>
        <v>1.988494873046875</v>
      </c>
      <c r="S90" s="7">
        <f t="shared" si="2"/>
        <v>7.5945640490033757</v>
      </c>
      <c r="T90" s="52">
        <f>data!F90</f>
        <v>0</v>
      </c>
      <c r="U90" s="34">
        <f>data!G90</f>
        <v>55</v>
      </c>
      <c r="V90" s="10" t="str">
        <f>VLOOKUP(A90,fantacalcio!A:N,4, FALSE)</f>
        <v>Dd;E</v>
      </c>
      <c r="W90" s="7">
        <f t="shared" si="3"/>
        <v>6.2221815035321839</v>
      </c>
    </row>
    <row r="91" spans="1:23" x14ac:dyDescent="0.25">
      <c r="A91" s="33" t="str">
        <f>data!A91</f>
        <v>Romagnoli</v>
      </c>
      <c r="B91" s="34" t="str">
        <f>data!B91</f>
        <v>D</v>
      </c>
      <c r="C91" s="10" t="str">
        <f>data!C91</f>
        <v>Lazio</v>
      </c>
      <c r="D91" s="10" t="str">
        <f>data!D91</f>
        <v>Avg</v>
      </c>
      <c r="E91" s="10">
        <f>data!E91</f>
        <v>1</v>
      </c>
      <c r="F91" s="31">
        <f>data!H91</f>
        <v>6.1578801539597041</v>
      </c>
      <c r="G91" s="32">
        <f>data!I91</f>
        <v>0.44608664512634277</v>
      </c>
      <c r="H91" s="31">
        <f>data!J91</f>
        <v>6.3637839102677924</v>
      </c>
      <c r="I91" s="32">
        <f>data!K91</f>
        <v>0.55590927600860596</v>
      </c>
      <c r="J91" s="7" t="str">
        <f>IF(data!T91 &gt; 0,data!T91,"")</f>
        <v/>
      </c>
      <c r="K91" s="31">
        <f>data!L91</f>
        <v>6.2215538024902344</v>
      </c>
      <c r="L91" s="7">
        <f>data!M91</f>
        <v>0.55957949161529541</v>
      </c>
      <c r="M91" s="7">
        <f>data!N91</f>
        <v>-8.4509953856468201E-2</v>
      </c>
      <c r="N91" s="32">
        <f>data!O91</f>
        <v>1.1885474920272829</v>
      </c>
      <c r="O91" s="31">
        <f>data!P91</f>
        <v>6.0460796356201172</v>
      </c>
      <c r="P91" s="7">
        <f>data!Q91</f>
        <v>0.93099427223205566</v>
      </c>
      <c r="Q91" s="7">
        <f>data!R91</f>
        <v>0.2445366978645325</v>
      </c>
      <c r="R91" s="32">
        <f>data!S91</f>
        <v>1.988324880599976</v>
      </c>
      <c r="S91" s="7">
        <f t="shared" si="2"/>
        <v>7.4756024622850044</v>
      </c>
      <c r="T91" s="52">
        <f>data!F91</f>
        <v>1</v>
      </c>
      <c r="U91" s="34">
        <f>data!G91</f>
        <v>95</v>
      </c>
      <c r="V91" s="10" t="str">
        <f>VLOOKUP(A91,fantacalcio!A:N,4, FALSE)</f>
        <v>Dc</v>
      </c>
      <c r="W91" s="7">
        <f t="shared" si="3"/>
        <v>6.3637839102677924</v>
      </c>
    </row>
    <row r="92" spans="1:23" x14ac:dyDescent="0.25">
      <c r="A92" s="33" t="str">
        <f>data!A92</f>
        <v>Olivera</v>
      </c>
      <c r="B92" s="34" t="str">
        <f>data!B92</f>
        <v>D</v>
      </c>
      <c r="C92" s="10" t="str">
        <f>data!C92</f>
        <v>Napoli</v>
      </c>
      <c r="D92" s="10" t="str">
        <f>data!D92</f>
        <v>Avg</v>
      </c>
      <c r="E92" s="10">
        <f>data!E92</f>
        <v>1</v>
      </c>
      <c r="F92" s="31">
        <f>data!H92</f>
        <v>6.0707846880593426</v>
      </c>
      <c r="G92" s="32">
        <f>data!I92</f>
        <v>0.3109668493270874</v>
      </c>
      <c r="H92" s="31">
        <f>data!J92</f>
        <v>6.3536228544647608</v>
      </c>
      <c r="I92" s="32">
        <f>data!K92</f>
        <v>0.52948641777038574</v>
      </c>
      <c r="J92" s="7" t="str">
        <f>IF(data!T92 &gt; 0,data!T92,"")</f>
        <v/>
      </c>
      <c r="K92" s="31">
        <f>data!L92</f>
        <v>6.052067756652832</v>
      </c>
      <c r="L92" s="7">
        <f>data!M92</f>
        <v>0.38069009780883789</v>
      </c>
      <c r="M92" s="7">
        <f>data!N92</f>
        <v>3.6738980561494827E-2</v>
      </c>
      <c r="N92" s="32">
        <f>data!O92</f>
        <v>1.5071990489959719</v>
      </c>
      <c r="O92" s="31">
        <f>data!P92</f>
        <v>6.0511980056762704</v>
      </c>
      <c r="P92" s="7">
        <f>data!Q92</f>
        <v>0.88674277067184448</v>
      </c>
      <c r="Q92" s="7">
        <f>data!R92</f>
        <v>0.24395376443862921</v>
      </c>
      <c r="R92" s="32">
        <f>data!S92</f>
        <v>1.9888671636581421</v>
      </c>
      <c r="S92" s="7">
        <f t="shared" si="2"/>
        <v>7.4125956900055323</v>
      </c>
      <c r="T92" s="52">
        <f>data!F92</f>
        <v>0</v>
      </c>
      <c r="U92" s="34">
        <f>data!G92</f>
        <v>70</v>
      </c>
      <c r="V92" s="10" t="str">
        <f>VLOOKUP(A92,fantacalcio!A:N,4, FALSE)</f>
        <v>Ds;E</v>
      </c>
      <c r="W92" s="7">
        <f t="shared" si="3"/>
        <v>6.3536228544647608</v>
      </c>
    </row>
    <row r="93" spans="1:23" x14ac:dyDescent="0.25">
      <c r="A93" s="33" t="str">
        <f>data!A93</f>
        <v>Masina</v>
      </c>
      <c r="B93" s="34" t="str">
        <f>data!B93</f>
        <v>D</v>
      </c>
      <c r="C93" s="10" t="str">
        <f>data!C93</f>
        <v>Udinese</v>
      </c>
      <c r="D93" s="10" t="str">
        <f>data!D93</f>
        <v>Avg</v>
      </c>
      <c r="E93" s="10">
        <f>data!E93</f>
        <v>1</v>
      </c>
      <c r="F93" s="31">
        <f>data!H93</f>
        <v>6.0554303752893386</v>
      </c>
      <c r="G93" s="32">
        <f>data!I93</f>
        <v>0.42318904399871832</v>
      </c>
      <c r="H93" s="31">
        <f>data!J93</f>
        <v>6.3487912864738796</v>
      </c>
      <c r="I93" s="32">
        <f>data!K93</f>
        <v>0.66327357292175293</v>
      </c>
      <c r="J93" s="7" t="str">
        <f>IF(data!T93 &gt; 0,data!T93,"")</f>
        <v/>
      </c>
      <c r="K93" s="31">
        <f>data!L93</f>
        <v>6.0577950477600098</v>
      </c>
      <c r="L93" s="7">
        <f>data!M93</f>
        <v>0.51764130592346191</v>
      </c>
      <c r="M93" s="7">
        <f>data!N93</f>
        <v>-3.4685097634792328E-3</v>
      </c>
      <c r="N93" s="32">
        <f>data!O93</f>
        <v>1.2690631151199341</v>
      </c>
      <c r="O93" s="31">
        <f>data!P93</f>
        <v>5.9007120132446289</v>
      </c>
      <c r="P93" s="7">
        <f>data!Q93</f>
        <v>1.015127539634705</v>
      </c>
      <c r="Q93" s="7">
        <f>data!R93</f>
        <v>0.30924481153488159</v>
      </c>
      <c r="R93" s="32">
        <f>data!S93</f>
        <v>1.987266063690186</v>
      </c>
      <c r="S93" s="7">
        <f t="shared" si="2"/>
        <v>7.6753384323173854</v>
      </c>
      <c r="T93" s="52">
        <f>data!F93</f>
        <v>0</v>
      </c>
      <c r="U93" s="34">
        <f>data!G93</f>
        <v>20</v>
      </c>
      <c r="V93" s="10" t="str">
        <f>VLOOKUP(A93,fantacalcio!A:N,4, FALSE)</f>
        <v>Ds;Dc;E</v>
      </c>
      <c r="W93" s="7">
        <f t="shared" si="3"/>
        <v>5.8487912864738796</v>
      </c>
    </row>
    <row r="94" spans="1:23" x14ac:dyDescent="0.25">
      <c r="A94" s="33" t="str">
        <f>data!A94</f>
        <v>Perez N.</v>
      </c>
      <c r="B94" s="34" t="str">
        <f>data!B94</f>
        <v>D</v>
      </c>
      <c r="C94" s="10" t="str">
        <f>data!C94</f>
        <v>Udinese</v>
      </c>
      <c r="D94" s="10" t="str">
        <f>data!D94</f>
        <v>Avg</v>
      </c>
      <c r="E94" s="10">
        <f>data!E94</f>
        <v>1</v>
      </c>
      <c r="F94" s="31">
        <f>data!H94</f>
        <v>6.0715686799143738</v>
      </c>
      <c r="G94" s="32">
        <f>data!I94</f>
        <v>0.43969488143920898</v>
      </c>
      <c r="H94" s="31">
        <f>data!J94</f>
        <v>6.34785014506636</v>
      </c>
      <c r="I94" s="32">
        <f>data!K94</f>
        <v>0.62098526954650879</v>
      </c>
      <c r="J94" s="7" t="str">
        <f>IF(data!T94 &gt; 0,data!T94,"")</f>
        <v/>
      </c>
      <c r="K94" s="31">
        <f>data!L94</f>
        <v>6.2008028030395508</v>
      </c>
      <c r="L94" s="7">
        <f>data!M94</f>
        <v>0.56800174713134766</v>
      </c>
      <c r="M94" s="7">
        <f>data!N94</f>
        <v>-0.16803441941738129</v>
      </c>
      <c r="N94" s="32">
        <f>data!O94</f>
        <v>1.196414709091187</v>
      </c>
      <c r="O94" s="31">
        <f>data!P94</f>
        <v>5.9860210418701172</v>
      </c>
      <c r="P94" s="7">
        <f>data!Q94</f>
        <v>1.030660152435303</v>
      </c>
      <c r="Q94" s="7">
        <f>data!R94</f>
        <v>0.25131338834762568</v>
      </c>
      <c r="R94" s="32">
        <f>data!S94</f>
        <v>1.9870419502258301</v>
      </c>
      <c r="S94" s="7">
        <f t="shared" si="2"/>
        <v>7.5898206841593776</v>
      </c>
      <c r="T94" s="52">
        <f>data!F94</f>
        <v>1</v>
      </c>
      <c r="U94" s="34">
        <f>data!G94</f>
        <v>90</v>
      </c>
      <c r="V94" s="10" t="str">
        <f>VLOOKUP(A94,fantacalcio!A:N,4, FALSE)</f>
        <v>Dc</v>
      </c>
      <c r="W94" s="7">
        <f t="shared" si="3"/>
        <v>6.34785014506636</v>
      </c>
    </row>
    <row r="95" spans="1:23" x14ac:dyDescent="0.25">
      <c r="A95" s="33" t="str">
        <f>data!A95</f>
        <v>Rodrigo Becao</v>
      </c>
      <c r="B95" s="34" t="str">
        <f>data!B95</f>
        <v>D</v>
      </c>
      <c r="C95" s="10" t="str">
        <f>data!C95</f>
        <v>Udinese</v>
      </c>
      <c r="D95" s="10" t="str">
        <f>data!D95</f>
        <v>Avg</v>
      </c>
      <c r="E95" s="10">
        <f>data!E95</f>
        <v>1</v>
      </c>
      <c r="F95" s="31">
        <f>data!H95</f>
        <v>6.08944214966498</v>
      </c>
      <c r="G95" s="32">
        <f>data!I95</f>
        <v>0.43974173069000239</v>
      </c>
      <c r="H95" s="31">
        <f>data!J95</f>
        <v>6.3286444102279544</v>
      </c>
      <c r="I95" s="32">
        <f>data!K95</f>
        <v>0.61028993129730225</v>
      </c>
      <c r="J95" s="7" t="str">
        <f>IF(data!T95 &gt; 0,data!T95,"")</f>
        <v/>
      </c>
      <c r="K95" s="31">
        <f>data!L95</f>
        <v>6.104006290435791</v>
      </c>
      <c r="L95" s="7">
        <f>data!M95</f>
        <v>0.5396268367767334</v>
      </c>
      <c r="M95" s="7">
        <f>data!N95</f>
        <v>-2.041624486446381E-2</v>
      </c>
      <c r="N95" s="32">
        <f>data!O95</f>
        <v>1.2283239364624019</v>
      </c>
      <c r="O95" s="31">
        <f>data!P95</f>
        <v>5.946014404296875</v>
      </c>
      <c r="P95" s="7">
        <f>data!Q95</f>
        <v>0.97703272104263306</v>
      </c>
      <c r="Q95" s="7">
        <f>data!R95</f>
        <v>0.27739894390106201</v>
      </c>
      <c r="R95" s="32">
        <f>data!S95</f>
        <v>1.987733006477356</v>
      </c>
      <c r="S95" s="7">
        <f t="shared" si="2"/>
        <v>7.5492242728225589</v>
      </c>
      <c r="T95" s="52">
        <f>data!F95</f>
        <v>1</v>
      </c>
      <c r="U95" s="34">
        <f>data!G95</f>
        <v>70</v>
      </c>
      <c r="V95" s="10" t="str">
        <f>VLOOKUP(A95,fantacalcio!A:N,4, FALSE)</f>
        <v>Dc</v>
      </c>
      <c r="W95" s="7">
        <f t="shared" si="3"/>
        <v>6.3286444102279544</v>
      </c>
    </row>
    <row r="96" spans="1:23" x14ac:dyDescent="0.25">
      <c r="A96" s="33" t="str">
        <f>data!A96</f>
        <v>Hernandez T.</v>
      </c>
      <c r="B96" s="34" t="str">
        <f>data!B96</f>
        <v>D</v>
      </c>
      <c r="C96" s="10" t="str">
        <f>data!C96</f>
        <v>Milan</v>
      </c>
      <c r="D96" s="10" t="str">
        <f>data!D96</f>
        <v>Avg</v>
      </c>
      <c r="E96" s="10">
        <f>data!E96</f>
        <v>1</v>
      </c>
      <c r="F96" s="31">
        <f>data!H96</f>
        <v>6.0637738264133727</v>
      </c>
      <c r="G96" s="32">
        <f>data!I96</f>
        <v>0.53072535991668701</v>
      </c>
      <c r="H96" s="31">
        <f>data!J96</f>
        <v>6.3253633006702978</v>
      </c>
      <c r="I96" s="32">
        <f>data!K96</f>
        <v>0.83067107200622559</v>
      </c>
      <c r="J96" s="7" t="str">
        <f>IF(data!T96 &gt; 0,data!T96,"")</f>
        <v/>
      </c>
      <c r="K96" s="31">
        <f>data!L96</f>
        <v>6.0878705978393546</v>
      </c>
      <c r="L96" s="7">
        <f>data!M96</f>
        <v>0.64090955257415771</v>
      </c>
      <c r="M96" s="7">
        <f>data!N96</f>
        <v>-2.7828596532344822E-2</v>
      </c>
      <c r="N96" s="32">
        <f>data!O96</f>
        <v>1.082436680793762</v>
      </c>
      <c r="O96" s="31">
        <f>data!P96</f>
        <v>5.7238607406616211</v>
      </c>
      <c r="P96" s="7">
        <f>data!Q96</f>
        <v>1.2064099311828611</v>
      </c>
      <c r="Q96" s="7">
        <f>data!R96</f>
        <v>0.34405699372291559</v>
      </c>
      <c r="R96" s="32">
        <f>data!S96</f>
        <v>1.9846401214599609</v>
      </c>
      <c r="S96" s="7">
        <f t="shared" si="2"/>
        <v>7.986705444682749</v>
      </c>
      <c r="T96" s="52">
        <f>data!F96</f>
        <v>1</v>
      </c>
      <c r="U96" s="34">
        <f>data!G96</f>
        <v>85</v>
      </c>
      <c r="V96" s="10" t="str">
        <f>VLOOKUP(A96,fantacalcio!A:N,4, FALSE)</f>
        <v>Ds;E</v>
      </c>
      <c r="W96" s="7">
        <f t="shared" si="3"/>
        <v>6.3253633006702978</v>
      </c>
    </row>
    <row r="97" spans="1:23" x14ac:dyDescent="0.25">
      <c r="A97" s="33" t="str">
        <f>data!A97</f>
        <v>Romagnoli S.</v>
      </c>
      <c r="B97" s="34" t="str">
        <f>data!B97</f>
        <v>D</v>
      </c>
      <c r="C97" s="10" t="str">
        <f>data!C97</f>
        <v>Lecce</v>
      </c>
      <c r="D97" s="10" t="str">
        <f>data!D97</f>
        <v>Avg</v>
      </c>
      <c r="E97" s="10">
        <f>data!E97</f>
        <v>1</v>
      </c>
      <c r="F97" s="31">
        <f>data!H97</f>
        <v>5.9973548469905449</v>
      </c>
      <c r="G97" s="32">
        <f>data!I97</f>
        <v>0.52919304370880127</v>
      </c>
      <c r="H97" s="31">
        <f>data!J97</f>
        <v>6.3140486893240428</v>
      </c>
      <c r="I97" s="32">
        <f>data!K97</f>
        <v>0.84819626808166504</v>
      </c>
      <c r="J97" s="7" t="str">
        <f>IF(data!T97 &gt; 0,data!T97,"")</f>
        <v/>
      </c>
      <c r="K97" s="31">
        <f>data!L97</f>
        <v>5.9882845878601074</v>
      </c>
      <c r="L97" s="7">
        <f>data!M97</f>
        <v>0.63068628311157227</v>
      </c>
      <c r="M97" s="7">
        <f>data!N97</f>
        <v>1.0641671717166901E-2</v>
      </c>
      <c r="N97" s="32">
        <f>data!O97</f>
        <v>1.105192184448242</v>
      </c>
      <c r="O97" s="31">
        <f>data!P97</f>
        <v>5.6548662185668954</v>
      </c>
      <c r="P97" s="7">
        <f>data!Q97</f>
        <v>1.152971744537354</v>
      </c>
      <c r="Q97" s="7">
        <f>data!R97</f>
        <v>0.38679778575897222</v>
      </c>
      <c r="R97" s="32">
        <f>data!S97</f>
        <v>1.985321998596191</v>
      </c>
      <c r="S97" s="7">
        <f t="shared" si="2"/>
        <v>8.0104412254873729</v>
      </c>
      <c r="T97" s="52">
        <f>data!F97</f>
        <v>0</v>
      </c>
      <c r="U97" s="34">
        <f>data!G97</f>
        <v>0</v>
      </c>
      <c r="V97" s="10" t="str">
        <f>VLOOKUP(A97,fantacalcio!A:N,4, FALSE)</f>
        <v>Dc</v>
      </c>
      <c r="W97" s="7">
        <f t="shared" si="3"/>
        <v>4.6140486893240427</v>
      </c>
    </row>
    <row r="98" spans="1:23" x14ac:dyDescent="0.25">
      <c r="A98" s="33" t="str">
        <f>data!A98</f>
        <v>Faraoni</v>
      </c>
      <c r="B98" s="34" t="str">
        <f>data!B98</f>
        <v>D</v>
      </c>
      <c r="C98" s="10" t="str">
        <f>data!C98</f>
        <v>Verona</v>
      </c>
      <c r="D98" s="10" t="str">
        <f>data!D98</f>
        <v>Avg</v>
      </c>
      <c r="E98" s="10">
        <f>data!E98</f>
        <v>1</v>
      </c>
      <c r="F98" s="31">
        <f>data!H98</f>
        <v>5.9467965991395193</v>
      </c>
      <c r="G98" s="32">
        <f>data!I98</f>
        <v>0.43528604507446289</v>
      </c>
      <c r="H98" s="31">
        <f>data!J98</f>
        <v>6.2930877400780432</v>
      </c>
      <c r="I98" s="32">
        <f>data!K98</f>
        <v>0.77323067188262939</v>
      </c>
      <c r="J98" s="7" t="str">
        <f>IF(data!T98 &gt; 0,data!T98,"")</f>
        <v/>
      </c>
      <c r="K98" s="31">
        <f>data!L98</f>
        <v>5.8496675491333008</v>
      </c>
      <c r="L98" s="7">
        <f>data!M98</f>
        <v>0.48319470882415771</v>
      </c>
      <c r="M98" s="7">
        <f>data!N98</f>
        <v>0.1488301903009415</v>
      </c>
      <c r="N98" s="32">
        <f>data!O98</f>
        <v>1.3272666931152339</v>
      </c>
      <c r="O98" s="31">
        <f>data!P98</f>
        <v>5.6312236785888672</v>
      </c>
      <c r="P98" s="7">
        <f>data!Q98</f>
        <v>0.92850792407989502</v>
      </c>
      <c r="Q98" s="7">
        <f>data!R98</f>
        <v>0.46309617161750788</v>
      </c>
      <c r="R98" s="32">
        <f>data!S98</f>
        <v>1.988357782363892</v>
      </c>
      <c r="S98" s="7">
        <f t="shared" si="2"/>
        <v>7.839549083843302</v>
      </c>
      <c r="T98" s="52">
        <f>data!F98</f>
        <v>0</v>
      </c>
      <c r="U98" s="34">
        <f>data!G98</f>
        <v>40</v>
      </c>
      <c r="V98" s="10" t="str">
        <f>VLOOKUP(A98,fantacalcio!A:N,4, FALSE)</f>
        <v>Dd;E</v>
      </c>
      <c r="W98" s="7">
        <f t="shared" si="3"/>
        <v>5.9930877400780433</v>
      </c>
    </row>
    <row r="99" spans="1:23" x14ac:dyDescent="0.25">
      <c r="A99" s="33" t="str">
        <f>data!A99</f>
        <v>Demiral</v>
      </c>
      <c r="B99" s="34" t="str">
        <f>data!B99</f>
        <v>D</v>
      </c>
      <c r="C99" s="10" t="str">
        <f>data!C99</f>
        <v>Atalanta</v>
      </c>
      <c r="D99" s="10" t="str">
        <f>data!D99</f>
        <v>Avg</v>
      </c>
      <c r="E99" s="10">
        <f>data!E99</f>
        <v>1</v>
      </c>
      <c r="F99" s="31">
        <f>data!H99</f>
        <v>6.0400337442345364</v>
      </c>
      <c r="G99" s="32">
        <f>data!I99</f>
        <v>0.4302908182144165</v>
      </c>
      <c r="H99" s="31">
        <f>data!J99</f>
        <v>6.2924528287042882</v>
      </c>
      <c r="I99" s="32">
        <f>data!K99</f>
        <v>0.64729881286621094</v>
      </c>
      <c r="J99" s="7" t="str">
        <f>IF(data!T99 &gt; 0,data!T99,"")</f>
        <v/>
      </c>
      <c r="K99" s="31">
        <f>data!L99</f>
        <v>6.0510163307189941</v>
      </c>
      <c r="L99" s="7">
        <f>data!M99</f>
        <v>0.52869701385498047</v>
      </c>
      <c r="M99" s="7">
        <f>data!N99</f>
        <v>-1.560335978865623E-2</v>
      </c>
      <c r="N99" s="32">
        <f>data!O99</f>
        <v>1.254559993743896</v>
      </c>
      <c r="O99" s="31">
        <f>data!P99</f>
        <v>5.8649530410766602</v>
      </c>
      <c r="P99" s="7">
        <f>data!Q99</f>
        <v>1.0052840709686279</v>
      </c>
      <c r="Q99" s="7">
        <f>data!R99</f>
        <v>0.2991558313369751</v>
      </c>
      <c r="R99" s="32">
        <f>data!S99</f>
        <v>1.9873538017272949</v>
      </c>
      <c r="S99" s="7">
        <f t="shared" si="2"/>
        <v>7.5870504544367101</v>
      </c>
      <c r="T99" s="52">
        <f>data!F99</f>
        <v>1</v>
      </c>
      <c r="U99" s="34">
        <f>data!G99</f>
        <v>85</v>
      </c>
      <c r="V99" s="10" t="str">
        <f>VLOOKUP(A99,fantacalcio!A:N,4, FALSE)</f>
        <v>Dc</v>
      </c>
      <c r="W99" s="7">
        <f t="shared" si="3"/>
        <v>6.2924528287042882</v>
      </c>
    </row>
    <row r="100" spans="1:23" x14ac:dyDescent="0.25">
      <c r="A100" s="33" t="str">
        <f>data!A100</f>
        <v>Zappacosta</v>
      </c>
      <c r="B100" s="34" t="str">
        <f>data!B100</f>
        <v>D</v>
      </c>
      <c r="C100" s="10" t="str">
        <f>data!C100</f>
        <v>Atalanta</v>
      </c>
      <c r="D100" s="10" t="str">
        <f>data!D100</f>
        <v>Avg</v>
      </c>
      <c r="E100" s="10">
        <f>data!E100</f>
        <v>1</v>
      </c>
      <c r="F100" s="31">
        <f>data!H100</f>
        <v>6.0446262739117511</v>
      </c>
      <c r="G100" s="32">
        <f>data!I100</f>
        <v>0.37733733654022222</v>
      </c>
      <c r="H100" s="31">
        <f>data!J100</f>
        <v>6.2891505662329781</v>
      </c>
      <c r="I100" s="32">
        <f>data!K100</f>
        <v>0.5633089542388916</v>
      </c>
      <c r="J100" s="7" t="str">
        <f>IF(data!T100 &gt; 0,data!T100,"")</f>
        <v/>
      </c>
      <c r="K100" s="31">
        <f>data!L100</f>
        <v>5.9939761161804199</v>
      </c>
      <c r="L100" s="7">
        <f>data!M100</f>
        <v>0.44080358743667603</v>
      </c>
      <c r="M100" s="7">
        <f>data!N100</f>
        <v>8.5415109992027283E-2</v>
      </c>
      <c r="N100" s="32">
        <f>data!O100</f>
        <v>1.396502614021301</v>
      </c>
      <c r="O100" s="31">
        <f>data!P100</f>
        <v>5.9164047241210938</v>
      </c>
      <c r="P100" s="7">
        <f>data!Q100</f>
        <v>0.87379515171051025</v>
      </c>
      <c r="Q100" s="7">
        <f>data!R100</f>
        <v>0.29985183477401728</v>
      </c>
      <c r="R100" s="32">
        <f>data!S100</f>
        <v>1.989015460014343</v>
      </c>
      <c r="S100" s="7">
        <f t="shared" si="2"/>
        <v>7.4157684747107613</v>
      </c>
      <c r="T100" s="52">
        <f>data!F100</f>
        <v>0</v>
      </c>
      <c r="U100" s="34">
        <f>data!G100</f>
        <v>25</v>
      </c>
      <c r="V100" s="10" t="str">
        <f>VLOOKUP(A100,fantacalcio!A:N,4, FALSE)</f>
        <v>E</v>
      </c>
      <c r="W100" s="7">
        <f t="shared" si="3"/>
        <v>5.8391505662329779</v>
      </c>
    </row>
    <row r="101" spans="1:23" x14ac:dyDescent="0.25">
      <c r="A101" s="33" t="str">
        <f>data!A101</f>
        <v>Tomori</v>
      </c>
      <c r="B101" s="34" t="str">
        <f>data!B101</f>
        <v>D</v>
      </c>
      <c r="C101" s="10" t="str">
        <f>data!C101</f>
        <v>Milan</v>
      </c>
      <c r="D101" s="10" t="str">
        <f>data!D101</f>
        <v>Avg</v>
      </c>
      <c r="E101" s="10">
        <f>data!E101</f>
        <v>1</v>
      </c>
      <c r="F101" s="31">
        <f>data!H101</f>
        <v>6.0434746719285233</v>
      </c>
      <c r="G101" s="32">
        <f>data!I101</f>
        <v>0.43183374404907232</v>
      </c>
      <c r="H101" s="31">
        <f>data!J101</f>
        <v>6.2828207883234022</v>
      </c>
      <c r="I101" s="32">
        <f>data!K101</f>
        <v>0.60461556911468506</v>
      </c>
      <c r="J101" s="7" t="str">
        <f>IF(data!T101 &gt; 0,data!T101,"")</f>
        <v/>
      </c>
      <c r="K101" s="31">
        <f>data!L101</f>
        <v>6.1171169281005859</v>
      </c>
      <c r="L101" s="7">
        <f>data!M101</f>
        <v>0.54868453741073608</v>
      </c>
      <c r="M101" s="7">
        <f>data!N101</f>
        <v>-9.99411940574646E-2</v>
      </c>
      <c r="N101" s="32">
        <f>data!O101</f>
        <v>1.2278919219970701</v>
      </c>
      <c r="O101" s="31">
        <f>data!P101</f>
        <v>5.9365510940551758</v>
      </c>
      <c r="P101" s="7">
        <f>data!Q101</f>
        <v>1.011379599571228</v>
      </c>
      <c r="Q101" s="7">
        <f>data!R101</f>
        <v>0.24550993740558619</v>
      </c>
      <c r="R101" s="32">
        <f>data!S101</f>
        <v>1.987250089645386</v>
      </c>
      <c r="S101" s="7">
        <f t="shared" si="2"/>
        <v>7.4920519265527723</v>
      </c>
      <c r="T101" s="52">
        <f>data!F101</f>
        <v>1</v>
      </c>
      <c r="U101" s="34">
        <f>data!G101</f>
        <v>95</v>
      </c>
      <c r="V101" s="10" t="str">
        <f>VLOOKUP(A101,fantacalcio!A:N,4, FALSE)</f>
        <v>Dc</v>
      </c>
      <c r="W101" s="7">
        <f t="shared" si="3"/>
        <v>6.2828207883234022</v>
      </c>
    </row>
    <row r="102" spans="1:23" x14ac:dyDescent="0.25">
      <c r="A102" s="33" t="str">
        <f>data!A102</f>
        <v>Valeri</v>
      </c>
      <c r="B102" s="34" t="str">
        <f>data!B102</f>
        <v>D</v>
      </c>
      <c r="C102" s="10" t="str">
        <f>data!C102</f>
        <v>Cremonese</v>
      </c>
      <c r="D102" s="10" t="str">
        <f>data!D102</f>
        <v>Avg</v>
      </c>
      <c r="E102" s="10">
        <f>data!E102</f>
        <v>1</v>
      </c>
      <c r="F102" s="31">
        <f>data!H102</f>
        <v>6.0330887027399847</v>
      </c>
      <c r="G102" s="32">
        <f>data!I102</f>
        <v>0.35808169841766357</v>
      </c>
      <c r="H102" s="31">
        <f>data!J102</f>
        <v>6.2677620597753503</v>
      </c>
      <c r="I102" s="32">
        <f>data!K102</f>
        <v>0.58120667934417725</v>
      </c>
      <c r="J102" s="7" t="str">
        <f>IF(data!T102 &gt; 0,data!T102,"")</f>
        <v/>
      </c>
      <c r="K102" s="31">
        <f>data!L102</f>
        <v>5.971104621887207</v>
      </c>
      <c r="L102" s="7">
        <f>data!M102</f>
        <v>0.41038697957992548</v>
      </c>
      <c r="M102" s="7">
        <f>data!N102</f>
        <v>0.1121501699090004</v>
      </c>
      <c r="N102" s="32">
        <f>data!O102</f>
        <v>1.4509986639022829</v>
      </c>
      <c r="O102" s="31">
        <f>data!P102</f>
        <v>5.8504610061645508</v>
      </c>
      <c r="P102" s="7">
        <f>data!Q102</f>
        <v>0.84980237483978271</v>
      </c>
      <c r="Q102" s="7">
        <f>data!R102</f>
        <v>0.33922147750854492</v>
      </c>
      <c r="R102" s="32">
        <f>data!S102</f>
        <v>1.989312887191772</v>
      </c>
      <c r="S102" s="7">
        <f t="shared" si="2"/>
        <v>7.4301754184637048</v>
      </c>
      <c r="T102" s="52">
        <f>data!F102</f>
        <v>1</v>
      </c>
      <c r="U102" s="34">
        <f>data!G102</f>
        <v>95</v>
      </c>
      <c r="V102" s="10" t="str">
        <f>VLOOKUP(A102,fantacalcio!A:N,4, FALSE)</f>
        <v>Ds;E</v>
      </c>
      <c r="W102" s="7">
        <f t="shared" si="3"/>
        <v>6.2677620597753503</v>
      </c>
    </row>
    <row r="103" spans="1:23" x14ac:dyDescent="0.25">
      <c r="A103" s="33" t="str">
        <f>data!A103</f>
        <v>Depaoli</v>
      </c>
      <c r="B103" s="34" t="str">
        <f>data!B103</f>
        <v>D</v>
      </c>
      <c r="C103" s="10" t="str">
        <f>data!C103</f>
        <v>Verona</v>
      </c>
      <c r="D103" s="10" t="str">
        <f>data!D103</f>
        <v>Avg</v>
      </c>
      <c r="E103" s="10">
        <f>data!E103</f>
        <v>1</v>
      </c>
      <c r="F103" s="31">
        <f>data!H103</f>
        <v>5.8873656564455379</v>
      </c>
      <c r="G103" s="32">
        <f>data!I103</f>
        <v>0.48659348487853998</v>
      </c>
      <c r="H103" s="31">
        <f>data!J103</f>
        <v>6.2629237351903759</v>
      </c>
      <c r="I103" s="32">
        <f>data!K103</f>
        <v>0.83152985572814941</v>
      </c>
      <c r="J103" s="7" t="str">
        <f>IF(data!T103 &gt; 0,data!T103,"")</f>
        <v/>
      </c>
      <c r="K103" s="31">
        <f>data!L103</f>
        <v>5.7731647491455078</v>
      </c>
      <c r="L103" s="7">
        <f>data!M103</f>
        <v>0.53713101148605347</v>
      </c>
      <c r="M103" s="7">
        <f>data!N103</f>
        <v>0.15707886219024661</v>
      </c>
      <c r="N103" s="32">
        <f>data!O103</f>
        <v>1.232650995254517</v>
      </c>
      <c r="O103" s="31">
        <f>data!P103</f>
        <v>5.543940544128418</v>
      </c>
      <c r="P103" s="7">
        <f>data!Q103</f>
        <v>0.98177957534790039</v>
      </c>
      <c r="Q103" s="7">
        <f>data!R103</f>
        <v>0.47291415929794312</v>
      </c>
      <c r="R103" s="32">
        <f>data!S103</f>
        <v>1.9874475002288821</v>
      </c>
      <c r="S103" s="7">
        <f t="shared" si="2"/>
        <v>7.9259834466466748</v>
      </c>
      <c r="T103" s="52">
        <f>data!F103</f>
        <v>1</v>
      </c>
      <c r="U103" s="34">
        <f>data!G103</f>
        <v>75</v>
      </c>
      <c r="V103" s="10" t="str">
        <f>VLOOKUP(A103,fantacalcio!A:N,4, FALSE)</f>
        <v>Dd;E</v>
      </c>
      <c r="W103" s="7">
        <f t="shared" si="3"/>
        <v>6.2629237351903759</v>
      </c>
    </row>
    <row r="104" spans="1:23" x14ac:dyDescent="0.25">
      <c r="A104" s="33" t="str">
        <f>data!A104</f>
        <v>Conti</v>
      </c>
      <c r="B104" s="34" t="str">
        <f>data!B104</f>
        <v>D</v>
      </c>
      <c r="C104" s="10" t="str">
        <f>data!C104</f>
        <v>Sampdoria</v>
      </c>
      <c r="D104" s="10" t="str">
        <f>data!D104</f>
        <v>Avg</v>
      </c>
      <c r="E104" s="10">
        <f>data!E104</f>
        <v>1</v>
      </c>
      <c r="F104" s="31">
        <f>data!H104</f>
        <v>5.9192882278065113</v>
      </c>
      <c r="G104" s="32">
        <f>data!I104</f>
        <v>0.49851393699646002</v>
      </c>
      <c r="H104" s="31">
        <f>data!J104</f>
        <v>6.2590715401929682</v>
      </c>
      <c r="I104" s="32">
        <f>data!K104</f>
        <v>0.81804406642913818</v>
      </c>
      <c r="J104" s="7" t="str">
        <f>IF(data!T104 &gt; 0,data!T104,"")</f>
        <v/>
      </c>
      <c r="K104" s="31">
        <f>data!L104</f>
        <v>5.8174848556518546</v>
      </c>
      <c r="L104" s="7">
        <f>data!M104</f>
        <v>0.55870580673217773</v>
      </c>
      <c r="M104" s="7">
        <f>data!N104</f>
        <v>0.1347251683473587</v>
      </c>
      <c r="N104" s="32">
        <f>data!O104</f>
        <v>1.201522588729858</v>
      </c>
      <c r="O104" s="31">
        <f>data!P104</f>
        <v>5.5704317092895508</v>
      </c>
      <c r="P104" s="7">
        <f>data!Q104</f>
        <v>1.007529497146606</v>
      </c>
      <c r="Q104" s="7">
        <f>data!R104</f>
        <v>0.44798684120178223</v>
      </c>
      <c r="R104" s="32">
        <f>data!S104</f>
        <v>1.9869393110275271</v>
      </c>
      <c r="S104" s="7">
        <f t="shared" si="2"/>
        <v>7.8951596730512446</v>
      </c>
      <c r="T104" s="52">
        <f>data!F104</f>
        <v>0</v>
      </c>
      <c r="U104" s="34">
        <f>data!G104</f>
        <v>5</v>
      </c>
      <c r="V104" s="10" t="str">
        <f>VLOOKUP(A104,fantacalcio!A:N,4, FALSE)</f>
        <v>Dd;E</v>
      </c>
      <c r="W104" s="7">
        <f t="shared" si="3"/>
        <v>4.6090715401929678</v>
      </c>
    </row>
    <row r="105" spans="1:23" x14ac:dyDescent="0.25">
      <c r="A105" s="33" t="str">
        <f>data!A105</f>
        <v>Gila</v>
      </c>
      <c r="B105" s="34" t="str">
        <f>data!B105</f>
        <v>D</v>
      </c>
      <c r="C105" s="10" t="str">
        <f>data!C105</f>
        <v>Lazio</v>
      </c>
      <c r="D105" s="10" t="str">
        <f>data!D105</f>
        <v>Avg</v>
      </c>
      <c r="E105" s="10">
        <f>data!E105</f>
        <v>1</v>
      </c>
      <c r="F105" s="31">
        <f>data!H105</f>
        <v>6.1036859771050587</v>
      </c>
      <c r="G105" s="32">
        <f>data!I105</f>
        <v>0.4221339225769043</v>
      </c>
      <c r="H105" s="31">
        <f>data!J105</f>
        <v>6.2538981210728153</v>
      </c>
      <c r="I105" s="32">
        <f>data!K105</f>
        <v>0.48327863216400152</v>
      </c>
      <c r="J105" s="7" t="str">
        <f>IF(data!T105 &gt; 0,data!T105,"")</f>
        <v/>
      </c>
      <c r="K105" s="31">
        <f>data!L105</f>
        <v>6.2170476913452148</v>
      </c>
      <c r="L105" s="7">
        <f>data!M105</f>
        <v>0.54622209072113037</v>
      </c>
      <c r="M105" s="7">
        <f>data!N105</f>
        <v>-0.15347790718078611</v>
      </c>
      <c r="N105" s="32">
        <f>data!O105</f>
        <v>1.2245961427688601</v>
      </c>
      <c r="O105" s="31">
        <f>data!P105</f>
        <v>6.0341396331787109</v>
      </c>
      <c r="P105" s="7">
        <f>data!Q105</f>
        <v>0.87429136037826538</v>
      </c>
      <c r="Q105" s="7">
        <f>data!R105</f>
        <v>0.1832599937915802</v>
      </c>
      <c r="R105" s="32">
        <f>data!S105</f>
        <v>1.988938689231873</v>
      </c>
      <c r="S105" s="7">
        <f t="shared" si="2"/>
        <v>7.2204553854008182</v>
      </c>
      <c r="T105" s="52">
        <f>data!F105</f>
        <v>0</v>
      </c>
      <c r="U105" s="34">
        <f>data!G105</f>
        <v>20</v>
      </c>
      <c r="V105" s="10" t="str">
        <f>VLOOKUP(A105,fantacalcio!A:N,4, FALSE)</f>
        <v>Dc</v>
      </c>
      <c r="W105" s="7">
        <f t="shared" si="3"/>
        <v>5.7538981210728153</v>
      </c>
    </row>
    <row r="106" spans="1:23" x14ac:dyDescent="0.25">
      <c r="A106" s="33" t="str">
        <f>data!A106</f>
        <v>Reca</v>
      </c>
      <c r="B106" s="34" t="str">
        <f>data!B106</f>
        <v>D</v>
      </c>
      <c r="C106" s="10" t="str">
        <f>data!C106</f>
        <v>Spezia</v>
      </c>
      <c r="D106" s="10" t="str">
        <f>data!D106</f>
        <v>Avg</v>
      </c>
      <c r="E106" s="10">
        <f>data!E106</f>
        <v>1</v>
      </c>
      <c r="F106" s="31">
        <f>data!H106</f>
        <v>5.9683400305332626</v>
      </c>
      <c r="G106" s="32">
        <f>data!I106</f>
        <v>0.47632420063018799</v>
      </c>
      <c r="H106" s="31">
        <f>data!J106</f>
        <v>6.250831180109218</v>
      </c>
      <c r="I106" s="32">
        <f>data!K106</f>
        <v>0.73277223110198975</v>
      </c>
      <c r="J106" s="7" t="str">
        <f>IF(data!T106 &gt; 0,data!T106,"")</f>
        <v/>
      </c>
      <c r="K106" s="31">
        <f>data!L106</f>
        <v>5.8774194717407227</v>
      </c>
      <c r="L106" s="7">
        <f>data!M106</f>
        <v>0.53740692138671875</v>
      </c>
      <c r="M106" s="7">
        <f>data!N106</f>
        <v>0.12536609172821039</v>
      </c>
      <c r="N106" s="32">
        <f>data!O106</f>
        <v>1.2368618249893191</v>
      </c>
      <c r="O106" s="31">
        <f>data!P106</f>
        <v>5.6718049049377441</v>
      </c>
      <c r="P106" s="7">
        <f>data!Q106</f>
        <v>0.97911286354064941</v>
      </c>
      <c r="Q106" s="7">
        <f>data!R106</f>
        <v>0.39805865287780762</v>
      </c>
      <c r="R106" s="32">
        <f>data!S106</f>
        <v>1.9875912666320801</v>
      </c>
      <c r="S106" s="7">
        <f t="shared" si="2"/>
        <v>7.7163756423131975</v>
      </c>
      <c r="T106" s="52">
        <f>data!F106</f>
        <v>1</v>
      </c>
      <c r="U106" s="34">
        <f>data!G106</f>
        <v>80</v>
      </c>
      <c r="V106" s="10" t="str">
        <f>VLOOKUP(A106,fantacalcio!A:N,4, FALSE)</f>
        <v>Ds;E</v>
      </c>
      <c r="W106" s="7">
        <f t="shared" si="3"/>
        <v>6.250831180109218</v>
      </c>
    </row>
    <row r="107" spans="1:23" x14ac:dyDescent="0.25">
      <c r="A107" s="33" t="str">
        <f>data!A107</f>
        <v>Martinez Quarta</v>
      </c>
      <c r="B107" s="34" t="str">
        <f>data!B107</f>
        <v>D</v>
      </c>
      <c r="C107" s="10" t="str">
        <f>data!C107</f>
        <v>Fiorentina</v>
      </c>
      <c r="D107" s="10" t="str">
        <f>data!D107</f>
        <v>Avg</v>
      </c>
      <c r="E107" s="10">
        <f>data!E107</f>
        <v>1</v>
      </c>
      <c r="F107" s="31">
        <f>data!H107</f>
        <v>6.02774325459972</v>
      </c>
      <c r="G107" s="32">
        <f>data!I107</f>
        <v>0.48926043510437012</v>
      </c>
      <c r="H107" s="31">
        <f>data!J107</f>
        <v>6.2463137618247222</v>
      </c>
      <c r="I107" s="32">
        <f>data!K107</f>
        <v>0.6760406494140625</v>
      </c>
      <c r="J107" s="7" t="str">
        <f>IF(data!T107 &gt; 0,data!T107,"")</f>
        <v/>
      </c>
      <c r="K107" s="31">
        <f>data!L107</f>
        <v>6.1309938430786133</v>
      </c>
      <c r="L107" s="7">
        <f>data!M107</f>
        <v>0.61558842658996582</v>
      </c>
      <c r="M107" s="7">
        <f>data!N107</f>
        <v>-0.1240653991699219</v>
      </c>
      <c r="N107" s="32">
        <f>data!O107</f>
        <v>1.1293290853500371</v>
      </c>
      <c r="O107" s="31">
        <f>data!P107</f>
        <v>5.8521919250488281</v>
      </c>
      <c r="P107" s="7">
        <f>data!Q107</f>
        <v>1.120248079299927</v>
      </c>
      <c r="Q107" s="7">
        <f>data!R107</f>
        <v>0.25182563066482538</v>
      </c>
      <c r="R107" s="32">
        <f>data!S107</f>
        <v>1.9857733249664311</v>
      </c>
      <c r="S107" s="7">
        <f t="shared" si="2"/>
        <v>7.5983950606528472</v>
      </c>
      <c r="T107" s="52">
        <f>data!F107</f>
        <v>1</v>
      </c>
      <c r="U107" s="34">
        <f>data!G107</f>
        <v>70</v>
      </c>
      <c r="V107" s="10" t="str">
        <f>VLOOKUP(A107,fantacalcio!A:N,4, FALSE)</f>
        <v>Dc</v>
      </c>
      <c r="W107" s="7">
        <f t="shared" si="3"/>
        <v>6.2463137618247222</v>
      </c>
    </row>
    <row r="108" spans="1:23" x14ac:dyDescent="0.25">
      <c r="A108" s="33" t="str">
        <f>data!A108</f>
        <v>Bastoni</v>
      </c>
      <c r="B108" s="34" t="str">
        <f>data!B108</f>
        <v>D</v>
      </c>
      <c r="C108" s="10" t="str">
        <f>data!C108</f>
        <v>Inter</v>
      </c>
      <c r="D108" s="10" t="str">
        <f>data!D108</f>
        <v>Avg</v>
      </c>
      <c r="E108" s="10">
        <f>data!E108</f>
        <v>1</v>
      </c>
      <c r="F108" s="31">
        <f>data!H108</f>
        <v>6.0377571112161093</v>
      </c>
      <c r="G108" s="32">
        <f>data!I108</f>
        <v>0.41291391849517822</v>
      </c>
      <c r="H108" s="31">
        <f>data!J108</f>
        <v>6.2334427657830087</v>
      </c>
      <c r="I108" s="32">
        <f>data!K108</f>
        <v>0.54504108428955078</v>
      </c>
      <c r="J108" s="7" t="str">
        <f>IF(data!T108 &gt; 0,data!T108,"")</f>
        <v/>
      </c>
      <c r="K108" s="31">
        <f>data!L108</f>
        <v>6.1729602813720703</v>
      </c>
      <c r="L108" s="7">
        <f>data!M108</f>
        <v>0.54162132740020752</v>
      </c>
      <c r="M108" s="7">
        <f>data!N108</f>
        <v>-0.18431149423122409</v>
      </c>
      <c r="N108" s="32">
        <f>data!O108</f>
        <v>1.2464132308959961</v>
      </c>
      <c r="O108" s="31">
        <f>data!P108</f>
        <v>5.9672708511352539</v>
      </c>
      <c r="P108" s="7">
        <f>data!Q108</f>
        <v>0.96575218439102173</v>
      </c>
      <c r="Q108" s="7">
        <f>data!R108</f>
        <v>0.2003018856048584</v>
      </c>
      <c r="R108" s="32">
        <f>data!S108</f>
        <v>1.9877898693084719</v>
      </c>
      <c r="S108" s="7">
        <f t="shared" si="2"/>
        <v>7.3235249343621103</v>
      </c>
      <c r="T108" s="52">
        <f>data!F108</f>
        <v>1</v>
      </c>
      <c r="U108" s="34">
        <f>data!G108</f>
        <v>80</v>
      </c>
      <c r="V108" s="10" t="str">
        <f>VLOOKUP(A108,fantacalcio!A:N,4, FALSE)</f>
        <v>Dc</v>
      </c>
      <c r="W108" s="7">
        <f t="shared" si="3"/>
        <v>6.2334427657830087</v>
      </c>
    </row>
    <row r="109" spans="1:23" x14ac:dyDescent="0.25">
      <c r="A109" s="33" t="str">
        <f>data!A109</f>
        <v>Bremer</v>
      </c>
      <c r="B109" s="34" t="str">
        <f>data!B109</f>
        <v>D</v>
      </c>
      <c r="C109" s="10" t="str">
        <f>data!C109</f>
        <v>Juventus</v>
      </c>
      <c r="D109" s="10" t="str">
        <f>data!D109</f>
        <v>Avg</v>
      </c>
      <c r="E109" s="10">
        <f>data!E109</f>
        <v>1</v>
      </c>
      <c r="F109" s="31">
        <f>data!H109</f>
        <v>6.0119522286761526</v>
      </c>
      <c r="G109" s="32">
        <f>data!I109</f>
        <v>0.49801337718963617</v>
      </c>
      <c r="H109" s="31">
        <f>data!J109</f>
        <v>6.2303902918055822</v>
      </c>
      <c r="I109" s="32">
        <f>data!K109</f>
        <v>0.69256842136383057</v>
      </c>
      <c r="J109" s="7" t="str">
        <f>IF(data!T109 &gt; 0,data!T109,"")</f>
        <v/>
      </c>
      <c r="K109" s="31">
        <f>data!L109</f>
        <v>6.0896759033203116</v>
      </c>
      <c r="L109" s="7">
        <f>data!M109</f>
        <v>0.61975789070129395</v>
      </c>
      <c r="M109" s="7">
        <f>data!N109</f>
        <v>-9.2759020626544952E-2</v>
      </c>
      <c r="N109" s="32">
        <f>data!O109</f>
        <v>1.1241282224655149</v>
      </c>
      <c r="O109" s="31">
        <f>data!P109</f>
        <v>5.799555778503418</v>
      </c>
      <c r="P109" s="7">
        <f>data!Q109</f>
        <v>1.112707138061523</v>
      </c>
      <c r="Q109" s="7">
        <f>data!R109</f>
        <v>0.27489292621612549</v>
      </c>
      <c r="R109" s="32">
        <f>data!S109</f>
        <v>1.9858717918396001</v>
      </c>
      <c r="S109" s="7">
        <f t="shared" si="2"/>
        <v>7.6155271345332434</v>
      </c>
      <c r="T109" s="52">
        <f>data!F109</f>
        <v>1</v>
      </c>
      <c r="U109" s="34">
        <f>data!G109</f>
        <v>85</v>
      </c>
      <c r="V109" s="10" t="str">
        <f>VLOOKUP(A109,fantacalcio!A:N,4, FALSE)</f>
        <v>Dc</v>
      </c>
      <c r="W109" s="7">
        <f t="shared" si="3"/>
        <v>6.2303902918055822</v>
      </c>
    </row>
    <row r="110" spans="1:23" x14ac:dyDescent="0.25">
      <c r="A110" s="33" t="str">
        <f>data!A110</f>
        <v>Gosens</v>
      </c>
      <c r="B110" s="34" t="str">
        <f>data!B110</f>
        <v>D</v>
      </c>
      <c r="C110" s="10" t="str">
        <f>data!C110</f>
        <v>Inter</v>
      </c>
      <c r="D110" s="10" t="str">
        <f>data!D110</f>
        <v>Avg</v>
      </c>
      <c r="E110" s="10">
        <f>data!E110</f>
        <v>1</v>
      </c>
      <c r="F110" s="31">
        <f>data!H110</f>
        <v>5.9899114780698142</v>
      </c>
      <c r="G110" s="32">
        <f>data!I110</f>
        <v>0.3617703914642334</v>
      </c>
      <c r="H110" s="31">
        <f>data!J110</f>
        <v>6.2283951001895694</v>
      </c>
      <c r="I110" s="32">
        <f>data!K110</f>
        <v>0.62265443801879883</v>
      </c>
      <c r="J110" s="7" t="str">
        <f>IF(data!T110 &gt; 0,data!T110,"")</f>
        <v/>
      </c>
      <c r="K110" s="31">
        <f>data!L110</f>
        <v>5.9293923377990723</v>
      </c>
      <c r="L110" s="7">
        <f>data!M110</f>
        <v>0.41602012515068049</v>
      </c>
      <c r="M110" s="7">
        <f>data!N110</f>
        <v>0.1080460101366043</v>
      </c>
      <c r="N110" s="32">
        <f>data!O110</f>
        <v>1.4483006000518801</v>
      </c>
      <c r="O110" s="31">
        <f>data!P110</f>
        <v>5.7404775619506836</v>
      </c>
      <c r="P110" s="7">
        <f>data!Q110</f>
        <v>0.83986806869506836</v>
      </c>
      <c r="Q110" s="7">
        <f>data!R110</f>
        <v>0.39216625690460211</v>
      </c>
      <c r="R110" s="32">
        <f>data!S110</f>
        <v>1.989432573318481</v>
      </c>
      <c r="S110" s="7">
        <f t="shared" si="2"/>
        <v>7.4737039762271671</v>
      </c>
      <c r="T110" s="52">
        <f>data!F110</f>
        <v>0</v>
      </c>
      <c r="U110" s="34">
        <f>data!G110</f>
        <v>85</v>
      </c>
      <c r="V110" s="10" t="str">
        <f>VLOOKUP(A110,fantacalcio!A:N,4, FALSE)</f>
        <v>E</v>
      </c>
      <c r="W110" s="7">
        <f t="shared" si="3"/>
        <v>6.2283951001895694</v>
      </c>
    </row>
    <row r="111" spans="1:23" x14ac:dyDescent="0.25">
      <c r="A111" s="33" t="str">
        <f>data!A111</f>
        <v>Radu</v>
      </c>
      <c r="B111" s="34" t="str">
        <f>data!B111</f>
        <v>D</v>
      </c>
      <c r="C111" s="10" t="str">
        <f>data!C111</f>
        <v>Lazio</v>
      </c>
      <c r="D111" s="10" t="str">
        <f>data!D111</f>
        <v>Avg</v>
      </c>
      <c r="E111" s="10">
        <f>data!E111</f>
        <v>1</v>
      </c>
      <c r="F111" s="31">
        <f>data!H111</f>
        <v>6.072308736106649</v>
      </c>
      <c r="G111" s="32">
        <f>data!I111</f>
        <v>0.37756383419036871</v>
      </c>
      <c r="H111" s="31">
        <f>data!J111</f>
        <v>6.2281316531222899</v>
      </c>
      <c r="I111" s="32">
        <f>data!K111</f>
        <v>0.43918073177337652</v>
      </c>
      <c r="J111" s="7" t="str">
        <f>IF(data!T111 &gt; 0,data!T111,"")</f>
        <v/>
      </c>
      <c r="K111" s="31">
        <f>data!L111</f>
        <v>6.2647924423217773</v>
      </c>
      <c r="L111" s="7">
        <f>data!M111</f>
        <v>0.51119107007980347</v>
      </c>
      <c r="M111" s="7">
        <f>data!N111</f>
        <v>-0.27448904514312739</v>
      </c>
      <c r="N111" s="32">
        <f>data!O111</f>
        <v>1.298131942749023</v>
      </c>
      <c r="O111" s="31">
        <f>data!P111</f>
        <v>6.0631122589111328</v>
      </c>
      <c r="P111" s="7">
        <f>data!Q111</f>
        <v>0.82851290702819824</v>
      </c>
      <c r="Q111" s="7">
        <f>data!R111</f>
        <v>0.1463698893785477</v>
      </c>
      <c r="R111" s="32">
        <f>data!S111</f>
        <v>1.989464282989502</v>
      </c>
      <c r="S111" s="7">
        <f t="shared" si="2"/>
        <v>7.1064931166690428</v>
      </c>
      <c r="T111" s="52">
        <f>data!F111</f>
        <v>0</v>
      </c>
      <c r="U111" s="34">
        <f>data!G111</f>
        <v>45</v>
      </c>
      <c r="V111" s="10" t="str">
        <f>VLOOKUP(A111,fantacalcio!A:N,4, FALSE)</f>
        <v>Ds;Dc</v>
      </c>
      <c r="W111" s="7">
        <f t="shared" si="3"/>
        <v>5.9781316531222899</v>
      </c>
    </row>
    <row r="112" spans="1:23" x14ac:dyDescent="0.25">
      <c r="A112" s="33" t="str">
        <f>data!A112</f>
        <v>Ibanez</v>
      </c>
      <c r="B112" s="34" t="str">
        <f>data!B112</f>
        <v>D</v>
      </c>
      <c r="C112" s="10" t="str">
        <f>data!C112</f>
        <v>Roma</v>
      </c>
      <c r="D112" s="10" t="str">
        <f>data!D112</f>
        <v>Avg</v>
      </c>
      <c r="E112" s="10">
        <f>data!E112</f>
        <v>1</v>
      </c>
      <c r="F112" s="31">
        <f>data!H112</f>
        <v>6.0046317255388653</v>
      </c>
      <c r="G112" s="32">
        <f>data!I112</f>
        <v>0.47176337242126459</v>
      </c>
      <c r="H112" s="31">
        <f>data!J112</f>
        <v>6.2242847364204579</v>
      </c>
      <c r="I112" s="32">
        <f>data!K112</f>
        <v>0.65517687797546387</v>
      </c>
      <c r="J112" s="7" t="str">
        <f>IF(data!T112 &gt; 0,data!T112,"")</f>
        <v/>
      </c>
      <c r="K112" s="31">
        <f>data!L112</f>
        <v>6.077855110168457</v>
      </c>
      <c r="L112" s="7">
        <f>data!M112</f>
        <v>0.59128040075302124</v>
      </c>
      <c r="M112" s="7">
        <f>data!N112</f>
        <v>-9.2120766639709473E-2</v>
      </c>
      <c r="N112" s="32">
        <f>data!O112</f>
        <v>1.167727470397949</v>
      </c>
      <c r="O112" s="31">
        <f>data!P112</f>
        <v>5.8277640342712402</v>
      </c>
      <c r="P112" s="7">
        <f>data!Q112</f>
        <v>1.068025588989258</v>
      </c>
      <c r="Q112" s="7">
        <f>data!R112</f>
        <v>0.26464653015136719</v>
      </c>
      <c r="R112" s="32">
        <f>data!S112</f>
        <v>1.9864649772644041</v>
      </c>
      <c r="S112" s="7">
        <f t="shared" si="2"/>
        <v>7.5346384923713856</v>
      </c>
      <c r="T112" s="52">
        <f>data!F112</f>
        <v>1</v>
      </c>
      <c r="U112" s="34">
        <f>data!G112</f>
        <v>95</v>
      </c>
      <c r="V112" s="10" t="str">
        <f>VLOOKUP(A112,fantacalcio!A:N,4, FALSE)</f>
        <v>Dc</v>
      </c>
      <c r="W112" s="7">
        <f t="shared" si="3"/>
        <v>6.2242847364204579</v>
      </c>
    </row>
    <row r="113" spans="1:23" x14ac:dyDescent="0.25">
      <c r="A113" s="33" t="str">
        <f>data!A113</f>
        <v>Florenzi</v>
      </c>
      <c r="B113" s="34" t="str">
        <f>data!B113</f>
        <v>D</v>
      </c>
      <c r="C113" s="10" t="str">
        <f>data!C113</f>
        <v>Milan</v>
      </c>
      <c r="D113" s="10" t="str">
        <f>data!D113</f>
        <v>Avg</v>
      </c>
      <c r="E113" s="10">
        <f>data!E113</f>
        <v>1</v>
      </c>
      <c r="F113" s="31">
        <f>data!H113</f>
        <v>6.0670693334021628</v>
      </c>
      <c r="G113" s="32">
        <f>data!I113</f>
        <v>0.33298099040985107</v>
      </c>
      <c r="H113" s="31">
        <f>data!J113</f>
        <v>6.2230096122744856</v>
      </c>
      <c r="I113" s="32">
        <f>data!K113</f>
        <v>0.45317292213439941</v>
      </c>
      <c r="J113" s="7" t="str">
        <f>IF(data!T113 &gt; 0,data!T113,"")</f>
        <v/>
      </c>
      <c r="K113" s="31">
        <f>data!L113</f>
        <v>6.0728349685668954</v>
      </c>
      <c r="L113" s="7">
        <f>data!M113</f>
        <v>0.41845634579658508</v>
      </c>
      <c r="M113" s="7">
        <f>data!N113</f>
        <v>-1.046062633395195E-2</v>
      </c>
      <c r="N113" s="32">
        <f>data!O113</f>
        <v>1.442467212677002</v>
      </c>
      <c r="O113" s="31">
        <f>data!P113</f>
        <v>6.0226097106933594</v>
      </c>
      <c r="P113" s="7">
        <f>data!Q113</f>
        <v>0.82571542263031006</v>
      </c>
      <c r="Q113" s="7">
        <f>data!R113</f>
        <v>0.1771274209022522</v>
      </c>
      <c r="R113" s="32">
        <f>data!S113</f>
        <v>1.9895110130310061</v>
      </c>
      <c r="S113" s="7">
        <f t="shared" si="2"/>
        <v>7.1293554565432844</v>
      </c>
      <c r="T113" s="52">
        <f>data!F113</f>
        <v>0</v>
      </c>
      <c r="U113" s="34">
        <f>data!G113</f>
        <v>10</v>
      </c>
      <c r="V113" s="10" t="str">
        <f>VLOOKUP(A113,fantacalcio!A:N,4, FALSE)</f>
        <v>Dd;E</v>
      </c>
      <c r="W113" s="7">
        <f t="shared" si="3"/>
        <v>5.6230096122744859</v>
      </c>
    </row>
    <row r="114" spans="1:23" x14ac:dyDescent="0.25">
      <c r="A114" s="33" t="str">
        <f>data!A114</f>
        <v>Casale</v>
      </c>
      <c r="B114" s="34" t="str">
        <f>data!B114</f>
        <v>D</v>
      </c>
      <c r="C114" s="10" t="str">
        <f>data!C114</f>
        <v>Lazio</v>
      </c>
      <c r="D114" s="10" t="str">
        <f>data!D114</f>
        <v>Avg</v>
      </c>
      <c r="E114" s="10">
        <f>data!E114</f>
        <v>1</v>
      </c>
      <c r="F114" s="31">
        <f>data!H114</f>
        <v>6.0458538096992847</v>
      </c>
      <c r="G114" s="32">
        <f>data!I114</f>
        <v>0.42119503021240229</v>
      </c>
      <c r="H114" s="31">
        <f>data!J114</f>
        <v>6.2224034126400589</v>
      </c>
      <c r="I114" s="32">
        <f>data!K114</f>
        <v>0.52354347705841064</v>
      </c>
      <c r="J114" s="7" t="str">
        <f>IF(data!T114 &gt; 0,data!T114,"")</f>
        <v/>
      </c>
      <c r="K114" s="31">
        <f>data!L114</f>
        <v>6.1340408325195313</v>
      </c>
      <c r="L114" s="7">
        <f>data!M114</f>
        <v>0.54089641571044922</v>
      </c>
      <c r="M114" s="7">
        <f>data!N114</f>
        <v>-0.1211419776082039</v>
      </c>
      <c r="N114" s="32">
        <f>data!O114</f>
        <v>1.2416951656341551</v>
      </c>
      <c r="O114" s="31">
        <f>data!P114</f>
        <v>5.9642724990844727</v>
      </c>
      <c r="P114" s="7">
        <f>data!Q114</f>
        <v>0.92539334297180176</v>
      </c>
      <c r="Q114" s="7">
        <f>data!R114</f>
        <v>0.202291414141655</v>
      </c>
      <c r="R114" s="32">
        <f>data!S114</f>
        <v>1.9882938861846919</v>
      </c>
      <c r="S114" s="7">
        <f t="shared" si="2"/>
        <v>7.2694903667568802</v>
      </c>
      <c r="T114" s="52">
        <f>data!F114</f>
        <v>0</v>
      </c>
      <c r="U114" s="34">
        <f>data!G114</f>
        <v>65</v>
      </c>
      <c r="V114" s="10" t="str">
        <f>VLOOKUP(A114,fantacalcio!A:N,4, FALSE)</f>
        <v>Dd;Dc</v>
      </c>
      <c r="W114" s="7">
        <f t="shared" si="3"/>
        <v>6.1724034126400591</v>
      </c>
    </row>
    <row r="115" spans="1:23" x14ac:dyDescent="0.25">
      <c r="A115" s="33" t="str">
        <f>data!A115</f>
        <v>Schuurs</v>
      </c>
      <c r="B115" s="34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1">
        <f>data!H115</f>
        <v>6.127541943860936</v>
      </c>
      <c r="G115" s="32">
        <f>data!I115</f>
        <v>0.35525524616241461</v>
      </c>
      <c r="H115" s="31">
        <f>data!J115</f>
        <v>6.2131053784783266</v>
      </c>
      <c r="I115" s="32">
        <f>data!K115</f>
        <v>0.40583419799804688</v>
      </c>
      <c r="J115" s="7" t="str">
        <f>IF(data!T115 &gt; 0,data!T115,"")</f>
        <v/>
      </c>
      <c r="K115" s="31">
        <f>data!L115</f>
        <v>6.1333823204040527</v>
      </c>
      <c r="L115" s="7">
        <f>data!M115</f>
        <v>0.44294458627700811</v>
      </c>
      <c r="M115" s="7">
        <f>data!N115</f>
        <v>-9.974505752325058E-3</v>
      </c>
      <c r="N115" s="32">
        <f>data!O115</f>
        <v>1.3871220350265501</v>
      </c>
      <c r="O115" s="31">
        <f>data!P115</f>
        <v>6.072695255279541</v>
      </c>
      <c r="P115" s="7">
        <f>data!Q115</f>
        <v>0.77643871307373047</v>
      </c>
      <c r="Q115" s="7">
        <f>data!R115</f>
        <v>0.13311897218227389</v>
      </c>
      <c r="R115" s="32">
        <f>data!S115</f>
        <v>1.990072965621948</v>
      </c>
      <c r="S115" s="7">
        <f t="shared" si="2"/>
        <v>7.0247737744744203</v>
      </c>
      <c r="T115" s="52">
        <f>data!F115</f>
        <v>1</v>
      </c>
      <c r="U115" s="34">
        <f>data!G115</f>
        <v>70</v>
      </c>
      <c r="V115" s="10" t="str">
        <f>VLOOKUP(A115,fantacalcio!A:N,4, FALSE)</f>
        <v>Dc</v>
      </c>
      <c r="W115" s="7">
        <f t="shared" si="3"/>
        <v>6.2131053784783266</v>
      </c>
    </row>
    <row r="116" spans="1:23" x14ac:dyDescent="0.25">
      <c r="A116" s="33" t="str">
        <f>data!A116</f>
        <v>Zortea</v>
      </c>
      <c r="B116" s="34" t="str">
        <f>data!B116</f>
        <v>D</v>
      </c>
      <c r="C116" s="10" t="str">
        <f>data!C116</f>
        <v>Sassuolo</v>
      </c>
      <c r="D116" s="10" t="str">
        <f>data!D116</f>
        <v>Avg</v>
      </c>
      <c r="E116" s="10">
        <f>data!E116</f>
        <v>1</v>
      </c>
      <c r="F116" s="31">
        <f>data!H116</f>
        <v>5.9087310806183684</v>
      </c>
      <c r="G116" s="32">
        <f>data!I116</f>
        <v>0.4579613208770752</v>
      </c>
      <c r="H116" s="31">
        <f>data!J116</f>
        <v>6.2057249124949578</v>
      </c>
      <c r="I116" s="32">
        <f>data!K116</f>
        <v>0.74353039264678955</v>
      </c>
      <c r="J116" s="7" t="str">
        <f>IF(data!T116 &gt; 0,data!T116,"")</f>
        <v/>
      </c>
      <c r="K116" s="31">
        <f>data!L116</f>
        <v>5.8106107711791992</v>
      </c>
      <c r="L116" s="7">
        <f>data!M116</f>
        <v>0.51089918613433838</v>
      </c>
      <c r="M116" s="7">
        <f>data!N116</f>
        <v>0.14219892024993899</v>
      </c>
      <c r="N116" s="32">
        <f>data!O116</f>
        <v>1.2842210531234739</v>
      </c>
      <c r="O116" s="31">
        <f>data!P116</f>
        <v>5.5904483795166016</v>
      </c>
      <c r="P116" s="7">
        <f>data!Q116</f>
        <v>0.93823361396789551</v>
      </c>
      <c r="Q116" s="7">
        <f>data!R116</f>
        <v>0.4332205057144165</v>
      </c>
      <c r="R116" s="32">
        <f>data!S116</f>
        <v>1.988142848014832</v>
      </c>
      <c r="S116" s="7">
        <f t="shared" si="2"/>
        <v>7.6927856977885369</v>
      </c>
      <c r="T116" s="52">
        <f>data!F116</f>
        <v>0</v>
      </c>
      <c r="U116" s="34">
        <f>data!G116</f>
        <v>45</v>
      </c>
      <c r="V116" s="10" t="str">
        <f>VLOOKUP(A116,fantacalcio!A:N,4, FALSE)</f>
        <v>Dd;Ds;E</v>
      </c>
      <c r="W116" s="7">
        <f t="shared" si="3"/>
        <v>5.9557249124949578</v>
      </c>
    </row>
    <row r="117" spans="1:23" x14ac:dyDescent="0.25">
      <c r="A117" s="33" t="str">
        <f>data!A117</f>
        <v>Patric</v>
      </c>
      <c r="B117" s="34" t="str">
        <f>data!B117</f>
        <v>D</v>
      </c>
      <c r="C117" s="10" t="str">
        <f>data!C117</f>
        <v>Lazio</v>
      </c>
      <c r="D117" s="10" t="str">
        <f>data!D117</f>
        <v>Avg</v>
      </c>
      <c r="E117" s="10">
        <f>data!E117</f>
        <v>1</v>
      </c>
      <c r="F117" s="31">
        <f>data!H117</f>
        <v>6.060440209585682</v>
      </c>
      <c r="G117" s="32">
        <f>data!I117</f>
        <v>0.38705384731292719</v>
      </c>
      <c r="H117" s="31">
        <f>data!J117</f>
        <v>6.1923434036829921</v>
      </c>
      <c r="I117" s="32">
        <f>data!K117</f>
        <v>0.42704284191131592</v>
      </c>
      <c r="J117" s="7" t="str">
        <f>IF(data!T117 &gt; 0,data!T117,"")</f>
        <v/>
      </c>
      <c r="K117" s="31">
        <f>data!L117</f>
        <v>6.2249956130981454</v>
      </c>
      <c r="L117" s="7">
        <f>data!M117</f>
        <v>0.51839250326156616</v>
      </c>
      <c r="M117" s="7">
        <f>data!N117</f>
        <v>-0.23290945589542389</v>
      </c>
      <c r="N117" s="32">
        <f>data!O117</f>
        <v>1.28482973575592</v>
      </c>
      <c r="O117" s="31">
        <f>data!P117</f>
        <v>6.0453376770019531</v>
      </c>
      <c r="P117" s="7">
        <f>data!Q117</f>
        <v>0.81762218475341797</v>
      </c>
      <c r="Q117" s="7">
        <f>data!R117</f>
        <v>0.13252308964729309</v>
      </c>
      <c r="R117" s="32">
        <f>data!S117</f>
        <v>1.9895703792572019</v>
      </c>
      <c r="S117" s="7">
        <f t="shared" si="2"/>
        <v>7.0464290875056239</v>
      </c>
      <c r="T117" s="52">
        <f>data!F117</f>
        <v>0</v>
      </c>
      <c r="U117" s="34">
        <f>data!G117</f>
        <v>50</v>
      </c>
      <c r="V117" s="10" t="str">
        <f>VLOOKUP(A117,fantacalcio!A:N,4, FALSE)</f>
        <v>Dd;Dc</v>
      </c>
      <c r="W117" s="7">
        <f t="shared" si="3"/>
        <v>5.9923434036829919</v>
      </c>
    </row>
    <row r="118" spans="1:23" x14ac:dyDescent="0.25">
      <c r="A118" s="33" t="str">
        <f>data!A118</f>
        <v>Palomino</v>
      </c>
      <c r="B118" s="34" t="str">
        <f>data!B118</f>
        <v>D</v>
      </c>
      <c r="C118" s="10" t="str">
        <f>data!C118</f>
        <v>Atalanta</v>
      </c>
      <c r="D118" s="10" t="str">
        <f>data!D118</f>
        <v>Avg</v>
      </c>
      <c r="E118" s="10">
        <f>data!E118</f>
        <v>1</v>
      </c>
      <c r="F118" s="31">
        <f>data!H118</f>
        <v>6.0249331245229669</v>
      </c>
      <c r="G118" s="32">
        <f>data!I118</f>
        <v>0.44028878211975098</v>
      </c>
      <c r="H118" s="31">
        <f>data!J118</f>
        <v>6.1859767787605762</v>
      </c>
      <c r="I118" s="32">
        <f>data!K118</f>
        <v>0.54896759986877441</v>
      </c>
      <c r="J118" s="7" t="str">
        <f>IF(data!T118 &gt; 0,data!T118,"")</f>
        <v/>
      </c>
      <c r="K118" s="31">
        <f>data!L118</f>
        <v>6.1056108474731454</v>
      </c>
      <c r="L118" s="7">
        <f>data!M118</f>
        <v>0.55957996845245361</v>
      </c>
      <c r="M118" s="7">
        <f>data!N118</f>
        <v>-0.10720892995595931</v>
      </c>
      <c r="N118" s="32">
        <f>data!O118</f>
        <v>1.2142596244812009</v>
      </c>
      <c r="O118" s="31">
        <f>data!P118</f>
        <v>5.9111566543579102</v>
      </c>
      <c r="P118" s="7">
        <f>data!Q118</f>
        <v>0.96552038192749023</v>
      </c>
      <c r="Q118" s="7">
        <f>data!R118</f>
        <v>0.20649866759777069</v>
      </c>
      <c r="R118" s="32">
        <f>data!S118</f>
        <v>1.987765789031982</v>
      </c>
      <c r="S118" s="7">
        <f t="shared" si="2"/>
        <v>7.283911978498125</v>
      </c>
      <c r="T118" s="52">
        <f>data!F118</f>
        <v>0</v>
      </c>
      <c r="U118" s="34">
        <f>data!G118</f>
        <v>25</v>
      </c>
      <c r="V118" s="10" t="str">
        <f>VLOOKUP(A118,fantacalcio!A:N,4, FALSE)</f>
        <v>Dc</v>
      </c>
      <c r="W118" s="7">
        <f t="shared" si="3"/>
        <v>5.735976778760576</v>
      </c>
    </row>
    <row r="119" spans="1:23" x14ac:dyDescent="0.25">
      <c r="A119" s="33" t="str">
        <f>data!A119</f>
        <v>Aina</v>
      </c>
      <c r="B119" s="34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1">
        <f>data!H119</f>
        <v>5.9418043710506598</v>
      </c>
      <c r="G119" s="32">
        <f>data!I119</f>
        <v>0.45641744136810303</v>
      </c>
      <c r="H119" s="31">
        <f>data!J119</f>
        <v>6.1786910675975939</v>
      </c>
      <c r="I119" s="32">
        <f>data!K119</f>
        <v>0.67948293685913086</v>
      </c>
      <c r="J119" s="7" t="str">
        <f>IF(data!T119 &gt; 0,data!T119,"")</f>
        <v/>
      </c>
      <c r="K119" s="31">
        <f>data!L119</f>
        <v>5.8647546768188477</v>
      </c>
      <c r="L119" s="7">
        <f>data!M119</f>
        <v>0.52087903022766113</v>
      </c>
      <c r="M119" s="7">
        <f>data!N119</f>
        <v>0.109727568924427</v>
      </c>
      <c r="N119" s="32">
        <f>data!O119</f>
        <v>1.269809246063232</v>
      </c>
      <c r="O119" s="31">
        <f>data!P119</f>
        <v>5.6646184921264648</v>
      </c>
      <c r="P119" s="7">
        <f>data!Q119</f>
        <v>0.94984519481658936</v>
      </c>
      <c r="Q119" s="7">
        <f>data!R119</f>
        <v>0.36925169825553888</v>
      </c>
      <c r="R119" s="32">
        <f>data!S119</f>
        <v>1.9879744052886961</v>
      </c>
      <c r="S119" s="7">
        <f t="shared" si="2"/>
        <v>7.5376569413158556</v>
      </c>
      <c r="T119" s="52">
        <f>data!F119</f>
        <v>0</v>
      </c>
      <c r="U119" s="34">
        <f>data!G119</f>
        <v>55</v>
      </c>
      <c r="V119" s="10" t="str">
        <f>VLOOKUP(A119,fantacalcio!A:N,4, FALSE)</f>
        <v>E</v>
      </c>
      <c r="W119" s="7">
        <f t="shared" si="3"/>
        <v>6.0286910675975935</v>
      </c>
    </row>
    <row r="120" spans="1:23" x14ac:dyDescent="0.25">
      <c r="A120" s="33" t="str">
        <f>data!A120</f>
        <v>Bijol</v>
      </c>
      <c r="B120" s="34" t="str">
        <f>data!B120</f>
        <v>D</v>
      </c>
      <c r="C120" s="10" t="str">
        <f>data!C120</f>
        <v>Udinese</v>
      </c>
      <c r="D120" s="10" t="str">
        <f>data!D120</f>
        <v>Avg</v>
      </c>
      <c r="E120" s="10">
        <f>data!E120</f>
        <v>1</v>
      </c>
      <c r="F120" s="31">
        <f>data!H120</f>
        <v>5.9518599329819573</v>
      </c>
      <c r="G120" s="32">
        <f>data!I120</f>
        <v>0.52857434749603271</v>
      </c>
      <c r="H120" s="31">
        <f>data!J120</f>
        <v>6.1657382364107516</v>
      </c>
      <c r="I120" s="32">
        <f>data!K120</f>
        <v>0.75025975704193115</v>
      </c>
      <c r="J120" s="7" t="str">
        <f>IF(data!T120 &gt; 0,data!T120,"")</f>
        <v/>
      </c>
      <c r="K120" s="31">
        <f>data!L120</f>
        <v>5.9936046600341797</v>
      </c>
      <c r="L120" s="7">
        <f>data!M120</f>
        <v>0.64455699920654297</v>
      </c>
      <c r="M120" s="7">
        <f>data!N120</f>
        <v>-4.7974579036235809E-2</v>
      </c>
      <c r="N120" s="32">
        <f>data!O120</f>
        <v>1.097426176071167</v>
      </c>
      <c r="O120" s="31">
        <f>data!P120</f>
        <v>5.6690387725830078</v>
      </c>
      <c r="P120" s="7">
        <f>data!Q120</f>
        <v>1.162455081939697</v>
      </c>
      <c r="Q120" s="7">
        <f>data!R120</f>
        <v>0.30047869682312012</v>
      </c>
      <c r="R120" s="32">
        <f>data!S120</f>
        <v>1.9851245880126951</v>
      </c>
      <c r="S120" s="7">
        <f t="shared" si="2"/>
        <v>7.6662577504946139</v>
      </c>
      <c r="T120" s="52">
        <f>data!F120</f>
        <v>1</v>
      </c>
      <c r="U120" s="34">
        <f>data!G120</f>
        <v>80</v>
      </c>
      <c r="V120" s="10" t="str">
        <f>VLOOKUP(A120,fantacalcio!A:N,4, FALSE)</f>
        <v>Dc</v>
      </c>
      <c r="W120" s="7">
        <f t="shared" si="3"/>
        <v>6.1657382364107516</v>
      </c>
    </row>
    <row r="121" spans="1:23" x14ac:dyDescent="0.25">
      <c r="A121" s="33" t="str">
        <f>data!A121</f>
        <v>Acerbi</v>
      </c>
      <c r="B121" s="34" t="str">
        <f>data!B121</f>
        <v>D</v>
      </c>
      <c r="C121" s="10" t="str">
        <f>data!C121</f>
        <v>Inter</v>
      </c>
      <c r="D121" s="10" t="str">
        <f>data!D121</f>
        <v>Avg</v>
      </c>
      <c r="E121" s="10">
        <f>data!E121</f>
        <v>1</v>
      </c>
      <c r="F121" s="31">
        <f>data!H121</f>
        <v>6.0472100497291432</v>
      </c>
      <c r="G121" s="32">
        <f>data!I121</f>
        <v>0.3608778715133667</v>
      </c>
      <c r="H121" s="31">
        <f>data!J121</f>
        <v>6.1608918663853638</v>
      </c>
      <c r="I121" s="32">
        <f>data!K121</f>
        <v>0.42914462089538569</v>
      </c>
      <c r="J121" s="7" t="str">
        <f>IF(data!T121 &gt; 0,data!T121,"")</f>
        <v/>
      </c>
      <c r="K121" s="31">
        <f>data!L121</f>
        <v>6.1756753921508789</v>
      </c>
      <c r="L121" s="7">
        <f>data!M121</f>
        <v>0.48528629541397089</v>
      </c>
      <c r="M121" s="7">
        <f>data!N121</f>
        <v>-0.1953038573265076</v>
      </c>
      <c r="N121" s="32">
        <f>data!O121</f>
        <v>1.342050433158875</v>
      </c>
      <c r="O121" s="31">
        <f>data!P121</f>
        <v>6.0188250541687012</v>
      </c>
      <c r="P121" s="7">
        <f>data!Q121</f>
        <v>0.82650578022003174</v>
      </c>
      <c r="Q121" s="7">
        <f>data!R121</f>
        <v>0.12680631875991821</v>
      </c>
      <c r="R121" s="32">
        <f>data!S121</f>
        <v>1.989443421363831</v>
      </c>
      <c r="S121" s="7">
        <f t="shared" si="2"/>
        <v>7.0191811081761353</v>
      </c>
      <c r="T121" s="52">
        <f>data!F121</f>
        <v>0</v>
      </c>
      <c r="U121" s="34">
        <f>data!G121</f>
        <v>65</v>
      </c>
      <c r="V121" s="10" t="str">
        <f>VLOOKUP(A121,fantacalcio!A:N,4, FALSE)</f>
        <v>Dc</v>
      </c>
      <c r="W121" s="7">
        <f t="shared" si="3"/>
        <v>6.110891866385364</v>
      </c>
    </row>
    <row r="122" spans="1:23" x14ac:dyDescent="0.25">
      <c r="A122" s="33" t="str">
        <f>data!A122</f>
        <v>Hateboer</v>
      </c>
      <c r="B122" s="34" t="str">
        <f>data!B122</f>
        <v>D</v>
      </c>
      <c r="C122" s="10" t="str">
        <f>data!C122</f>
        <v>Atalanta</v>
      </c>
      <c r="D122" s="10" t="str">
        <f>data!D122</f>
        <v>Avg</v>
      </c>
      <c r="E122" s="10">
        <f>data!E122</f>
        <v>1</v>
      </c>
      <c r="F122" s="31">
        <f>data!H122</f>
        <v>5.8500393541212752</v>
      </c>
      <c r="G122" s="32">
        <f>data!I122</f>
        <v>0.49874961376190191</v>
      </c>
      <c r="H122" s="31">
        <f>data!J122</f>
        <v>6.1510641801577268</v>
      </c>
      <c r="I122" s="32">
        <f>data!K122</f>
        <v>0.82576024532318115</v>
      </c>
      <c r="J122" s="7" t="str">
        <f>IF(data!T122 &gt; 0,data!T122,"")</f>
        <v/>
      </c>
      <c r="K122" s="31">
        <f>data!L122</f>
        <v>5.7737350463867188</v>
      </c>
      <c r="L122" s="7">
        <f>data!M122</f>
        <v>0.57146084308624268</v>
      </c>
      <c r="M122" s="7">
        <f>data!N122</f>
        <v>9.8922893404960632E-2</v>
      </c>
      <c r="N122" s="32">
        <f>data!O122</f>
        <v>1.1917321681976321</v>
      </c>
      <c r="O122" s="31">
        <f>data!P122</f>
        <v>5.4712462425231934</v>
      </c>
      <c r="P122" s="7">
        <f>data!Q122</f>
        <v>1.049098014831543</v>
      </c>
      <c r="Q122" s="7">
        <f>data!R122</f>
        <v>0.42922466993331909</v>
      </c>
      <c r="R122" s="32">
        <f>data!S122</f>
        <v>1.986039996147156</v>
      </c>
      <c r="S122" s="7">
        <f t="shared" si="2"/>
        <v>7.8025846708040891</v>
      </c>
      <c r="T122" s="52">
        <f>data!F122</f>
        <v>1</v>
      </c>
      <c r="U122" s="34">
        <f>data!G122</f>
        <v>75</v>
      </c>
      <c r="V122" s="10" t="str">
        <f>VLOOKUP(A122,fantacalcio!A:N,4, FALSE)</f>
        <v>E</v>
      </c>
      <c r="W122" s="7">
        <f t="shared" si="3"/>
        <v>6.1510641801577268</v>
      </c>
    </row>
    <row r="123" spans="1:23" x14ac:dyDescent="0.25">
      <c r="A123" s="33" t="str">
        <f>data!A123</f>
        <v>Umtiti</v>
      </c>
      <c r="B123" s="34" t="str">
        <f>data!B123</f>
        <v>D</v>
      </c>
      <c r="C123" s="10" t="str">
        <f>data!C123</f>
        <v>Lecce</v>
      </c>
      <c r="D123" s="10" t="str">
        <f>data!D123</f>
        <v>Avg</v>
      </c>
      <c r="E123" s="10">
        <f>data!E123</f>
        <v>1</v>
      </c>
      <c r="F123" s="31">
        <f>data!H123</f>
        <v>6.0066952121430113</v>
      </c>
      <c r="G123" s="32">
        <f>data!I123</f>
        <v>0.48331534862518311</v>
      </c>
      <c r="H123" s="31">
        <f>data!J123</f>
        <v>6.1271243717413117</v>
      </c>
      <c r="I123" s="32">
        <f>data!K123</f>
        <v>0.55214154720306396</v>
      </c>
      <c r="J123" s="7" t="str">
        <f>IF(data!T123 &gt; 0,data!T123,"")</f>
        <v/>
      </c>
      <c r="K123" s="31">
        <f>data!L123</f>
        <v>6.0924105644226074</v>
      </c>
      <c r="L123" s="7">
        <f>data!M123</f>
        <v>0.6061629056930542</v>
      </c>
      <c r="M123" s="7">
        <f>data!N123</f>
        <v>-0.1046123430132866</v>
      </c>
      <c r="N123" s="32">
        <f>data!O123</f>
        <v>1.1454683542251589</v>
      </c>
      <c r="O123" s="31">
        <f>data!P123</f>
        <v>5.8628730773925781</v>
      </c>
      <c r="P123" s="7">
        <f>data!Q123</f>
        <v>0.98451685905456543</v>
      </c>
      <c r="Q123" s="7">
        <f>data!R123</f>
        <v>0.19517657160758969</v>
      </c>
      <c r="R123" s="32">
        <f>data!S123</f>
        <v>1.987481355667114</v>
      </c>
      <c r="S123" s="7">
        <f t="shared" si="2"/>
        <v>7.2314074661474397</v>
      </c>
      <c r="T123" s="52">
        <f>data!F123</f>
        <v>0</v>
      </c>
      <c r="U123" s="34">
        <f>data!G123</f>
        <v>50</v>
      </c>
      <c r="V123" s="10" t="str">
        <f>VLOOKUP(A123,fantacalcio!A:N,4, FALSE)</f>
        <v>Dc</v>
      </c>
      <c r="W123" s="7">
        <f t="shared" si="3"/>
        <v>5.9271243717413116</v>
      </c>
    </row>
    <row r="124" spans="1:23" x14ac:dyDescent="0.25">
      <c r="A124" s="33" t="str">
        <f>data!A124</f>
        <v>Calabria</v>
      </c>
      <c r="B124" s="34" t="str">
        <f>data!B124</f>
        <v>D</v>
      </c>
      <c r="C124" s="10" t="str">
        <f>data!C124</f>
        <v>Milan</v>
      </c>
      <c r="D124" s="10" t="str">
        <f>data!D124</f>
        <v>Avg</v>
      </c>
      <c r="E124" s="10">
        <f>data!E124</f>
        <v>1</v>
      </c>
      <c r="F124" s="31">
        <f>data!H124</f>
        <v>5.9448455518707704</v>
      </c>
      <c r="G124" s="32">
        <f>data!I124</f>
        <v>0.47663283348083502</v>
      </c>
      <c r="H124" s="31">
        <f>data!J124</f>
        <v>6.1259824942697074</v>
      </c>
      <c r="I124" s="32">
        <f>data!K124</f>
        <v>0.68441891670227051</v>
      </c>
      <c r="J124" s="7" t="str">
        <f>IF(data!T124 &gt; 0,data!T124,"")</f>
        <v/>
      </c>
      <c r="K124" s="31">
        <f>data!L124</f>
        <v>5.9976043701171884</v>
      </c>
      <c r="L124" s="7">
        <f>data!M124</f>
        <v>0.59231603145599365</v>
      </c>
      <c r="M124" s="7">
        <f>data!N124</f>
        <v>-6.614387035369873E-2</v>
      </c>
      <c r="N124" s="32">
        <f>data!O124</f>
        <v>1.174999952316284</v>
      </c>
      <c r="O124" s="31">
        <f>data!P124</f>
        <v>5.7104520797729492</v>
      </c>
      <c r="P124" s="7">
        <f>data!Q124</f>
        <v>1.1138038635253911</v>
      </c>
      <c r="Q124" s="7">
        <f>data!R124</f>
        <v>0.26564866304397577</v>
      </c>
      <c r="R124" s="32">
        <f>data!S124</f>
        <v>1.985779762268066</v>
      </c>
      <c r="S124" s="7">
        <f t="shared" si="2"/>
        <v>7.4948203276742484</v>
      </c>
      <c r="T124" s="52">
        <f>data!F124</f>
        <v>0</v>
      </c>
      <c r="U124" s="34">
        <f>data!G124</f>
        <v>60</v>
      </c>
      <c r="V124" s="10" t="str">
        <f>VLOOKUP(A124,fantacalcio!A:N,4, FALSE)</f>
        <v>Dd;E</v>
      </c>
      <c r="W124" s="7">
        <f t="shared" si="3"/>
        <v>6.0259824942697078</v>
      </c>
    </row>
    <row r="125" spans="1:23" x14ac:dyDescent="0.25">
      <c r="A125" s="33" t="str">
        <f>data!A125</f>
        <v>Holm</v>
      </c>
      <c r="B125" s="34" t="str">
        <f>data!B125</f>
        <v>D</v>
      </c>
      <c r="C125" s="10" t="str">
        <f>data!C125</f>
        <v>Spezia</v>
      </c>
      <c r="D125" s="10" t="str">
        <f>data!D125</f>
        <v>Avg</v>
      </c>
      <c r="E125" s="10">
        <f>data!E125</f>
        <v>1</v>
      </c>
      <c r="F125" s="31">
        <f>data!H125</f>
        <v>5.8958557948292851</v>
      </c>
      <c r="G125" s="32">
        <f>data!I125</f>
        <v>0.42535829544067377</v>
      </c>
      <c r="H125" s="31">
        <f>data!J125</f>
        <v>6.1179554062425527</v>
      </c>
      <c r="I125" s="32">
        <f>data!K125</f>
        <v>0.62338662147521973</v>
      </c>
      <c r="J125" s="7" t="str">
        <f>IF(data!T125 &gt; 0,data!T125,"")</f>
        <v/>
      </c>
      <c r="K125" s="31">
        <f>data!L125</f>
        <v>5.8195409774780273</v>
      </c>
      <c r="L125" s="7">
        <f>data!M125</f>
        <v>0.48395431041717529</v>
      </c>
      <c r="M125" s="7">
        <f>data!N125</f>
        <v>0.1169501394033432</v>
      </c>
      <c r="N125" s="32">
        <f>data!O125</f>
        <v>1.339189767837524</v>
      </c>
      <c r="O125" s="31">
        <f>data!P125</f>
        <v>5.6356096267700204</v>
      </c>
      <c r="P125" s="7">
        <f>data!Q125</f>
        <v>0.85216701030731201</v>
      </c>
      <c r="Q125" s="7">
        <f>data!R125</f>
        <v>0.38342976570129389</v>
      </c>
      <c r="R125" s="32">
        <f>data!S125</f>
        <v>1.989206790924072</v>
      </c>
      <c r="S125" s="7">
        <f t="shared" si="2"/>
        <v>7.3647286491929922</v>
      </c>
      <c r="T125" s="52">
        <f>data!F125</f>
        <v>1</v>
      </c>
      <c r="U125" s="34">
        <f>data!G125</f>
        <v>95</v>
      </c>
      <c r="V125" s="10" t="str">
        <f>VLOOKUP(A125,fantacalcio!A:N,4, FALSE)</f>
        <v>Dd;E</v>
      </c>
      <c r="W125" s="7">
        <f t="shared" si="3"/>
        <v>6.1179554062425527</v>
      </c>
    </row>
    <row r="126" spans="1:23" x14ac:dyDescent="0.25">
      <c r="A126" s="33" t="str">
        <f>data!A126</f>
        <v>Luperto</v>
      </c>
      <c r="B126" s="34" t="str">
        <f>data!B126</f>
        <v>D</v>
      </c>
      <c r="C126" s="10" t="str">
        <f>data!C126</f>
        <v>Empoli</v>
      </c>
      <c r="D126" s="10" t="str">
        <f>data!D126</f>
        <v>Avg</v>
      </c>
      <c r="E126" s="10">
        <f>data!E126</f>
        <v>1</v>
      </c>
      <c r="F126" s="31">
        <f>data!H126</f>
        <v>5.9769171071190392</v>
      </c>
      <c r="G126" s="32">
        <f>data!I126</f>
        <v>0.49782097339630133</v>
      </c>
      <c r="H126" s="31">
        <f>data!J126</f>
        <v>6.1151991772479501</v>
      </c>
      <c r="I126" s="32">
        <f>data!K126</f>
        <v>0.63898992538452148</v>
      </c>
      <c r="J126" s="7" t="str">
        <f>IF(data!T126 &gt; 0,data!T126,"")</f>
        <v/>
      </c>
      <c r="K126" s="31">
        <f>data!L126</f>
        <v>6.1057987213134766</v>
      </c>
      <c r="L126" s="7">
        <f>data!M126</f>
        <v>0.62997567653656006</v>
      </c>
      <c r="M126" s="7">
        <f>data!N126</f>
        <v>-0.150903195142746</v>
      </c>
      <c r="N126" s="32">
        <f>data!O126</f>
        <v>1.1188812255859379</v>
      </c>
      <c r="O126" s="31">
        <f>data!P126</f>
        <v>5.7983875274658203</v>
      </c>
      <c r="P126" s="7">
        <f>data!Q126</f>
        <v>1.125210046768188</v>
      </c>
      <c r="Q126" s="7">
        <f>data!R126</f>
        <v>0.20425102114677429</v>
      </c>
      <c r="R126" s="32">
        <f>data!S126</f>
        <v>1.985599040985107</v>
      </c>
      <c r="S126" s="7">
        <f t="shared" si="2"/>
        <v>7.3931790280169931</v>
      </c>
      <c r="T126" s="52">
        <f>data!F126</f>
        <v>1</v>
      </c>
      <c r="U126" s="34">
        <f>data!G126</f>
        <v>90</v>
      </c>
      <c r="V126" s="10" t="str">
        <f>VLOOKUP(A126,fantacalcio!A:N,4, FALSE)</f>
        <v>Ds;Dc</v>
      </c>
      <c r="W126" s="7">
        <f t="shared" si="3"/>
        <v>6.1151991772479501</v>
      </c>
    </row>
    <row r="127" spans="1:23" x14ac:dyDescent="0.25">
      <c r="A127" s="33" t="str">
        <f>data!A127</f>
        <v>Ismajli</v>
      </c>
      <c r="B127" s="34" t="str">
        <f>data!B127</f>
        <v>D</v>
      </c>
      <c r="C127" s="10" t="str">
        <f>data!C127</f>
        <v>Empoli</v>
      </c>
      <c r="D127" s="10" t="str">
        <f>data!D127</f>
        <v>Avg</v>
      </c>
      <c r="E127" s="10">
        <f>data!E127</f>
        <v>1</v>
      </c>
      <c r="F127" s="31">
        <f>data!H127</f>
        <v>6.0736459411032282</v>
      </c>
      <c r="G127" s="32">
        <f>data!I127</f>
        <v>0.38489437103271479</v>
      </c>
      <c r="H127" s="31">
        <f>data!J127</f>
        <v>6.1099869572686014</v>
      </c>
      <c r="I127" s="32">
        <f>data!K127</f>
        <v>0.36980795860290527</v>
      </c>
      <c r="J127" s="7" t="str">
        <f>IF(data!T127 &gt; 0,data!T127,"")</f>
        <v/>
      </c>
      <c r="K127" s="31">
        <f>data!L127</f>
        <v>6.1950674057006836</v>
      </c>
      <c r="L127" s="7">
        <f>data!M127</f>
        <v>0.50914275646209717</v>
      </c>
      <c r="M127" s="7">
        <f>data!N127</f>
        <v>-0.17604102194309229</v>
      </c>
      <c r="N127" s="32">
        <f>data!O127</f>
        <v>1.2939436435699461</v>
      </c>
      <c r="O127" s="31">
        <f>data!P127</f>
        <v>6.0332202911376953</v>
      </c>
      <c r="P127" s="7">
        <f>data!Q127</f>
        <v>0.7474360466003418</v>
      </c>
      <c r="Q127" s="7">
        <f>data!R127</f>
        <v>7.616133987903595E-2</v>
      </c>
      <c r="R127" s="32">
        <f>data!S127</f>
        <v>1.990336656570435</v>
      </c>
      <c r="S127" s="7">
        <f t="shared" si="2"/>
        <v>6.849602874474412</v>
      </c>
      <c r="T127" s="52">
        <f>data!F127</f>
        <v>1</v>
      </c>
      <c r="U127" s="34">
        <f>data!G127</f>
        <v>70</v>
      </c>
      <c r="V127" s="10" t="str">
        <f>VLOOKUP(A127,fantacalcio!A:N,4, FALSE)</f>
        <v>Dc</v>
      </c>
      <c r="W127" s="7">
        <f t="shared" si="3"/>
        <v>6.1099869572686014</v>
      </c>
    </row>
    <row r="128" spans="1:23" x14ac:dyDescent="0.25">
      <c r="A128" s="33" t="str">
        <f>data!A128</f>
        <v>Ceccaroni</v>
      </c>
      <c r="B128" s="34" t="str">
        <f>data!B128</f>
        <v>D</v>
      </c>
      <c r="C128" s="10" t="str">
        <f>data!C128</f>
        <v>Lecce</v>
      </c>
      <c r="D128" s="10" t="str">
        <f>data!D128</f>
        <v>Avg</v>
      </c>
      <c r="E128" s="10">
        <f>data!E128</f>
        <v>1</v>
      </c>
      <c r="F128" s="31">
        <f>data!H128</f>
        <v>5.9663436474666689</v>
      </c>
      <c r="G128" s="32">
        <f>data!I128</f>
        <v>0.49640572071075439</v>
      </c>
      <c r="H128" s="31">
        <f>data!J128</f>
        <v>6.1041509278429196</v>
      </c>
      <c r="I128" s="32">
        <f>data!K128</f>
        <v>0.60720384120941162</v>
      </c>
      <c r="J128" s="7" t="str">
        <f>IF(data!T128 &gt; 0,data!T128,"")</f>
        <v/>
      </c>
      <c r="K128" s="31">
        <f>data!L128</f>
        <v>6.051063060760498</v>
      </c>
      <c r="L128" s="7">
        <f>data!M128</f>
        <v>0.62030160427093506</v>
      </c>
      <c r="M128" s="7">
        <f>data!N128</f>
        <v>-0.1010994017124176</v>
      </c>
      <c r="N128" s="32">
        <f>data!O128</f>
        <v>1.131804466247559</v>
      </c>
      <c r="O128" s="31">
        <f>data!P128</f>
        <v>5.7902727127075204</v>
      </c>
      <c r="P128" s="7">
        <f>data!Q128</f>
        <v>1.0564427375793459</v>
      </c>
      <c r="Q128" s="7">
        <f>data!R128</f>
        <v>0.2149601876735687</v>
      </c>
      <c r="R128" s="32">
        <f>data!S128</f>
        <v>1.9865269660949709</v>
      </c>
      <c r="S128" s="7">
        <f t="shared" si="2"/>
        <v>7.3185586102617428</v>
      </c>
      <c r="T128" s="52">
        <f>data!F128</f>
        <v>0</v>
      </c>
      <c r="U128" s="34">
        <f>data!G128</f>
        <v>0</v>
      </c>
      <c r="V128" s="10" t="str">
        <f>VLOOKUP(A128,fantacalcio!A:N,4, FALSE)</f>
        <v>Ds;Dc</v>
      </c>
      <c r="W128" s="7">
        <f t="shared" si="3"/>
        <v>4.4041509278429194</v>
      </c>
    </row>
    <row r="129" spans="1:23" x14ac:dyDescent="0.25">
      <c r="A129" s="33" t="str">
        <f>data!A129</f>
        <v>Sernicola</v>
      </c>
      <c r="B129" s="34" t="str">
        <f>data!B129</f>
        <v>D</v>
      </c>
      <c r="C129" s="10" t="str">
        <f>data!C129</f>
        <v>Cremonese</v>
      </c>
      <c r="D129" s="10" t="str">
        <f>data!D129</f>
        <v>Avg</v>
      </c>
      <c r="E129" s="10">
        <f>data!E129</f>
        <v>1</v>
      </c>
      <c r="F129" s="31">
        <f>data!H129</f>
        <v>5.8930386983001846</v>
      </c>
      <c r="G129" s="32">
        <f>data!I129</f>
        <v>0.39730405807495123</v>
      </c>
      <c r="H129" s="31">
        <f>data!J129</f>
        <v>6.1036008148688268</v>
      </c>
      <c r="I129" s="32">
        <f>data!K129</f>
        <v>0.6094508171081543</v>
      </c>
      <c r="J129" s="7" t="str">
        <f>IF(data!T129 &gt; 0,data!T129,"")</f>
        <v/>
      </c>
      <c r="K129" s="31">
        <f>data!L129</f>
        <v>5.8298931121826172</v>
      </c>
      <c r="L129" s="7">
        <f>data!M129</f>
        <v>0.45775407552719122</v>
      </c>
      <c r="M129" s="7">
        <f>data!N129</f>
        <v>0.10254126042127611</v>
      </c>
      <c r="N129" s="32">
        <f>data!O129</f>
        <v>1.3833228349685669</v>
      </c>
      <c r="O129" s="31">
        <f>data!P129</f>
        <v>5.6336030960083008</v>
      </c>
      <c r="P129" s="7">
        <f>data!Q129</f>
        <v>0.83623981475830078</v>
      </c>
      <c r="Q129" s="7">
        <f>data!R129</f>
        <v>0.38136065006256098</v>
      </c>
      <c r="R129" s="32">
        <f>data!S129</f>
        <v>1.989394903182983</v>
      </c>
      <c r="S129" s="7">
        <f t="shared" si="2"/>
        <v>7.3225024490851354</v>
      </c>
      <c r="T129" s="52">
        <f>data!F129</f>
        <v>1</v>
      </c>
      <c r="U129" s="34">
        <f>data!G129</f>
        <v>80</v>
      </c>
      <c r="V129" s="10" t="str">
        <f>VLOOKUP(A129,fantacalcio!A:N,4, FALSE)</f>
        <v>Ds;Dc;E</v>
      </c>
      <c r="W129" s="7">
        <f t="shared" si="3"/>
        <v>6.1036008148688268</v>
      </c>
    </row>
    <row r="130" spans="1:23" x14ac:dyDescent="0.25">
      <c r="A130" s="33" t="str">
        <f>data!A130</f>
        <v>Kyriakopoulos</v>
      </c>
      <c r="B130" s="34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1">
        <f>data!H130</f>
        <v>5.9461842207600384</v>
      </c>
      <c r="G130" s="32">
        <f>data!I130</f>
        <v>0.4246525764465332</v>
      </c>
      <c r="H130" s="31">
        <f>data!J130</f>
        <v>6.0996837874025438</v>
      </c>
      <c r="I130" s="32">
        <f>data!K130</f>
        <v>0.58469438552856445</v>
      </c>
      <c r="J130" s="7" t="str">
        <f>IF(data!T130 &gt; 0,data!T130,"")</f>
        <v/>
      </c>
      <c r="K130" s="31">
        <f>data!L130</f>
        <v>5.9203176498413086</v>
      </c>
      <c r="L130" s="7">
        <f>data!M130</f>
        <v>0.50881332159042358</v>
      </c>
      <c r="M130" s="7">
        <f>data!N130</f>
        <v>3.7570416927337653E-2</v>
      </c>
      <c r="N130" s="32">
        <f>data!O130</f>
        <v>1.2979972362518311</v>
      </c>
      <c r="O130" s="31">
        <f>data!P130</f>
        <v>5.7229623794555664</v>
      </c>
      <c r="P130" s="7">
        <f>data!Q130</f>
        <v>0.92126297950744629</v>
      </c>
      <c r="Q130" s="7">
        <f>data!R130</f>
        <v>0.28794568777084351</v>
      </c>
      <c r="R130" s="32">
        <f>data!S130</f>
        <v>1.98828649520874</v>
      </c>
      <c r="S130" s="7">
        <f t="shared" ref="S130:S193" si="4">IF(B130="P",H130-2*I130,H130+2*I130)</f>
        <v>7.2690725584596727</v>
      </c>
      <c r="T130" s="52">
        <f>data!F130</f>
        <v>0</v>
      </c>
      <c r="U130" s="34">
        <f>data!G130</f>
        <v>60</v>
      </c>
      <c r="V130" s="10" t="str">
        <f>VLOOKUP(A130,fantacalcio!A:N,4, FALSE)</f>
        <v>Ds;E</v>
      </c>
      <c r="W130" s="7">
        <f t="shared" si="3"/>
        <v>5.9996837874025442</v>
      </c>
    </row>
    <row r="131" spans="1:23" x14ac:dyDescent="0.25">
      <c r="A131" s="33" t="str">
        <f>data!A131</f>
        <v>Vojvoda</v>
      </c>
      <c r="B131" s="34" t="str">
        <f>data!B131</f>
        <v>D</v>
      </c>
      <c r="C131" s="10" t="str">
        <f>data!C131</f>
        <v>Torino</v>
      </c>
      <c r="D131" s="10" t="str">
        <f>data!D131</f>
        <v>Avg</v>
      </c>
      <c r="E131" s="10">
        <f>data!E131</f>
        <v>1</v>
      </c>
      <c r="F131" s="31">
        <f>data!H131</f>
        <v>5.9648125649553467</v>
      </c>
      <c r="G131" s="32">
        <f>data!I131</f>
        <v>0.40026724338531489</v>
      </c>
      <c r="H131" s="31">
        <f>data!J131</f>
        <v>6.0950883996787191</v>
      </c>
      <c r="I131" s="32">
        <f>data!K131</f>
        <v>0.51309585571289063</v>
      </c>
      <c r="J131" s="7" t="str">
        <f>IF(data!T131 &gt; 0,data!T131,"")</f>
        <v/>
      </c>
      <c r="K131" s="31">
        <f>data!L131</f>
        <v>5.978179931640625</v>
      </c>
      <c r="L131" s="7">
        <f>data!M131</f>
        <v>0.49744006991386408</v>
      </c>
      <c r="M131" s="7">
        <f>data!N131</f>
        <v>-2.047682553529739E-2</v>
      </c>
      <c r="N131" s="32">
        <f>data!O131</f>
        <v>1.3201086521148679</v>
      </c>
      <c r="O131" s="31">
        <f>data!P131</f>
        <v>5.8203787803649902</v>
      </c>
      <c r="P131" s="7">
        <f>data!Q131</f>
        <v>0.88130927085876465</v>
      </c>
      <c r="Q131" s="7">
        <f>data!R131</f>
        <v>0.2238613814115524</v>
      </c>
      <c r="R131" s="32">
        <f>data!S131</f>
        <v>1.988775253295898</v>
      </c>
      <c r="S131" s="7">
        <f t="shared" si="4"/>
        <v>7.1212801111045003</v>
      </c>
      <c r="T131" s="52">
        <f>data!F131</f>
        <v>1</v>
      </c>
      <c r="U131" s="34">
        <f>data!G131</f>
        <v>70</v>
      </c>
      <c r="V131" s="10" t="str">
        <f>VLOOKUP(A131,fantacalcio!A:N,4, FALSE)</f>
        <v>E</v>
      </c>
      <c r="W131" s="7">
        <f t="shared" ref="W131:W194" si="5">IF(U131&gt;70,H131,H131+1*(U131+30)/100 - 1 - 1 *(U131 &lt;= 5))</f>
        <v>6.0950883996787191</v>
      </c>
    </row>
    <row r="132" spans="1:23" x14ac:dyDescent="0.25">
      <c r="A132" s="33" t="str">
        <f>data!A132</f>
        <v>Bayeye</v>
      </c>
      <c r="B132" s="34" t="str">
        <f>data!B132</f>
        <v>D</v>
      </c>
      <c r="C132" s="10" t="str">
        <f>data!C132</f>
        <v>Torino</v>
      </c>
      <c r="D132" s="10" t="str">
        <f>data!D132</f>
        <v>Avg</v>
      </c>
      <c r="E132" s="10">
        <f>data!E132</f>
        <v>1</v>
      </c>
      <c r="F132" s="31">
        <f>data!H132</f>
        <v>5.9782960629539934</v>
      </c>
      <c r="G132" s="32">
        <f>data!I132</f>
        <v>0.44064021110534668</v>
      </c>
      <c r="H132" s="31">
        <f>data!J132</f>
        <v>6.0948031145600208</v>
      </c>
      <c r="I132" s="32">
        <f>data!K132</f>
        <v>0.51341879367828369</v>
      </c>
      <c r="J132" s="7" t="str">
        <f>IF(data!T132 &gt; 0,data!T132,"")</f>
        <v/>
      </c>
      <c r="K132" s="31">
        <f>data!L132</f>
        <v>6.0405941009521484</v>
      </c>
      <c r="L132" s="7">
        <f>data!M132</f>
        <v>0.55612146854400635</v>
      </c>
      <c r="M132" s="7">
        <f>data!N132</f>
        <v>-8.3788104355335236E-2</v>
      </c>
      <c r="N132" s="32">
        <f>data!O132</f>
        <v>1.226744532585144</v>
      </c>
      <c r="O132" s="31">
        <f>data!P132</f>
        <v>5.8590216636657706</v>
      </c>
      <c r="P132" s="7">
        <f>data!Q132</f>
        <v>0.92621779441833496</v>
      </c>
      <c r="Q132" s="7">
        <f>data!R132</f>
        <v>0.18545486032962799</v>
      </c>
      <c r="R132" s="32">
        <f>data!S132</f>
        <v>1.9881992340087891</v>
      </c>
      <c r="S132" s="7">
        <f t="shared" si="4"/>
        <v>7.1216407019165882</v>
      </c>
      <c r="T132" s="52">
        <f>data!F132</f>
        <v>0</v>
      </c>
      <c r="U132" s="34">
        <f>data!G132</f>
        <v>5</v>
      </c>
      <c r="V132" s="10" t="str">
        <f>VLOOKUP(A132,fantacalcio!A:N,4, FALSE)</f>
        <v>E</v>
      </c>
      <c r="W132" s="7">
        <f t="shared" si="5"/>
        <v>4.4448031145600204</v>
      </c>
    </row>
    <row r="133" spans="1:23" x14ac:dyDescent="0.25">
      <c r="A133" s="33" t="str">
        <f>data!A133</f>
        <v>Lazzari</v>
      </c>
      <c r="B133" s="34" t="str">
        <f>data!B133</f>
        <v>D</v>
      </c>
      <c r="C133" s="10" t="str">
        <f>data!C133</f>
        <v>Lazio</v>
      </c>
      <c r="D133" s="10" t="str">
        <f>data!D133</f>
        <v>Avg</v>
      </c>
      <c r="E133" s="10">
        <f>data!E133</f>
        <v>1</v>
      </c>
      <c r="F133" s="31">
        <f>data!H133</f>
        <v>6.0547000613372166</v>
      </c>
      <c r="G133" s="32">
        <f>data!I133</f>
        <v>0.37347030639648438</v>
      </c>
      <c r="H133" s="31">
        <f>data!J133</f>
        <v>6.0874869320544294</v>
      </c>
      <c r="I133" s="32">
        <f>data!K133</f>
        <v>0.36961650848388672</v>
      </c>
      <c r="J133" s="7" t="str">
        <f>IF(data!T133 &gt; 0,data!T133,"")</f>
        <v/>
      </c>
      <c r="K133" s="31">
        <f>data!L133</f>
        <v>6.1477756500244141</v>
      </c>
      <c r="L133" s="7">
        <f>data!M133</f>
        <v>0.49134367704391479</v>
      </c>
      <c r="M133" s="7">
        <f>data!N133</f>
        <v>-0.14071810245513919</v>
      </c>
      <c r="N133" s="32">
        <f>data!O133</f>
        <v>1.325590133666992</v>
      </c>
      <c r="O133" s="31">
        <f>data!P133</f>
        <v>6.0118908882141113</v>
      </c>
      <c r="P133" s="7">
        <f>data!Q133</f>
        <v>0.7478368878364563</v>
      </c>
      <c r="Q133" s="7">
        <f>data!R133</f>
        <v>7.4966095387935638E-2</v>
      </c>
      <c r="R133" s="32">
        <f>data!S133</f>
        <v>1.9903203248977659</v>
      </c>
      <c r="S133" s="7">
        <f t="shared" si="4"/>
        <v>6.8267199490222028</v>
      </c>
      <c r="T133" s="52">
        <f>data!F133</f>
        <v>1</v>
      </c>
      <c r="U133" s="34">
        <f>data!G133</f>
        <v>85</v>
      </c>
      <c r="V133" s="10" t="str">
        <f>VLOOKUP(A133,fantacalcio!A:N,4, FALSE)</f>
        <v>Dd;E</v>
      </c>
      <c r="W133" s="7">
        <f t="shared" si="5"/>
        <v>6.0874869320544294</v>
      </c>
    </row>
    <row r="134" spans="1:23" x14ac:dyDescent="0.25">
      <c r="A134" s="33" t="str">
        <f>data!A134</f>
        <v>D'ambrosio</v>
      </c>
      <c r="B134" s="34" t="str">
        <f>data!B134</f>
        <v>D</v>
      </c>
      <c r="C134" s="10" t="str">
        <f>data!C134</f>
        <v>Inter</v>
      </c>
      <c r="D134" s="10" t="str">
        <f>data!D134</f>
        <v>Avg</v>
      </c>
      <c r="E134" s="10">
        <f>data!E134</f>
        <v>1</v>
      </c>
      <c r="F134" s="31">
        <f>data!H134</f>
        <v>6.0596501921313504</v>
      </c>
      <c r="G134" s="32">
        <f>data!I134</f>
        <v>0.29117298126220698</v>
      </c>
      <c r="H134" s="31">
        <f>data!J134</f>
        <v>6.0873030257768566</v>
      </c>
      <c r="I134" s="32">
        <f>data!K134</f>
        <v>0.32280075550079351</v>
      </c>
      <c r="J134" s="7" t="str">
        <f>IF(data!T134 &gt; 0,data!T134,"")</f>
        <v/>
      </c>
      <c r="K134" s="31">
        <f>data!L134</f>
        <v>6.0915727615356454</v>
      </c>
      <c r="L134" s="7">
        <f>data!M134</f>
        <v>0.3826640248298645</v>
      </c>
      <c r="M134" s="7">
        <f>data!N134</f>
        <v>-6.2306426465511322E-2</v>
      </c>
      <c r="N134" s="32">
        <f>data!O134</f>
        <v>1.515150308609009</v>
      </c>
      <c r="O134" s="31">
        <f>data!P134</f>
        <v>6.0559158325195313</v>
      </c>
      <c r="P134" s="7">
        <f>data!Q134</f>
        <v>0.67475026845932007</v>
      </c>
      <c r="Q134" s="7">
        <f>data!R134</f>
        <v>3.4516423940658569E-2</v>
      </c>
      <c r="R134" s="32">
        <f>data!S134</f>
        <v>1.991153478622437</v>
      </c>
      <c r="S134" s="7">
        <f t="shared" si="4"/>
        <v>6.7329045367784435</v>
      </c>
      <c r="T134" s="52">
        <f>data!F134</f>
        <v>0</v>
      </c>
      <c r="U134" s="34">
        <f>data!G134</f>
        <v>20</v>
      </c>
      <c r="V134" s="10" t="str">
        <f>VLOOKUP(A134,fantacalcio!A:N,4, FALSE)</f>
        <v>Dd;Ds;Dc</v>
      </c>
      <c r="W134" s="7">
        <f t="shared" si="5"/>
        <v>5.5873030257768566</v>
      </c>
    </row>
    <row r="135" spans="1:23" x14ac:dyDescent="0.25">
      <c r="A135" s="33" t="str">
        <f>data!A135</f>
        <v>Amey</v>
      </c>
      <c r="B135" s="34" t="str">
        <f>data!B135</f>
        <v>D</v>
      </c>
      <c r="C135" s="10" t="str">
        <f>data!C135</f>
        <v>Bologna</v>
      </c>
      <c r="D135" s="10" t="str">
        <f>data!D135</f>
        <v>Avg</v>
      </c>
      <c r="E135" s="10">
        <f>data!E135</f>
        <v>1</v>
      </c>
      <c r="F135" s="31">
        <f>data!H135</f>
        <v>5.9839267449541564</v>
      </c>
      <c r="G135" s="32">
        <f>data!I135</f>
        <v>0.41467976570129389</v>
      </c>
      <c r="H135" s="31">
        <f>data!J135</f>
        <v>6.0700542324129314</v>
      </c>
      <c r="I135" s="32">
        <f>data!K135</f>
        <v>0.47776329517364502</v>
      </c>
      <c r="J135" s="7" t="str">
        <f>IF(data!T135 &gt; 0,data!T135,"")</f>
        <v/>
      </c>
      <c r="K135" s="31">
        <f>data!L135</f>
        <v>6.0314908027648926</v>
      </c>
      <c r="L135" s="7">
        <f>data!M135</f>
        <v>0.52427786588668823</v>
      </c>
      <c r="M135" s="7">
        <f>data!N135</f>
        <v>-6.8070784211158752E-2</v>
      </c>
      <c r="N135" s="32">
        <f>data!O135</f>
        <v>1.276459932327271</v>
      </c>
      <c r="O135" s="31">
        <f>data!P135</f>
        <v>5.8791093826293954</v>
      </c>
      <c r="P135" s="7">
        <f>data!Q135</f>
        <v>0.89043593406677246</v>
      </c>
      <c r="Q135" s="7">
        <f>data!R135</f>
        <v>0.1572274565696716</v>
      </c>
      <c r="R135" s="32">
        <f>data!S135</f>
        <v>1.9886224269866939</v>
      </c>
      <c r="S135" s="7">
        <f t="shared" si="4"/>
        <v>7.0255808227602214</v>
      </c>
      <c r="T135" s="52">
        <f>data!F135</f>
        <v>0</v>
      </c>
      <c r="U135" s="34">
        <f>data!G135</f>
        <v>0</v>
      </c>
      <c r="V135" s="10" t="str">
        <f>VLOOKUP(A135,fantacalcio!A:N,4, FALSE)</f>
        <v>Dd;Dc</v>
      </c>
      <c r="W135" s="7">
        <f t="shared" si="5"/>
        <v>4.3700542324129312</v>
      </c>
    </row>
    <row r="136" spans="1:23" x14ac:dyDescent="0.25">
      <c r="A136" s="33" t="str">
        <f>data!A136</f>
        <v>Mancini</v>
      </c>
      <c r="B136" s="34" t="str">
        <f>data!B136</f>
        <v>D</v>
      </c>
      <c r="C136" s="10" t="str">
        <f>data!C136</f>
        <v>Roma</v>
      </c>
      <c r="D136" s="10" t="str">
        <f>data!D136</f>
        <v>Avg</v>
      </c>
      <c r="E136" s="10">
        <f>data!E136</f>
        <v>1</v>
      </c>
      <c r="F136" s="31">
        <f>data!H136</f>
        <v>6.0741146150501244</v>
      </c>
      <c r="G136" s="32">
        <f>data!I136</f>
        <v>0.33065712451934809</v>
      </c>
      <c r="H136" s="31">
        <f>data!J136</f>
        <v>6.0679328032550073</v>
      </c>
      <c r="I136" s="32">
        <f>data!K136</f>
        <v>0.31935250759124761</v>
      </c>
      <c r="J136" s="7" t="str">
        <f>IF(data!T136 &gt; 0,data!T136,"")</f>
        <v/>
      </c>
      <c r="K136" s="31">
        <f>data!L136</f>
        <v>6.1501398086547852</v>
      </c>
      <c r="L136" s="7">
        <f>data!M136</f>
        <v>0.44076263904571528</v>
      </c>
      <c r="M136" s="7">
        <f>data!N136</f>
        <v>-0.12822431325912481</v>
      </c>
      <c r="N136" s="32">
        <f>data!O136</f>
        <v>1.411542654037476</v>
      </c>
      <c r="O136" s="31">
        <f>data!P136</f>
        <v>6.0446672439575204</v>
      </c>
      <c r="P136" s="7">
        <f>data!Q136</f>
        <v>0.67190182209014893</v>
      </c>
      <c r="Q136" s="7">
        <f>data!R136</f>
        <v>2.573640272021294E-2</v>
      </c>
      <c r="R136" s="32">
        <f>data!S136</f>
        <v>1.9911733865737919</v>
      </c>
      <c r="S136" s="7">
        <f t="shared" si="4"/>
        <v>6.7066378184375024</v>
      </c>
      <c r="T136" s="52">
        <f>data!F136</f>
        <v>1</v>
      </c>
      <c r="U136" s="34">
        <f>data!G136</f>
        <v>100</v>
      </c>
      <c r="V136" s="10" t="str">
        <f>VLOOKUP(A136,fantacalcio!A:N,4, FALSE)</f>
        <v>Dc</v>
      </c>
      <c r="W136" s="7">
        <f t="shared" si="5"/>
        <v>6.0679328032550073</v>
      </c>
    </row>
    <row r="137" spans="1:23" x14ac:dyDescent="0.25">
      <c r="A137" s="33" t="str">
        <f>data!A137</f>
        <v>Dermaku</v>
      </c>
      <c r="B137" s="34" t="str">
        <f>data!B137</f>
        <v>D</v>
      </c>
      <c r="C137" s="10" t="str">
        <f>data!C137</f>
        <v>Lecce</v>
      </c>
      <c r="D137" s="10" t="str">
        <f>data!D137</f>
        <v>Avg</v>
      </c>
      <c r="E137" s="10">
        <f>data!E137</f>
        <v>1</v>
      </c>
      <c r="F137" s="31">
        <f>data!H137</f>
        <v>5.9595043674005002</v>
      </c>
      <c r="G137" s="32">
        <f>data!I137</f>
        <v>0.4385448694229126</v>
      </c>
      <c r="H137" s="31">
        <f>data!J137</f>
        <v>6.0575763460704826</v>
      </c>
      <c r="I137" s="32">
        <f>data!K137</f>
        <v>0.50058162212371826</v>
      </c>
      <c r="J137" s="7" t="str">
        <f>IF(data!T137 &gt; 0,data!T137,"")</f>
        <v/>
      </c>
      <c r="K137" s="31">
        <f>data!L137</f>
        <v>6.0148215293884277</v>
      </c>
      <c r="L137" s="7">
        <f>data!M137</f>
        <v>0.55228292942047119</v>
      </c>
      <c r="M137" s="7">
        <f>data!N137</f>
        <v>-7.4648827314376831E-2</v>
      </c>
      <c r="N137" s="32">
        <f>data!O137</f>
        <v>1.234782218933105</v>
      </c>
      <c r="O137" s="31">
        <f>data!P137</f>
        <v>5.8319015502929688</v>
      </c>
      <c r="P137" s="7">
        <f>data!Q137</f>
        <v>0.90739536285400391</v>
      </c>
      <c r="Q137" s="7">
        <f>data!R137</f>
        <v>0.18118929862976069</v>
      </c>
      <c r="R137" s="32">
        <f>data!S137</f>
        <v>1.9884107112884519</v>
      </c>
      <c r="S137" s="7">
        <f t="shared" si="4"/>
        <v>7.0587395903179191</v>
      </c>
      <c r="T137" s="52">
        <f>data!F137</f>
        <v>0</v>
      </c>
      <c r="U137" s="34">
        <f>data!G137</f>
        <v>5</v>
      </c>
      <c r="V137" s="10" t="str">
        <f>VLOOKUP(A137,fantacalcio!A:N,4, FALSE)</f>
        <v>Dc</v>
      </c>
      <c r="W137" s="7">
        <f t="shared" si="5"/>
        <v>4.4075763460704822</v>
      </c>
    </row>
    <row r="138" spans="1:23" x14ac:dyDescent="0.25">
      <c r="A138" s="33" t="str">
        <f>data!A138</f>
        <v>Zanotti</v>
      </c>
      <c r="B138" s="34" t="str">
        <f>data!B138</f>
        <v>D</v>
      </c>
      <c r="C138" s="10" t="str">
        <f>data!C138</f>
        <v>Inter</v>
      </c>
      <c r="D138" s="10" t="str">
        <f>data!D138</f>
        <v>Avg</v>
      </c>
      <c r="E138" s="10">
        <f>data!E138</f>
        <v>1</v>
      </c>
      <c r="F138" s="31">
        <f>data!H138</f>
        <v>5.9536281818495604</v>
      </c>
      <c r="G138" s="32">
        <f>data!I138</f>
        <v>0.41877090930938721</v>
      </c>
      <c r="H138" s="31">
        <f>data!J138</f>
        <v>6.0510385930936792</v>
      </c>
      <c r="I138" s="32">
        <f>data!K138</f>
        <v>0.52673590183258057</v>
      </c>
      <c r="J138" s="7" t="str">
        <f>IF(data!T138 &gt; 0,data!T138,"")</f>
        <v/>
      </c>
      <c r="K138" s="31">
        <f>data!L138</f>
        <v>6.0335483551025391</v>
      </c>
      <c r="L138" s="7">
        <f>data!M138</f>
        <v>0.53779447078704834</v>
      </c>
      <c r="M138" s="7">
        <f>data!N138</f>
        <v>-0.11100934445858</v>
      </c>
      <c r="N138" s="32">
        <f>data!O138</f>
        <v>1.2631444931030269</v>
      </c>
      <c r="O138" s="31">
        <f>data!P138</f>
        <v>5.8237905502319336</v>
      </c>
      <c r="P138" s="7">
        <f>data!Q138</f>
        <v>0.96509855985641479</v>
      </c>
      <c r="Q138" s="7">
        <f>data!R138</f>
        <v>0.17187698185443881</v>
      </c>
      <c r="R138" s="32">
        <f>data!S138</f>
        <v>1.9876692295074461</v>
      </c>
      <c r="S138" s="7">
        <f t="shared" si="4"/>
        <v>7.1045103967588403</v>
      </c>
      <c r="T138" s="52">
        <f>data!F138</f>
        <v>0</v>
      </c>
      <c r="U138" s="34">
        <f>data!G138</f>
        <v>0</v>
      </c>
      <c r="V138" s="10" t="str">
        <f>VLOOKUP(A138,fantacalcio!A:N,4, FALSE)</f>
        <v>Dd;E</v>
      </c>
      <c r="W138" s="7">
        <f t="shared" si="5"/>
        <v>4.351038593093679</v>
      </c>
    </row>
    <row r="139" spans="1:23" x14ac:dyDescent="0.25">
      <c r="A139" s="33" t="str">
        <f>data!A139</f>
        <v>Llorente D.</v>
      </c>
      <c r="B139" s="34" t="str">
        <f>data!B139</f>
        <v>D</v>
      </c>
      <c r="C139" s="10" t="str">
        <f>data!C139</f>
        <v>Roma</v>
      </c>
      <c r="D139" s="10" t="str">
        <f>data!D139</f>
        <v>Avg</v>
      </c>
      <c r="E139" s="10">
        <f>data!E139</f>
        <v>1</v>
      </c>
      <c r="F139" s="31">
        <f>data!H139</f>
        <v>5.872259219368237</v>
      </c>
      <c r="G139" s="32">
        <f>data!I139</f>
        <v>0.52328312397003174</v>
      </c>
      <c r="H139" s="31">
        <f>data!J139</f>
        <v>6.0487330054711741</v>
      </c>
      <c r="I139" s="32">
        <f>data!K139</f>
        <v>0.72424662113189697</v>
      </c>
      <c r="J139" s="7" t="str">
        <f>IF(data!T139 &gt; 0,data!T139,"")</f>
        <v/>
      </c>
      <c r="K139" s="31">
        <f>data!L139</f>
        <v>5.9176845550537109</v>
      </c>
      <c r="L139" s="7">
        <f>data!M139</f>
        <v>0.64081835746765137</v>
      </c>
      <c r="M139" s="7">
        <f>data!N139</f>
        <v>-5.3845047950744629E-2</v>
      </c>
      <c r="N139" s="32">
        <f>data!O139</f>
        <v>1.116501569747925</v>
      </c>
      <c r="O139" s="31">
        <f>data!P139</f>
        <v>5.5886850357055664</v>
      </c>
      <c r="P139" s="7">
        <f>data!Q139</f>
        <v>1.1497476100921631</v>
      </c>
      <c r="Q139" s="7">
        <f>data!R139</f>
        <v>0.28243988752365112</v>
      </c>
      <c r="R139" s="32">
        <f>data!S139</f>
        <v>1.985186100006104</v>
      </c>
      <c r="S139" s="7">
        <f t="shared" si="4"/>
        <v>7.497226247734968</v>
      </c>
      <c r="T139" s="52">
        <f>data!F139</f>
        <v>0</v>
      </c>
      <c r="U139" s="34">
        <f>data!G139</f>
        <v>0</v>
      </c>
      <c r="V139" s="10" t="str">
        <f>VLOOKUP(A139,fantacalcio!A:N,4, FALSE)</f>
        <v>Dc</v>
      </c>
      <c r="W139" s="7">
        <f t="shared" si="5"/>
        <v>4.3487330054711739</v>
      </c>
    </row>
    <row r="140" spans="1:23" x14ac:dyDescent="0.25">
      <c r="A140" s="33" t="str">
        <f>data!A140</f>
        <v>Lazaro</v>
      </c>
      <c r="B140" s="34" t="str">
        <f>data!B140</f>
        <v>D</v>
      </c>
      <c r="C140" s="10" t="str">
        <f>data!C140</f>
        <v>Torino</v>
      </c>
      <c r="D140" s="10" t="str">
        <f>data!D140</f>
        <v>Avg</v>
      </c>
      <c r="E140" s="10">
        <f>data!E140</f>
        <v>1</v>
      </c>
      <c r="F140" s="31">
        <f>data!H140</f>
        <v>5.9490472037135662</v>
      </c>
      <c r="G140" s="32">
        <f>data!I140</f>
        <v>0.41686451435089111</v>
      </c>
      <c r="H140" s="31">
        <f>data!J140</f>
        <v>6.0382930419742067</v>
      </c>
      <c r="I140" s="32">
        <f>data!K140</f>
        <v>0.50030815601348877</v>
      </c>
      <c r="J140" s="7" t="str">
        <f>IF(data!T140 &gt; 0,data!T140,"")</f>
        <v/>
      </c>
      <c r="K140" s="31">
        <f>data!L140</f>
        <v>5.9562292098999023</v>
      </c>
      <c r="L140" s="7">
        <f>data!M140</f>
        <v>0.51349937915802002</v>
      </c>
      <c r="M140" s="7">
        <f>data!N140</f>
        <v>-1.0762739926576609E-2</v>
      </c>
      <c r="N140" s="32">
        <f>data!O140</f>
        <v>1.2938311100006099</v>
      </c>
      <c r="O140" s="31">
        <f>data!P140</f>
        <v>5.7841792106628418</v>
      </c>
      <c r="P140" s="7">
        <f>data!Q140</f>
        <v>0.87547194957733154</v>
      </c>
      <c r="Q140" s="7">
        <f>data!R140</f>
        <v>0.20940163731575009</v>
      </c>
      <c r="R140" s="32">
        <f>data!S140</f>
        <v>1.988796472549438</v>
      </c>
      <c r="S140" s="7">
        <f t="shared" si="4"/>
        <v>7.0389093540011842</v>
      </c>
      <c r="T140" s="52">
        <f>data!F140</f>
        <v>1</v>
      </c>
      <c r="U140" s="34">
        <f>data!G140</f>
        <v>75</v>
      </c>
      <c r="V140" s="10" t="str">
        <f>VLOOKUP(A140,fantacalcio!A:N,4, FALSE)</f>
        <v>E</v>
      </c>
      <c r="W140" s="7">
        <f t="shared" si="5"/>
        <v>6.0382930419742067</v>
      </c>
    </row>
    <row r="141" spans="1:23" x14ac:dyDescent="0.25">
      <c r="A141" s="33" t="str">
        <f>data!A141</f>
        <v>Izzo</v>
      </c>
      <c r="B141" s="34" t="str">
        <f>data!B141</f>
        <v>D</v>
      </c>
      <c r="C141" s="10" t="str">
        <f>data!C141</f>
        <v>Monza</v>
      </c>
      <c r="D141" s="10" t="str">
        <f>data!D141</f>
        <v>Avg</v>
      </c>
      <c r="E141" s="10">
        <f>data!E141</f>
        <v>1</v>
      </c>
      <c r="F141" s="31">
        <f>data!H141</f>
        <v>6.0466892917692867</v>
      </c>
      <c r="G141" s="32">
        <f>data!I141</f>
        <v>0.33274376392364502</v>
      </c>
      <c r="H141" s="31">
        <f>data!J141</f>
        <v>6.0342314073530741</v>
      </c>
      <c r="I141" s="32">
        <f>data!K141</f>
        <v>0.31775462627410889</v>
      </c>
      <c r="J141" s="7" t="str">
        <f>IF(data!T141 &gt; 0,data!T141,"")</f>
        <v/>
      </c>
      <c r="K141" s="31">
        <f>data!L141</f>
        <v>6.1203103065490723</v>
      </c>
      <c r="L141" s="7">
        <f>data!M141</f>
        <v>0.44272005558013922</v>
      </c>
      <c r="M141" s="7">
        <f>data!N141</f>
        <v>-0.1237749084830284</v>
      </c>
      <c r="N141" s="32">
        <f>data!O141</f>
        <v>1.4123381376266479</v>
      </c>
      <c r="O141" s="31">
        <f>data!P141</f>
        <v>6.0231256484985352</v>
      </c>
      <c r="P141" s="7">
        <f>data!Q141</f>
        <v>0.67473697662353516</v>
      </c>
      <c r="Q141" s="7">
        <f>data!R141</f>
        <v>1.2184181250631809E-2</v>
      </c>
      <c r="R141" s="32">
        <f>data!S141</f>
        <v>1.991118431091309</v>
      </c>
      <c r="S141" s="7">
        <f t="shared" si="4"/>
        <v>6.6697406599012918</v>
      </c>
      <c r="T141" s="52">
        <f>data!F141</f>
        <v>0</v>
      </c>
      <c r="U141" s="34">
        <f>data!G141</f>
        <v>65</v>
      </c>
      <c r="V141" s="10" t="str">
        <f>VLOOKUP(A141,fantacalcio!A:N,4, FALSE)</f>
        <v>Dd;Dc</v>
      </c>
      <c r="W141" s="7">
        <f t="shared" si="5"/>
        <v>5.9842314073530742</v>
      </c>
    </row>
    <row r="142" spans="1:23" x14ac:dyDescent="0.25">
      <c r="A142" s="33" t="str">
        <f>data!A142</f>
        <v>Ehizibue</v>
      </c>
      <c r="B142" s="34" t="str">
        <f>data!B142</f>
        <v>D</v>
      </c>
      <c r="C142" s="10" t="str">
        <f>data!C142</f>
        <v>Udinese</v>
      </c>
      <c r="D142" s="10" t="str">
        <f>data!D142</f>
        <v>Avg</v>
      </c>
      <c r="E142" s="10">
        <f>data!E142</f>
        <v>1</v>
      </c>
      <c r="F142" s="31">
        <f>data!H142</f>
        <v>5.9148742561035066</v>
      </c>
      <c r="G142" s="32">
        <f>data!I142</f>
        <v>0.39023697376251221</v>
      </c>
      <c r="H142" s="31">
        <f>data!J142</f>
        <v>6.0331692417831047</v>
      </c>
      <c r="I142" s="32">
        <f>data!K142</f>
        <v>0.55535697937011719</v>
      </c>
      <c r="J142" s="7" t="str">
        <f>IF(data!T142 &gt; 0,data!T142,"")</f>
        <v/>
      </c>
      <c r="K142" s="31">
        <f>data!L142</f>
        <v>5.8832769393920898</v>
      </c>
      <c r="L142" s="7">
        <f>data!M142</f>
        <v>0.46693497896194458</v>
      </c>
      <c r="M142" s="7">
        <f>data!N142</f>
        <v>5.0563246011734009E-2</v>
      </c>
      <c r="N142" s="32">
        <f>data!O142</f>
        <v>1.375005722045898</v>
      </c>
      <c r="O142" s="31">
        <f>data!P142</f>
        <v>5.6850671768188477</v>
      </c>
      <c r="P142" s="7">
        <f>data!Q142</f>
        <v>0.88957703113555908</v>
      </c>
      <c r="Q142" s="7">
        <f>data!R142</f>
        <v>0.27745363116264338</v>
      </c>
      <c r="R142" s="32">
        <f>data!S142</f>
        <v>1.988664388656616</v>
      </c>
      <c r="S142" s="7">
        <f t="shared" si="4"/>
        <v>7.143883200523339</v>
      </c>
      <c r="T142" s="52">
        <f>data!F142</f>
        <v>0</v>
      </c>
      <c r="U142" s="34">
        <f>data!G142</f>
        <v>75</v>
      </c>
      <c r="V142" s="10" t="str">
        <f>VLOOKUP(A142,fantacalcio!A:N,4, FALSE)</f>
        <v>Dd;E</v>
      </c>
      <c r="W142" s="7">
        <f t="shared" si="5"/>
        <v>6.0331692417831047</v>
      </c>
    </row>
    <row r="143" spans="1:23" x14ac:dyDescent="0.25">
      <c r="A143" s="33" t="str">
        <f>data!A143</f>
        <v>Ostigard</v>
      </c>
      <c r="B143" s="34" t="str">
        <f>data!B143</f>
        <v>D</v>
      </c>
      <c r="C143" s="10" t="str">
        <f>data!C143</f>
        <v>Napoli</v>
      </c>
      <c r="D143" s="10" t="str">
        <f>data!D143</f>
        <v>Avg</v>
      </c>
      <c r="E143" s="10">
        <f>data!E143</f>
        <v>1</v>
      </c>
      <c r="F143" s="31">
        <f>data!H143</f>
        <v>6.0323863541036227</v>
      </c>
      <c r="G143" s="32">
        <f>data!I143</f>
        <v>0.30102849006652832</v>
      </c>
      <c r="H143" s="31">
        <f>data!J143</f>
        <v>6.0291192454538027</v>
      </c>
      <c r="I143" s="32">
        <f>data!K143</f>
        <v>0.30525708198547358</v>
      </c>
      <c r="J143" s="7" t="str">
        <f>IF(data!T143 &gt; 0,data!T143,"")</f>
        <v/>
      </c>
      <c r="K143" s="31">
        <f>data!L143</f>
        <v>6.1352634429931641</v>
      </c>
      <c r="L143" s="7">
        <f>data!M143</f>
        <v>0.41555607318878168</v>
      </c>
      <c r="M143" s="7">
        <f>data!N143</f>
        <v>-0.18279244005680079</v>
      </c>
      <c r="N143" s="32">
        <f>data!O143</f>
        <v>1.47007691860199</v>
      </c>
      <c r="O143" s="31">
        <f>data!P143</f>
        <v>6.031456470489502</v>
      </c>
      <c r="P143" s="7">
        <f>data!Q143</f>
        <v>0.65433847904205322</v>
      </c>
      <c r="Q143" s="7">
        <f>data!R143</f>
        <v>-2.8349012136459351E-3</v>
      </c>
      <c r="R143" s="32">
        <f>data!S143</f>
        <v>1.9913443326950071</v>
      </c>
      <c r="S143" s="7">
        <f t="shared" si="4"/>
        <v>6.63963340942475</v>
      </c>
      <c r="T143" s="52">
        <f>data!F143</f>
        <v>0</v>
      </c>
      <c r="U143" s="34">
        <f>data!G143</f>
        <v>20</v>
      </c>
      <c r="V143" s="10" t="str">
        <f>VLOOKUP(A143,fantacalcio!A:N,4, FALSE)</f>
        <v>Dc</v>
      </c>
      <c r="W143" s="7">
        <f t="shared" si="5"/>
        <v>5.5291192454538027</v>
      </c>
    </row>
    <row r="144" spans="1:23" x14ac:dyDescent="0.25">
      <c r="A144" s="33" t="str">
        <f>data!A144</f>
        <v>Cassandro</v>
      </c>
      <c r="B144" s="34" t="str">
        <f>data!B144</f>
        <v>D</v>
      </c>
      <c r="C144" s="10" t="str">
        <f>data!C144</f>
        <v>Lecce</v>
      </c>
      <c r="D144" s="10" t="str">
        <f>data!D144</f>
        <v>Avg</v>
      </c>
      <c r="E144" s="10">
        <f>data!E144</f>
        <v>1</v>
      </c>
      <c r="F144" s="31">
        <f>data!H144</f>
        <v>5.9506846514849681</v>
      </c>
      <c r="G144" s="32">
        <f>data!I144</f>
        <v>0.42326045036315918</v>
      </c>
      <c r="H144" s="31">
        <f>data!J144</f>
        <v>6.0276936469224047</v>
      </c>
      <c r="I144" s="32">
        <f>data!K144</f>
        <v>0.47434854507446289</v>
      </c>
      <c r="J144" s="7" t="str">
        <f>IF(data!T144 &gt; 0,data!T144,"")</f>
        <v/>
      </c>
      <c r="K144" s="31">
        <f>data!L144</f>
        <v>5.9965190887451172</v>
      </c>
      <c r="L144" s="7">
        <f>data!M144</f>
        <v>0.53340160846710205</v>
      </c>
      <c r="M144" s="7">
        <f>data!N144</f>
        <v>-6.4132988452911377E-2</v>
      </c>
      <c r="N144" s="32">
        <f>data!O144</f>
        <v>1.26635217666626</v>
      </c>
      <c r="O144" s="31">
        <f>data!P144</f>
        <v>5.8319482803344727</v>
      </c>
      <c r="P144" s="7">
        <f>data!Q144</f>
        <v>0.87801218032836914</v>
      </c>
      <c r="Q144" s="7">
        <f>data!R144</f>
        <v>0.1629694998264313</v>
      </c>
      <c r="R144" s="32">
        <f>data!S144</f>
        <v>1.988754034042358</v>
      </c>
      <c r="S144" s="7">
        <f t="shared" si="4"/>
        <v>6.9763907370713305</v>
      </c>
      <c r="T144" s="52">
        <f>data!F144</f>
        <v>0</v>
      </c>
      <c r="U144" s="34">
        <f>data!G144</f>
        <v>0</v>
      </c>
      <c r="V144" s="10" t="str">
        <f>VLOOKUP(A144,fantacalcio!A:N,4, FALSE)</f>
        <v>Dd;Ds;E</v>
      </c>
      <c r="W144" s="7">
        <f t="shared" si="5"/>
        <v>4.3276936469224045</v>
      </c>
    </row>
    <row r="145" spans="1:23" x14ac:dyDescent="0.25">
      <c r="A145" s="33" t="str">
        <f>data!A145</f>
        <v>Buta</v>
      </c>
      <c r="B145" s="34" t="str">
        <f>data!B145</f>
        <v>D</v>
      </c>
      <c r="C145" s="10" t="str">
        <f>data!C145</f>
        <v>Udinese</v>
      </c>
      <c r="D145" s="10" t="str">
        <f>data!D145</f>
        <v>Avg</v>
      </c>
      <c r="E145" s="10">
        <f>data!E145</f>
        <v>1</v>
      </c>
      <c r="F145" s="31">
        <f>data!H145</f>
        <v>5.9368308579842273</v>
      </c>
      <c r="G145" s="32">
        <f>data!I145</f>
        <v>0.44253194332122803</v>
      </c>
      <c r="H145" s="31">
        <f>data!J145</f>
        <v>6.0240290108671157</v>
      </c>
      <c r="I145" s="32">
        <f>data!K145</f>
        <v>0.52092790603637695</v>
      </c>
      <c r="J145" s="7" t="str">
        <f>IF(data!T145 &gt; 0,data!T145,"")</f>
        <v/>
      </c>
      <c r="K145" s="31">
        <f>data!L145</f>
        <v>6.0220508575439453</v>
      </c>
      <c r="L145" s="7">
        <f>data!M145</f>
        <v>0.56438523530960083</v>
      </c>
      <c r="M145" s="7">
        <f>data!N145</f>
        <v>-0.112489640712738</v>
      </c>
      <c r="N145" s="32">
        <f>data!O145</f>
        <v>1.2231376171112061</v>
      </c>
      <c r="O145" s="31">
        <f>data!P145</f>
        <v>5.8085803985595703</v>
      </c>
      <c r="P145" s="7">
        <f>data!Q145</f>
        <v>0.96358799934387207</v>
      </c>
      <c r="Q145" s="7">
        <f>data!R145</f>
        <v>0.16396085917949679</v>
      </c>
      <c r="R145" s="32">
        <f>data!S145</f>
        <v>1.9876716136932371</v>
      </c>
      <c r="S145" s="7">
        <f t="shared" si="4"/>
        <v>7.0658848229398696</v>
      </c>
      <c r="T145" s="52">
        <f>data!F145</f>
        <v>0</v>
      </c>
      <c r="U145" s="34">
        <f>data!G145</f>
        <v>0</v>
      </c>
      <c r="V145" s="10" t="str">
        <f>VLOOKUP(A145,fantacalcio!A:N,4, FALSE)</f>
        <v>Ds;E</v>
      </c>
      <c r="W145" s="7">
        <f t="shared" si="5"/>
        <v>4.3240290108671156</v>
      </c>
    </row>
    <row r="146" spans="1:23" x14ac:dyDescent="0.25">
      <c r="A146" s="33" t="str">
        <f>data!A146</f>
        <v>Abankwah</v>
      </c>
      <c r="B146" s="34" t="str">
        <f>data!B146</f>
        <v>D</v>
      </c>
      <c r="C146" s="10" t="str">
        <f>data!C146</f>
        <v>Udinese</v>
      </c>
      <c r="D146" s="10" t="str">
        <f>data!D146</f>
        <v>Avg</v>
      </c>
      <c r="E146" s="10">
        <f>data!E146</f>
        <v>1</v>
      </c>
      <c r="F146" s="31">
        <f>data!H146</f>
        <v>5.9368308579842273</v>
      </c>
      <c r="G146" s="32">
        <f>data!I146</f>
        <v>0.44253194332122803</v>
      </c>
      <c r="H146" s="31">
        <f>data!J146</f>
        <v>6.0240290108671157</v>
      </c>
      <c r="I146" s="32">
        <f>data!K146</f>
        <v>0.52092790603637695</v>
      </c>
      <c r="J146" s="7" t="str">
        <f>IF(data!T146 &gt; 0,data!T146,"")</f>
        <v/>
      </c>
      <c r="K146" s="31">
        <f>data!L146</f>
        <v>6.0220508575439453</v>
      </c>
      <c r="L146" s="7">
        <f>data!M146</f>
        <v>0.56438523530960083</v>
      </c>
      <c r="M146" s="7">
        <f>data!N146</f>
        <v>-0.112489640712738</v>
      </c>
      <c r="N146" s="32">
        <f>data!O146</f>
        <v>1.2231376171112061</v>
      </c>
      <c r="O146" s="31">
        <f>data!P146</f>
        <v>5.8085803985595703</v>
      </c>
      <c r="P146" s="7">
        <f>data!Q146</f>
        <v>0.96358799934387207</v>
      </c>
      <c r="Q146" s="7">
        <f>data!R146</f>
        <v>0.16396085917949679</v>
      </c>
      <c r="R146" s="32">
        <f>data!S146</f>
        <v>1.9876716136932371</v>
      </c>
      <c r="S146" s="7">
        <f t="shared" si="4"/>
        <v>7.0658848229398696</v>
      </c>
      <c r="T146" s="52">
        <f>data!F146</f>
        <v>0</v>
      </c>
      <c r="U146" s="34">
        <f>data!G146</f>
        <v>0</v>
      </c>
      <c r="V146" s="10" t="str">
        <f>VLOOKUP(A146,fantacalcio!A:N,4, FALSE)</f>
        <v>Dc;Dd</v>
      </c>
      <c r="W146" s="7">
        <f t="shared" si="5"/>
        <v>4.3240290108671156</v>
      </c>
    </row>
    <row r="147" spans="1:23" x14ac:dyDescent="0.25">
      <c r="A147" s="33" t="str">
        <f>data!A147</f>
        <v>Guessand A.</v>
      </c>
      <c r="B147" s="34" t="str">
        <f>data!B147</f>
        <v>D</v>
      </c>
      <c r="C147" s="10" t="str">
        <f>data!C147</f>
        <v>Udinese</v>
      </c>
      <c r="D147" s="10" t="str">
        <f>data!D147</f>
        <v>Avg</v>
      </c>
      <c r="E147" s="10">
        <f>data!E147</f>
        <v>1</v>
      </c>
      <c r="F147" s="31">
        <f>data!H147</f>
        <v>5.9368308579842273</v>
      </c>
      <c r="G147" s="32">
        <f>data!I147</f>
        <v>0.44253194332122803</v>
      </c>
      <c r="H147" s="31">
        <f>data!J147</f>
        <v>6.0240290108671157</v>
      </c>
      <c r="I147" s="32">
        <f>data!K147</f>
        <v>0.52092790603637695</v>
      </c>
      <c r="J147" s="7" t="str">
        <f>IF(data!T147 &gt; 0,data!T147,"")</f>
        <v/>
      </c>
      <c r="K147" s="31">
        <f>data!L147</f>
        <v>6.0220508575439453</v>
      </c>
      <c r="L147" s="7">
        <f>data!M147</f>
        <v>0.56438523530960083</v>
      </c>
      <c r="M147" s="7">
        <f>data!N147</f>
        <v>-0.112489640712738</v>
      </c>
      <c r="N147" s="32">
        <f>data!O147</f>
        <v>1.2231376171112061</v>
      </c>
      <c r="O147" s="31">
        <f>data!P147</f>
        <v>5.8085803985595703</v>
      </c>
      <c r="P147" s="7">
        <f>data!Q147</f>
        <v>0.96358799934387207</v>
      </c>
      <c r="Q147" s="7">
        <f>data!R147</f>
        <v>0.16396085917949679</v>
      </c>
      <c r="R147" s="32">
        <f>data!S147</f>
        <v>1.9876716136932371</v>
      </c>
      <c r="S147" s="7">
        <f t="shared" si="4"/>
        <v>7.0658848229398696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  <c r="W147" s="7">
        <f t="shared" si="5"/>
        <v>4.3240290108671156</v>
      </c>
    </row>
    <row r="148" spans="1:23" x14ac:dyDescent="0.25">
      <c r="A148" s="33" t="str">
        <f>data!A148</f>
        <v>Pellegrini Lu.</v>
      </c>
      <c r="B148" s="34" t="str">
        <f>data!B148</f>
        <v>D</v>
      </c>
      <c r="C148" s="10" t="str">
        <f>data!C148</f>
        <v>Lazio</v>
      </c>
      <c r="D148" s="10" t="str">
        <f>data!D148</f>
        <v>Avg</v>
      </c>
      <c r="E148" s="10">
        <f>data!E148</f>
        <v>1</v>
      </c>
      <c r="F148" s="31">
        <f>data!H148</f>
        <v>6.0227422813819844</v>
      </c>
      <c r="G148" s="32">
        <f>data!I148</f>
        <v>0.30804586410522461</v>
      </c>
      <c r="H148" s="31">
        <f>data!J148</f>
        <v>6.0120422068831907</v>
      </c>
      <c r="I148" s="32">
        <f>data!K148</f>
        <v>0.30499804019927979</v>
      </c>
      <c r="J148" s="7" t="str">
        <f>IF(data!T148 &gt; 0,data!T148,"")</f>
        <v/>
      </c>
      <c r="K148" s="31">
        <f>data!L148</f>
        <v>6.0653972625732422</v>
      </c>
      <c r="L148" s="7">
        <f>data!M148</f>
        <v>0.40604329109191889</v>
      </c>
      <c r="M148" s="7">
        <f>data!N148</f>
        <v>-7.8435510396957397E-2</v>
      </c>
      <c r="N148" s="32">
        <f>data!O148</f>
        <v>1.479357838630676</v>
      </c>
      <c r="O148" s="31">
        <f>data!P148</f>
        <v>6.002171516418457</v>
      </c>
      <c r="P148" s="7">
        <f>data!Q148</f>
        <v>0.64810383319854736</v>
      </c>
      <c r="Q148" s="7">
        <f>data!R148</f>
        <v>1.1334439739584919E-2</v>
      </c>
      <c r="R148" s="32">
        <f>data!S148</f>
        <v>1.991416931152344</v>
      </c>
      <c r="S148" s="7">
        <f t="shared" si="4"/>
        <v>6.6220382872817503</v>
      </c>
      <c r="T148" s="52">
        <f>data!F148</f>
        <v>0</v>
      </c>
      <c r="U148" s="34">
        <f>data!G148</f>
        <v>0</v>
      </c>
      <c r="V148" s="10" t="str">
        <f>VLOOKUP(A148,fantacalcio!A:N,4, FALSE)</f>
        <v>Ds;E</v>
      </c>
      <c r="W148" s="7">
        <f t="shared" si="5"/>
        <v>4.3120422068831905</v>
      </c>
    </row>
    <row r="149" spans="1:23" x14ac:dyDescent="0.25">
      <c r="A149" s="33" t="str">
        <f>data!A149</f>
        <v>Marusic</v>
      </c>
      <c r="B149" s="34" t="str">
        <f>data!B149</f>
        <v>D</v>
      </c>
      <c r="C149" s="10" t="str">
        <f>data!C149</f>
        <v>Lazio</v>
      </c>
      <c r="D149" s="10" t="str">
        <f>data!D149</f>
        <v>Avg</v>
      </c>
      <c r="E149" s="10">
        <f>data!E149</f>
        <v>1</v>
      </c>
      <c r="F149" s="31">
        <f>data!H149</f>
        <v>6.0025277795004648</v>
      </c>
      <c r="G149" s="32">
        <f>data!I149</f>
        <v>0.34630298614501948</v>
      </c>
      <c r="H149" s="31">
        <f>data!J149</f>
        <v>6.0059249119629214</v>
      </c>
      <c r="I149" s="32">
        <f>data!K149</f>
        <v>0.33046269416809082</v>
      </c>
      <c r="J149" s="7" t="str">
        <f>IF(data!T149 &gt; 0,data!T149,"")</f>
        <v/>
      </c>
      <c r="K149" s="31">
        <f>data!L149</f>
        <v>6.0785360336303711</v>
      </c>
      <c r="L149" s="7">
        <f>data!M149</f>
        <v>0.45871123671531677</v>
      </c>
      <c r="M149" s="7">
        <f>data!N149</f>
        <v>-0.12327005714178089</v>
      </c>
      <c r="N149" s="32">
        <f>data!O149</f>
        <v>1.391155004501343</v>
      </c>
      <c r="O149" s="31">
        <f>data!P149</f>
        <v>5.9787225723266602</v>
      </c>
      <c r="P149" s="7">
        <f>data!Q149</f>
        <v>0.69341963529586792</v>
      </c>
      <c r="Q149" s="7">
        <f>data!R149</f>
        <v>2.8908450156450272E-2</v>
      </c>
      <c r="R149" s="32">
        <f>data!S149</f>
        <v>1.990896940231323</v>
      </c>
      <c r="S149" s="7">
        <f t="shared" si="4"/>
        <v>6.6668503002991031</v>
      </c>
      <c r="T149" s="52">
        <f>data!F149</f>
        <v>1</v>
      </c>
      <c r="U149" s="34">
        <f>data!G149</f>
        <v>100</v>
      </c>
      <c r="V149" s="10" t="str">
        <f>VLOOKUP(A149,fantacalcio!A:N,4, FALSE)</f>
        <v>Dd;Ds;E</v>
      </c>
      <c r="W149" s="7">
        <f t="shared" si="5"/>
        <v>6.0059249119629214</v>
      </c>
    </row>
    <row r="150" spans="1:23" x14ac:dyDescent="0.25">
      <c r="A150" s="33" t="str">
        <f>data!A150</f>
        <v>Ceccherini</v>
      </c>
      <c r="B150" s="34" t="str">
        <f>data!B150</f>
        <v>D</v>
      </c>
      <c r="C150" s="10" t="str">
        <f>data!C150</f>
        <v>Verona</v>
      </c>
      <c r="D150" s="10" t="str">
        <f>data!D150</f>
        <v>Avg</v>
      </c>
      <c r="E150" s="10">
        <f>data!E150</f>
        <v>1</v>
      </c>
      <c r="F150" s="31">
        <f>data!H150</f>
        <v>5.8121014395220847</v>
      </c>
      <c r="G150" s="32">
        <f>data!I150</f>
        <v>0.50962579250335693</v>
      </c>
      <c r="H150" s="31">
        <f>data!J150</f>
        <v>6.0035348492196796</v>
      </c>
      <c r="I150" s="32">
        <f>data!K150</f>
        <v>0.70746147632598877</v>
      </c>
      <c r="J150" s="7" t="str">
        <f>IF(data!T150 &gt; 0,data!T150,"")</f>
        <v/>
      </c>
      <c r="K150" s="31">
        <f>data!L150</f>
        <v>5.8337583541870117</v>
      </c>
      <c r="L150" s="7">
        <f>data!M150</f>
        <v>0.62021005153656006</v>
      </c>
      <c r="M150" s="7">
        <f>data!N150</f>
        <v>-2.5950156152248379E-2</v>
      </c>
      <c r="N150" s="32">
        <f>data!O150</f>
        <v>1.1465921401977539</v>
      </c>
      <c r="O150" s="31">
        <f>data!P150</f>
        <v>5.5387277603149414</v>
      </c>
      <c r="P150" s="7">
        <f>data!Q150</f>
        <v>1.101886510848999</v>
      </c>
      <c r="Q150" s="7">
        <f>data!R150</f>
        <v>0.29685312509536738</v>
      </c>
      <c r="R150" s="32">
        <f>data!S150</f>
        <v>1.985724091529846</v>
      </c>
      <c r="S150" s="7">
        <f t="shared" si="4"/>
        <v>7.4184578018716572</v>
      </c>
      <c r="T150" s="52">
        <f>data!F150</f>
        <v>1</v>
      </c>
      <c r="U150" s="34">
        <f>data!G150</f>
        <v>70</v>
      </c>
      <c r="V150" s="10" t="str">
        <f>VLOOKUP(A150,fantacalcio!A:N,4, FALSE)</f>
        <v>Dd;Dc</v>
      </c>
      <c r="W150" s="7">
        <f t="shared" si="5"/>
        <v>6.0035348492196796</v>
      </c>
    </row>
    <row r="151" spans="1:23" x14ac:dyDescent="0.25">
      <c r="A151" s="33" t="str">
        <f>data!A151</f>
        <v>Gravillon</v>
      </c>
      <c r="B151" s="34" t="str">
        <f>data!B151</f>
        <v>D</v>
      </c>
      <c r="C151" s="10" t="str">
        <f>data!C151</f>
        <v>Torino</v>
      </c>
      <c r="D151" s="10" t="str">
        <f>data!D151</f>
        <v>Avg</v>
      </c>
      <c r="E151" s="10">
        <f>data!E151</f>
        <v>1</v>
      </c>
      <c r="F151" s="31">
        <f>data!H151</f>
        <v>5.9208178667882194</v>
      </c>
      <c r="G151" s="32">
        <f>data!I151</f>
        <v>0.42920458316802979</v>
      </c>
      <c r="H151" s="31">
        <f>data!J151</f>
        <v>6.0019821071358024</v>
      </c>
      <c r="I151" s="32">
        <f>data!K151</f>
        <v>0.48973238468170172</v>
      </c>
      <c r="J151" s="7" t="str">
        <f>IF(data!T151 &gt; 0,data!T151,"")</f>
        <v/>
      </c>
      <c r="K151" s="31">
        <f>data!L151</f>
        <v>5.9771027565002441</v>
      </c>
      <c r="L151" s="7">
        <f>data!M151</f>
        <v>0.54316294193267822</v>
      </c>
      <c r="M151" s="7">
        <f>data!N151</f>
        <v>-7.7640756964683533E-2</v>
      </c>
      <c r="N151" s="32">
        <f>data!O151</f>
        <v>1.257315039634705</v>
      </c>
      <c r="O151" s="31">
        <f>data!P151</f>
        <v>5.8020505905151367</v>
      </c>
      <c r="P151" s="7">
        <f>data!Q151</f>
        <v>0.90860885381698608</v>
      </c>
      <c r="Q151" s="7">
        <f>data!R151</f>
        <v>0.16104274988174441</v>
      </c>
      <c r="R151" s="32">
        <f>data!S151</f>
        <v>1.9883556365966799</v>
      </c>
      <c r="S151" s="7">
        <f t="shared" si="4"/>
        <v>6.9814468764992057</v>
      </c>
      <c r="T151" s="52">
        <f>data!F151</f>
        <v>0</v>
      </c>
      <c r="U151" s="34">
        <f>data!G151</f>
        <v>0</v>
      </c>
      <c r="V151" s="10" t="str">
        <f>VLOOKUP(A151,fantacalcio!A:N,4, FALSE)</f>
        <v>Dd;Dc</v>
      </c>
      <c r="W151" s="7">
        <f t="shared" si="5"/>
        <v>4.3019821071358022</v>
      </c>
    </row>
    <row r="152" spans="1:23" x14ac:dyDescent="0.25">
      <c r="A152" s="33" t="str">
        <f>data!A152</f>
        <v>Augello</v>
      </c>
      <c r="B152" s="34" t="str">
        <f>data!B152</f>
        <v>D</v>
      </c>
      <c r="C152" s="10" t="str">
        <f>data!C152</f>
        <v>Sampdoria</v>
      </c>
      <c r="D152" s="10" t="str">
        <f>data!D152</f>
        <v>Avg</v>
      </c>
      <c r="E152" s="10">
        <f>data!E152</f>
        <v>1</v>
      </c>
      <c r="F152" s="31">
        <f>data!H152</f>
        <v>5.7864471221579956</v>
      </c>
      <c r="G152" s="32">
        <f>data!I152</f>
        <v>0.4621429443359375</v>
      </c>
      <c r="H152" s="31">
        <f>data!J152</f>
        <v>6.0009846707283714</v>
      </c>
      <c r="I152" s="32">
        <f>data!K152</f>
        <v>0.67179691791534424</v>
      </c>
      <c r="J152" s="7" t="str">
        <f>IF(data!T152 &gt; 0,data!T152,"")</f>
        <v/>
      </c>
      <c r="K152" s="31">
        <f>data!L152</f>
        <v>5.7186164855957031</v>
      </c>
      <c r="L152" s="7">
        <f>data!M152</f>
        <v>0.53301268815994263</v>
      </c>
      <c r="M152" s="7">
        <f>data!N152</f>
        <v>9.4417773187160492E-2</v>
      </c>
      <c r="N152" s="32">
        <f>data!O152</f>
        <v>1.275086402893066</v>
      </c>
      <c r="O152" s="31">
        <f>data!P152</f>
        <v>5.4880146980285636</v>
      </c>
      <c r="P152" s="7">
        <f>data!Q152</f>
        <v>0.93060261011123657</v>
      </c>
      <c r="Q152" s="7">
        <f>data!R152</f>
        <v>0.37490937113761902</v>
      </c>
      <c r="R152" s="32">
        <f>data!S152</f>
        <v>1.988131999969482</v>
      </c>
      <c r="S152" s="7">
        <f t="shared" si="4"/>
        <v>7.3445785065590599</v>
      </c>
      <c r="T152" s="52">
        <f>data!F152</f>
        <v>1</v>
      </c>
      <c r="U152" s="34">
        <f>data!G152</f>
        <v>95</v>
      </c>
      <c r="V152" s="10" t="str">
        <f>VLOOKUP(A152,fantacalcio!A:N,4, FALSE)</f>
        <v>Ds;E</v>
      </c>
      <c r="W152" s="7">
        <f t="shared" si="5"/>
        <v>6.0009846707283714</v>
      </c>
    </row>
    <row r="153" spans="1:23" x14ac:dyDescent="0.25">
      <c r="A153" s="33" t="str">
        <f>data!A153</f>
        <v>Milenkovic</v>
      </c>
      <c r="B153" s="34" t="str">
        <f>data!B153</f>
        <v>D</v>
      </c>
      <c r="C153" s="10" t="str">
        <f>data!C153</f>
        <v>Fiorentina</v>
      </c>
      <c r="D153" s="10" t="str">
        <f>data!D153</f>
        <v>Avg</v>
      </c>
      <c r="E153" s="10">
        <f>data!E153</f>
        <v>1</v>
      </c>
      <c r="F153" s="31">
        <f>data!H153</f>
        <v>5.8730848342322233</v>
      </c>
      <c r="G153" s="32">
        <f>data!I153</f>
        <v>0.53179216384887695</v>
      </c>
      <c r="H153" s="31">
        <f>data!J153</f>
        <v>5.9994577148715127</v>
      </c>
      <c r="I153" s="32">
        <f>data!K153</f>
        <v>0.70847773551940918</v>
      </c>
      <c r="J153" s="7" t="str">
        <f>IF(data!T153 &gt; 0,data!T153,"")</f>
        <v/>
      </c>
      <c r="K153" s="31">
        <f>data!L153</f>
        <v>5.9418120384216309</v>
      </c>
      <c r="L153" s="7">
        <f>data!M153</f>
        <v>0.65539807081222534</v>
      </c>
      <c r="M153" s="7">
        <f>data!N153</f>
        <v>-7.8284271061420441E-2</v>
      </c>
      <c r="N153" s="32">
        <f>data!O153</f>
        <v>1.098272919654846</v>
      </c>
      <c r="O153" s="31">
        <f>data!P153</f>
        <v>5.5938849449157706</v>
      </c>
      <c r="P153" s="7">
        <f>data!Q153</f>
        <v>1.1847279071807859</v>
      </c>
      <c r="Q153" s="7">
        <f>data!R153</f>
        <v>0.24526934325695041</v>
      </c>
      <c r="R153" s="32">
        <f>data!S153</f>
        <v>1.984682679176331</v>
      </c>
      <c r="S153" s="7">
        <f t="shared" si="4"/>
        <v>7.4164131859103311</v>
      </c>
      <c r="T153" s="52">
        <f>data!F153</f>
        <v>1</v>
      </c>
      <c r="U153" s="34">
        <f>data!G153</f>
        <v>75</v>
      </c>
      <c r="V153" s="10" t="str">
        <f>VLOOKUP(A153,fantacalcio!A:N,4, FALSE)</f>
        <v>Dd;Dc</v>
      </c>
      <c r="W153" s="7">
        <f t="shared" si="5"/>
        <v>5.9994577148715127</v>
      </c>
    </row>
    <row r="154" spans="1:23" x14ac:dyDescent="0.25">
      <c r="A154" s="33" t="str">
        <f>data!A154</f>
        <v>Singo</v>
      </c>
      <c r="B154" s="34" t="str">
        <f>data!B154</f>
        <v>D</v>
      </c>
      <c r="C154" s="10" t="str">
        <f>data!C154</f>
        <v>Torino</v>
      </c>
      <c r="D154" s="10" t="str">
        <f>data!D154</f>
        <v>Avg</v>
      </c>
      <c r="E154" s="10">
        <f>data!E154</f>
        <v>1</v>
      </c>
      <c r="F154" s="31">
        <f>data!H154</f>
        <v>5.957840178311768</v>
      </c>
      <c r="G154" s="32">
        <f>data!I154</f>
        <v>0.35251212120056152</v>
      </c>
      <c r="H154" s="31">
        <f>data!J154</f>
        <v>5.9981668862405462</v>
      </c>
      <c r="I154" s="32">
        <f>data!K154</f>
        <v>0.3947293758392334</v>
      </c>
      <c r="J154" s="7" t="str">
        <f>IF(data!T154 &gt; 0,data!T154,"")</f>
        <v/>
      </c>
      <c r="K154" s="31">
        <f>data!L154</f>
        <v>5.9697127342224121</v>
      </c>
      <c r="L154" s="7">
        <f>data!M154</f>
        <v>0.44405698776245123</v>
      </c>
      <c r="M154" s="7">
        <f>data!N154</f>
        <v>-2.011862397193909E-2</v>
      </c>
      <c r="N154" s="32">
        <f>data!O154</f>
        <v>1.4154179096221919</v>
      </c>
      <c r="O154" s="31">
        <f>data!P154</f>
        <v>5.8595809936523438</v>
      </c>
      <c r="P154" s="7">
        <f>data!Q154</f>
        <v>0.75327074527740479</v>
      </c>
      <c r="Q154" s="7">
        <f>data!R154</f>
        <v>0.1351722776889801</v>
      </c>
      <c r="R154" s="32">
        <f>data!S154</f>
        <v>1.9902440309524541</v>
      </c>
      <c r="S154" s="7">
        <f t="shared" si="4"/>
        <v>6.787625637919013</v>
      </c>
      <c r="T154" s="52">
        <f>data!F154</f>
        <v>1</v>
      </c>
      <c r="U154" s="34">
        <f>data!G154</f>
        <v>75</v>
      </c>
      <c r="V154" s="10" t="str">
        <f>VLOOKUP(A154,fantacalcio!A:N,4, FALSE)</f>
        <v>E</v>
      </c>
      <c r="W154" s="7">
        <f t="shared" si="5"/>
        <v>5.9981668862405462</v>
      </c>
    </row>
    <row r="155" spans="1:23" x14ac:dyDescent="0.25">
      <c r="A155" s="33" t="str">
        <f>data!A155</f>
        <v>Nuytinck</v>
      </c>
      <c r="B155" s="34" t="str">
        <f>data!B155</f>
        <v>D</v>
      </c>
      <c r="C155" s="10" t="str">
        <f>data!C155</f>
        <v>Sampdoria</v>
      </c>
      <c r="D155" s="10" t="str">
        <f>data!D155</f>
        <v>Avg</v>
      </c>
      <c r="E155" s="10">
        <f>data!E155</f>
        <v>1</v>
      </c>
      <c r="F155" s="31">
        <f>data!H155</f>
        <v>5.9335496956005906</v>
      </c>
      <c r="G155" s="32">
        <f>data!I155</f>
        <v>0.46287286281585688</v>
      </c>
      <c r="H155" s="31">
        <f>data!J155</f>
        <v>5.9904014592533583</v>
      </c>
      <c r="I155" s="32">
        <f>data!K155</f>
        <v>0.50331294536590576</v>
      </c>
      <c r="J155" s="7" t="str">
        <f>IF(data!T155 &gt; 0,data!T155,"")</f>
        <v/>
      </c>
      <c r="K155" s="31">
        <f>data!L155</f>
        <v>6.0275335311889648</v>
      </c>
      <c r="L155" s="7">
        <f>data!M155</f>
        <v>0.58772033452987671</v>
      </c>
      <c r="M155" s="7">
        <f>data!N155</f>
        <v>-0.11878332495689389</v>
      </c>
      <c r="N155" s="32">
        <f>data!O155</f>
        <v>1.1875114440917971</v>
      </c>
      <c r="O155" s="31">
        <f>data!P155</f>
        <v>5.8042583465576172</v>
      </c>
      <c r="P155" s="7">
        <f>data!Q155</f>
        <v>0.95158290863037109</v>
      </c>
      <c r="Q155" s="7">
        <f>data!R155</f>
        <v>0.1433262228965759</v>
      </c>
      <c r="R155" s="32">
        <f>data!S155</f>
        <v>1.9877951145172119</v>
      </c>
      <c r="S155" s="7">
        <f t="shared" si="4"/>
        <v>6.9970273499851698</v>
      </c>
      <c r="T155" s="52">
        <f>data!F155</f>
        <v>0</v>
      </c>
      <c r="U155" s="34">
        <f>data!G155</f>
        <v>25</v>
      </c>
      <c r="V155" s="10" t="str">
        <f>VLOOKUP(A155,fantacalcio!A:N,4, FALSE)</f>
        <v>Dc</v>
      </c>
      <c r="W155" s="7">
        <f t="shared" si="5"/>
        <v>5.5404014592533581</v>
      </c>
    </row>
    <row r="156" spans="1:23" x14ac:dyDescent="0.25">
      <c r="A156" s="33" t="str">
        <f>data!A156</f>
        <v>Spinazzola</v>
      </c>
      <c r="B156" s="34" t="str">
        <f>data!B156</f>
        <v>D</v>
      </c>
      <c r="C156" s="10" t="str">
        <f>data!C156</f>
        <v>Roma</v>
      </c>
      <c r="D156" s="10" t="str">
        <f>data!D156</f>
        <v>Avg</v>
      </c>
      <c r="E156" s="10">
        <f>data!E156</f>
        <v>1</v>
      </c>
      <c r="F156" s="31">
        <f>data!H156</f>
        <v>5.9573489062802034</v>
      </c>
      <c r="G156" s="32">
        <f>data!I156</f>
        <v>0.29386258125305181</v>
      </c>
      <c r="H156" s="31">
        <f>data!J156</f>
        <v>5.9804843222603834</v>
      </c>
      <c r="I156" s="32">
        <f>data!K156</f>
        <v>0.31299746036529541</v>
      </c>
      <c r="J156" s="7" t="str">
        <f>IF(data!T156 &gt; 0,data!T156,"")</f>
        <v/>
      </c>
      <c r="K156" s="31">
        <f>data!L156</f>
        <v>5.9757556915283203</v>
      </c>
      <c r="L156" s="7">
        <f>data!M156</f>
        <v>0.38079819083213812</v>
      </c>
      <c r="M156" s="7">
        <f>data!N156</f>
        <v>-3.6157071590423577E-2</v>
      </c>
      <c r="N156" s="32">
        <f>data!O156</f>
        <v>1.532147169113159</v>
      </c>
      <c r="O156" s="31">
        <f>data!P156</f>
        <v>5.9288616180419922</v>
      </c>
      <c r="P156" s="7">
        <f>data!Q156</f>
        <v>0.64156919717788696</v>
      </c>
      <c r="Q156" s="7">
        <f>data!R156</f>
        <v>5.9820584952831268E-2</v>
      </c>
      <c r="R156" s="32">
        <f>data!S156</f>
        <v>1.9915046691894529</v>
      </c>
      <c r="S156" s="7">
        <f t="shared" si="4"/>
        <v>6.6064792429909742</v>
      </c>
      <c r="T156" s="52">
        <f>data!F156</f>
        <v>0</v>
      </c>
      <c r="U156" s="34">
        <f>data!G156</f>
        <v>65</v>
      </c>
      <c r="V156" s="10" t="str">
        <f>VLOOKUP(A156,fantacalcio!A:N,4, FALSE)</f>
        <v>Ds;E</v>
      </c>
      <c r="W156" s="7">
        <f t="shared" si="5"/>
        <v>5.9304843222603836</v>
      </c>
    </row>
    <row r="157" spans="1:23" x14ac:dyDescent="0.25">
      <c r="A157" s="33" t="str">
        <f>data!A157</f>
        <v>Pongracic</v>
      </c>
      <c r="B157" s="34" t="str">
        <f>data!B157</f>
        <v>D</v>
      </c>
      <c r="C157" s="10" t="str">
        <f>data!C157</f>
        <v>Lecce</v>
      </c>
      <c r="D157" s="10" t="str">
        <f>data!D157</f>
        <v>Avg</v>
      </c>
      <c r="E157" s="10">
        <f>data!E157</f>
        <v>1</v>
      </c>
      <c r="F157" s="31">
        <f>data!H157</f>
        <v>5.9813303999624177</v>
      </c>
      <c r="G157" s="32">
        <f>data!I157</f>
        <v>0.38542413711547852</v>
      </c>
      <c r="H157" s="31">
        <f>data!J157</f>
        <v>5.9702656672636696</v>
      </c>
      <c r="I157" s="32">
        <f>data!K157</f>
        <v>0.3399665355682373</v>
      </c>
      <c r="J157" s="7" t="str">
        <f>IF(data!T157 &gt; 0,data!T157,"")</f>
        <v/>
      </c>
      <c r="K157" s="31">
        <f>data!L157</f>
        <v>6.0583882331848136</v>
      </c>
      <c r="L157" s="7">
        <f>data!M157</f>
        <v>0.5013049840927124</v>
      </c>
      <c r="M157" s="7">
        <f>data!N157</f>
        <v>-0.11412206292152401</v>
      </c>
      <c r="N157" s="32">
        <f>data!O157</f>
        <v>1.319076299667358</v>
      </c>
      <c r="O157" s="31">
        <f>data!P157</f>
        <v>5.940584659576416</v>
      </c>
      <c r="P157" s="7">
        <f>data!Q157</f>
        <v>0.71245288848876953</v>
      </c>
      <c r="Q157" s="7">
        <f>data!R157</f>
        <v>3.083568811416626E-2</v>
      </c>
      <c r="R157" s="32">
        <f>data!S157</f>
        <v>1.990659117698669</v>
      </c>
      <c r="S157" s="7">
        <f t="shared" si="4"/>
        <v>6.6501987384001442</v>
      </c>
      <c r="T157" s="52">
        <f>data!F157</f>
        <v>0</v>
      </c>
      <c r="U157" s="34">
        <f>data!G157</f>
        <v>45</v>
      </c>
      <c r="V157" s="10" t="str">
        <f>VLOOKUP(A157,fantacalcio!A:N,4, FALSE)</f>
        <v>Dc</v>
      </c>
      <c r="W157" s="7">
        <f t="shared" si="5"/>
        <v>5.7202656672636696</v>
      </c>
    </row>
    <row r="158" spans="1:23" x14ac:dyDescent="0.25">
      <c r="A158" s="33" t="str">
        <f>data!A158</f>
        <v>Rodriguez R.</v>
      </c>
      <c r="B158" s="34" t="str">
        <f>data!B158</f>
        <v>D</v>
      </c>
      <c r="C158" s="10" t="str">
        <f>data!C158</f>
        <v>Torino</v>
      </c>
      <c r="D158" s="10" t="str">
        <f>data!D158</f>
        <v>Avg</v>
      </c>
      <c r="E158" s="10">
        <f>data!E158</f>
        <v>1</v>
      </c>
      <c r="F158" s="31">
        <f>data!H158</f>
        <v>5.9705438124794572</v>
      </c>
      <c r="G158" s="32">
        <f>data!I158</f>
        <v>0.36884832382202148</v>
      </c>
      <c r="H158" s="31">
        <f>data!J158</f>
        <v>5.9665816656830204</v>
      </c>
      <c r="I158" s="32">
        <f>data!K158</f>
        <v>0.34353554248809809</v>
      </c>
      <c r="J158" s="7" t="str">
        <f>IF(data!T158 &gt; 0,data!T158,"")</f>
        <v/>
      </c>
      <c r="K158" s="31">
        <f>data!L158</f>
        <v>6.0638113021850586</v>
      </c>
      <c r="L158" s="7">
        <f>data!M158</f>
        <v>0.48772710561752319</v>
      </c>
      <c r="M158" s="7">
        <f>data!N158</f>
        <v>-0.14218264818191531</v>
      </c>
      <c r="N158" s="32">
        <f>data!O158</f>
        <v>1.3471969366073611</v>
      </c>
      <c r="O158" s="31">
        <f>data!P158</f>
        <v>5.9423666000366211</v>
      </c>
      <c r="P158" s="7">
        <f>data!Q158</f>
        <v>0.72311538457870483</v>
      </c>
      <c r="Q158" s="7">
        <f>data!R158</f>
        <v>2.4955075234174728E-2</v>
      </c>
      <c r="R158" s="32">
        <f>data!S158</f>
        <v>1.9905281066894529</v>
      </c>
      <c r="S158" s="7">
        <f t="shared" si="4"/>
        <v>6.6536527506592167</v>
      </c>
      <c r="T158" s="52">
        <f>data!F158</f>
        <v>1</v>
      </c>
      <c r="U158" s="34">
        <f>data!G158</f>
        <v>90</v>
      </c>
      <c r="V158" s="10" t="str">
        <f>VLOOKUP(A158,fantacalcio!A:N,4, FALSE)</f>
        <v>Ds;Dc;E</v>
      </c>
      <c r="W158" s="7">
        <f t="shared" si="5"/>
        <v>5.9665816656830204</v>
      </c>
    </row>
    <row r="159" spans="1:23" x14ac:dyDescent="0.25">
      <c r="A159" s="33" t="str">
        <f>data!A159</f>
        <v>Biraghi</v>
      </c>
      <c r="B159" s="34" t="str">
        <f>data!B159</f>
        <v>D</v>
      </c>
      <c r="C159" s="10" t="str">
        <f>data!C159</f>
        <v>Fiorentina</v>
      </c>
      <c r="D159" s="10" t="str">
        <f>data!D159</f>
        <v>Avg</v>
      </c>
      <c r="E159" s="10">
        <f>data!E159</f>
        <v>1</v>
      </c>
      <c r="F159" s="31">
        <f>data!H159</f>
        <v>5.9546569563229834</v>
      </c>
      <c r="G159" s="32">
        <f>data!I159</f>
        <v>0.32632231712341309</v>
      </c>
      <c r="H159" s="31">
        <f>data!J159</f>
        <v>5.960248139792121</v>
      </c>
      <c r="I159" s="32">
        <f>data!K159</f>
        <v>0.3526160717010498</v>
      </c>
      <c r="J159" s="7" t="str">
        <f>IF(data!T159 &gt; 0,data!T159,"")</f>
        <v/>
      </c>
      <c r="K159" s="31">
        <f>data!L159</f>
        <v>6.0162906646728516</v>
      </c>
      <c r="L159" s="7">
        <f>data!M159</f>
        <v>0.43337228894233698</v>
      </c>
      <c r="M159" s="7">
        <f>data!N159</f>
        <v>-0.1061026975512505</v>
      </c>
      <c r="N159" s="32">
        <f>data!O159</f>
        <v>1.4434905052185061</v>
      </c>
      <c r="O159" s="31">
        <f>data!P159</f>
        <v>5.910679817199707</v>
      </c>
      <c r="P159" s="7">
        <f>data!Q159</f>
        <v>0.72752642631530762</v>
      </c>
      <c r="Q159" s="7">
        <f>data!R159</f>
        <v>4.975283145904541E-2</v>
      </c>
      <c r="R159" s="32">
        <f>data!S159</f>
        <v>1.9904854297637939</v>
      </c>
      <c r="S159" s="7">
        <f t="shared" si="4"/>
        <v>6.6654802831942206</v>
      </c>
      <c r="T159" s="52">
        <f>data!F159</f>
        <v>1</v>
      </c>
      <c r="U159" s="34">
        <f>data!G159</f>
        <v>95</v>
      </c>
      <c r="V159" s="10" t="str">
        <f>VLOOKUP(A159,fantacalcio!A:N,4, FALSE)</f>
        <v>Ds;E</v>
      </c>
      <c r="W159" s="7">
        <f t="shared" si="5"/>
        <v>5.960248139792121</v>
      </c>
    </row>
    <row r="160" spans="1:23" x14ac:dyDescent="0.25">
      <c r="A160" s="33" t="str">
        <f>data!A160</f>
        <v>Lykogiannis</v>
      </c>
      <c r="B160" s="34" t="str">
        <f>data!B160</f>
        <v>D</v>
      </c>
      <c r="C160" s="10" t="str">
        <f>data!C160</f>
        <v>Bologna</v>
      </c>
      <c r="D160" s="10" t="str">
        <f>data!D160</f>
        <v>Avg</v>
      </c>
      <c r="E160" s="10">
        <f>data!E160</f>
        <v>1</v>
      </c>
      <c r="F160" s="31">
        <f>data!H160</f>
        <v>5.9353942812188016</v>
      </c>
      <c r="G160" s="32">
        <f>data!I160</f>
        <v>0.29658973217010498</v>
      </c>
      <c r="H160" s="31">
        <f>data!J160</f>
        <v>5.9584001176765824</v>
      </c>
      <c r="I160" s="32">
        <f>data!K160</f>
        <v>0.32725310325622559</v>
      </c>
      <c r="J160" s="7" t="str">
        <f>IF(data!T160 &gt; 0,data!T160,"")</f>
        <v/>
      </c>
      <c r="K160" s="31">
        <f>data!L160</f>
        <v>5.9471635818481454</v>
      </c>
      <c r="L160" s="7">
        <f>data!M160</f>
        <v>0.38098502159118652</v>
      </c>
      <c r="M160" s="7">
        <f>data!N160</f>
        <v>-2.3143000900745388E-2</v>
      </c>
      <c r="N160" s="32">
        <f>data!O160</f>
        <v>1.5338859558105471</v>
      </c>
      <c r="O160" s="31">
        <f>data!P160</f>
        <v>5.8856754302978516</v>
      </c>
      <c r="P160" s="7">
        <f>data!Q160</f>
        <v>0.65812182426452637</v>
      </c>
      <c r="Q160" s="7">
        <f>data!R160</f>
        <v>8.1940159201622009E-2</v>
      </c>
      <c r="R160" s="32">
        <f>data!S160</f>
        <v>1.991315603256226</v>
      </c>
      <c r="S160" s="7">
        <f t="shared" si="4"/>
        <v>6.6129063241890336</v>
      </c>
      <c r="T160" s="52">
        <f>data!F160</f>
        <v>1</v>
      </c>
      <c r="U160" s="34">
        <f>data!G160</f>
        <v>80</v>
      </c>
      <c r="V160" s="10" t="str">
        <f>VLOOKUP(A160,fantacalcio!A:N,4, FALSE)</f>
        <v>Ds;E</v>
      </c>
      <c r="W160" s="7">
        <f t="shared" si="5"/>
        <v>5.9584001176765824</v>
      </c>
    </row>
    <row r="161" spans="1:23" x14ac:dyDescent="0.25">
      <c r="A161" s="33" t="str">
        <f>data!A161</f>
        <v>Hysaj</v>
      </c>
      <c r="B161" s="34" t="str">
        <f>data!B161</f>
        <v>D</v>
      </c>
      <c r="C161" s="10" t="str">
        <f>data!C161</f>
        <v>Lazio</v>
      </c>
      <c r="D161" s="10" t="str">
        <f>data!D161</f>
        <v>Avg</v>
      </c>
      <c r="E161" s="10">
        <f>data!E161</f>
        <v>1</v>
      </c>
      <c r="F161" s="31">
        <f>data!H161</f>
        <v>5.9841886813962599</v>
      </c>
      <c r="G161" s="32">
        <f>data!I161</f>
        <v>0.2623666524887085</v>
      </c>
      <c r="H161" s="31">
        <f>data!J161</f>
        <v>5.9538539698972119</v>
      </c>
      <c r="I161" s="32">
        <f>data!K161</f>
        <v>0.26118659973144531</v>
      </c>
      <c r="J161" s="7" t="str">
        <f>IF(data!T161 &gt; 0,data!T161,"")</f>
        <v/>
      </c>
      <c r="K161" s="31">
        <f>data!L161</f>
        <v>6.0417032241821289</v>
      </c>
      <c r="L161" s="7">
        <f>data!M161</f>
        <v>0.36033213138580322</v>
      </c>
      <c r="M161" s="7">
        <f>data!N161</f>
        <v>-0.11873388290405271</v>
      </c>
      <c r="N161" s="32">
        <f>data!O161</f>
        <v>1.573554992675781</v>
      </c>
      <c r="O161" s="31">
        <f>data!P161</f>
        <v>6.0042219161987296</v>
      </c>
      <c r="P161" s="7">
        <f>data!Q161</f>
        <v>0.57734507322311401</v>
      </c>
      <c r="Q161" s="7">
        <f>data!R161</f>
        <v>-6.498362123966217E-2</v>
      </c>
      <c r="R161" s="32">
        <f>data!S161</f>
        <v>1.992165088653564</v>
      </c>
      <c r="S161" s="7">
        <f t="shared" si="4"/>
        <v>6.4762271693601026</v>
      </c>
      <c r="T161" s="52">
        <f>data!F161</f>
        <v>0</v>
      </c>
      <c r="U161" s="34">
        <f>data!G161</f>
        <v>80</v>
      </c>
      <c r="V161" s="10" t="str">
        <f>VLOOKUP(A161,fantacalcio!A:N,4, FALSE)</f>
        <v>Dd;Ds;E</v>
      </c>
      <c r="W161" s="7">
        <f t="shared" si="5"/>
        <v>5.9538539698972119</v>
      </c>
    </row>
    <row r="162" spans="1:23" x14ac:dyDescent="0.25">
      <c r="A162" s="33" t="str">
        <f>data!A162</f>
        <v>Guarino</v>
      </c>
      <c r="B162" s="34" t="str">
        <f>data!B162</f>
        <v>D</v>
      </c>
      <c r="C162" s="10" t="str">
        <f>data!C162</f>
        <v>Empoli</v>
      </c>
      <c r="D162" s="10" t="str">
        <f>data!D162</f>
        <v>Avg</v>
      </c>
      <c r="E162" s="10">
        <f>data!E162</f>
        <v>1</v>
      </c>
      <c r="F162" s="31">
        <f>data!H162</f>
        <v>5.8943141339834622</v>
      </c>
      <c r="G162" s="32">
        <f>data!I162</f>
        <v>0.4351353645324707</v>
      </c>
      <c r="H162" s="31">
        <f>data!J162</f>
        <v>5.949810596715488</v>
      </c>
      <c r="I162" s="32">
        <f>data!K162</f>
        <v>0.49280261993408198</v>
      </c>
      <c r="J162" s="7" t="str">
        <f>IF(data!T162 &gt; 0,data!T162,"")</f>
        <v/>
      </c>
      <c r="K162" s="31">
        <f>data!L162</f>
        <v>5.9617404937744141</v>
      </c>
      <c r="L162" s="7">
        <f>data!M162</f>
        <v>0.55285191535949707</v>
      </c>
      <c r="M162" s="7">
        <f>data!N162</f>
        <v>-9.102863073348999E-2</v>
      </c>
      <c r="N162" s="32">
        <f>data!O162</f>
        <v>1.247174978256226</v>
      </c>
      <c r="O162" s="31">
        <f>data!P162</f>
        <v>5.7599630355834961</v>
      </c>
      <c r="P162" s="7">
        <f>data!Q162</f>
        <v>0.92438697814941406</v>
      </c>
      <c r="Q162" s="7">
        <f>data!R162</f>
        <v>0.14978894591331479</v>
      </c>
      <c r="R162" s="32">
        <f>data!S162</f>
        <v>1.988115072250366</v>
      </c>
      <c r="S162" s="7">
        <f t="shared" si="4"/>
        <v>6.935415836583652</v>
      </c>
      <c r="T162" s="52">
        <f>data!F162</f>
        <v>0</v>
      </c>
      <c r="U162" s="34">
        <f>data!G162</f>
        <v>0</v>
      </c>
      <c r="V162" s="10" t="str">
        <f>VLOOKUP(A162,fantacalcio!A:N,4, FALSE)</f>
        <v>Dc</v>
      </c>
      <c r="W162" s="7">
        <f t="shared" si="5"/>
        <v>4.2498105967154878</v>
      </c>
    </row>
    <row r="163" spans="1:23" x14ac:dyDescent="0.25">
      <c r="A163" s="33" t="str">
        <f>data!A163</f>
        <v>Aiwu</v>
      </c>
      <c r="B163" s="34" t="str">
        <f>data!B163</f>
        <v>D</v>
      </c>
      <c r="C163" s="10" t="str">
        <f>data!C163</f>
        <v>Cremonese</v>
      </c>
      <c r="D163" s="10" t="str">
        <f>data!D163</f>
        <v>Avg</v>
      </c>
      <c r="E163" s="10">
        <f>data!E163</f>
        <v>1</v>
      </c>
      <c r="F163" s="31">
        <f>data!H163</f>
        <v>5.8547955418974924</v>
      </c>
      <c r="G163" s="32">
        <f>data!I163</f>
        <v>0.45300197601318359</v>
      </c>
      <c r="H163" s="31">
        <f>data!J163</f>
        <v>5.9493543141557073</v>
      </c>
      <c r="I163" s="32">
        <f>data!K163</f>
        <v>0.55480277538299561</v>
      </c>
      <c r="J163" s="7" t="str">
        <f>IF(data!T163 &gt; 0,data!T163,"")</f>
        <v/>
      </c>
      <c r="K163" s="31">
        <f>data!L163</f>
        <v>5.8940105438232422</v>
      </c>
      <c r="L163" s="7">
        <f>data!M163</f>
        <v>0.56452691555023193</v>
      </c>
      <c r="M163" s="7">
        <f>data!N163</f>
        <v>-5.2603974938392639E-2</v>
      </c>
      <c r="N163" s="32">
        <f>data!O163</f>
        <v>1.232286691665649</v>
      </c>
      <c r="O163" s="31">
        <f>data!P163</f>
        <v>5.6778898239135742</v>
      </c>
      <c r="P163" s="7">
        <f>data!Q163</f>
        <v>0.98004770278930664</v>
      </c>
      <c r="Q163" s="7">
        <f>data!R163</f>
        <v>0.19882102310657501</v>
      </c>
      <c r="R163" s="32">
        <f>data!S163</f>
        <v>1.9874114990234379</v>
      </c>
      <c r="S163" s="7">
        <f t="shared" si="4"/>
        <v>7.0589598649216985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  <c r="W163" s="7">
        <f t="shared" si="5"/>
        <v>4.2493543141557071</v>
      </c>
    </row>
    <row r="164" spans="1:23" x14ac:dyDescent="0.25">
      <c r="A164" s="33" t="str">
        <f>data!A164</f>
        <v>Djimsiti</v>
      </c>
      <c r="B164" s="34" t="str">
        <f>data!B164</f>
        <v>D</v>
      </c>
      <c r="C164" s="10" t="str">
        <f>data!C164</f>
        <v>Atalanta</v>
      </c>
      <c r="D164" s="10" t="str">
        <f>data!D164</f>
        <v>Avg</v>
      </c>
      <c r="E164" s="10">
        <f>data!E164</f>
        <v>1</v>
      </c>
      <c r="F164" s="31">
        <f>data!H164</f>
        <v>5.9593482510296916</v>
      </c>
      <c r="G164" s="32">
        <f>data!I164</f>
        <v>0.34797906875610352</v>
      </c>
      <c r="H164" s="31">
        <f>data!J164</f>
        <v>5.9473181782640623</v>
      </c>
      <c r="I164" s="32">
        <f>data!K164</f>
        <v>0.34921979904174799</v>
      </c>
      <c r="J164" s="7" t="str">
        <f>IF(data!T164 &gt; 0,data!T164,"")</f>
        <v/>
      </c>
      <c r="K164" s="31">
        <f>data!L164</f>
        <v>6.0290508270263672</v>
      </c>
      <c r="L164" s="7">
        <f>data!M164</f>
        <v>0.45932364463806152</v>
      </c>
      <c r="M164" s="7">
        <f>data!N164</f>
        <v>-0.1131613478064537</v>
      </c>
      <c r="N164" s="32">
        <f>data!O164</f>
        <v>1.396831750869751</v>
      </c>
      <c r="O164" s="31">
        <f>data!P164</f>
        <v>5.916499137878418</v>
      </c>
      <c r="P164" s="7">
        <f>data!Q164</f>
        <v>0.73153793811798096</v>
      </c>
      <c r="Q164" s="7">
        <f>data!R164</f>
        <v>3.0870627611875531E-2</v>
      </c>
      <c r="R164" s="32">
        <f>data!S164</f>
        <v>1.9904215335845949</v>
      </c>
      <c r="S164" s="7">
        <f t="shared" si="4"/>
        <v>6.6457577763475584</v>
      </c>
      <c r="T164" s="52">
        <f>data!F164</f>
        <v>0</v>
      </c>
      <c r="U164" s="34">
        <f>data!G164</f>
        <v>40</v>
      </c>
      <c r="V164" s="10" t="str">
        <f>VLOOKUP(A164,fantacalcio!A:N,4, FALSE)</f>
        <v>Dc</v>
      </c>
      <c r="W164" s="7">
        <f t="shared" si="5"/>
        <v>5.6473181782640625</v>
      </c>
    </row>
    <row r="165" spans="1:23" x14ac:dyDescent="0.25">
      <c r="A165" s="33" t="str">
        <f>data!A165</f>
        <v>Zeefuik</v>
      </c>
      <c r="B165" s="34" t="str">
        <f>data!B165</f>
        <v>D</v>
      </c>
      <c r="C165" s="10" t="str">
        <f>data!C165</f>
        <v>Verona</v>
      </c>
      <c r="D165" s="10" t="str">
        <f>data!D165</f>
        <v>Avg</v>
      </c>
      <c r="E165" s="10">
        <f>data!E165</f>
        <v>1</v>
      </c>
      <c r="F165" s="31">
        <f>data!H165</f>
        <v>5.8757081151760886</v>
      </c>
      <c r="G165" s="32">
        <f>data!I165</f>
        <v>0.42700505256652832</v>
      </c>
      <c r="H165" s="31">
        <f>data!J165</f>
        <v>5.946384690197279</v>
      </c>
      <c r="I165" s="32">
        <f>data!K165</f>
        <v>0.50900161266326904</v>
      </c>
      <c r="J165" s="7" t="str">
        <f>IF(data!T165 &gt; 0,data!T165,"")</f>
        <v/>
      </c>
      <c r="K165" s="31">
        <f>data!L165</f>
        <v>5.903864860534668</v>
      </c>
      <c r="L165" s="7">
        <f>data!M165</f>
        <v>0.53273457288742065</v>
      </c>
      <c r="M165" s="7">
        <f>data!N165</f>
        <v>-4.0219582617282867E-2</v>
      </c>
      <c r="N165" s="32">
        <f>data!O165</f>
        <v>1.277552127838135</v>
      </c>
      <c r="O165" s="31">
        <f>data!P165</f>
        <v>5.7187128067016602</v>
      </c>
      <c r="P165" s="7">
        <f>data!Q165</f>
        <v>0.9223211407661438</v>
      </c>
      <c r="Q165" s="7">
        <f>data!R165</f>
        <v>0.17815572023391721</v>
      </c>
      <c r="R165" s="32">
        <f>data!S165</f>
        <v>1.988140821456909</v>
      </c>
      <c r="S165" s="7">
        <f t="shared" si="4"/>
        <v>6.9643879155238171</v>
      </c>
      <c r="T165" s="52">
        <f>data!F165</f>
        <v>0</v>
      </c>
      <c r="U165" s="34">
        <f>data!G165</f>
        <v>0</v>
      </c>
      <c r="V165" s="10" t="str">
        <f>VLOOKUP(A165,fantacalcio!A:N,4, FALSE)</f>
        <v>Dd;E</v>
      </c>
      <c r="W165" s="7">
        <f t="shared" si="5"/>
        <v>4.2463846901972788</v>
      </c>
    </row>
    <row r="166" spans="1:23" x14ac:dyDescent="0.25">
      <c r="A166" s="33" t="str">
        <f>data!A166</f>
        <v>Terzic</v>
      </c>
      <c r="B166" s="34" t="str">
        <f>data!B166</f>
        <v>D</v>
      </c>
      <c r="C166" s="10" t="str">
        <f>data!C166</f>
        <v>Fiorentina</v>
      </c>
      <c r="D166" s="10" t="str">
        <f>data!D166</f>
        <v>Avg</v>
      </c>
      <c r="E166" s="10">
        <f>data!E166</f>
        <v>1</v>
      </c>
      <c r="F166" s="31">
        <f>data!H166</f>
        <v>5.9721876741537301</v>
      </c>
      <c r="G166" s="32">
        <f>data!I166</f>
        <v>0.21571815013885501</v>
      </c>
      <c r="H166" s="31">
        <f>data!J166</f>
        <v>5.9441424984320648</v>
      </c>
      <c r="I166" s="32">
        <f>data!K166</f>
        <v>0.22857201099395749</v>
      </c>
      <c r="J166" s="7" t="str">
        <f>IF(data!T166 &gt; 0,data!T166,"")</f>
        <v/>
      </c>
      <c r="K166" s="31">
        <f>data!L166</f>
        <v>6.0195140838623047</v>
      </c>
      <c r="L166" s="7">
        <f>data!M166</f>
        <v>0.30260205268859858</v>
      </c>
      <c r="M166" s="7">
        <f>data!N166</f>
        <v>-0.11621601134538651</v>
      </c>
      <c r="N166" s="32">
        <f>data!O166</f>
        <v>1.6789253950119021</v>
      </c>
      <c r="O166" s="31">
        <f>data!P166</f>
        <v>6.0285615921020508</v>
      </c>
      <c r="P166" s="7">
        <f>data!Q166</f>
        <v>0.51300156116485596</v>
      </c>
      <c r="Q166" s="7">
        <f>data!R166</f>
        <v>-0.121515154838562</v>
      </c>
      <c r="R166" s="32">
        <f>data!S166</f>
        <v>1.9928650856018071</v>
      </c>
      <c r="S166" s="7">
        <f t="shared" si="4"/>
        <v>6.4012865204199798</v>
      </c>
      <c r="T166" s="52">
        <f>data!F166</f>
        <v>0</v>
      </c>
      <c r="U166" s="34">
        <f>data!G166</f>
        <v>50</v>
      </c>
      <c r="V166" s="10" t="str">
        <f>VLOOKUP(A166,fantacalcio!A:N,4, FALSE)</f>
        <v>Ds;E</v>
      </c>
      <c r="W166" s="7">
        <f t="shared" si="5"/>
        <v>5.7441424984320646</v>
      </c>
    </row>
    <row r="167" spans="1:23" x14ac:dyDescent="0.25">
      <c r="A167" s="33" t="str">
        <f>data!A167</f>
        <v>Bellanova</v>
      </c>
      <c r="B167" s="34" t="str">
        <f>data!B167</f>
        <v>D</v>
      </c>
      <c r="C167" s="10" t="str">
        <f>data!C167</f>
        <v>Inter</v>
      </c>
      <c r="D167" s="10" t="str">
        <f>data!D167</f>
        <v>Avg</v>
      </c>
      <c r="E167" s="10">
        <f>data!E167</f>
        <v>1</v>
      </c>
      <c r="F167" s="31">
        <f>data!H167</f>
        <v>5.9203638792045936</v>
      </c>
      <c r="G167" s="32">
        <f>data!I167</f>
        <v>0.34765446186065668</v>
      </c>
      <c r="H167" s="31">
        <f>data!J167</f>
        <v>5.9438415759525496</v>
      </c>
      <c r="I167" s="32">
        <f>data!K167</f>
        <v>0.398476243019104</v>
      </c>
      <c r="J167" s="7" t="str">
        <f>IF(data!T167 &gt; 0,data!T167,"")</f>
        <v/>
      </c>
      <c r="K167" s="31">
        <f>data!L167</f>
        <v>5.9591879844665527</v>
      </c>
      <c r="L167" s="7">
        <f>data!M167</f>
        <v>0.44955378770828253</v>
      </c>
      <c r="M167" s="7">
        <f>data!N167</f>
        <v>-6.4628802239894867E-2</v>
      </c>
      <c r="N167" s="32">
        <f>data!O167</f>
        <v>1.416321754455566</v>
      </c>
      <c r="O167" s="31">
        <f>data!P167</f>
        <v>5.8228464126586914</v>
      </c>
      <c r="P167" s="7">
        <f>data!Q167</f>
        <v>0.77573943138122559</v>
      </c>
      <c r="Q167" s="7">
        <f>data!R167</f>
        <v>0.1139993369579315</v>
      </c>
      <c r="R167" s="32">
        <f>data!S167</f>
        <v>1.9899358749389651</v>
      </c>
      <c r="S167" s="7">
        <f t="shared" si="4"/>
        <v>6.7407940619907576</v>
      </c>
      <c r="T167" s="52">
        <f>data!F167</f>
        <v>0</v>
      </c>
      <c r="U167" s="34">
        <f>data!G167</f>
        <v>50</v>
      </c>
      <c r="V167" s="10" t="str">
        <f>VLOOKUP(A167,fantacalcio!A:N,4, FALSE)</f>
        <v>E</v>
      </c>
      <c r="W167" s="7">
        <f t="shared" si="5"/>
        <v>5.7438415759525494</v>
      </c>
    </row>
    <row r="168" spans="1:23" x14ac:dyDescent="0.25">
      <c r="A168" s="33" t="str">
        <f>data!A168</f>
        <v>Cambiaso</v>
      </c>
      <c r="B168" s="34" t="str">
        <f>data!B168</f>
        <v>D</v>
      </c>
      <c r="C168" s="10" t="str">
        <f>data!C168</f>
        <v>Bologna</v>
      </c>
      <c r="D168" s="10" t="str">
        <f>data!D168</f>
        <v>Avg</v>
      </c>
      <c r="E168" s="10">
        <f>data!E168</f>
        <v>1</v>
      </c>
      <c r="F168" s="31">
        <f>data!H168</f>
        <v>5.937775309016641</v>
      </c>
      <c r="G168" s="32">
        <f>data!I168</f>
        <v>0.3510744571685791</v>
      </c>
      <c r="H168" s="31">
        <f>data!J168</f>
        <v>5.9335225589506324</v>
      </c>
      <c r="I168" s="32">
        <f>data!K168</f>
        <v>0.35405063629150391</v>
      </c>
      <c r="J168" s="7" t="str">
        <f>IF(data!T168 &gt; 0,data!T168,"")</f>
        <v/>
      </c>
      <c r="K168" s="31">
        <f>data!L168</f>
        <v>6.0043525695800781</v>
      </c>
      <c r="L168" s="7">
        <f>data!M168</f>
        <v>0.46207112073898321</v>
      </c>
      <c r="M168" s="7">
        <f>data!N168</f>
        <v>-0.10733847320079801</v>
      </c>
      <c r="N168" s="32">
        <f>data!O168</f>
        <v>1.3949323892593379</v>
      </c>
      <c r="O168" s="31">
        <f>data!P168</f>
        <v>5.8903713226318359</v>
      </c>
      <c r="P168" s="7">
        <f>data!Q168</f>
        <v>0.73500591516494751</v>
      </c>
      <c r="Q168" s="7">
        <f>data!R168</f>
        <v>4.359142854809761E-2</v>
      </c>
      <c r="R168" s="32">
        <f>data!S168</f>
        <v>1.990382194519043</v>
      </c>
      <c r="S168" s="7">
        <f t="shared" si="4"/>
        <v>6.6416238315336402</v>
      </c>
      <c r="T168" s="52">
        <f>data!F168</f>
        <v>1</v>
      </c>
      <c r="U168" s="34">
        <f>data!G168</f>
        <v>90</v>
      </c>
      <c r="V168" s="10" t="str">
        <f>VLOOKUP(A168,fantacalcio!A:N,4, FALSE)</f>
        <v>Dd;Ds;E</v>
      </c>
      <c r="W168" s="7">
        <f t="shared" si="5"/>
        <v>5.9335225589506324</v>
      </c>
    </row>
    <row r="169" spans="1:23" x14ac:dyDescent="0.25">
      <c r="A169" s="33" t="str">
        <f>data!A169</f>
        <v>Gatti</v>
      </c>
      <c r="B169" s="34" t="str">
        <f>data!B169</f>
        <v>D</v>
      </c>
      <c r="C169" s="10" t="str">
        <f>data!C169</f>
        <v>Juventus</v>
      </c>
      <c r="D169" s="10" t="str">
        <f>data!D169</f>
        <v>Avg</v>
      </c>
      <c r="E169" s="10">
        <f>data!E169</f>
        <v>1</v>
      </c>
      <c r="F169" s="31">
        <f>data!H169</f>
        <v>5.9182983386134822</v>
      </c>
      <c r="G169" s="32">
        <f>data!I169</f>
        <v>0.37326526641845698</v>
      </c>
      <c r="H169" s="31">
        <f>data!J169</f>
        <v>5.9319256537865961</v>
      </c>
      <c r="I169" s="32">
        <f>data!K169</f>
        <v>0.35641705989837652</v>
      </c>
      <c r="J169" s="7" t="str">
        <f>IF(data!T169 &gt; 0,data!T169,"")</f>
        <v/>
      </c>
      <c r="K169" s="31">
        <f>data!L169</f>
        <v>6.0730419158935547</v>
      </c>
      <c r="L169" s="7">
        <f>data!M169</f>
        <v>0.50492715835571289</v>
      </c>
      <c r="M169" s="7">
        <f>data!N169</f>
        <v>-0.22505965828895569</v>
      </c>
      <c r="N169" s="32">
        <f>data!O169</f>
        <v>1.3330979347228999</v>
      </c>
      <c r="O169" s="31">
        <f>data!P169</f>
        <v>5.9122295379638672</v>
      </c>
      <c r="P169" s="7">
        <f>data!Q169</f>
        <v>0.75297248363494873</v>
      </c>
      <c r="Q169" s="7">
        <f>data!R169</f>
        <v>1.9583657383918759E-2</v>
      </c>
      <c r="R169" s="32">
        <f>data!S169</f>
        <v>1.990154504776001</v>
      </c>
      <c r="S169" s="7">
        <f t="shared" si="4"/>
        <v>6.644759773583349</v>
      </c>
      <c r="T169" s="52">
        <f>data!F169</f>
        <v>0</v>
      </c>
      <c r="U169" s="34">
        <f>data!G169</f>
        <v>30</v>
      </c>
      <c r="V169" s="10" t="str">
        <f>VLOOKUP(A169,fantacalcio!A:N,4, FALSE)</f>
        <v>Dc</v>
      </c>
      <c r="W169" s="7">
        <f t="shared" si="5"/>
        <v>5.5319256537865957</v>
      </c>
    </row>
    <row r="170" spans="1:23" x14ac:dyDescent="0.25">
      <c r="A170" s="33" t="str">
        <f>data!A170</f>
        <v>Gallo</v>
      </c>
      <c r="B170" s="34" t="str">
        <f>data!B170</f>
        <v>D</v>
      </c>
      <c r="C170" s="10" t="str">
        <f>data!C170</f>
        <v>Lecce</v>
      </c>
      <c r="D170" s="10" t="str">
        <f>data!D170</f>
        <v>Avg</v>
      </c>
      <c r="E170" s="10">
        <f>data!E170</f>
        <v>1</v>
      </c>
      <c r="F170" s="31">
        <f>data!H170</f>
        <v>5.9592425290381659</v>
      </c>
      <c r="G170" s="32">
        <f>data!I170</f>
        <v>0.3451840877532959</v>
      </c>
      <c r="H170" s="31">
        <f>data!J170</f>
        <v>5.9317316517961087</v>
      </c>
      <c r="I170" s="32">
        <f>data!K170</f>
        <v>0.3183441162109375</v>
      </c>
      <c r="J170" s="7" t="str">
        <f>IF(data!T170 &gt; 0,data!T170,"")</f>
        <v/>
      </c>
      <c r="K170" s="31">
        <f>data!L170</f>
        <v>6.0612506866455078</v>
      </c>
      <c r="L170" s="7">
        <f>data!M170</f>
        <v>0.46455654501914978</v>
      </c>
      <c r="M170" s="7">
        <f>data!N170</f>
        <v>-0.16258201003074649</v>
      </c>
      <c r="N170" s="32">
        <f>data!O170</f>
        <v>1.3916370868682859</v>
      </c>
      <c r="O170" s="31">
        <f>data!P170</f>
        <v>5.9424762725830078</v>
      </c>
      <c r="P170" s="7">
        <f>data!Q170</f>
        <v>0.68601119518280029</v>
      </c>
      <c r="Q170" s="7">
        <f>data!R170</f>
        <v>-1.168876513838768E-2</v>
      </c>
      <c r="R170" s="32">
        <f>data!S170</f>
        <v>1.990929126739502</v>
      </c>
      <c r="S170" s="7">
        <f t="shared" si="4"/>
        <v>6.5684198842179837</v>
      </c>
      <c r="T170" s="52">
        <f>data!F170</f>
        <v>1</v>
      </c>
      <c r="U170" s="34">
        <f>data!G170</f>
        <v>80</v>
      </c>
      <c r="V170" s="10" t="str">
        <f>VLOOKUP(A170,fantacalcio!A:N,4, FALSE)</f>
        <v>Ds;E</v>
      </c>
      <c r="W170" s="7">
        <f t="shared" si="5"/>
        <v>5.9317316517961087</v>
      </c>
    </row>
    <row r="171" spans="1:23" x14ac:dyDescent="0.25">
      <c r="A171" s="33" t="str">
        <f>data!A171</f>
        <v>Medel</v>
      </c>
      <c r="B171" s="34" t="str">
        <f>data!B171</f>
        <v>D</v>
      </c>
      <c r="C171" s="10" t="str">
        <f>data!C171</f>
        <v>Bologna</v>
      </c>
      <c r="D171" s="10" t="str">
        <f>data!D171</f>
        <v>Avg</v>
      </c>
      <c r="E171" s="10">
        <f>data!E171</f>
        <v>1</v>
      </c>
      <c r="F171" s="31">
        <f>data!H171</f>
        <v>5.9564710185703644</v>
      </c>
      <c r="G171" s="32">
        <f>data!I171</f>
        <v>0.3620760440826416</v>
      </c>
      <c r="H171" s="31">
        <f>data!J171</f>
        <v>5.9302609457052968</v>
      </c>
      <c r="I171" s="32">
        <f>data!K171</f>
        <v>0.32881426811218262</v>
      </c>
      <c r="J171" s="7" t="str">
        <f>IF(data!T171 &gt; 0,data!T171,"")</f>
        <v/>
      </c>
      <c r="K171" s="31">
        <f>data!L171</f>
        <v>6.071845531463623</v>
      </c>
      <c r="L171" s="7">
        <f>data!M171</f>
        <v>0.48558935523033142</v>
      </c>
      <c r="M171" s="7">
        <f>data!N171</f>
        <v>-0.17559805512428281</v>
      </c>
      <c r="N171" s="32">
        <f>data!O171</f>
        <v>1.355993390083313</v>
      </c>
      <c r="O171" s="31">
        <f>data!P171</f>
        <v>5.9359426498413086</v>
      </c>
      <c r="P171" s="7">
        <f>data!Q171</f>
        <v>0.70618629455566406</v>
      </c>
      <c r="Q171" s="7">
        <f>data!R171</f>
        <v>-5.9992261230945587E-3</v>
      </c>
      <c r="R171" s="32">
        <f>data!S171</f>
        <v>1.9906947612762449</v>
      </c>
      <c r="S171" s="7">
        <f t="shared" si="4"/>
        <v>6.5878894819296621</v>
      </c>
      <c r="T171" s="52">
        <f>data!F171</f>
        <v>1</v>
      </c>
      <c r="U171" s="34">
        <f>data!G171</f>
        <v>85</v>
      </c>
      <c r="V171" s="10" t="str">
        <f>VLOOKUP(A171,fantacalcio!A:N,4, FALSE)</f>
        <v>Dc</v>
      </c>
      <c r="W171" s="7">
        <f t="shared" si="5"/>
        <v>5.9302609457052968</v>
      </c>
    </row>
    <row r="172" spans="1:23" x14ac:dyDescent="0.25">
      <c r="A172" s="33" t="str">
        <f>data!A172</f>
        <v>Kalulu</v>
      </c>
      <c r="B172" s="34" t="str">
        <f>data!B172</f>
        <v>D</v>
      </c>
      <c r="C172" s="10" t="str">
        <f>data!C172</f>
        <v>Milan</v>
      </c>
      <c r="D172" s="10" t="str">
        <f>data!D172</f>
        <v>Avg</v>
      </c>
      <c r="E172" s="10">
        <f>data!E172</f>
        <v>1</v>
      </c>
      <c r="F172" s="31">
        <f>data!H172</f>
        <v>5.8356609891595728</v>
      </c>
      <c r="G172" s="32">
        <f>data!I172</f>
        <v>0.54094982147216797</v>
      </c>
      <c r="H172" s="31">
        <f>data!J172</f>
        <v>5.9278096920465586</v>
      </c>
      <c r="I172" s="32">
        <f>data!K172</f>
        <v>0.68814599514007568</v>
      </c>
      <c r="J172" s="7" t="str">
        <f>IF(data!T172 &gt; 0,data!T172,"")</f>
        <v/>
      </c>
      <c r="K172" s="31">
        <f>data!L172</f>
        <v>5.9269266128540039</v>
      </c>
      <c r="L172" s="7">
        <f>data!M172</f>
        <v>0.6703416109085083</v>
      </c>
      <c r="M172" s="7">
        <f>data!N172</f>
        <v>-0.1011471003293991</v>
      </c>
      <c r="N172" s="32">
        <f>data!O172</f>
        <v>1.0856566429138179</v>
      </c>
      <c r="O172" s="31">
        <f>data!P172</f>
        <v>5.574223518371582</v>
      </c>
      <c r="P172" s="7">
        <f>data!Q172</f>
        <v>1.1994781494140621</v>
      </c>
      <c r="Q172" s="7">
        <f>data!R172</f>
        <v>0.2131946533918381</v>
      </c>
      <c r="R172" s="32">
        <f>data!S172</f>
        <v>1.9844144582748411</v>
      </c>
      <c r="S172" s="7">
        <f t="shared" si="4"/>
        <v>7.30410168232671</v>
      </c>
      <c r="T172" s="52">
        <f>data!F172</f>
        <v>1</v>
      </c>
      <c r="U172" s="34">
        <f>data!G172</f>
        <v>100</v>
      </c>
      <c r="V172" s="10" t="str">
        <f>VLOOKUP(A172,fantacalcio!A:N,4, FALSE)</f>
        <v>Dd;Dc</v>
      </c>
      <c r="W172" s="7">
        <f t="shared" si="5"/>
        <v>5.9278096920465586</v>
      </c>
    </row>
    <row r="173" spans="1:23" x14ac:dyDescent="0.25">
      <c r="A173" s="33" t="str">
        <f>data!A173</f>
        <v>Kjaer</v>
      </c>
      <c r="B173" s="34" t="str">
        <f>data!B173</f>
        <v>D</v>
      </c>
      <c r="C173" s="10" t="str">
        <f>data!C173</f>
        <v>Milan</v>
      </c>
      <c r="D173" s="10" t="str">
        <f>data!D173</f>
        <v>Avg</v>
      </c>
      <c r="E173" s="10">
        <f>data!E173</f>
        <v>1</v>
      </c>
      <c r="F173" s="31">
        <f>data!H173</f>
        <v>5.9624340677150736</v>
      </c>
      <c r="G173" s="32">
        <f>data!I173</f>
        <v>0.34226620197296143</v>
      </c>
      <c r="H173" s="31">
        <f>data!J173</f>
        <v>5.9236253653972346</v>
      </c>
      <c r="I173" s="32">
        <f>data!K173</f>
        <v>0.33221518993377691</v>
      </c>
      <c r="J173" s="7" t="str">
        <f>IF(data!T173 &gt; 0,data!T173,"")</f>
        <v/>
      </c>
      <c r="K173" s="31">
        <f>data!L173</f>
        <v>6.1032419204711914</v>
      </c>
      <c r="L173" s="7">
        <f>data!M173</f>
        <v>0.46872824430465698</v>
      </c>
      <c r="M173" s="7">
        <f>data!N173</f>
        <v>-0.22075563669204709</v>
      </c>
      <c r="N173" s="32">
        <f>data!O173</f>
        <v>1.388616681098938</v>
      </c>
      <c r="O173" s="31">
        <f>data!P173</f>
        <v>5.933751106262207</v>
      </c>
      <c r="P173" s="7">
        <f>data!Q173</f>
        <v>0.71530932188034058</v>
      </c>
      <c r="Q173" s="7">
        <f>data!R173</f>
        <v>-1.0924289003014559E-2</v>
      </c>
      <c r="R173" s="32">
        <f>data!S173</f>
        <v>1.990580797195435</v>
      </c>
      <c r="S173" s="7">
        <f t="shared" si="4"/>
        <v>6.5880557452647883</v>
      </c>
      <c r="T173" s="52">
        <f>data!F173</f>
        <v>0</v>
      </c>
      <c r="U173" s="34">
        <f>data!G173</f>
        <v>45</v>
      </c>
      <c r="V173" s="10" t="str">
        <f>VLOOKUP(A173,fantacalcio!A:N,4, FALSE)</f>
        <v>Dc</v>
      </c>
      <c r="W173" s="7">
        <f t="shared" si="5"/>
        <v>5.6736253653972346</v>
      </c>
    </row>
    <row r="174" spans="1:23" x14ac:dyDescent="0.25">
      <c r="A174" s="33" t="str">
        <f>data!A174</f>
        <v>Colley</v>
      </c>
      <c r="B174" s="34" t="str">
        <f>data!B174</f>
        <v>D</v>
      </c>
      <c r="C174" s="10" t="str">
        <f>data!C174</f>
        <v>Sampdoria</v>
      </c>
      <c r="D174" s="10" t="str">
        <f>data!D174</f>
        <v>Avg</v>
      </c>
      <c r="E174" s="10">
        <f>data!E174</f>
        <v>1</v>
      </c>
      <c r="F174" s="31">
        <f>data!H174</f>
        <v>5.7584192358616493</v>
      </c>
      <c r="G174" s="32">
        <f>data!I174</f>
        <v>0.5211021900177002</v>
      </c>
      <c r="H174" s="31">
        <f>data!J174</f>
        <v>5.9215651910677982</v>
      </c>
      <c r="I174" s="32">
        <f>data!K174</f>
        <v>0.68882787227630615</v>
      </c>
      <c r="J174" s="7" t="str">
        <f>IF(data!T174 &gt; 0,data!T174,"")</f>
        <v/>
      </c>
      <c r="K174" s="31">
        <f>data!L174</f>
        <v>5.7885580062866211</v>
      </c>
      <c r="L174" s="7">
        <f>data!M174</f>
        <v>0.63593554496765137</v>
      </c>
      <c r="M174" s="7">
        <f>data!N174</f>
        <v>-3.5125985741615302E-2</v>
      </c>
      <c r="N174" s="32">
        <f>data!O174</f>
        <v>1.1382472515106199</v>
      </c>
      <c r="O174" s="31">
        <f>data!P174</f>
        <v>5.4944086074829102</v>
      </c>
      <c r="P174" s="7">
        <f>data!Q174</f>
        <v>1.1087465286254881</v>
      </c>
      <c r="Q174" s="7">
        <f>data!R174</f>
        <v>0.2733842134475708</v>
      </c>
      <c r="R174" s="32">
        <f>data!S174</f>
        <v>1.9856550693511961</v>
      </c>
      <c r="S174" s="7">
        <f t="shared" si="4"/>
        <v>7.2992209356204105</v>
      </c>
      <c r="T174" s="52">
        <f>data!F174</f>
        <v>1</v>
      </c>
      <c r="U174" s="34">
        <f>data!G174</f>
        <v>75</v>
      </c>
      <c r="V174" s="10" t="str">
        <f>VLOOKUP(A174,fantacalcio!A:N,4, FALSE)</f>
        <v>Dc</v>
      </c>
      <c r="W174" s="7">
        <f t="shared" si="5"/>
        <v>5.9215651910677982</v>
      </c>
    </row>
    <row r="175" spans="1:23" x14ac:dyDescent="0.25">
      <c r="A175" s="33" t="str">
        <f>data!A175</f>
        <v>Romagna</v>
      </c>
      <c r="B175" s="34" t="str">
        <f>data!B175</f>
        <v>D</v>
      </c>
      <c r="C175" s="10" t="str">
        <f>data!C175</f>
        <v>Sassuolo</v>
      </c>
      <c r="D175" s="10" t="str">
        <f>data!D175</f>
        <v>Avg</v>
      </c>
      <c r="E175" s="10">
        <f>data!E175</f>
        <v>1</v>
      </c>
      <c r="F175" s="31">
        <f>data!H175</f>
        <v>5.8700772123792078</v>
      </c>
      <c r="G175" s="32">
        <f>data!I175</f>
        <v>0.44798791408538818</v>
      </c>
      <c r="H175" s="31">
        <f>data!J175</f>
        <v>5.9201990738059136</v>
      </c>
      <c r="I175" s="32">
        <f>data!K175</f>
        <v>0.50857222080230713</v>
      </c>
      <c r="J175" s="7" t="str">
        <f>IF(data!T175 &gt; 0,data!T175,"")</f>
        <v/>
      </c>
      <c r="K175" s="31">
        <f>data!L175</f>
        <v>5.9408597946166992</v>
      </c>
      <c r="L175" s="7">
        <f>data!M175</f>
        <v>0.5676497220993042</v>
      </c>
      <c r="M175" s="7">
        <f>data!N175</f>
        <v>-9.3592718243598938E-2</v>
      </c>
      <c r="N175" s="32">
        <f>data!O175</f>
        <v>1.228891849517822</v>
      </c>
      <c r="O175" s="31">
        <f>data!P175</f>
        <v>5.7271032333374023</v>
      </c>
      <c r="P175" s="7">
        <f>data!Q175</f>
        <v>0.95654881000518799</v>
      </c>
      <c r="Q175" s="7">
        <f>data!R175</f>
        <v>0.14743213355541229</v>
      </c>
      <c r="R175" s="32">
        <f>data!S175</f>
        <v>1.987689256668091</v>
      </c>
      <c r="S175" s="7">
        <f t="shared" si="4"/>
        <v>6.9373435154105278</v>
      </c>
      <c r="T175" s="52">
        <f>data!F175</f>
        <v>0</v>
      </c>
      <c r="U175" s="34">
        <f>data!G175</f>
        <v>0</v>
      </c>
      <c r="V175" s="10" t="str">
        <f>VLOOKUP(A175,fantacalcio!A:N,4, FALSE)</f>
        <v>Dc</v>
      </c>
      <c r="W175" s="7">
        <f t="shared" si="5"/>
        <v>4.2201990738059134</v>
      </c>
    </row>
    <row r="176" spans="1:23" x14ac:dyDescent="0.25">
      <c r="A176" s="33" t="str">
        <f>data!A176</f>
        <v>Rugani</v>
      </c>
      <c r="B176" s="34" t="str">
        <f>data!B176</f>
        <v>D</v>
      </c>
      <c r="C176" s="10" t="str">
        <f>data!C176</f>
        <v>Juventus</v>
      </c>
      <c r="D176" s="10" t="str">
        <f>data!D176</f>
        <v>Avg</v>
      </c>
      <c r="E176" s="10">
        <f>data!E176</f>
        <v>1</v>
      </c>
      <c r="F176" s="31">
        <f>data!H176</f>
        <v>5.9652563670911558</v>
      </c>
      <c r="G176" s="32">
        <f>data!I176</f>
        <v>0.31388020515441889</v>
      </c>
      <c r="H176" s="31">
        <f>data!J176</f>
        <v>5.9187892350201476</v>
      </c>
      <c r="I176" s="32">
        <f>data!K176</f>
        <v>0.27334451675415039</v>
      </c>
      <c r="J176" s="7" t="str">
        <f>IF(data!T176 &gt; 0,data!T176,"")</f>
        <v/>
      </c>
      <c r="K176" s="31">
        <f>data!L176</f>
        <v>6.1037898063659668</v>
      </c>
      <c r="L176" s="7">
        <f>data!M176</f>
        <v>0.43726265430450439</v>
      </c>
      <c r="M176" s="7">
        <f>data!N176</f>
        <v>-0.23223684728145599</v>
      </c>
      <c r="N176" s="32">
        <f>data!O176</f>
        <v>1.445961475372314</v>
      </c>
      <c r="O176" s="31">
        <f>data!P176</f>
        <v>5.9807319641113281</v>
      </c>
      <c r="P176" s="7">
        <f>data!Q176</f>
        <v>0.60657584667205811</v>
      </c>
      <c r="Q176" s="7">
        <f>data!R176</f>
        <v>-7.5880721211433411E-2</v>
      </c>
      <c r="R176" s="32">
        <f>data!S176</f>
        <v>1.9918103218078611</v>
      </c>
      <c r="S176" s="7">
        <f t="shared" si="4"/>
        <v>6.4654782685284484</v>
      </c>
      <c r="T176" s="52">
        <f>data!F176</f>
        <v>0</v>
      </c>
      <c r="U176" s="34">
        <f>data!G176</f>
        <v>15</v>
      </c>
      <c r="V176" s="10" t="str">
        <f>VLOOKUP(A176,fantacalcio!A:N,4, FALSE)</f>
        <v>Dc</v>
      </c>
      <c r="W176" s="7">
        <f t="shared" si="5"/>
        <v>5.3687892350201478</v>
      </c>
    </row>
    <row r="177" spans="1:23" x14ac:dyDescent="0.25">
      <c r="A177" s="33" t="str">
        <f>data!A177</f>
        <v>Djidji</v>
      </c>
      <c r="B177" s="34" t="str">
        <f>data!B177</f>
        <v>D</v>
      </c>
      <c r="C177" s="10" t="str">
        <f>data!C177</f>
        <v>Torino</v>
      </c>
      <c r="D177" s="10" t="str">
        <f>data!D177</f>
        <v>Avg</v>
      </c>
      <c r="E177" s="10">
        <f>data!E177</f>
        <v>1</v>
      </c>
      <c r="F177" s="31">
        <f>data!H177</f>
        <v>5.828300197816171</v>
      </c>
      <c r="G177" s="32">
        <f>data!I177</f>
        <v>0.43944442272186279</v>
      </c>
      <c r="H177" s="31">
        <f>data!J177</f>
        <v>5.9180256646508482</v>
      </c>
      <c r="I177" s="32">
        <f>data!K177</f>
        <v>0.54229915142059326</v>
      </c>
      <c r="J177" s="7" t="str">
        <f>IF(data!T177 &gt; 0,data!T177,"")</f>
        <v/>
      </c>
      <c r="K177" s="31">
        <f>data!L177</f>
        <v>5.847813606262207</v>
      </c>
      <c r="L177" s="7">
        <f>data!M177</f>
        <v>0.5437697172164917</v>
      </c>
      <c r="M177" s="7">
        <f>data!N177</f>
        <v>-2.7200594544410709E-2</v>
      </c>
      <c r="N177" s="32">
        <f>data!O177</f>
        <v>1.2644015550613401</v>
      </c>
      <c r="O177" s="31">
        <f>data!P177</f>
        <v>5.6262979507446289</v>
      </c>
      <c r="P177" s="7">
        <f>data!Q177</f>
        <v>0.92694425582885742</v>
      </c>
      <c r="Q177" s="7">
        <f>data!R177</f>
        <v>0.22401294112205511</v>
      </c>
      <c r="R177" s="32">
        <f>data!S177</f>
        <v>1.9880760908126831</v>
      </c>
      <c r="S177" s="7">
        <f t="shared" si="4"/>
        <v>7.0026239674920348</v>
      </c>
      <c r="T177" s="52">
        <f>data!F177</f>
        <v>1</v>
      </c>
      <c r="U177" s="34">
        <f>data!G177</f>
        <v>85</v>
      </c>
      <c r="V177" s="10" t="str">
        <f>VLOOKUP(A177,fantacalcio!A:N,4, FALSE)</f>
        <v>Dd;Ds;Dc</v>
      </c>
      <c r="W177" s="7">
        <f t="shared" si="5"/>
        <v>5.9180256646508482</v>
      </c>
    </row>
    <row r="178" spans="1:23" x14ac:dyDescent="0.25">
      <c r="A178" s="33" t="str">
        <f>data!A178</f>
        <v>Zanoli</v>
      </c>
      <c r="B178" s="34" t="str">
        <f>data!B178</f>
        <v>D</v>
      </c>
      <c r="C178" s="10" t="str">
        <f>data!C178</f>
        <v>Sampdoria</v>
      </c>
      <c r="D178" s="10" t="str">
        <f>data!D178</f>
        <v>Avg</v>
      </c>
      <c r="E178" s="10">
        <f>data!E178</f>
        <v>1</v>
      </c>
      <c r="F178" s="31">
        <f>data!H178</f>
        <v>5.9388876835540643</v>
      </c>
      <c r="G178" s="32">
        <f>data!I178</f>
        <v>0.24018764495849609</v>
      </c>
      <c r="H178" s="31">
        <f>data!J178</f>
        <v>5.915771824145418</v>
      </c>
      <c r="I178" s="32">
        <f>data!K178</f>
        <v>0.2335858345031738</v>
      </c>
      <c r="J178" s="7" t="str">
        <f>IF(data!T178 &gt; 0,data!T178,"")</f>
        <v/>
      </c>
      <c r="K178" s="31">
        <f>data!L178</f>
        <v>5.9878549575805664</v>
      </c>
      <c r="L178" s="7">
        <f>data!M178</f>
        <v>0.33216524124145508</v>
      </c>
      <c r="M178" s="7">
        <f>data!N178</f>
        <v>-0.1096861660480499</v>
      </c>
      <c r="N178" s="32">
        <f>data!O178</f>
        <v>1.6301670074462891</v>
      </c>
      <c r="O178" s="31">
        <f>data!P178</f>
        <v>5.9936017990112296</v>
      </c>
      <c r="P178" s="7">
        <f>data!Q178</f>
        <v>0.52316266298294067</v>
      </c>
      <c r="Q178" s="7">
        <f>data!R178</f>
        <v>-0.11007657647132869</v>
      </c>
      <c r="R178" s="32">
        <f>data!S178</f>
        <v>1.9927452802658081</v>
      </c>
      <c r="S178" s="7">
        <f t="shared" si="4"/>
        <v>6.3829434931517657</v>
      </c>
      <c r="T178" s="52">
        <f>data!F178</f>
        <v>0</v>
      </c>
      <c r="U178" s="34">
        <f>data!G178</f>
        <v>20</v>
      </c>
      <c r="V178" s="10" t="str">
        <f>VLOOKUP(A178,fantacalcio!A:N,4, FALSE)</f>
        <v>Dd;E</v>
      </c>
      <c r="W178" s="7">
        <f t="shared" si="5"/>
        <v>5.415771824145418</v>
      </c>
    </row>
    <row r="179" spans="1:23" x14ac:dyDescent="0.25">
      <c r="A179" s="33" t="str">
        <f>data!A179</f>
        <v>Quagliata</v>
      </c>
      <c r="B179" s="34" t="str">
        <f>data!B179</f>
        <v>D</v>
      </c>
      <c r="C179" s="10" t="str">
        <f>data!C179</f>
        <v>Cremonese</v>
      </c>
      <c r="D179" s="10" t="str">
        <f>data!D179</f>
        <v>Avg</v>
      </c>
      <c r="E179" s="10">
        <f>data!E179</f>
        <v>1</v>
      </c>
      <c r="F179" s="31">
        <f>data!H179</f>
        <v>5.9029571572007464</v>
      </c>
      <c r="G179" s="32">
        <f>data!I179</f>
        <v>0.27331185340881348</v>
      </c>
      <c r="H179" s="31">
        <f>data!J179</f>
        <v>5.9081204123970092</v>
      </c>
      <c r="I179" s="32">
        <f>data!K179</f>
        <v>0.28603935241699219</v>
      </c>
      <c r="J179" s="7" t="str">
        <f>IF(data!T179 &gt; 0,data!T179,"")</f>
        <v/>
      </c>
      <c r="K179" s="31">
        <f>data!L179</f>
        <v>5.9248123168945313</v>
      </c>
      <c r="L179" s="7">
        <f>data!M179</f>
        <v>0.35927557945251459</v>
      </c>
      <c r="M179" s="7">
        <f>data!N179</f>
        <v>-4.5513182878494263E-2</v>
      </c>
      <c r="N179" s="32">
        <f>data!O179</f>
        <v>1.5803136825561519</v>
      </c>
      <c r="O179" s="31">
        <f>data!P179</f>
        <v>5.8708171844482422</v>
      </c>
      <c r="P179" s="7">
        <f>data!Q179</f>
        <v>0.59221923351287842</v>
      </c>
      <c r="Q179" s="7">
        <f>data!R179</f>
        <v>4.6569004654884338E-2</v>
      </c>
      <c r="R179" s="32">
        <f>data!S179</f>
        <v>1.992035388946533</v>
      </c>
      <c r="S179" s="7">
        <f t="shared" si="4"/>
        <v>6.4801991172309936</v>
      </c>
      <c r="T179" s="52">
        <f>data!F179</f>
        <v>0</v>
      </c>
      <c r="U179" s="34">
        <f>data!G179</f>
        <v>65</v>
      </c>
      <c r="V179" s="10" t="str">
        <f>VLOOKUP(A179,fantacalcio!A:N,4, FALSE)</f>
        <v>Ds;E</v>
      </c>
      <c r="W179" s="7">
        <f t="shared" si="5"/>
        <v>5.8581204123970094</v>
      </c>
    </row>
    <row r="180" spans="1:23" x14ac:dyDescent="0.25">
      <c r="A180" s="33" t="str">
        <f>data!A180</f>
        <v>De Silvestri</v>
      </c>
      <c r="B180" s="34" t="str">
        <f>data!B180</f>
        <v>D</v>
      </c>
      <c r="C180" s="10" t="str">
        <f>data!C180</f>
        <v>Bologna</v>
      </c>
      <c r="D180" s="10" t="str">
        <f>data!D180</f>
        <v>Avg</v>
      </c>
      <c r="E180" s="10">
        <f>data!E180</f>
        <v>1</v>
      </c>
      <c r="F180" s="31">
        <f>data!H180</f>
        <v>5.7758138753748813</v>
      </c>
      <c r="G180" s="32">
        <f>data!I180</f>
        <v>0.42979848384857178</v>
      </c>
      <c r="H180" s="31">
        <f>data!J180</f>
        <v>5.9059110047378143</v>
      </c>
      <c r="I180" s="32">
        <f>data!K180</f>
        <v>0.57890081405639648</v>
      </c>
      <c r="J180" s="7" t="str">
        <f>IF(data!T180 &gt; 0,data!T180,"")</f>
        <v/>
      </c>
      <c r="K180" s="31">
        <f>data!L180</f>
        <v>5.7664036750793457</v>
      </c>
      <c r="L180" s="7">
        <f>data!M180</f>
        <v>0.52290678024291992</v>
      </c>
      <c r="M180" s="7">
        <f>data!N180</f>
        <v>1.332797110080719E-2</v>
      </c>
      <c r="N180" s="32">
        <f>data!O180</f>
        <v>1.3030827045440669</v>
      </c>
      <c r="O180" s="31">
        <f>data!P180</f>
        <v>5.5504913330078116</v>
      </c>
      <c r="P180" s="7">
        <f>data!Q180</f>
        <v>0.93690431118011475</v>
      </c>
      <c r="Q180" s="7">
        <f>data!R180</f>
        <v>0.26930123567581182</v>
      </c>
      <c r="R180" s="32">
        <f>data!S180</f>
        <v>1.9879710674285891</v>
      </c>
      <c r="S180" s="7">
        <f t="shared" si="4"/>
        <v>7.0637126328506072</v>
      </c>
      <c r="T180" s="52">
        <f>data!F180</f>
        <v>0</v>
      </c>
      <c r="U180" s="34">
        <f>data!G180</f>
        <v>45</v>
      </c>
      <c r="V180" s="10" t="str">
        <f>VLOOKUP(A180,fantacalcio!A:N,4, FALSE)</f>
        <v>Dd;E</v>
      </c>
      <c r="W180" s="7">
        <f t="shared" si="5"/>
        <v>5.6559110047378143</v>
      </c>
    </row>
    <row r="181" spans="1:23" x14ac:dyDescent="0.25">
      <c r="A181" s="33" t="str">
        <f>data!A181</f>
        <v>Sambia</v>
      </c>
      <c r="B181" s="34" t="str">
        <f>data!B181</f>
        <v>D</v>
      </c>
      <c r="C181" s="10" t="str">
        <f>data!C181</f>
        <v>Salernitana</v>
      </c>
      <c r="D181" s="10" t="str">
        <f>data!D181</f>
        <v>Avg</v>
      </c>
      <c r="E181" s="10">
        <f>data!E181</f>
        <v>1</v>
      </c>
      <c r="F181" s="31">
        <f>data!H181</f>
        <v>5.8184701672796226</v>
      </c>
      <c r="G181" s="32">
        <f>data!I181</f>
        <v>0.50111186504364014</v>
      </c>
      <c r="H181" s="31">
        <f>data!J181</f>
        <v>5.8933344623338559</v>
      </c>
      <c r="I181" s="32">
        <f>data!K181</f>
        <v>0.57845747470855713</v>
      </c>
      <c r="J181" s="7" t="str">
        <f>IF(data!T181 &gt; 0,data!T181,"")</f>
        <v/>
      </c>
      <c r="K181" s="31">
        <f>data!L181</f>
        <v>5.8954248428344727</v>
      </c>
      <c r="L181" s="7">
        <f>data!M181</f>
        <v>0.62578576803207397</v>
      </c>
      <c r="M181" s="7">
        <f>data!N181</f>
        <v>-9.1414347290992737E-2</v>
      </c>
      <c r="N181" s="32">
        <f>data!O181</f>
        <v>1.1483268737792971</v>
      </c>
      <c r="O181" s="31">
        <f>data!P181</f>
        <v>5.6307873725891113</v>
      </c>
      <c r="P181" s="7">
        <f>data!Q181</f>
        <v>1.045485377311707</v>
      </c>
      <c r="Q181" s="7">
        <f>data!R181</f>
        <v>0.18232667446136469</v>
      </c>
      <c r="R181" s="32">
        <f>data!S181</f>
        <v>1.98650050163269</v>
      </c>
      <c r="S181" s="7">
        <f t="shared" si="4"/>
        <v>7.0502494117509702</v>
      </c>
      <c r="T181" s="52">
        <f>data!F181</f>
        <v>0</v>
      </c>
      <c r="U181" s="34">
        <f>data!G181</f>
        <v>45</v>
      </c>
      <c r="V181" s="10" t="str">
        <f>VLOOKUP(A181,fantacalcio!A:N,4, FALSE)</f>
        <v>Dd;E</v>
      </c>
      <c r="W181" s="7">
        <f t="shared" si="5"/>
        <v>5.6433344623338559</v>
      </c>
    </row>
    <row r="182" spans="1:23" x14ac:dyDescent="0.25">
      <c r="A182" s="33" t="str">
        <f>data!A182</f>
        <v>Paletta</v>
      </c>
      <c r="B182" s="34" t="str">
        <f>data!B182</f>
        <v>D</v>
      </c>
      <c r="C182" s="10" t="str">
        <f>data!C182</f>
        <v>Monza</v>
      </c>
      <c r="D182" s="10" t="str">
        <f>data!D182</f>
        <v>Avg</v>
      </c>
      <c r="E182" s="10">
        <f>data!E182</f>
        <v>1</v>
      </c>
      <c r="F182" s="31">
        <f>data!H182</f>
        <v>5.8391295403081998</v>
      </c>
      <c r="G182" s="32">
        <f>data!I182</f>
        <v>0.44983756542205811</v>
      </c>
      <c r="H182" s="31">
        <f>data!J182</f>
        <v>5.8897910782190319</v>
      </c>
      <c r="I182" s="32">
        <f>data!K182</f>
        <v>0.51413094997406006</v>
      </c>
      <c r="J182" s="7" t="str">
        <f>IF(data!T182 &gt; 0,data!T182,"")</f>
        <v/>
      </c>
      <c r="K182" s="31">
        <f>data!L182</f>
        <v>5.893247127532959</v>
      </c>
      <c r="L182" s="7">
        <f>data!M182</f>
        <v>0.56564748287200928</v>
      </c>
      <c r="M182" s="7">
        <f>data!N182</f>
        <v>-7.238953560590744E-2</v>
      </c>
      <c r="N182" s="32">
        <f>data!O182</f>
        <v>1.2358758449554439</v>
      </c>
      <c r="O182" s="31">
        <f>data!P182</f>
        <v>5.6792397499084473</v>
      </c>
      <c r="P182" s="7">
        <f>data!Q182</f>
        <v>0.95104265213012695</v>
      </c>
      <c r="Q182" s="7">
        <f>data!R182</f>
        <v>0.16018623113632199</v>
      </c>
      <c r="R182" s="32">
        <f>data!S182</f>
        <v>1.987741112709045</v>
      </c>
      <c r="S182" s="7">
        <f t="shared" si="4"/>
        <v>6.918052978167152</v>
      </c>
      <c r="T182" s="52">
        <f>data!F182</f>
        <v>0</v>
      </c>
      <c r="U182" s="34">
        <f>data!G182</f>
        <v>0</v>
      </c>
      <c r="V182" s="10" t="str">
        <f>VLOOKUP(A182,fantacalcio!A:N,4, FALSE)</f>
        <v>Dc</v>
      </c>
      <c r="W182" s="7">
        <f t="shared" si="5"/>
        <v>4.1897910782190317</v>
      </c>
    </row>
    <row r="183" spans="1:23" x14ac:dyDescent="0.25">
      <c r="A183" s="33" t="str">
        <f>data!A183</f>
        <v>Wisniewski</v>
      </c>
      <c r="B183" s="34" t="str">
        <f>data!B183</f>
        <v>D</v>
      </c>
      <c r="C183" s="10" t="str">
        <f>data!C183</f>
        <v>Spezia</v>
      </c>
      <c r="D183" s="10" t="str">
        <f>data!D183</f>
        <v>Avg</v>
      </c>
      <c r="E183" s="10">
        <f>data!E183</f>
        <v>1</v>
      </c>
      <c r="F183" s="31">
        <f>data!H183</f>
        <v>5.8103536898899151</v>
      </c>
      <c r="G183" s="32">
        <f>data!I183</f>
        <v>0.44423365592956537</v>
      </c>
      <c r="H183" s="31">
        <f>data!J183</f>
        <v>5.885913811303749</v>
      </c>
      <c r="I183" s="32">
        <f>data!K183</f>
        <v>0.52210736274719238</v>
      </c>
      <c r="J183" s="7" t="str">
        <f>IF(data!T183 &gt; 0,data!T183,"")</f>
        <v/>
      </c>
      <c r="K183" s="31">
        <f>data!L183</f>
        <v>5.835540771484375</v>
      </c>
      <c r="L183" s="7">
        <f>data!M183</f>
        <v>0.55122983455657959</v>
      </c>
      <c r="M183" s="7">
        <f>data!N183</f>
        <v>-3.4415699541568763E-2</v>
      </c>
      <c r="N183" s="32">
        <f>data!O183</f>
        <v>1.2582976818084719</v>
      </c>
      <c r="O183" s="31">
        <f>data!P183</f>
        <v>5.6410059928894043</v>
      </c>
      <c r="P183" s="7">
        <f>data!Q183</f>
        <v>0.93363606929779053</v>
      </c>
      <c r="Q183" s="7">
        <f>data!R183</f>
        <v>0.18861214816570279</v>
      </c>
      <c r="R183" s="32">
        <f>data!S183</f>
        <v>1.9879661798477171</v>
      </c>
      <c r="S183" s="7">
        <f t="shared" si="4"/>
        <v>6.9301285367981338</v>
      </c>
      <c r="T183" s="52">
        <f>data!F183</f>
        <v>0</v>
      </c>
      <c r="U183" s="34">
        <f>data!G183</f>
        <v>0</v>
      </c>
      <c r="V183" s="10" t="str">
        <f>VLOOKUP(A183,fantacalcio!A:N,4, FALSE)</f>
        <v>Dc</v>
      </c>
      <c r="W183" s="7">
        <f t="shared" si="5"/>
        <v>4.1859138113037488</v>
      </c>
    </row>
    <row r="184" spans="1:23" x14ac:dyDescent="0.25">
      <c r="A184" s="33" t="str">
        <f>data!A184</f>
        <v>De Vrij</v>
      </c>
      <c r="B184" s="34" t="str">
        <f>data!B184</f>
        <v>D</v>
      </c>
      <c r="C184" s="10" t="str">
        <f>data!C184</f>
        <v>Inter</v>
      </c>
      <c r="D184" s="10" t="str">
        <f>data!D184</f>
        <v>Avg</v>
      </c>
      <c r="E184" s="10">
        <f>data!E184</f>
        <v>1</v>
      </c>
      <c r="F184" s="31">
        <f>data!H184</f>
        <v>5.8563065020927114</v>
      </c>
      <c r="G184" s="32">
        <f>data!I184</f>
        <v>0.38403642177581793</v>
      </c>
      <c r="H184" s="31">
        <f>data!J184</f>
        <v>5.885063622765708</v>
      </c>
      <c r="I184" s="32">
        <f>data!K184</f>
        <v>0.41444790363311768</v>
      </c>
      <c r="J184" s="7" t="str">
        <f>IF(data!T184 &gt; 0,data!T184,"")</f>
        <v/>
      </c>
      <c r="K184" s="31">
        <f>data!L184</f>
        <v>5.928490161895752</v>
      </c>
      <c r="L184" s="7">
        <f>data!M184</f>
        <v>0.5001990795135498</v>
      </c>
      <c r="M184" s="7">
        <f>data!N184</f>
        <v>-0.10853176563978199</v>
      </c>
      <c r="N184" s="32">
        <f>data!O184</f>
        <v>1.3438291549682619</v>
      </c>
      <c r="O184" s="31">
        <f>data!P184</f>
        <v>5.7898178100585938</v>
      </c>
      <c r="P184" s="7">
        <f>data!Q184</f>
        <v>0.83014339208602905</v>
      </c>
      <c r="Q184" s="7">
        <f>data!R184</f>
        <v>8.375665545463562E-2</v>
      </c>
      <c r="R184" s="32">
        <f>data!S184</f>
        <v>1.9892270565032959</v>
      </c>
      <c r="S184" s="7">
        <f t="shared" si="4"/>
        <v>6.7139594300319434</v>
      </c>
      <c r="T184" s="52">
        <f>data!F184</f>
        <v>0</v>
      </c>
      <c r="U184" s="34">
        <f>data!G184</f>
        <v>65</v>
      </c>
      <c r="V184" s="10" t="str">
        <f>VLOOKUP(A184,fantacalcio!A:N,4, FALSE)</f>
        <v>Dc</v>
      </c>
      <c r="W184" s="7">
        <f t="shared" si="5"/>
        <v>5.8350636227657082</v>
      </c>
    </row>
    <row r="185" spans="1:23" x14ac:dyDescent="0.25">
      <c r="A185" s="33" t="str">
        <f>data!A185</f>
        <v>Ferrari A.</v>
      </c>
      <c r="B185" s="34" t="str">
        <f>data!B185</f>
        <v>D</v>
      </c>
      <c r="C185" s="10" t="str">
        <f>data!C185</f>
        <v>Cremonese</v>
      </c>
      <c r="D185" s="10" t="str">
        <f>data!D185</f>
        <v>Avg</v>
      </c>
      <c r="E185" s="10">
        <f>data!E185</f>
        <v>1</v>
      </c>
      <c r="F185" s="31">
        <f>data!H185</f>
        <v>5.7406934247832471</v>
      </c>
      <c r="G185" s="32">
        <f>data!I185</f>
        <v>0.53108251094818115</v>
      </c>
      <c r="H185" s="31">
        <f>data!J185</f>
        <v>5.884673220097115</v>
      </c>
      <c r="I185" s="32">
        <f>data!K185</f>
        <v>0.68399786949157715</v>
      </c>
      <c r="J185" s="7" t="str">
        <f>IF(data!T185 &gt; 0,data!T185,"")</f>
        <v/>
      </c>
      <c r="K185" s="31">
        <f>data!L185</f>
        <v>5.7880096435546884</v>
      </c>
      <c r="L185" s="7">
        <f>data!M185</f>
        <v>0.65152633190155029</v>
      </c>
      <c r="M185" s="7">
        <f>data!N185</f>
        <v>-5.3782343864440918E-2</v>
      </c>
      <c r="N185" s="32">
        <f>data!O185</f>
        <v>1.123130202293396</v>
      </c>
      <c r="O185" s="31">
        <f>data!P185</f>
        <v>5.4805850982666016</v>
      </c>
      <c r="P185" s="7">
        <f>data!Q185</f>
        <v>1.127936840057373</v>
      </c>
      <c r="Q185" s="7">
        <f>data!R185</f>
        <v>0.25585973262786871</v>
      </c>
      <c r="R185" s="32">
        <f>data!S185</f>
        <v>1.985388875007629</v>
      </c>
      <c r="S185" s="7">
        <f t="shared" si="4"/>
        <v>7.2526689590802693</v>
      </c>
      <c r="T185" s="52">
        <f>data!F185</f>
        <v>0</v>
      </c>
      <c r="U185" s="34">
        <f>data!G185</f>
        <v>20</v>
      </c>
      <c r="V185" s="10" t="str">
        <f>VLOOKUP(A185,fantacalcio!A:N,4, FALSE)</f>
        <v>Dd;Dc</v>
      </c>
      <c r="W185" s="7">
        <f t="shared" si="5"/>
        <v>5.384673220097115</v>
      </c>
    </row>
    <row r="186" spans="1:23" x14ac:dyDescent="0.25">
      <c r="A186" s="33" t="str">
        <f>data!A186</f>
        <v>Soppy</v>
      </c>
      <c r="B186" s="34" t="str">
        <f>data!B186</f>
        <v>D</v>
      </c>
      <c r="C186" s="10" t="str">
        <f>data!C186</f>
        <v>Atalanta</v>
      </c>
      <c r="D186" s="10" t="str">
        <f>data!D186</f>
        <v>Avg</v>
      </c>
      <c r="E186" s="10">
        <f>data!E186</f>
        <v>1</v>
      </c>
      <c r="F186" s="31">
        <f>data!H186</f>
        <v>5.8851072816056984</v>
      </c>
      <c r="G186" s="32">
        <f>data!I186</f>
        <v>0.35056853294372559</v>
      </c>
      <c r="H186" s="31">
        <f>data!J186</f>
        <v>5.8826867674396448</v>
      </c>
      <c r="I186" s="32">
        <f>data!K186</f>
        <v>0.37508630752563482</v>
      </c>
      <c r="J186" s="7" t="str">
        <f>IF(data!T186 &gt; 0,data!T186,"")</f>
        <v/>
      </c>
      <c r="K186" s="31">
        <f>data!L186</f>
        <v>5.9210968017578116</v>
      </c>
      <c r="L186" s="7">
        <f>data!M186</f>
        <v>0.45208501815795898</v>
      </c>
      <c r="M186" s="7">
        <f>data!N186</f>
        <v>-5.9548720717430108E-2</v>
      </c>
      <c r="N186" s="32">
        <f>data!O186</f>
        <v>1.416638135910034</v>
      </c>
      <c r="O186" s="31">
        <f>data!P186</f>
        <v>5.7811803817749023</v>
      </c>
      <c r="P186" s="7">
        <f>data!Q186</f>
        <v>0.73996233940124512</v>
      </c>
      <c r="Q186" s="7">
        <f>data!R186</f>
        <v>0.1002353206276894</v>
      </c>
      <c r="R186" s="32">
        <f>data!S186</f>
        <v>1.990325808525085</v>
      </c>
      <c r="S186" s="7">
        <f t="shared" si="4"/>
        <v>6.6328593824909143</v>
      </c>
      <c r="T186" s="52">
        <f>data!F186</f>
        <v>0</v>
      </c>
      <c r="U186" s="34">
        <f>data!G186</f>
        <v>50</v>
      </c>
      <c r="V186" s="10" t="str">
        <f>VLOOKUP(A186,fantacalcio!A:N,4, FALSE)</f>
        <v>Dd;E</v>
      </c>
      <c r="W186" s="7">
        <f t="shared" si="5"/>
        <v>5.6826867674396446</v>
      </c>
    </row>
    <row r="187" spans="1:23" x14ac:dyDescent="0.25">
      <c r="A187" s="33" t="str">
        <f>data!A187</f>
        <v>Mari'</v>
      </c>
      <c r="B187" s="34" t="str">
        <f>data!B187</f>
        <v>D</v>
      </c>
      <c r="C187" s="10" t="str">
        <f>data!C187</f>
        <v>Monza</v>
      </c>
      <c r="D187" s="10" t="str">
        <f>data!D187</f>
        <v>Avg</v>
      </c>
      <c r="E187" s="10">
        <f>data!E187</f>
        <v>1</v>
      </c>
      <c r="F187" s="31">
        <f>data!H187</f>
        <v>5.7825317733070349</v>
      </c>
      <c r="G187" s="32">
        <f>data!I187</f>
        <v>0.56156325340270996</v>
      </c>
      <c r="H187" s="31">
        <f>data!J187</f>
        <v>5.8823560421905263</v>
      </c>
      <c r="I187" s="32">
        <f>data!K187</f>
        <v>0.70918774604797363</v>
      </c>
      <c r="J187" s="7" t="str">
        <f>IF(data!T187 &gt; 0,data!T187,"")</f>
        <v/>
      </c>
      <c r="K187" s="31">
        <f>data!L187</f>
        <v>5.8458890914916992</v>
      </c>
      <c r="L187" s="7">
        <f>data!M187</f>
        <v>0.68699401617050171</v>
      </c>
      <c r="M187" s="7">
        <f>data!N187</f>
        <v>-6.8607732653617859E-2</v>
      </c>
      <c r="N187" s="32">
        <f>data!O187</f>
        <v>1.0713744163513179</v>
      </c>
      <c r="O187" s="31">
        <f>data!P187</f>
        <v>5.493354320526123</v>
      </c>
      <c r="P187" s="7">
        <f>data!Q187</f>
        <v>1.206864595413208</v>
      </c>
      <c r="Q187" s="7">
        <f>data!R187</f>
        <v>0.2317563593387604</v>
      </c>
      <c r="R187" s="32">
        <f>data!S187</f>
        <v>1.984272956848145</v>
      </c>
      <c r="S187" s="7">
        <f t="shared" si="4"/>
        <v>7.3007315342864736</v>
      </c>
      <c r="T187" s="52">
        <f>data!F187</f>
        <v>0</v>
      </c>
      <c r="U187" s="34">
        <f>data!G187</f>
        <v>65</v>
      </c>
      <c r="V187" s="10" t="str">
        <f>VLOOKUP(A187,fantacalcio!A:N,4, FALSE)</f>
        <v>Dc</v>
      </c>
      <c r="W187" s="7">
        <f t="shared" si="5"/>
        <v>5.8323560421905265</v>
      </c>
    </row>
    <row r="188" spans="1:23" x14ac:dyDescent="0.25">
      <c r="A188" s="33" t="str">
        <f>data!A188</f>
        <v>Thiaw</v>
      </c>
      <c r="B188" s="34" t="str">
        <f>data!B188</f>
        <v>D</v>
      </c>
      <c r="C188" s="10" t="str">
        <f>data!C188</f>
        <v>Milan</v>
      </c>
      <c r="D188" s="10" t="str">
        <f>data!D188</f>
        <v>Avg</v>
      </c>
      <c r="E188" s="10">
        <f>data!E188</f>
        <v>1</v>
      </c>
      <c r="F188" s="31">
        <f>data!H188</f>
        <v>5.8479648153172281</v>
      </c>
      <c r="G188" s="32">
        <f>data!I188</f>
        <v>0.45895254611968989</v>
      </c>
      <c r="H188" s="31">
        <f>data!J188</f>
        <v>5.8814058140575494</v>
      </c>
      <c r="I188" s="32">
        <f>data!K188</f>
        <v>0.51978874206542969</v>
      </c>
      <c r="J188" s="7" t="str">
        <f>IF(data!T188 &gt; 0,data!T188,"")</f>
        <v/>
      </c>
      <c r="K188" s="31">
        <f>data!L188</f>
        <v>5.9655551910400391</v>
      </c>
      <c r="L188" s="7">
        <f>data!M188</f>
        <v>0.58976352214813232</v>
      </c>
      <c r="M188" s="7">
        <f>data!N188</f>
        <v>-0.14862942695617681</v>
      </c>
      <c r="N188" s="32">
        <f>data!O188</f>
        <v>1.202407121658325</v>
      </c>
      <c r="O188" s="31">
        <f>data!P188</f>
        <v>5.7164549827575684</v>
      </c>
      <c r="P188" s="7">
        <f>data!Q188</f>
        <v>1.0066666603088379</v>
      </c>
      <c r="Q188" s="7">
        <f>data!R188</f>
        <v>0.1207589879631996</v>
      </c>
      <c r="R188" s="32">
        <f>data!S188</f>
        <v>1.9870032072067261</v>
      </c>
      <c r="S188" s="7">
        <f t="shared" si="4"/>
        <v>6.9209832981884087</v>
      </c>
      <c r="T188" s="52">
        <f>data!F188</f>
        <v>0</v>
      </c>
      <c r="U188" s="34">
        <f>data!G188</f>
        <v>20</v>
      </c>
      <c r="V188" s="10" t="str">
        <f>VLOOKUP(A188,fantacalcio!A:N,4, FALSE)</f>
        <v>Dc</v>
      </c>
      <c r="W188" s="7">
        <f t="shared" si="5"/>
        <v>5.3814058140575494</v>
      </c>
    </row>
    <row r="189" spans="1:23" x14ac:dyDescent="0.25">
      <c r="A189" s="33" t="str">
        <f>data!A189</f>
        <v>Ruggeri</v>
      </c>
      <c r="B189" s="34" t="str">
        <f>data!B189</f>
        <v>D</v>
      </c>
      <c r="C189" s="10" t="str">
        <f>data!C189</f>
        <v>Atalanta</v>
      </c>
      <c r="D189" s="10" t="str">
        <f>data!D189</f>
        <v>Avg</v>
      </c>
      <c r="E189" s="10">
        <f>data!E189</f>
        <v>1</v>
      </c>
      <c r="F189" s="31">
        <f>data!H189</f>
        <v>5.9433187517444797</v>
      </c>
      <c r="G189" s="32">
        <f>data!I189</f>
        <v>0.2841259241104126</v>
      </c>
      <c r="H189" s="31">
        <f>data!J189</f>
        <v>5.8792378867315058</v>
      </c>
      <c r="I189" s="32">
        <f>data!K189</f>
        <v>0.26774835586547852</v>
      </c>
      <c r="J189" s="7" t="str">
        <f>IF(data!T189 &gt; 0,data!T189,"")</f>
        <v/>
      </c>
      <c r="K189" s="31">
        <f>data!L189</f>
        <v>6.0358219146728516</v>
      </c>
      <c r="L189" s="7">
        <f>data!M189</f>
        <v>0.39543992280960077</v>
      </c>
      <c r="M189" s="7">
        <f>data!N189</f>
        <v>-0.17291125655174261</v>
      </c>
      <c r="N189" s="32">
        <f>data!O189</f>
        <v>1.520592212677002</v>
      </c>
      <c r="O189" s="31">
        <f>data!P189</f>
        <v>5.9506511688232422</v>
      </c>
      <c r="P189" s="7">
        <f>data!Q189</f>
        <v>0.59647250175476074</v>
      </c>
      <c r="Q189" s="7">
        <f>data!R189</f>
        <v>-8.9091286063194275E-2</v>
      </c>
      <c r="R189" s="32">
        <f>data!S189</f>
        <v>1.99190366268158</v>
      </c>
      <c r="S189" s="7">
        <f t="shared" si="4"/>
        <v>6.4147345984624629</v>
      </c>
      <c r="T189" s="52">
        <f>data!F189</f>
        <v>0</v>
      </c>
      <c r="U189" s="34">
        <f>data!G189</f>
        <v>45</v>
      </c>
      <c r="V189" s="10" t="str">
        <f>VLOOKUP(A189,fantacalcio!A:N,4, FALSE)</f>
        <v>Ds;E</v>
      </c>
      <c r="W189" s="7">
        <f t="shared" si="5"/>
        <v>5.6292378867315058</v>
      </c>
    </row>
    <row r="190" spans="1:23" x14ac:dyDescent="0.25">
      <c r="A190" s="33" t="str">
        <f>data!A190</f>
        <v>Karsdorp</v>
      </c>
      <c r="B190" s="34" t="str">
        <f>data!B190</f>
        <v>D</v>
      </c>
      <c r="C190" s="10" t="str">
        <f>data!C190</f>
        <v>Roma</v>
      </c>
      <c r="D190" s="10" t="str">
        <f>data!D190</f>
        <v>Avg</v>
      </c>
      <c r="E190" s="10">
        <f>data!E190</f>
        <v>1</v>
      </c>
      <c r="F190" s="31">
        <f>data!H190</f>
        <v>5.904161663586212</v>
      </c>
      <c r="G190" s="32">
        <f>data!I190</f>
        <v>0.34114587306976318</v>
      </c>
      <c r="H190" s="31">
        <f>data!J190</f>
        <v>5.8787997005177477</v>
      </c>
      <c r="I190" s="32">
        <f>data!K190</f>
        <v>0.34201133251190191</v>
      </c>
      <c r="J190" s="7" t="str">
        <f>IF(data!T190 &gt; 0,data!T190,"")</f>
        <v/>
      </c>
      <c r="K190" s="31">
        <f>data!L190</f>
        <v>6.00543212890625</v>
      </c>
      <c r="L190" s="7">
        <f>data!M190</f>
        <v>0.46081170439720148</v>
      </c>
      <c r="M190" s="7">
        <f>data!N190</f>
        <v>-0.16281385719776151</v>
      </c>
      <c r="N190" s="32">
        <f>data!O190</f>
        <v>1.407984733581543</v>
      </c>
      <c r="O190" s="31">
        <f>data!P190</f>
        <v>5.8718490600585938</v>
      </c>
      <c r="P190" s="7">
        <f>data!Q190</f>
        <v>0.72845792770385742</v>
      </c>
      <c r="Q190" s="7">
        <f>data!R190</f>
        <v>6.6456319764256477E-3</v>
      </c>
      <c r="R190" s="32">
        <f>data!S190</f>
        <v>1.9904129505157471</v>
      </c>
      <c r="S190" s="7">
        <f t="shared" si="4"/>
        <v>6.5628223655415514</v>
      </c>
      <c r="T190" s="52">
        <f>data!F190</f>
        <v>0</v>
      </c>
      <c r="U190" s="34">
        <f>data!G190</f>
        <v>45</v>
      </c>
      <c r="V190" s="10" t="str">
        <f>VLOOKUP(A190,fantacalcio!A:N,4, FALSE)</f>
        <v>Dd;E</v>
      </c>
      <c r="W190" s="7">
        <f t="shared" si="5"/>
        <v>5.6287997005177477</v>
      </c>
    </row>
    <row r="191" spans="1:23" x14ac:dyDescent="0.25">
      <c r="A191" s="33" t="str">
        <f>data!A191</f>
        <v>Kumbulla</v>
      </c>
      <c r="B191" s="34" t="str">
        <f>data!B191</f>
        <v>D</v>
      </c>
      <c r="C191" s="10" t="str">
        <f>data!C191</f>
        <v>Roma</v>
      </c>
      <c r="D191" s="10" t="str">
        <f>data!D191</f>
        <v>Avg</v>
      </c>
      <c r="E191" s="10">
        <f>data!E191</f>
        <v>1</v>
      </c>
      <c r="F191" s="31">
        <f>data!H191</f>
        <v>5.9218657344088106</v>
      </c>
      <c r="G191" s="32">
        <f>data!I191</f>
        <v>0.27628159523010248</v>
      </c>
      <c r="H191" s="31">
        <f>data!J191</f>
        <v>5.8729276711553364</v>
      </c>
      <c r="I191" s="32">
        <f>data!K191</f>
        <v>0.24536991119384771</v>
      </c>
      <c r="J191" s="7" t="str">
        <f>IF(data!T191 &gt; 0,data!T191,"")</f>
        <v/>
      </c>
      <c r="K191" s="31">
        <f>data!L191</f>
        <v>5.9988908767700204</v>
      </c>
      <c r="L191" s="7">
        <f>data!M191</f>
        <v>0.38276910781860352</v>
      </c>
      <c r="M191" s="7">
        <f>data!N191</f>
        <v>-0.14913225173950201</v>
      </c>
      <c r="N191" s="32">
        <f>data!O191</f>
        <v>1.5449038743972781</v>
      </c>
      <c r="O191" s="31">
        <f>data!P191</f>
        <v>5.9548730850219727</v>
      </c>
      <c r="P191" s="7">
        <f>data!Q191</f>
        <v>0.54953902959823608</v>
      </c>
      <c r="Q191" s="7">
        <f>data!R191</f>
        <v>-0.1104567125439644</v>
      </c>
      <c r="R191" s="32">
        <f>data!S191</f>
        <v>1.9924285411834719</v>
      </c>
      <c r="S191" s="7">
        <f t="shared" si="4"/>
        <v>6.3636674935430317</v>
      </c>
      <c r="T191" s="52">
        <f>data!F191</f>
        <v>0</v>
      </c>
      <c r="U191" s="34">
        <f>data!G191</f>
        <v>20</v>
      </c>
      <c r="V191" s="10" t="str">
        <f>VLOOKUP(A191,fantacalcio!A:N,4, FALSE)</f>
        <v>Dc</v>
      </c>
      <c r="W191" s="7">
        <f t="shared" si="5"/>
        <v>5.3729276711553364</v>
      </c>
    </row>
    <row r="192" spans="1:23" x14ac:dyDescent="0.25">
      <c r="A192" s="33" t="str">
        <f>data!A192</f>
        <v>Donati</v>
      </c>
      <c r="B192" s="34" t="str">
        <f>data!B192</f>
        <v>D</v>
      </c>
      <c r="C192" s="10" t="str">
        <f>data!C192</f>
        <v>Monza</v>
      </c>
      <c r="D192" s="10" t="str">
        <f>data!D192</f>
        <v>Avg</v>
      </c>
      <c r="E192" s="10">
        <f>data!E192</f>
        <v>1</v>
      </c>
      <c r="F192" s="31">
        <f>data!H192</f>
        <v>5.8435638164965891</v>
      </c>
      <c r="G192" s="32">
        <f>data!I192</f>
        <v>0.47827553749084473</v>
      </c>
      <c r="H192" s="31">
        <f>data!J192</f>
        <v>5.8725748802078073</v>
      </c>
      <c r="I192" s="32">
        <f>data!K192</f>
        <v>0.51902782917022705</v>
      </c>
      <c r="J192" s="7" t="str">
        <f>IF(data!T192 &gt; 0,data!T192,"")</f>
        <v/>
      </c>
      <c r="K192" s="31">
        <f>data!L192</f>
        <v>5.9635105133056641</v>
      </c>
      <c r="L192" s="7">
        <f>data!M192</f>
        <v>0.61040270328521729</v>
      </c>
      <c r="M192" s="7">
        <f>data!N192</f>
        <v>-0.14653454720973971</v>
      </c>
      <c r="N192" s="32">
        <f>data!O192</f>
        <v>1.17192554473877</v>
      </c>
      <c r="O192" s="31">
        <f>data!P192</f>
        <v>5.7058963775634766</v>
      </c>
      <c r="P192" s="7">
        <f>data!Q192</f>
        <v>1.003550052642822</v>
      </c>
      <c r="Q192" s="7">
        <f>data!R192</f>
        <v>0.12235429883003229</v>
      </c>
      <c r="R192" s="32">
        <f>data!S192</f>
        <v>1.9870375394821169</v>
      </c>
      <c r="S192" s="7">
        <f t="shared" si="4"/>
        <v>6.9106305385482614</v>
      </c>
      <c r="T192" s="52">
        <f>data!F192</f>
        <v>0</v>
      </c>
      <c r="U192" s="34">
        <f>data!G192</f>
        <v>20</v>
      </c>
      <c r="V192" s="10" t="str">
        <f>VLOOKUP(A192,fantacalcio!A:N,4, FALSE)</f>
        <v>Dd;Dc</v>
      </c>
      <c r="W192" s="7">
        <f t="shared" si="5"/>
        <v>5.3725748802078073</v>
      </c>
    </row>
    <row r="193" spans="1:23" x14ac:dyDescent="0.25">
      <c r="A193" s="33" t="str">
        <f>data!A193</f>
        <v>Gunter</v>
      </c>
      <c r="B193" s="34" t="str">
        <f>data!B193</f>
        <v>D</v>
      </c>
      <c r="C193" s="10" t="str">
        <f>data!C193</f>
        <v>Sampdoria</v>
      </c>
      <c r="D193" s="10" t="str">
        <f>data!D193</f>
        <v>Avg</v>
      </c>
      <c r="E193" s="10">
        <f>data!E193</f>
        <v>1</v>
      </c>
      <c r="F193" s="31">
        <f>data!H193</f>
        <v>5.7362701085351704</v>
      </c>
      <c r="G193" s="32">
        <f>data!I193</f>
        <v>0.48956906795501709</v>
      </c>
      <c r="H193" s="31">
        <f>data!J193</f>
        <v>5.8711947121844119</v>
      </c>
      <c r="I193" s="32">
        <f>data!K193</f>
        <v>0.62959051132202148</v>
      </c>
      <c r="J193" s="7" t="str">
        <f>IF(data!T193 &gt; 0,data!T193,"")</f>
        <v/>
      </c>
      <c r="K193" s="31">
        <f>data!L193</f>
        <v>5.7749853134155273</v>
      </c>
      <c r="L193" s="7">
        <f>data!M193</f>
        <v>0.60449051856994629</v>
      </c>
      <c r="M193" s="7">
        <f>data!N193</f>
        <v>-4.7472655773162842E-2</v>
      </c>
      <c r="N193" s="32">
        <f>data!O193</f>
        <v>1.18307101726532</v>
      </c>
      <c r="O193" s="31">
        <f>data!P193</f>
        <v>5.4987220764160156</v>
      </c>
      <c r="P193" s="7">
        <f>data!Q193</f>
        <v>1.037705183029175</v>
      </c>
      <c r="Q193" s="7">
        <f>data!R193</f>
        <v>0.25626868009567261</v>
      </c>
      <c r="R193" s="32">
        <f>data!S193</f>
        <v>1.986564993858337</v>
      </c>
      <c r="S193" s="7">
        <f t="shared" si="4"/>
        <v>7.1303757348284549</v>
      </c>
      <c r="T193" s="52">
        <f>data!F193</f>
        <v>0</v>
      </c>
      <c r="U193" s="34">
        <f>data!G193</f>
        <v>65</v>
      </c>
      <c r="V193" s="10" t="str">
        <f>VLOOKUP(A193,fantacalcio!A:N,4, FALSE)</f>
        <v>Dc</v>
      </c>
      <c r="W193" s="7">
        <f t="shared" si="5"/>
        <v>5.8211947121844121</v>
      </c>
    </row>
    <row r="194" spans="1:23" x14ac:dyDescent="0.25">
      <c r="A194" s="33" t="str">
        <f>data!A194</f>
        <v>Ferrer</v>
      </c>
      <c r="B194" s="34" t="str">
        <f>data!B194</f>
        <v>D</v>
      </c>
      <c r="C194" s="10" t="str">
        <f>data!C194</f>
        <v>Spezia</v>
      </c>
      <c r="D194" s="10" t="str">
        <f>data!D194</f>
        <v>Avg</v>
      </c>
      <c r="E194" s="10">
        <f>data!E194</f>
        <v>1</v>
      </c>
      <c r="F194" s="31">
        <f>data!H194</f>
        <v>5.8213486666891789</v>
      </c>
      <c r="G194" s="32">
        <f>data!I194</f>
        <v>0.47125744819641108</v>
      </c>
      <c r="H194" s="31">
        <f>data!J194</f>
        <v>5.8634930610696596</v>
      </c>
      <c r="I194" s="32">
        <f>data!K194</f>
        <v>0.5113755464553833</v>
      </c>
      <c r="J194" s="7" t="str">
        <f>IF(data!T194 &gt; 0,data!T194,"")</f>
        <v/>
      </c>
      <c r="K194" s="31">
        <f>data!L194</f>
        <v>5.8789873123168954</v>
      </c>
      <c r="L194" s="7">
        <f>data!M194</f>
        <v>0.58961641788482666</v>
      </c>
      <c r="M194" s="7">
        <f>data!N194</f>
        <v>-7.2685509920120239E-2</v>
      </c>
      <c r="N194" s="32">
        <f>data!O194</f>
        <v>1.200390100479126</v>
      </c>
      <c r="O194" s="31">
        <f>data!P194</f>
        <v>5.6623153686523438</v>
      </c>
      <c r="P194" s="7">
        <f>data!Q194</f>
        <v>0.95433968305587769</v>
      </c>
      <c r="Q194" s="7">
        <f>data!R194</f>
        <v>0.1532834321260452</v>
      </c>
      <c r="R194" s="32">
        <f>data!S194</f>
        <v>1.9876770973205571</v>
      </c>
      <c r="S194" s="7">
        <f t="shared" ref="S194:S257" si="6">IF(B194="P",H194-2*I194,H194+2*I194)</f>
        <v>6.8862441539804262</v>
      </c>
      <c r="T194" s="52">
        <f>data!F194</f>
        <v>0</v>
      </c>
      <c r="U194" s="34">
        <f>data!G194</f>
        <v>10</v>
      </c>
      <c r="V194" s="10" t="str">
        <f>VLOOKUP(A194,fantacalcio!A:N,4, FALSE)</f>
        <v>Dd;Ds;E</v>
      </c>
      <c r="W194" s="7">
        <f t="shared" si="5"/>
        <v>5.26349306106966</v>
      </c>
    </row>
    <row r="195" spans="1:23" x14ac:dyDescent="0.25">
      <c r="A195" s="33" t="str">
        <f>data!A195</f>
        <v>Tuia</v>
      </c>
      <c r="B195" s="34" t="str">
        <f>data!B195</f>
        <v>D</v>
      </c>
      <c r="C195" s="10" t="str">
        <f>data!C195</f>
        <v>Lecce</v>
      </c>
      <c r="D195" s="10" t="str">
        <f>data!D195</f>
        <v>Avg</v>
      </c>
      <c r="E195" s="10">
        <f>data!E195</f>
        <v>1</v>
      </c>
      <c r="F195" s="31">
        <f>data!H195</f>
        <v>5.7817137708320878</v>
      </c>
      <c r="G195" s="32">
        <f>data!I195</f>
        <v>0.43211638927459722</v>
      </c>
      <c r="H195" s="31">
        <f>data!J195</f>
        <v>5.8598110715584628</v>
      </c>
      <c r="I195" s="32">
        <f>data!K195</f>
        <v>0.51397418975830078</v>
      </c>
      <c r="J195" s="7" t="str">
        <f>IF(data!T195 &gt; 0,data!T195,"")</f>
        <v/>
      </c>
      <c r="K195" s="31">
        <f>data!L195</f>
        <v>5.8201656341552734</v>
      </c>
      <c r="L195" s="7">
        <f>data!M195</f>
        <v>0.5423591136932373</v>
      </c>
      <c r="M195" s="7">
        <f>data!N195</f>
        <v>-5.2856199443340302E-2</v>
      </c>
      <c r="N195" s="32">
        <f>data!O195</f>
        <v>1.2733228206634519</v>
      </c>
      <c r="O195" s="31">
        <f>data!P195</f>
        <v>5.6066122055053711</v>
      </c>
      <c r="P195" s="7">
        <f>data!Q195</f>
        <v>0.9082636833190918</v>
      </c>
      <c r="Q195" s="7">
        <f>data!R195</f>
        <v>0.2018576264381409</v>
      </c>
      <c r="R195" s="32">
        <f>data!S195</f>
        <v>1.988261938095093</v>
      </c>
      <c r="S195" s="7">
        <f t="shared" si="6"/>
        <v>6.8877594510750644</v>
      </c>
      <c r="T195" s="52">
        <f>data!F195</f>
        <v>0</v>
      </c>
      <c r="U195" s="34">
        <f>data!G195</f>
        <v>15</v>
      </c>
      <c r="V195" s="10" t="str">
        <f>VLOOKUP(A195,fantacalcio!A:N,4, FALSE)</f>
        <v>Dc</v>
      </c>
      <c r="W195" s="7">
        <f t="shared" ref="W195:W258" si="7">IF(U195&gt;70,H195,H195+1*(U195+30)/100 - 1 - 1 *(U195 &lt;= 5))</f>
        <v>5.309811071558463</v>
      </c>
    </row>
    <row r="196" spans="1:23" x14ac:dyDescent="0.25">
      <c r="A196" s="33" t="str">
        <f>data!A196</f>
        <v>Ferrari G.</v>
      </c>
      <c r="B196" s="34" t="str">
        <f>data!B196</f>
        <v>D</v>
      </c>
      <c r="C196" s="10" t="str">
        <f>data!C196</f>
        <v>Sassuolo</v>
      </c>
      <c r="D196" s="10" t="str">
        <f>data!D196</f>
        <v>Avg</v>
      </c>
      <c r="E196" s="10">
        <f>data!E196</f>
        <v>1</v>
      </c>
      <c r="F196" s="31">
        <f>data!H196</f>
        <v>5.7518874675501879</v>
      </c>
      <c r="G196" s="32">
        <f>data!I196</f>
        <v>0.55155158042907715</v>
      </c>
      <c r="H196" s="31">
        <f>data!J196</f>
        <v>5.854942810194558</v>
      </c>
      <c r="I196" s="32">
        <f>data!K196</f>
        <v>0.69399940967559814</v>
      </c>
      <c r="J196" s="7" t="str">
        <f>IF(data!T196 &gt; 0,data!T196,"")</f>
        <v/>
      </c>
      <c r="K196" s="31">
        <f>data!L196</f>
        <v>5.817171573638916</v>
      </c>
      <c r="L196" s="7">
        <f>data!M196</f>
        <v>0.67735809087753296</v>
      </c>
      <c r="M196" s="7">
        <f>data!N196</f>
        <v>-7.1486055850982666E-2</v>
      </c>
      <c r="N196" s="32">
        <f>data!O196</f>
        <v>1.0890911817550659</v>
      </c>
      <c r="O196" s="31">
        <f>data!P196</f>
        <v>5.4771347045898438</v>
      </c>
      <c r="P196" s="7">
        <f>data!Q196</f>
        <v>1.184558629989624</v>
      </c>
      <c r="Q196" s="7">
        <f>data!R196</f>
        <v>0.2295489311218262</v>
      </c>
      <c r="R196" s="32">
        <f>data!S196</f>
        <v>1.984576940536499</v>
      </c>
      <c r="S196" s="7">
        <f t="shared" si="6"/>
        <v>7.2429416295457543</v>
      </c>
      <c r="T196" s="52">
        <f>data!F196</f>
        <v>1</v>
      </c>
      <c r="U196" s="34">
        <f>data!G196</f>
        <v>95</v>
      </c>
      <c r="V196" s="10" t="str">
        <f>VLOOKUP(A196,fantacalcio!A:N,4, FALSE)</f>
        <v>Dc</v>
      </c>
      <c r="W196" s="7">
        <f t="shared" si="7"/>
        <v>5.854942810194558</v>
      </c>
    </row>
    <row r="197" spans="1:23" x14ac:dyDescent="0.25">
      <c r="A197" s="33" t="str">
        <f>data!A197</f>
        <v>Pezzella Giu.</v>
      </c>
      <c r="B197" s="34" t="str">
        <f>data!B197</f>
        <v>D</v>
      </c>
      <c r="C197" s="10" t="str">
        <f>data!C197</f>
        <v>Lecce</v>
      </c>
      <c r="D197" s="10" t="str">
        <f>data!D197</f>
        <v>Avg</v>
      </c>
      <c r="E197" s="10">
        <f>data!E197</f>
        <v>1</v>
      </c>
      <c r="F197" s="31">
        <f>data!H197</f>
        <v>5.9045277332033148</v>
      </c>
      <c r="G197" s="32">
        <f>data!I197</f>
        <v>0.28415524959564209</v>
      </c>
      <c r="H197" s="31">
        <f>data!J197</f>
        <v>5.8509790804826203</v>
      </c>
      <c r="I197" s="32">
        <f>data!K197</f>
        <v>0.26323330402374268</v>
      </c>
      <c r="J197" s="7" t="str">
        <f>IF(data!T197 &gt; 0,data!T197,"")</f>
        <v/>
      </c>
      <c r="K197" s="31">
        <f>data!L197</f>
        <v>5.972935676574707</v>
      </c>
      <c r="L197" s="7">
        <f>data!M197</f>
        <v>0.38929271697998052</v>
      </c>
      <c r="M197" s="7">
        <f>data!N197</f>
        <v>-0.13051912188529971</v>
      </c>
      <c r="N197" s="32">
        <f>data!O197</f>
        <v>1.5339231491088869</v>
      </c>
      <c r="O197" s="31">
        <f>data!P197</f>
        <v>5.9106655120849609</v>
      </c>
      <c r="P197" s="7">
        <f>data!Q197</f>
        <v>0.58414173126220703</v>
      </c>
      <c r="Q197" s="7">
        <f>data!R197</f>
        <v>-7.6079621911048889E-2</v>
      </c>
      <c r="R197" s="32">
        <f>data!S197</f>
        <v>1.9920411109924321</v>
      </c>
      <c r="S197" s="7">
        <f t="shared" si="6"/>
        <v>6.3774456885301056</v>
      </c>
      <c r="T197" s="52">
        <f>data!F197</f>
        <v>0</v>
      </c>
      <c r="U197" s="34">
        <f>data!G197</f>
        <v>45</v>
      </c>
      <c r="V197" s="10" t="str">
        <f>VLOOKUP(A197,fantacalcio!A:N,4, FALSE)</f>
        <v>Ds;E</v>
      </c>
      <c r="W197" s="7">
        <f t="shared" si="7"/>
        <v>5.6009790804826203</v>
      </c>
    </row>
    <row r="198" spans="1:23" x14ac:dyDescent="0.25">
      <c r="A198" s="33" t="str">
        <f>data!A198</f>
        <v>Skriniar</v>
      </c>
      <c r="B198" s="34" t="str">
        <f>data!B198</f>
        <v>D</v>
      </c>
      <c r="C198" s="10" t="str">
        <f>data!C198</f>
        <v>Inter</v>
      </c>
      <c r="D198" s="10" t="str">
        <f>data!D198</f>
        <v>Avg</v>
      </c>
      <c r="E198" s="10">
        <f>data!E198</f>
        <v>1</v>
      </c>
      <c r="F198" s="31">
        <f>data!H198</f>
        <v>5.8951440350668491</v>
      </c>
      <c r="G198" s="32">
        <f>data!I198</f>
        <v>0.3787992000579834</v>
      </c>
      <c r="H198" s="31">
        <f>data!J198</f>
        <v>5.8457439095062034</v>
      </c>
      <c r="I198" s="32">
        <f>data!K198</f>
        <v>0.36777925491333008</v>
      </c>
      <c r="J198" s="7" t="str">
        <f>IF(data!T198 &gt; 0,data!T198,"")</f>
        <v/>
      </c>
      <c r="K198" s="31">
        <f>data!L198</f>
        <v>6.0763969421386719</v>
      </c>
      <c r="L198" s="7">
        <f>data!M198</f>
        <v>0.5144885778427124</v>
      </c>
      <c r="M198" s="7">
        <f>data!N198</f>
        <v>-0.25790411233901978</v>
      </c>
      <c r="N198" s="32">
        <f>data!O198</f>
        <v>1.3235118389129641</v>
      </c>
      <c r="O198" s="31">
        <f>data!P198</f>
        <v>5.8500032424926758</v>
      </c>
      <c r="P198" s="7">
        <f>data!Q198</f>
        <v>0.78886091709136963</v>
      </c>
      <c r="Q198" s="7">
        <f>data!R198</f>
        <v>-4.0335915982723236E-3</v>
      </c>
      <c r="R198" s="32">
        <f>data!S198</f>
        <v>1.989665746688843</v>
      </c>
      <c r="S198" s="7">
        <f t="shared" si="6"/>
        <v>6.5813024193328635</v>
      </c>
      <c r="T198" s="52">
        <f>data!F198</f>
        <v>1</v>
      </c>
      <c r="U198" s="34">
        <f>data!G198</f>
        <v>95</v>
      </c>
      <c r="V198" s="10" t="str">
        <f>VLOOKUP(A198,fantacalcio!A:N,4, FALSE)</f>
        <v>Dc</v>
      </c>
      <c r="W198" s="7">
        <f t="shared" si="7"/>
        <v>5.8457439095062034</v>
      </c>
    </row>
    <row r="199" spans="1:23" x14ac:dyDescent="0.25">
      <c r="A199" s="33" t="str">
        <f>data!A199</f>
        <v>Ampadu</v>
      </c>
      <c r="B199" s="34" t="str">
        <f>data!B199</f>
        <v>D</v>
      </c>
      <c r="C199" s="10" t="str">
        <f>data!C199</f>
        <v>Spezia</v>
      </c>
      <c r="D199" s="10" t="str">
        <f>data!D199</f>
        <v>Avg</v>
      </c>
      <c r="E199" s="10">
        <f>data!E199</f>
        <v>1</v>
      </c>
      <c r="F199" s="31">
        <f>data!H199</f>
        <v>5.8353983961829021</v>
      </c>
      <c r="G199" s="32">
        <f>data!I199</f>
        <v>0.46256816387176508</v>
      </c>
      <c r="H199" s="31">
        <f>data!J199</f>
        <v>5.8447195518331609</v>
      </c>
      <c r="I199" s="32">
        <f>data!K199</f>
        <v>0.49288070201873779</v>
      </c>
      <c r="J199" s="7" t="str">
        <f>IF(data!T199 &gt; 0,data!T199,"")</f>
        <v/>
      </c>
      <c r="K199" s="31">
        <f>data!L199</f>
        <v>5.9098682403564453</v>
      </c>
      <c r="L199" s="7">
        <f>data!M199</f>
        <v>0.58445453643798828</v>
      </c>
      <c r="M199" s="7">
        <f>data!N199</f>
        <v>-9.469468891620636E-2</v>
      </c>
      <c r="N199" s="32">
        <f>data!O199</f>
        <v>1.207274317741394</v>
      </c>
      <c r="O199" s="31">
        <f>data!P199</f>
        <v>5.6775436401367188</v>
      </c>
      <c r="P199" s="7">
        <f>data!Q199</f>
        <v>0.94439888000488281</v>
      </c>
      <c r="Q199" s="7">
        <f>data!R199</f>
        <v>0.12940619885921481</v>
      </c>
      <c r="R199" s="32">
        <f>data!S199</f>
        <v>1.9877860546112061</v>
      </c>
      <c r="S199" s="7">
        <f t="shared" si="6"/>
        <v>6.8304809558706365</v>
      </c>
      <c r="T199" s="52">
        <f>data!F199</f>
        <v>1</v>
      </c>
      <c r="U199" s="34">
        <f>data!G199</f>
        <v>75</v>
      </c>
      <c r="V199" s="10" t="str">
        <f>VLOOKUP(A199,fantacalcio!A:N,4, FALSE)</f>
        <v>Dc</v>
      </c>
      <c r="W199" s="7">
        <f t="shared" si="7"/>
        <v>5.8447195518331609</v>
      </c>
    </row>
    <row r="200" spans="1:23" x14ac:dyDescent="0.25">
      <c r="A200" s="33" t="str">
        <f>data!A200</f>
        <v>Zima</v>
      </c>
      <c r="B200" s="34" t="str">
        <f>data!B200</f>
        <v>D</v>
      </c>
      <c r="C200" s="10" t="str">
        <f>data!C200</f>
        <v>Torino</v>
      </c>
      <c r="D200" s="10" t="str">
        <f>data!D200</f>
        <v>Avg</v>
      </c>
      <c r="E200" s="10">
        <f>data!E200</f>
        <v>1</v>
      </c>
      <c r="F200" s="31">
        <f>data!H200</f>
        <v>5.8597720414043204</v>
      </c>
      <c r="G200" s="32">
        <f>data!I200</f>
        <v>0.39519894123077393</v>
      </c>
      <c r="H200" s="31">
        <f>data!J200</f>
        <v>5.836078493218654</v>
      </c>
      <c r="I200" s="32">
        <f>data!K200</f>
        <v>0.3466566801071167</v>
      </c>
      <c r="J200" s="7" t="str">
        <f>IF(data!T200 &gt; 0,data!T200,"")</f>
        <v/>
      </c>
      <c r="K200" s="31">
        <f>data!L200</f>
        <v>5.9605631828308114</v>
      </c>
      <c r="L200" s="7">
        <f>data!M200</f>
        <v>0.51923918724060059</v>
      </c>
      <c r="M200" s="7">
        <f>data!N200</f>
        <v>-0.14385351538658139</v>
      </c>
      <c r="N200" s="32">
        <f>data!O200</f>
        <v>1.3129839897155759</v>
      </c>
      <c r="O200" s="31">
        <f>data!P200</f>
        <v>5.8248310089111328</v>
      </c>
      <c r="P200" s="7">
        <f>data!Q200</f>
        <v>0.7359321117401123</v>
      </c>
      <c r="Q200" s="7">
        <f>data!R200</f>
        <v>1.031159795820713E-2</v>
      </c>
      <c r="R200" s="32">
        <f>data!S200</f>
        <v>1.9903044700622561</v>
      </c>
      <c r="S200" s="7">
        <f t="shared" si="6"/>
        <v>6.5293918534328874</v>
      </c>
      <c r="T200" s="52">
        <f>data!F200</f>
        <v>0</v>
      </c>
      <c r="U200" s="34">
        <f>data!G200</f>
        <v>45</v>
      </c>
      <c r="V200" s="10" t="str">
        <f>VLOOKUP(A200,fantacalcio!A:N,4, FALSE)</f>
        <v>Dc</v>
      </c>
      <c r="W200" s="7">
        <f t="shared" si="7"/>
        <v>5.586078493218654</v>
      </c>
    </row>
    <row r="201" spans="1:23" x14ac:dyDescent="0.25">
      <c r="A201" s="33" t="str">
        <f>data!A201</f>
        <v>De Sciglio</v>
      </c>
      <c r="B201" s="34" t="str">
        <f>data!B201</f>
        <v>D</v>
      </c>
      <c r="C201" s="10" t="str">
        <f>data!C201</f>
        <v>Juventus</v>
      </c>
      <c r="D201" s="10" t="str">
        <f>data!D201</f>
        <v>Avg</v>
      </c>
      <c r="E201" s="10">
        <f>data!E201</f>
        <v>1</v>
      </c>
      <c r="F201" s="31">
        <f>data!H201</f>
        <v>5.8886589798471194</v>
      </c>
      <c r="G201" s="32">
        <f>data!I201</f>
        <v>0.2819211483001709</v>
      </c>
      <c r="H201" s="31">
        <f>data!J201</f>
        <v>5.8312862399520684</v>
      </c>
      <c r="I201" s="32">
        <f>data!K201</f>
        <v>0.26732409000396729</v>
      </c>
      <c r="J201" s="7" t="str">
        <f>IF(data!T201 &gt; 0,data!T201,"")</f>
        <v/>
      </c>
      <c r="K201" s="31">
        <f>data!L201</f>
        <v>5.9732465744018546</v>
      </c>
      <c r="L201" s="7">
        <f>data!M201</f>
        <v>0.39155742526054382</v>
      </c>
      <c r="M201" s="7">
        <f>data!N201</f>
        <v>-0.15989500284194949</v>
      </c>
      <c r="N201" s="32">
        <f>data!O201</f>
        <v>1.535072326660156</v>
      </c>
      <c r="O201" s="31">
        <f>data!P201</f>
        <v>5.9005846977233887</v>
      </c>
      <c r="P201" s="7">
        <f>data!Q201</f>
        <v>0.59509152173995972</v>
      </c>
      <c r="Q201" s="7">
        <f>data!R201</f>
        <v>-8.6801506578922272E-2</v>
      </c>
      <c r="R201" s="32">
        <f>data!S201</f>
        <v>1.991901159286499</v>
      </c>
      <c r="S201" s="7">
        <f t="shared" si="6"/>
        <v>6.365934419960003</v>
      </c>
      <c r="T201" s="52">
        <f>data!F201</f>
        <v>0</v>
      </c>
      <c r="U201" s="34">
        <f>data!G201</f>
        <v>45</v>
      </c>
      <c r="V201" s="10" t="str">
        <f>VLOOKUP(A201,fantacalcio!A:N,4, FALSE)</f>
        <v>Dd;Ds;E</v>
      </c>
      <c r="W201" s="7">
        <f t="shared" si="7"/>
        <v>5.5812862399520684</v>
      </c>
    </row>
    <row r="202" spans="1:23" x14ac:dyDescent="0.25">
      <c r="A202" s="33" t="str">
        <f>data!A202</f>
        <v>Carboni F.</v>
      </c>
      <c r="B202" s="34" t="str">
        <f>data!B202</f>
        <v>D</v>
      </c>
      <c r="C202" s="10" t="str">
        <f>data!C202</f>
        <v>Monza</v>
      </c>
      <c r="D202" s="10" t="str">
        <f>data!D202</f>
        <v>Avg</v>
      </c>
      <c r="E202" s="10">
        <f>data!E202</f>
        <v>1</v>
      </c>
      <c r="F202" s="31">
        <f>data!H202</f>
        <v>5.8520369605670748</v>
      </c>
      <c r="G202" s="32">
        <f>data!I202</f>
        <v>0.35256600379943848</v>
      </c>
      <c r="H202" s="31">
        <f>data!J202</f>
        <v>5.8300200852157946</v>
      </c>
      <c r="I202" s="32">
        <f>data!K202</f>
        <v>0.35862934589385992</v>
      </c>
      <c r="J202" s="7" t="str">
        <f>IF(data!T202 &gt; 0,data!T202,"")</f>
        <v/>
      </c>
      <c r="K202" s="31">
        <f>data!L202</f>
        <v>5.9231977462768546</v>
      </c>
      <c r="L202" s="7">
        <f>data!M202</f>
        <v>0.46611413359642029</v>
      </c>
      <c r="M202" s="7">
        <f>data!N202</f>
        <v>-0.1136976927518845</v>
      </c>
      <c r="N202" s="32">
        <f>data!O202</f>
        <v>1.4029805660247801</v>
      </c>
      <c r="O202" s="31">
        <f>data!P202</f>
        <v>5.784142017364502</v>
      </c>
      <c r="P202" s="7">
        <f>data!Q202</f>
        <v>0.74210667610168457</v>
      </c>
      <c r="Q202" s="7">
        <f>data!R202</f>
        <v>4.4349756091833108E-2</v>
      </c>
      <c r="R202" s="32">
        <f>data!S202</f>
        <v>1.9902453422546389</v>
      </c>
      <c r="S202" s="7">
        <f t="shared" si="6"/>
        <v>6.5472787770035143</v>
      </c>
      <c r="T202" s="52">
        <f>data!F202</f>
        <v>0</v>
      </c>
      <c r="U202" s="34">
        <f>data!G202</f>
        <v>20</v>
      </c>
      <c r="V202" s="10" t="str">
        <f>VLOOKUP(A202,fantacalcio!A:N,4, FALSE)</f>
        <v>Ds;E</v>
      </c>
      <c r="W202" s="7">
        <f t="shared" si="7"/>
        <v>5.3300200852157946</v>
      </c>
    </row>
    <row r="203" spans="1:23" x14ac:dyDescent="0.25">
      <c r="A203" s="33" t="str">
        <f>data!A203</f>
        <v>Bereszynski</v>
      </c>
      <c r="B203" s="34" t="str">
        <f>data!B203</f>
        <v>D</v>
      </c>
      <c r="C203" s="10" t="str">
        <f>data!C203</f>
        <v>Napoli</v>
      </c>
      <c r="D203" s="10" t="str">
        <f>data!D203</f>
        <v>Avg</v>
      </c>
      <c r="E203" s="10">
        <f>data!E203</f>
        <v>1</v>
      </c>
      <c r="F203" s="31">
        <f>data!H203</f>
        <v>5.895687226957067</v>
      </c>
      <c r="G203" s="32">
        <f>data!I203</f>
        <v>0.27560579776763922</v>
      </c>
      <c r="H203" s="31">
        <f>data!J203</f>
        <v>5.8285737301480491</v>
      </c>
      <c r="I203" s="32">
        <f>data!K203</f>
        <v>0.26501119136810303</v>
      </c>
      <c r="J203" s="7" t="str">
        <f>IF(data!T203 &gt; 0,data!T203,"")</f>
        <v/>
      </c>
      <c r="K203" s="31">
        <f>data!L203</f>
        <v>5.9907927513122559</v>
      </c>
      <c r="L203" s="7">
        <f>data!M203</f>
        <v>0.387014240026474</v>
      </c>
      <c r="M203" s="7">
        <f>data!N203</f>
        <v>-0.18131810426712039</v>
      </c>
      <c r="N203" s="32">
        <f>data!O203</f>
        <v>1.5440948009490969</v>
      </c>
      <c r="O203" s="31">
        <f>data!P203</f>
        <v>5.9072480201721191</v>
      </c>
      <c r="P203" s="7">
        <f>data!Q203</f>
        <v>0.59191060066223145</v>
      </c>
      <c r="Q203" s="7">
        <f>data!R203</f>
        <v>-9.8712250590324402E-2</v>
      </c>
      <c r="R203" s="32">
        <f>data!S203</f>
        <v>1.991931200027466</v>
      </c>
      <c r="S203" s="7">
        <f t="shared" si="6"/>
        <v>6.3585961128842552</v>
      </c>
      <c r="T203" s="52">
        <f>data!F203</f>
        <v>1</v>
      </c>
      <c r="U203" s="34">
        <f>data!G203</f>
        <v>75</v>
      </c>
      <c r="V203" s="10" t="str">
        <f>VLOOKUP(A203,fantacalcio!A:N,4, FALSE)</f>
        <v>Dd;E</v>
      </c>
      <c r="W203" s="7">
        <f t="shared" si="7"/>
        <v>5.8285737301480491</v>
      </c>
    </row>
    <row r="204" spans="1:23" x14ac:dyDescent="0.25">
      <c r="A204" s="33" t="str">
        <f>data!A204</f>
        <v>Adopo</v>
      </c>
      <c r="B204" s="34" t="str">
        <f>data!B204</f>
        <v>D</v>
      </c>
      <c r="C204" s="10" t="str">
        <f>data!C204</f>
        <v>Torino</v>
      </c>
      <c r="D204" s="10" t="str">
        <f>data!D204</f>
        <v>Avg</v>
      </c>
      <c r="E204" s="10">
        <f>data!E204</f>
        <v>1</v>
      </c>
      <c r="F204" s="31">
        <f>data!H204</f>
        <v>5.8843022907699734</v>
      </c>
      <c r="G204" s="32">
        <f>data!I204</f>
        <v>0.26333451271057129</v>
      </c>
      <c r="H204" s="31">
        <f>data!J204</f>
        <v>5.8280093174821648</v>
      </c>
      <c r="I204" s="32">
        <f>data!K204</f>
        <v>0.2439955472946167</v>
      </c>
      <c r="J204" s="7" t="str">
        <f>IF(data!T204 &gt; 0,data!T204,"")</f>
        <v/>
      </c>
      <c r="K204" s="31">
        <f>data!L204</f>
        <v>5.9554176330566406</v>
      </c>
      <c r="L204" s="7">
        <f>data!M204</f>
        <v>0.36669093370437622</v>
      </c>
      <c r="M204" s="7">
        <f>data!N204</f>
        <v>-0.14357748627662659</v>
      </c>
      <c r="N204" s="32">
        <f>data!O204</f>
        <v>1.579087495803833</v>
      </c>
      <c r="O204" s="31">
        <f>data!P204</f>
        <v>5.9076991081237793</v>
      </c>
      <c r="P204" s="7">
        <f>data!Q204</f>
        <v>0.54614031314849854</v>
      </c>
      <c r="Q204" s="7">
        <f>data!R204</f>
        <v>-0.108283594250679</v>
      </c>
      <c r="R204" s="32">
        <f>data!S204</f>
        <v>1.992451667785645</v>
      </c>
      <c r="S204" s="7">
        <f t="shared" si="6"/>
        <v>6.3160004120713982</v>
      </c>
      <c r="T204" s="52">
        <f>data!F204</f>
        <v>0</v>
      </c>
      <c r="U204" s="34">
        <f>data!G204</f>
        <v>25</v>
      </c>
      <c r="V204" s="10" t="str">
        <f>VLOOKUP(A204,fantacalcio!A:N,4, FALSE)</f>
        <v>Dc</v>
      </c>
      <c r="W204" s="7">
        <f t="shared" si="7"/>
        <v>5.3780093174821646</v>
      </c>
    </row>
    <row r="205" spans="1:23" x14ac:dyDescent="0.25">
      <c r="A205" s="33" t="str">
        <f>data!A205</f>
        <v>Buongiorno</v>
      </c>
      <c r="B205" s="34" t="str">
        <f>data!B205</f>
        <v>D</v>
      </c>
      <c r="C205" s="10" t="str">
        <f>data!C205</f>
        <v>Torino</v>
      </c>
      <c r="D205" s="10" t="str">
        <f>data!D205</f>
        <v>Avg</v>
      </c>
      <c r="E205" s="10">
        <f>data!E205</f>
        <v>1</v>
      </c>
      <c r="F205" s="31">
        <f>data!H205</f>
        <v>5.8860405043063624</v>
      </c>
      <c r="G205" s="32">
        <f>data!I205</f>
        <v>0.38632917404174799</v>
      </c>
      <c r="H205" s="31">
        <f>data!J205</f>
        <v>5.8274484134196429</v>
      </c>
      <c r="I205" s="32">
        <f>data!K205</f>
        <v>0.33246195316314697</v>
      </c>
      <c r="J205" s="7" t="str">
        <f>IF(data!T205 &gt; 0,data!T205,"")</f>
        <v/>
      </c>
      <c r="K205" s="31">
        <f>data!L205</f>
        <v>6.0174965858459473</v>
      </c>
      <c r="L205" s="7">
        <f>data!M205</f>
        <v>0.51560485363006592</v>
      </c>
      <c r="M205" s="7">
        <f>data!N205</f>
        <v>-0.18805952370166781</v>
      </c>
      <c r="N205" s="32">
        <f>data!O205</f>
        <v>1.317873001098633</v>
      </c>
      <c r="O205" s="31">
        <f>data!P205</f>
        <v>5.8563137054443359</v>
      </c>
      <c r="P205" s="7">
        <f>data!Q205</f>
        <v>0.7234376072883606</v>
      </c>
      <c r="Q205" s="7">
        <f>data!R205</f>
        <v>-2.9948059469461441E-2</v>
      </c>
      <c r="R205" s="32">
        <f>data!S205</f>
        <v>1.9904284477233889</v>
      </c>
      <c r="S205" s="7">
        <f t="shared" si="6"/>
        <v>6.4923723197459369</v>
      </c>
      <c r="T205" s="52">
        <f>data!F205</f>
        <v>1</v>
      </c>
      <c r="U205" s="34">
        <f>data!G205</f>
        <v>80</v>
      </c>
      <c r="V205" s="10" t="str">
        <f>VLOOKUP(A205,fantacalcio!A:N,4, FALSE)</f>
        <v>Ds;Dc</v>
      </c>
      <c r="W205" s="7">
        <f t="shared" si="7"/>
        <v>5.8274484134196429</v>
      </c>
    </row>
    <row r="206" spans="1:23" x14ac:dyDescent="0.25">
      <c r="A206" s="33" t="str">
        <f>data!A206</f>
        <v>De Winter</v>
      </c>
      <c r="B206" s="34" t="str">
        <f>data!B206</f>
        <v>D</v>
      </c>
      <c r="C206" s="10" t="str">
        <f>data!C206</f>
        <v>Empoli</v>
      </c>
      <c r="D206" s="10" t="str">
        <f>data!D206</f>
        <v>Avg</v>
      </c>
      <c r="E206" s="10">
        <f>data!E206</f>
        <v>1</v>
      </c>
      <c r="F206" s="31">
        <f>data!H206</f>
        <v>5.8876200206027702</v>
      </c>
      <c r="G206" s="32">
        <f>data!I206</f>
        <v>0.38601922988891602</v>
      </c>
      <c r="H206" s="31">
        <f>data!J206</f>
        <v>5.8273266366000538</v>
      </c>
      <c r="I206" s="32">
        <f>data!K206</f>
        <v>0.34045648574829102</v>
      </c>
      <c r="J206" s="7" t="str">
        <f>IF(data!T206 &gt; 0,data!T206,"")</f>
        <v/>
      </c>
      <c r="K206" s="31">
        <f>data!L206</f>
        <v>6.0475082397460938</v>
      </c>
      <c r="L206" s="7">
        <f>data!M206</f>
        <v>0.5197443962097168</v>
      </c>
      <c r="M206" s="7">
        <f>data!N206</f>
        <v>-0.22602489590644839</v>
      </c>
      <c r="N206" s="32">
        <f>data!O206</f>
        <v>1.313356876373291</v>
      </c>
      <c r="O206" s="31">
        <f>data!P206</f>
        <v>5.8565740585327148</v>
      </c>
      <c r="P206" s="7">
        <f>data!Q206</f>
        <v>0.74057316780090332</v>
      </c>
      <c r="Q206" s="7">
        <f>data!R206</f>
        <v>-3.005049750208855E-2</v>
      </c>
      <c r="R206" s="32">
        <f>data!S206</f>
        <v>1.99022388458252</v>
      </c>
      <c r="S206" s="7">
        <f t="shared" si="6"/>
        <v>6.5082396080966358</v>
      </c>
      <c r="T206" s="52">
        <f>data!F206</f>
        <v>0</v>
      </c>
      <c r="U206" s="34">
        <f>data!G206</f>
        <v>50</v>
      </c>
      <c r="V206" s="10" t="str">
        <f>VLOOKUP(A206,fantacalcio!A:N,4, FALSE)</f>
        <v>Dd;Dc</v>
      </c>
      <c r="W206" s="7">
        <f t="shared" si="7"/>
        <v>5.6273266366000536</v>
      </c>
    </row>
    <row r="207" spans="1:23" x14ac:dyDescent="0.25">
      <c r="A207" s="33" t="str">
        <f>data!A207</f>
        <v>Caldirola</v>
      </c>
      <c r="B207" s="34" t="str">
        <f>data!B207</f>
        <v>D</v>
      </c>
      <c r="C207" s="10" t="str">
        <f>data!C207</f>
        <v>Monza</v>
      </c>
      <c r="D207" s="10" t="str">
        <f>data!D207</f>
        <v>Avg</v>
      </c>
      <c r="E207" s="10">
        <f>data!E207</f>
        <v>1</v>
      </c>
      <c r="F207" s="31">
        <f>data!H207</f>
        <v>5.8412346444636354</v>
      </c>
      <c r="G207" s="32">
        <f>data!I207</f>
        <v>0.42243516445159912</v>
      </c>
      <c r="H207" s="31">
        <f>data!J207</f>
        <v>5.8205736299251569</v>
      </c>
      <c r="I207" s="32">
        <f>data!K207</f>
        <v>0.40067839622497559</v>
      </c>
      <c r="J207" s="7" t="str">
        <f>IF(data!T207 &gt; 0,data!T207,"")</f>
        <v/>
      </c>
      <c r="K207" s="31">
        <f>data!L207</f>
        <v>5.9858002662658691</v>
      </c>
      <c r="L207" s="7">
        <f>data!M207</f>
        <v>0.55652022361755371</v>
      </c>
      <c r="M207" s="7">
        <f>data!N207</f>
        <v>-0.19252438843250269</v>
      </c>
      <c r="N207" s="32">
        <f>data!O207</f>
        <v>1.258946895599365</v>
      </c>
      <c r="O207" s="31">
        <f>data!P207</f>
        <v>5.7894072532653809</v>
      </c>
      <c r="P207" s="7">
        <f>data!Q207</f>
        <v>0.84168601036071777</v>
      </c>
      <c r="Q207" s="7">
        <f>data!R207</f>
        <v>2.7376862242817879E-2</v>
      </c>
      <c r="R207" s="32">
        <f>data!S207</f>
        <v>1.989022970199585</v>
      </c>
      <c r="S207" s="7">
        <f t="shared" si="6"/>
        <v>6.6219304223751081</v>
      </c>
      <c r="T207" s="52">
        <f>data!F207</f>
        <v>1</v>
      </c>
      <c r="U207" s="34">
        <f>data!G207</f>
        <v>80</v>
      </c>
      <c r="V207" s="10" t="str">
        <f>VLOOKUP(A207,fantacalcio!A:N,4, FALSE)</f>
        <v>Ds;Dc</v>
      </c>
      <c r="W207" s="7">
        <f t="shared" si="7"/>
        <v>5.8205736299251569</v>
      </c>
    </row>
    <row r="208" spans="1:23" x14ac:dyDescent="0.25">
      <c r="A208" s="33" t="str">
        <f>data!A208</f>
        <v>Lucumi'</v>
      </c>
      <c r="B208" s="34" t="str">
        <f>data!B208</f>
        <v>D</v>
      </c>
      <c r="C208" s="10" t="str">
        <f>data!C208</f>
        <v>Bologna</v>
      </c>
      <c r="D208" s="10" t="str">
        <f>data!D208</f>
        <v>Avg</v>
      </c>
      <c r="E208" s="10">
        <f>data!E208</f>
        <v>1</v>
      </c>
      <c r="F208" s="31">
        <f>data!H208</f>
        <v>5.8437528561736922</v>
      </c>
      <c r="G208" s="32">
        <f>data!I208</f>
        <v>0.40257716178894037</v>
      </c>
      <c r="H208" s="31">
        <f>data!J208</f>
        <v>5.816367211541067</v>
      </c>
      <c r="I208" s="32">
        <f>data!K208</f>
        <v>0.37554061412811279</v>
      </c>
      <c r="J208" s="7" t="str">
        <f>IF(data!T208 &gt; 0,data!T208,"")</f>
        <v/>
      </c>
      <c r="K208" s="31">
        <f>data!L208</f>
        <v>5.9520969390869141</v>
      </c>
      <c r="L208" s="7">
        <f>data!M208</f>
        <v>0.52894133329391479</v>
      </c>
      <c r="M208" s="7">
        <f>data!N208</f>
        <v>-0.1518497169017792</v>
      </c>
      <c r="N208" s="32">
        <f>data!O208</f>
        <v>1.3001289367675779</v>
      </c>
      <c r="O208" s="31">
        <f>data!P208</f>
        <v>5.7985196113586426</v>
      </c>
      <c r="P208" s="7">
        <f>data!Q208</f>
        <v>0.79478800296783447</v>
      </c>
      <c r="Q208" s="7">
        <f>data!R208</f>
        <v>1.6399838030338291E-2</v>
      </c>
      <c r="R208" s="32">
        <f>data!S208</f>
        <v>1.989592432975769</v>
      </c>
      <c r="S208" s="7">
        <f t="shared" si="6"/>
        <v>6.5674484397972925</v>
      </c>
      <c r="T208" s="52">
        <f>data!F208</f>
        <v>1</v>
      </c>
      <c r="U208" s="34">
        <f>data!G208</f>
        <v>85</v>
      </c>
      <c r="V208" s="10" t="str">
        <f>VLOOKUP(A208,fantacalcio!A:N,4, FALSE)</f>
        <v>Dc</v>
      </c>
      <c r="W208" s="7">
        <f t="shared" si="7"/>
        <v>5.816367211541067</v>
      </c>
    </row>
    <row r="209" spans="1:23" x14ac:dyDescent="0.25">
      <c r="A209" s="33" t="str">
        <f>data!A209</f>
        <v>Dest</v>
      </c>
      <c r="B209" s="34" t="str">
        <f>data!B209</f>
        <v>D</v>
      </c>
      <c r="C209" s="10" t="str">
        <f>data!C209</f>
        <v>Milan</v>
      </c>
      <c r="D209" s="10" t="str">
        <f>data!D209</f>
        <v>Avg</v>
      </c>
      <c r="E209" s="10">
        <f>data!E209</f>
        <v>1</v>
      </c>
      <c r="F209" s="31">
        <f>data!H209</f>
        <v>5.80191788273725</v>
      </c>
      <c r="G209" s="32">
        <f>data!I209</f>
        <v>0.38744497299194341</v>
      </c>
      <c r="H209" s="31">
        <f>data!J209</f>
        <v>5.813385300710129</v>
      </c>
      <c r="I209" s="32">
        <f>data!K209</f>
        <v>0.42349827289581299</v>
      </c>
      <c r="J209" s="7" t="str">
        <f>IF(data!T209 &gt; 0,data!T209,"")</f>
        <v/>
      </c>
      <c r="K209" s="31">
        <f>data!L209</f>
        <v>5.9014372825622559</v>
      </c>
      <c r="L209" s="7">
        <f>data!M209</f>
        <v>0.51142209768295288</v>
      </c>
      <c r="M209" s="7">
        <f>data!N209</f>
        <v>-0.14525344967842099</v>
      </c>
      <c r="N209" s="32">
        <f>data!O209</f>
        <v>1.3369452953338621</v>
      </c>
      <c r="O209" s="31">
        <f>data!P209</f>
        <v>5.7354631423950204</v>
      </c>
      <c r="P209" s="7">
        <f>data!Q209</f>
        <v>0.86210250854492188</v>
      </c>
      <c r="Q209" s="7">
        <f>data!R209</f>
        <v>6.6650629043579102E-2</v>
      </c>
      <c r="R209" s="32">
        <f>data!S209</f>
        <v>1.988788962364197</v>
      </c>
      <c r="S209" s="7">
        <f t="shared" si="6"/>
        <v>6.660381846501755</v>
      </c>
      <c r="T209" s="52">
        <f>data!F209</f>
        <v>0</v>
      </c>
      <c r="U209" s="34">
        <f>data!G209</f>
        <v>40</v>
      </c>
      <c r="V209" s="10" t="str">
        <f>VLOOKUP(A209,fantacalcio!A:N,4, FALSE)</f>
        <v>Dd;Ds;E</v>
      </c>
      <c r="W209" s="7">
        <f t="shared" si="7"/>
        <v>5.5133853007101292</v>
      </c>
    </row>
    <row r="210" spans="1:23" x14ac:dyDescent="0.25">
      <c r="A210" s="33" t="str">
        <f>data!A210</f>
        <v>Cabal</v>
      </c>
      <c r="B210" s="34" t="str">
        <f>data!B210</f>
        <v>D</v>
      </c>
      <c r="C210" s="10" t="str">
        <f>data!C210</f>
        <v>Verona</v>
      </c>
      <c r="D210" s="10" t="str">
        <f>data!D210</f>
        <v>Avg</v>
      </c>
      <c r="E210" s="10">
        <f>data!E210</f>
        <v>1</v>
      </c>
      <c r="F210" s="31">
        <f>data!H210</f>
        <v>5.754636289246676</v>
      </c>
      <c r="G210" s="32">
        <f>data!I210</f>
        <v>0.48012614250183111</v>
      </c>
      <c r="H210" s="31">
        <f>data!J210</f>
        <v>5.8122500479215242</v>
      </c>
      <c r="I210" s="32">
        <f>data!K210</f>
        <v>0.55067062377929688</v>
      </c>
      <c r="J210" s="7" t="str">
        <f>IF(data!T210 &gt; 0,data!T210,"")</f>
        <v/>
      </c>
      <c r="K210" s="31">
        <f>data!L210</f>
        <v>5.8216018676757813</v>
      </c>
      <c r="L210" s="7">
        <f>data!M210</f>
        <v>0.60217010974884033</v>
      </c>
      <c r="M210" s="7">
        <f>data!N210</f>
        <v>-8.2728736102581024E-2</v>
      </c>
      <c r="N210" s="32">
        <f>data!O210</f>
        <v>1.1914964914321899</v>
      </c>
      <c r="O210" s="31">
        <f>data!P210</f>
        <v>5.5689096450805664</v>
      </c>
      <c r="P210" s="7">
        <f>data!Q210</f>
        <v>1.0015202760696409</v>
      </c>
      <c r="Q210" s="7">
        <f>data!R210</f>
        <v>0.17609380185604101</v>
      </c>
      <c r="R210" s="32">
        <f>data!S210</f>
        <v>1.9870269298553469</v>
      </c>
      <c r="S210" s="7">
        <f t="shared" si="6"/>
        <v>6.913591295480118</v>
      </c>
      <c r="T210" s="52">
        <f>data!F210</f>
        <v>0</v>
      </c>
      <c r="U210" s="34">
        <f>data!G210</f>
        <v>15</v>
      </c>
      <c r="V210" s="10" t="str">
        <f>VLOOKUP(A210,fantacalcio!A:N,4, FALSE)</f>
        <v>Ds;Dc</v>
      </c>
      <c r="W210" s="7">
        <f t="shared" si="7"/>
        <v>5.2622500479215244</v>
      </c>
    </row>
    <row r="211" spans="1:23" x14ac:dyDescent="0.25">
      <c r="A211" s="33" t="str">
        <f>data!A211</f>
        <v>Troost-Ekong</v>
      </c>
      <c r="B211" s="34" t="str">
        <f>data!B211</f>
        <v>D</v>
      </c>
      <c r="C211" s="10" t="str">
        <f>data!C211</f>
        <v>Salernitana</v>
      </c>
      <c r="D211" s="10" t="str">
        <f>data!D211</f>
        <v>Avg</v>
      </c>
      <c r="E211" s="10">
        <f>data!E211</f>
        <v>1</v>
      </c>
      <c r="F211" s="31">
        <f>data!H211</f>
        <v>5.7326460010089164</v>
      </c>
      <c r="G211" s="32">
        <f>data!I211</f>
        <v>0.59015178680419922</v>
      </c>
      <c r="H211" s="31">
        <f>data!J211</f>
        <v>5.8117913110553818</v>
      </c>
      <c r="I211" s="32">
        <f>data!K211</f>
        <v>0.68415045738220215</v>
      </c>
      <c r="J211" s="7" t="str">
        <f>IF(data!T211 &gt; 0,data!T211,"")</f>
        <v/>
      </c>
      <c r="K211" s="31">
        <f>data!L211</f>
        <v>5.8110141754150391</v>
      </c>
      <c r="L211" s="7">
        <f>data!M211</f>
        <v>0.72098428010940552</v>
      </c>
      <c r="M211" s="7">
        <f>data!N211</f>
        <v>-8.0270923674106598E-2</v>
      </c>
      <c r="N211" s="32">
        <f>data!O211</f>
        <v>1.037209272384644</v>
      </c>
      <c r="O211" s="31">
        <f>data!P211</f>
        <v>5.4835538864135742</v>
      </c>
      <c r="P211" s="7">
        <f>data!Q211</f>
        <v>1.218580007553101</v>
      </c>
      <c r="Q211" s="7">
        <f>data!R211</f>
        <v>0.19554278254508969</v>
      </c>
      <c r="R211" s="32">
        <f>data!S211</f>
        <v>1.9840434789657591</v>
      </c>
      <c r="S211" s="7">
        <f t="shared" si="6"/>
        <v>7.1800922258197861</v>
      </c>
      <c r="T211" s="52">
        <f>data!F211</f>
        <v>0</v>
      </c>
      <c r="U211" s="34">
        <f>data!G211</f>
        <v>5</v>
      </c>
      <c r="V211" s="10" t="str">
        <f>VLOOKUP(A211,fantacalcio!A:N,4, FALSE)</f>
        <v>Dc</v>
      </c>
      <c r="W211" s="7">
        <f t="shared" si="7"/>
        <v>4.1617913110553815</v>
      </c>
    </row>
    <row r="212" spans="1:23" x14ac:dyDescent="0.25">
      <c r="A212" s="33" t="str">
        <f>data!A212</f>
        <v>Erlic</v>
      </c>
      <c r="B212" s="34" t="str">
        <f>data!B212</f>
        <v>D</v>
      </c>
      <c r="C212" s="10" t="str">
        <f>data!C212</f>
        <v>Sassuolo</v>
      </c>
      <c r="D212" s="10" t="str">
        <f>data!D212</f>
        <v>Avg</v>
      </c>
      <c r="E212" s="10">
        <f>data!E212</f>
        <v>1</v>
      </c>
      <c r="F212" s="31">
        <f>data!H212</f>
        <v>5.8038965902630766</v>
      </c>
      <c r="G212" s="32">
        <f>data!I212</f>
        <v>0.46136164665222168</v>
      </c>
      <c r="H212" s="31">
        <f>data!J212</f>
        <v>5.8094258077478651</v>
      </c>
      <c r="I212" s="32">
        <f>data!K212</f>
        <v>0.46662425994873052</v>
      </c>
      <c r="J212" s="7" t="str">
        <f>IF(data!T212 &gt; 0,data!T212,"")</f>
        <v/>
      </c>
      <c r="K212" s="31">
        <f>data!L212</f>
        <v>5.9305648803710938</v>
      </c>
      <c r="L212" s="7">
        <f>data!M212</f>
        <v>0.5948140025138855</v>
      </c>
      <c r="M212" s="7">
        <f>data!N212</f>
        <v>-0.15776145458221441</v>
      </c>
      <c r="N212" s="32">
        <f>data!O212</f>
        <v>1.2023329734802251</v>
      </c>
      <c r="O212" s="31">
        <f>data!P212</f>
        <v>5.7055559158325204</v>
      </c>
      <c r="P212" s="7">
        <f>data!Q212</f>
        <v>0.93761593103408813</v>
      </c>
      <c r="Q212" s="7">
        <f>data!R212</f>
        <v>8.1691093742847443E-2</v>
      </c>
      <c r="R212" s="32">
        <f>data!S212</f>
        <v>1.9878392219543459</v>
      </c>
      <c r="S212" s="7">
        <f t="shared" si="6"/>
        <v>6.742674327645326</v>
      </c>
      <c r="T212" s="52">
        <f>data!F212</f>
        <v>0</v>
      </c>
      <c r="U212" s="34">
        <f>data!G212</f>
        <v>65</v>
      </c>
      <c r="V212" s="10" t="str">
        <f>VLOOKUP(A212,fantacalcio!A:N,4, FALSE)</f>
        <v>Dc</v>
      </c>
      <c r="W212" s="7">
        <f t="shared" si="7"/>
        <v>5.7594258077478653</v>
      </c>
    </row>
    <row r="213" spans="1:23" x14ac:dyDescent="0.25">
      <c r="A213" s="33" t="str">
        <f>data!A213</f>
        <v>Ranieri L.</v>
      </c>
      <c r="B213" s="34" t="str">
        <f>data!B213</f>
        <v>D</v>
      </c>
      <c r="C213" s="10" t="str">
        <f>data!C213</f>
        <v>Fiorentina</v>
      </c>
      <c r="D213" s="10" t="str">
        <f>data!D213</f>
        <v>Avg</v>
      </c>
      <c r="E213" s="10">
        <f>data!E213</f>
        <v>1</v>
      </c>
      <c r="F213" s="31">
        <f>data!H213</f>
        <v>5.7693788337199834</v>
      </c>
      <c r="G213" s="32">
        <f>data!I213</f>
        <v>0.37261569499969482</v>
      </c>
      <c r="H213" s="31">
        <f>data!J213</f>
        <v>5.787484942700682</v>
      </c>
      <c r="I213" s="32">
        <f>data!K213</f>
        <v>0.44925379753112787</v>
      </c>
      <c r="J213" s="7" t="str">
        <f>IF(data!T213 &gt; 0,data!T213,"")</f>
        <v/>
      </c>
      <c r="K213" s="31">
        <f>data!L213</f>
        <v>5.8098325729370117</v>
      </c>
      <c r="L213" s="7">
        <f>data!M213</f>
        <v>0.47904783487319952</v>
      </c>
      <c r="M213" s="7">
        <f>data!N213</f>
        <v>-6.3940979540348053E-2</v>
      </c>
      <c r="N213" s="32">
        <f>data!O213</f>
        <v>1.3887509107589719</v>
      </c>
      <c r="O213" s="31">
        <f>data!P213</f>
        <v>5.6087980270385742</v>
      </c>
      <c r="P213" s="7">
        <f>data!Q213</f>
        <v>0.8342931866645813</v>
      </c>
      <c r="Q213" s="7">
        <f>data!R213</f>
        <v>0.15408654510974881</v>
      </c>
      <c r="R213" s="32">
        <f>data!S213</f>
        <v>1.9891593456268311</v>
      </c>
      <c r="S213" s="7">
        <f t="shared" si="6"/>
        <v>6.6859925377629379</v>
      </c>
      <c r="T213" s="52">
        <f>data!F213</f>
        <v>0</v>
      </c>
      <c r="U213" s="34">
        <f>data!G213</f>
        <v>10</v>
      </c>
      <c r="V213" s="10" t="str">
        <f>VLOOKUP(A213,fantacalcio!A:N,4, FALSE)</f>
        <v>Ds;Dc;E</v>
      </c>
      <c r="W213" s="7">
        <f t="shared" si="7"/>
        <v>5.1874849427006824</v>
      </c>
    </row>
    <row r="214" spans="1:23" x14ac:dyDescent="0.25">
      <c r="A214" s="33" t="str">
        <f>data!A214</f>
        <v>Birindelli</v>
      </c>
      <c r="B214" s="34" t="str">
        <f>data!B214</f>
        <v>D</v>
      </c>
      <c r="C214" s="10" t="str">
        <f>data!C214</f>
        <v>Monza</v>
      </c>
      <c r="D214" s="10" t="str">
        <f>data!D214</f>
        <v>Avg</v>
      </c>
      <c r="E214" s="10">
        <f>data!E214</f>
        <v>1</v>
      </c>
      <c r="F214" s="31">
        <f>data!H214</f>
        <v>5.8139101010013334</v>
      </c>
      <c r="G214" s="32">
        <f>data!I214</f>
        <v>0.3320925235748291</v>
      </c>
      <c r="H214" s="31">
        <f>data!J214</f>
        <v>5.7870675296176683</v>
      </c>
      <c r="I214" s="32">
        <f>data!K214</f>
        <v>0.34707367420196528</v>
      </c>
      <c r="J214" s="7" t="str">
        <f>IF(data!T214 &gt; 0,data!T214,"")</f>
        <v/>
      </c>
      <c r="K214" s="31">
        <f>data!L214</f>
        <v>5.8456106185913086</v>
      </c>
      <c r="L214" s="7">
        <f>data!M214</f>
        <v>0.43075501918792719</v>
      </c>
      <c r="M214" s="7">
        <f>data!N214</f>
        <v>-5.5161163210868842E-2</v>
      </c>
      <c r="N214" s="32">
        <f>data!O214</f>
        <v>1.465774297714233</v>
      </c>
      <c r="O214" s="31">
        <f>data!P214</f>
        <v>5.6899023056030273</v>
      </c>
      <c r="P214" s="7">
        <f>data!Q214</f>
        <v>0.6819612979888916</v>
      </c>
      <c r="Q214" s="7">
        <f>data!R214</f>
        <v>0.1038412898778915</v>
      </c>
      <c r="R214" s="32">
        <f>data!S214</f>
        <v>1.99097204208374</v>
      </c>
      <c r="S214" s="7">
        <f t="shared" si="6"/>
        <v>6.481214878021599</v>
      </c>
      <c r="T214" s="52">
        <f>data!F214</f>
        <v>1</v>
      </c>
      <c r="U214" s="34">
        <f>data!G214</f>
        <v>85</v>
      </c>
      <c r="V214" s="10" t="str">
        <f>VLOOKUP(A214,fantacalcio!A:N,4, FALSE)</f>
        <v>Dd;Ds;E</v>
      </c>
      <c r="W214" s="7">
        <f t="shared" si="7"/>
        <v>5.7870675296176683</v>
      </c>
    </row>
    <row r="215" spans="1:23" x14ac:dyDescent="0.25">
      <c r="A215" s="33" t="str">
        <f>data!A215</f>
        <v>Soumaoro</v>
      </c>
      <c r="B215" s="34" t="str">
        <f>data!B215</f>
        <v>D</v>
      </c>
      <c r="C215" s="10" t="str">
        <f>data!C215</f>
        <v>Bologna</v>
      </c>
      <c r="D215" s="10" t="str">
        <f>data!D215</f>
        <v>Avg</v>
      </c>
      <c r="E215" s="10">
        <f>data!E215</f>
        <v>1</v>
      </c>
      <c r="F215" s="31">
        <f>data!H215</f>
        <v>5.775901925891092</v>
      </c>
      <c r="G215" s="32">
        <f>data!I215</f>
        <v>0.49476194381713873</v>
      </c>
      <c r="H215" s="31">
        <f>data!J215</f>
        <v>5.7773266837326709</v>
      </c>
      <c r="I215" s="32">
        <f>data!K215</f>
        <v>0.49564063549041748</v>
      </c>
      <c r="J215" s="7" t="str">
        <f>IF(data!T215 &gt; 0,data!T215,"")</f>
        <v/>
      </c>
      <c r="K215" s="31">
        <f>data!L215</f>
        <v>5.9411287307739258</v>
      </c>
      <c r="L215" s="7">
        <f>data!M215</f>
        <v>0.63620197772979736</v>
      </c>
      <c r="M215" s="7">
        <f>data!N215</f>
        <v>-0.19121260941028589</v>
      </c>
      <c r="N215" s="32">
        <f>data!O215</f>
        <v>1.1472480297088621</v>
      </c>
      <c r="O215" s="31">
        <f>data!P215</f>
        <v>5.6822280883789063</v>
      </c>
      <c r="P215" s="7">
        <f>data!Q215</f>
        <v>1.0068620443344121</v>
      </c>
      <c r="Q215" s="7">
        <f>data!R215</f>
        <v>6.9751694798469543E-2</v>
      </c>
      <c r="R215" s="32">
        <f>data!S215</f>
        <v>1.986912727355957</v>
      </c>
      <c r="S215" s="7">
        <f t="shared" si="6"/>
        <v>6.7686079547135058</v>
      </c>
      <c r="T215" s="52">
        <f>data!F215</f>
        <v>1</v>
      </c>
      <c r="U215" s="34">
        <f>data!G215</f>
        <v>75</v>
      </c>
      <c r="V215" s="10" t="str">
        <f>VLOOKUP(A215,fantacalcio!A:N,4, FALSE)</f>
        <v>Dc</v>
      </c>
      <c r="W215" s="7">
        <f t="shared" si="7"/>
        <v>5.7773266837326709</v>
      </c>
    </row>
    <row r="216" spans="1:23" x14ac:dyDescent="0.25">
      <c r="A216" s="33" t="str">
        <f>data!A216</f>
        <v>Bianchetti</v>
      </c>
      <c r="B216" s="34" t="str">
        <f>data!B216</f>
        <v>D</v>
      </c>
      <c r="C216" s="10" t="str">
        <f>data!C216</f>
        <v>Cremonese</v>
      </c>
      <c r="D216" s="10" t="str">
        <f>data!D216</f>
        <v>Avg</v>
      </c>
      <c r="E216" s="10">
        <f>data!E216</f>
        <v>1</v>
      </c>
      <c r="F216" s="31">
        <f>data!H216</f>
        <v>5.6726335175901834</v>
      </c>
      <c r="G216" s="32">
        <f>data!I216</f>
        <v>0.44437587261199951</v>
      </c>
      <c r="H216" s="31">
        <f>data!J216</f>
        <v>5.7750672363384394</v>
      </c>
      <c r="I216" s="32">
        <f>data!K216</f>
        <v>0.5525897741317749</v>
      </c>
      <c r="J216" s="7" t="str">
        <f>IF(data!T216 &gt; 0,data!T216,"")</f>
        <v/>
      </c>
      <c r="K216" s="31">
        <f>data!L216</f>
        <v>5.7131514549255371</v>
      </c>
      <c r="L216" s="7">
        <f>data!M216</f>
        <v>0.55778312683105469</v>
      </c>
      <c r="M216" s="7">
        <f>data!N216</f>
        <v>-5.4014429450035102E-2</v>
      </c>
      <c r="N216" s="32">
        <f>data!O216</f>
        <v>1.269691467285156</v>
      </c>
      <c r="O216" s="31">
        <f>data!P216</f>
        <v>5.4745616912841797</v>
      </c>
      <c r="P216" s="7">
        <f>data!Q216</f>
        <v>0.94420576095581055</v>
      </c>
      <c r="Q216" s="7">
        <f>data!R216</f>
        <v>0.22917443513870239</v>
      </c>
      <c r="R216" s="32">
        <f>data!S216</f>
        <v>1.9877854585647581</v>
      </c>
      <c r="S216" s="7">
        <f t="shared" si="6"/>
        <v>6.8802467846019892</v>
      </c>
      <c r="T216" s="52">
        <f>data!F216</f>
        <v>1</v>
      </c>
      <c r="U216" s="34">
        <f>data!G216</f>
        <v>75</v>
      </c>
      <c r="V216" s="10" t="str">
        <f>VLOOKUP(A216,fantacalcio!A:N,4, FALSE)</f>
        <v>Dd;Dc</v>
      </c>
      <c r="W216" s="7">
        <f t="shared" si="7"/>
        <v>5.7750672363384394</v>
      </c>
    </row>
    <row r="217" spans="1:23" x14ac:dyDescent="0.25">
      <c r="A217" s="33" t="str">
        <f>data!A217</f>
        <v>Fares</v>
      </c>
      <c r="B217" s="34" t="str">
        <f>data!B217</f>
        <v>D</v>
      </c>
      <c r="C217" s="10" t="str">
        <f>data!C217</f>
        <v>Lazio</v>
      </c>
      <c r="D217" s="10" t="str">
        <f>data!D217</f>
        <v>Avg</v>
      </c>
      <c r="E217" s="10">
        <f>data!E217</f>
        <v>1</v>
      </c>
      <c r="F217" s="31">
        <f>data!H217</f>
        <v>5.8071407057671323</v>
      </c>
      <c r="G217" s="32">
        <f>data!I217</f>
        <v>0.33037865161895752</v>
      </c>
      <c r="H217" s="31">
        <f>data!J217</f>
        <v>5.7718808804389434</v>
      </c>
      <c r="I217" s="32">
        <f>data!K217</f>
        <v>0.32568824291229248</v>
      </c>
      <c r="J217" s="7" t="str">
        <f>IF(data!T217 &gt; 0,data!T217,"")</f>
        <v/>
      </c>
      <c r="K217" s="31">
        <f>data!L217</f>
        <v>5.8636021614074707</v>
      </c>
      <c r="L217" s="7">
        <f>data!M217</f>
        <v>0.43785250186920172</v>
      </c>
      <c r="M217" s="7">
        <f>data!N217</f>
        <v>-9.5954306423664093E-2</v>
      </c>
      <c r="N217" s="32">
        <f>data!O217</f>
        <v>1.4584178924560549</v>
      </c>
      <c r="O217" s="31">
        <f>data!P217</f>
        <v>5.7273564338684082</v>
      </c>
      <c r="P217" s="7">
        <f>data!Q217</f>
        <v>0.67292618751525879</v>
      </c>
      <c r="Q217" s="7">
        <f>data!R217</f>
        <v>4.8286810517311103E-2</v>
      </c>
      <c r="R217" s="32">
        <f>data!S217</f>
        <v>1.991041421890259</v>
      </c>
      <c r="S217" s="7">
        <f t="shared" si="6"/>
        <v>6.4232573662635284</v>
      </c>
      <c r="T217" s="52">
        <f>data!F217</f>
        <v>0</v>
      </c>
      <c r="U217" s="34">
        <f>data!G217</f>
        <v>0</v>
      </c>
      <c r="V217" s="10" t="str">
        <f>VLOOKUP(A217,fantacalcio!A:N,4, FALSE)</f>
        <v>Ds;E</v>
      </c>
      <c r="W217" s="7">
        <f t="shared" si="7"/>
        <v>4.0718808804389433</v>
      </c>
    </row>
    <row r="218" spans="1:23" x14ac:dyDescent="0.25">
      <c r="A218" s="33" t="str">
        <f>data!A218</f>
        <v>Gendrey</v>
      </c>
      <c r="B218" s="34" t="str">
        <f>data!B218</f>
        <v>D</v>
      </c>
      <c r="C218" s="10" t="str">
        <f>data!C218</f>
        <v>Lecce</v>
      </c>
      <c r="D218" s="10" t="str">
        <f>data!D218</f>
        <v>Avg</v>
      </c>
      <c r="E218" s="10">
        <f>data!E218</f>
        <v>1</v>
      </c>
      <c r="F218" s="31">
        <f>data!H218</f>
        <v>5.8231525605541874</v>
      </c>
      <c r="G218" s="32">
        <f>data!I218</f>
        <v>0.31521725654602051</v>
      </c>
      <c r="H218" s="31">
        <f>data!J218</f>
        <v>5.7650153945461886</v>
      </c>
      <c r="I218" s="32">
        <f>data!K218</f>
        <v>0.28079080581665039</v>
      </c>
      <c r="J218" s="7" t="str">
        <f>IF(data!T218 &gt; 0,data!T218,"")</f>
        <v/>
      </c>
      <c r="K218" s="31">
        <f>data!L218</f>
        <v>5.9120650291442871</v>
      </c>
      <c r="L218" s="7">
        <f>data!M218</f>
        <v>0.43061411380767822</v>
      </c>
      <c r="M218" s="7">
        <f>data!N218</f>
        <v>-0.15294131636619571</v>
      </c>
      <c r="N218" s="32">
        <f>data!O218</f>
        <v>1.4744405746459961</v>
      </c>
      <c r="O218" s="31">
        <f>data!P218</f>
        <v>5.8170442581176758</v>
      </c>
      <c r="P218" s="7">
        <f>data!Q218</f>
        <v>0.61990821361541748</v>
      </c>
      <c r="Q218" s="7">
        <f>data!R218</f>
        <v>-6.2822625041007996E-2</v>
      </c>
      <c r="R218" s="32">
        <f>data!S218</f>
        <v>1.991600394248962</v>
      </c>
      <c r="S218" s="7">
        <f t="shared" si="6"/>
        <v>6.3265970061794894</v>
      </c>
      <c r="T218" s="52">
        <f>data!F218</f>
        <v>1</v>
      </c>
      <c r="U218" s="34">
        <f>data!G218</f>
        <v>100</v>
      </c>
      <c r="V218" s="10" t="str">
        <f>VLOOKUP(A218,fantacalcio!A:N,4, FALSE)</f>
        <v>Dd;Dc</v>
      </c>
      <c r="W218" s="7">
        <f t="shared" si="7"/>
        <v>5.7650153945461886</v>
      </c>
    </row>
    <row r="219" spans="1:23" x14ac:dyDescent="0.25">
      <c r="A219" s="33" t="str">
        <f>data!A219</f>
        <v>Rogerio</v>
      </c>
      <c r="B219" s="34" t="str">
        <f>data!B219</f>
        <v>D</v>
      </c>
      <c r="C219" s="10" t="str">
        <f>data!C219</f>
        <v>Sassuolo</v>
      </c>
      <c r="D219" s="10" t="str">
        <f>data!D219</f>
        <v>Avg</v>
      </c>
      <c r="E219" s="10">
        <f>data!E219</f>
        <v>1</v>
      </c>
      <c r="F219" s="31">
        <f>data!H219</f>
        <v>5.7524710218447002</v>
      </c>
      <c r="G219" s="32">
        <f>data!I219</f>
        <v>0.42569434642791748</v>
      </c>
      <c r="H219" s="31">
        <f>data!J219</f>
        <v>5.758980957652593</v>
      </c>
      <c r="I219" s="32">
        <f>data!K219</f>
        <v>0.44100391864776611</v>
      </c>
      <c r="J219" s="7" t="str">
        <f>IF(data!T219 &gt; 0,data!T219,"")</f>
        <v/>
      </c>
      <c r="K219" s="31">
        <f>data!L219</f>
        <v>5.843386173248291</v>
      </c>
      <c r="L219" s="7">
        <f>data!M219</f>
        <v>0.55082356929779053</v>
      </c>
      <c r="M219" s="7">
        <f>data!N219</f>
        <v>-0.1233361959457397</v>
      </c>
      <c r="N219" s="32">
        <f>data!O219</f>
        <v>1.278655529022217</v>
      </c>
      <c r="O219" s="31">
        <f>data!P219</f>
        <v>5.6584310531616211</v>
      </c>
      <c r="P219" s="7">
        <f>data!Q219</f>
        <v>0.88339173793792725</v>
      </c>
      <c r="Q219" s="7">
        <f>data!R219</f>
        <v>8.3070352673530579E-2</v>
      </c>
      <c r="R219" s="32">
        <f>data!S219</f>
        <v>1.9884970188140869</v>
      </c>
      <c r="S219" s="7">
        <f t="shared" si="6"/>
        <v>6.6409887949481252</v>
      </c>
      <c r="T219" s="52">
        <f>data!F219</f>
        <v>1</v>
      </c>
      <c r="U219" s="34">
        <f>data!G219</f>
        <v>95</v>
      </c>
      <c r="V219" s="10" t="str">
        <f>VLOOKUP(A219,fantacalcio!A:N,4, FALSE)</f>
        <v>Ds;E</v>
      </c>
      <c r="W219" s="7">
        <f t="shared" si="7"/>
        <v>5.758980957652593</v>
      </c>
    </row>
    <row r="220" spans="1:23" x14ac:dyDescent="0.25">
      <c r="A220" s="33" t="str">
        <f>data!A220</f>
        <v>Daniliuc</v>
      </c>
      <c r="B220" s="34" t="str">
        <f>data!B220</f>
        <v>D</v>
      </c>
      <c r="C220" s="10" t="str">
        <f>data!C220</f>
        <v>Salernitana</v>
      </c>
      <c r="D220" s="10" t="str">
        <f>data!D220</f>
        <v>Avg</v>
      </c>
      <c r="E220" s="10">
        <f>data!E220</f>
        <v>1</v>
      </c>
      <c r="F220" s="31">
        <f>data!H220</f>
        <v>5.6962499874969126</v>
      </c>
      <c r="G220" s="32">
        <f>data!I220</f>
        <v>0.56028389930725098</v>
      </c>
      <c r="H220" s="31">
        <f>data!J220</f>
        <v>5.7519365346444893</v>
      </c>
      <c r="I220" s="32">
        <f>data!K220</f>
        <v>0.63575315475463867</v>
      </c>
      <c r="J220" s="7" t="str">
        <f>IF(data!T220 &gt; 0,data!T220,"")</f>
        <v/>
      </c>
      <c r="K220" s="31">
        <f>data!L220</f>
        <v>5.7957639694213867</v>
      </c>
      <c r="L220" s="7">
        <f>data!M220</f>
        <v>0.69447565078735352</v>
      </c>
      <c r="M220" s="7">
        <f>data!N220</f>
        <v>-0.1059235781431198</v>
      </c>
      <c r="N220" s="32">
        <f>data!O220</f>
        <v>1.0773148536682129</v>
      </c>
      <c r="O220" s="31">
        <f>data!P220</f>
        <v>5.4810094833374023</v>
      </c>
      <c r="P220" s="7">
        <f>data!Q220</f>
        <v>1.167426586151123</v>
      </c>
      <c r="Q220" s="7">
        <f>data!R220</f>
        <v>0.16912542283535001</v>
      </c>
      <c r="R220" s="32">
        <f>data!S220</f>
        <v>1.9847267866134639</v>
      </c>
      <c r="S220" s="7">
        <f t="shared" si="6"/>
        <v>7.0234428441537666</v>
      </c>
      <c r="T220" s="52">
        <f>data!F220</f>
        <v>0</v>
      </c>
      <c r="U220" s="34">
        <f>data!G220</f>
        <v>65</v>
      </c>
      <c r="V220" s="10" t="str">
        <f>VLOOKUP(A220,fantacalcio!A:N,4, FALSE)</f>
        <v>Dd;Dc</v>
      </c>
      <c r="W220" s="7">
        <f t="shared" si="7"/>
        <v>5.7019365346444895</v>
      </c>
    </row>
    <row r="221" spans="1:23" x14ac:dyDescent="0.25">
      <c r="A221" s="33" t="str">
        <f>data!A221</f>
        <v>Ghiglione</v>
      </c>
      <c r="B221" s="34" t="str">
        <f>data!B221</f>
        <v>D</v>
      </c>
      <c r="C221" s="10" t="str">
        <f>data!C221</f>
        <v>Cremonese</v>
      </c>
      <c r="D221" s="10" t="str">
        <f>data!D221</f>
        <v>Avg</v>
      </c>
      <c r="E221" s="10">
        <f>data!E221</f>
        <v>1</v>
      </c>
      <c r="F221" s="31">
        <f>data!H221</f>
        <v>5.7238945251648392</v>
      </c>
      <c r="G221" s="32">
        <f>data!I221</f>
        <v>0.4044116735458374</v>
      </c>
      <c r="H221" s="31">
        <f>data!J221</f>
        <v>5.7376251324118268</v>
      </c>
      <c r="I221" s="32">
        <f>data!K221</f>
        <v>0.49003326892852778</v>
      </c>
      <c r="J221" s="7" t="str">
        <f>IF(data!T221 &gt; 0,data!T221,"")</f>
        <v/>
      </c>
      <c r="K221" s="31">
        <f>data!L221</f>
        <v>5.7692975997924796</v>
      </c>
      <c r="L221" s="7">
        <f>data!M221</f>
        <v>0.51546883583068848</v>
      </c>
      <c r="M221" s="7">
        <f>data!N221</f>
        <v>-6.554432213306427E-2</v>
      </c>
      <c r="N221" s="32">
        <f>data!O221</f>
        <v>1.3286812305450439</v>
      </c>
      <c r="O221" s="31">
        <f>data!P221</f>
        <v>5.5108819007873544</v>
      </c>
      <c r="P221" s="7">
        <f>data!Q221</f>
        <v>0.88219785690307617</v>
      </c>
      <c r="Q221" s="7">
        <f>data!R221</f>
        <v>0.18711599707603449</v>
      </c>
      <c r="R221" s="32">
        <f>data!S221</f>
        <v>1.9885386228561399</v>
      </c>
      <c r="S221" s="7">
        <f t="shared" si="6"/>
        <v>6.7176916702688825</v>
      </c>
      <c r="T221" s="52">
        <f>data!F221</f>
        <v>0</v>
      </c>
      <c r="U221" s="34">
        <f>data!G221</f>
        <v>30</v>
      </c>
      <c r="V221" s="10" t="str">
        <f>VLOOKUP(A221,fantacalcio!A:N,4, FALSE)</f>
        <v>Dd;E</v>
      </c>
      <c r="W221" s="7">
        <f t="shared" si="7"/>
        <v>5.3376251324118265</v>
      </c>
    </row>
    <row r="222" spans="1:23" x14ac:dyDescent="0.25">
      <c r="A222" s="33" t="str">
        <f>data!A222</f>
        <v>Dawidowicz</v>
      </c>
      <c r="B222" s="34" t="str">
        <f>data!B222</f>
        <v>D</v>
      </c>
      <c r="C222" s="10" t="str">
        <f>data!C222</f>
        <v>Verona</v>
      </c>
      <c r="D222" s="10" t="str">
        <f>data!D222</f>
        <v>Avg</v>
      </c>
      <c r="E222" s="10">
        <f>data!E222</f>
        <v>1</v>
      </c>
      <c r="F222" s="31">
        <f>data!H222</f>
        <v>5.6824334749429752</v>
      </c>
      <c r="G222" s="32">
        <f>data!I222</f>
        <v>0.54054832458496094</v>
      </c>
      <c r="H222" s="31">
        <f>data!J222</f>
        <v>5.7370623553459623</v>
      </c>
      <c r="I222" s="32">
        <f>data!K222</f>
        <v>0.62375724315643311</v>
      </c>
      <c r="J222" s="7" t="str">
        <f>IF(data!T222 &gt; 0,data!T222,"")</f>
        <v/>
      </c>
      <c r="K222" s="31">
        <f>data!L222</f>
        <v>5.7672395706176758</v>
      </c>
      <c r="L222" s="7">
        <f>data!M222</f>
        <v>0.67103707790374756</v>
      </c>
      <c r="M222" s="7">
        <f>data!N222</f>
        <v>-9.3439683318138123E-2</v>
      </c>
      <c r="N222" s="32">
        <f>data!O222</f>
        <v>1.1085343360900879</v>
      </c>
      <c r="O222" s="31">
        <f>data!P222</f>
        <v>5.4491243362426758</v>
      </c>
      <c r="P222" s="7">
        <f>data!Q222</f>
        <v>1.123264074325562</v>
      </c>
      <c r="Q222" s="7">
        <f>data!R222</f>
        <v>0.1866103261709213</v>
      </c>
      <c r="R222" s="32">
        <f>data!S222</f>
        <v>1.9853383302688601</v>
      </c>
      <c r="S222" s="7">
        <f t="shared" si="6"/>
        <v>6.9845768416588285</v>
      </c>
      <c r="T222" s="52">
        <f>data!F222</f>
        <v>0</v>
      </c>
      <c r="U222" s="34">
        <f>data!G222</f>
        <v>55</v>
      </c>
      <c r="V222" s="10" t="str">
        <f>VLOOKUP(A222,fantacalcio!A:N,4, FALSE)</f>
        <v>Dc</v>
      </c>
      <c r="W222" s="7">
        <f t="shared" si="7"/>
        <v>5.587062355345962</v>
      </c>
    </row>
    <row r="223" spans="1:23" x14ac:dyDescent="0.25">
      <c r="A223" s="33" t="str">
        <f>data!A223</f>
        <v>Venuti</v>
      </c>
      <c r="B223" s="34" t="str">
        <f>data!B223</f>
        <v>D</v>
      </c>
      <c r="C223" s="10" t="str">
        <f>data!C223</f>
        <v>Fiorentina</v>
      </c>
      <c r="D223" s="10" t="str">
        <f>data!D223</f>
        <v>Avg</v>
      </c>
      <c r="E223" s="10">
        <f>data!E223</f>
        <v>1</v>
      </c>
      <c r="F223" s="31">
        <f>data!H223</f>
        <v>5.7637273034534671</v>
      </c>
      <c r="G223" s="32">
        <f>data!I223</f>
        <v>0.36337101459503168</v>
      </c>
      <c r="H223" s="31">
        <f>data!J223</f>
        <v>5.7351595144108964</v>
      </c>
      <c r="I223" s="32">
        <f>data!K223</f>
        <v>0.36054039001464838</v>
      </c>
      <c r="J223" s="7" t="str">
        <f>IF(data!T223 &gt; 0,data!T223,"")</f>
        <v/>
      </c>
      <c r="K223" s="31">
        <f>data!L223</f>
        <v>5.8685436248779297</v>
      </c>
      <c r="L223" s="7">
        <f>data!M223</f>
        <v>0.48752290010452271</v>
      </c>
      <c r="M223" s="7">
        <f>data!N223</f>
        <v>-0.1599868834018707</v>
      </c>
      <c r="N223" s="32">
        <f>data!O223</f>
        <v>1.3856297731399541</v>
      </c>
      <c r="O223" s="31">
        <f>data!P223</f>
        <v>5.7338581085205078</v>
      </c>
      <c r="P223" s="7">
        <f>data!Q223</f>
        <v>0.77027177810668945</v>
      </c>
      <c r="Q223" s="7">
        <f>data!R223</f>
        <v>4.2167585343122482E-4</v>
      </c>
      <c r="R223" s="32">
        <f>data!S223</f>
        <v>1.9898390769958501</v>
      </c>
      <c r="S223" s="7">
        <f t="shared" si="6"/>
        <v>6.4562402944401933</v>
      </c>
      <c r="T223" s="52">
        <f>data!F223</f>
        <v>0</v>
      </c>
      <c r="U223" s="34">
        <f>data!G223</f>
        <v>45</v>
      </c>
      <c r="V223" s="10" t="str">
        <f>VLOOKUP(A223,fantacalcio!A:N,4, FALSE)</f>
        <v>Dd;Ds;E</v>
      </c>
      <c r="W223" s="7">
        <f t="shared" si="7"/>
        <v>5.4851595144108964</v>
      </c>
    </row>
    <row r="224" spans="1:23" x14ac:dyDescent="0.25">
      <c r="A224" s="33" t="str">
        <f>data!A224</f>
        <v>Antov</v>
      </c>
      <c r="B224" s="34" t="str">
        <f>data!B224</f>
        <v>D</v>
      </c>
      <c r="C224" s="10" t="str">
        <f>data!C224</f>
        <v>Monza</v>
      </c>
      <c r="D224" s="10" t="str">
        <f>data!D224</f>
        <v>Avg</v>
      </c>
      <c r="E224" s="10">
        <f>data!E224</f>
        <v>1</v>
      </c>
      <c r="F224" s="31">
        <f>data!H224</f>
        <v>5.7163369550519221</v>
      </c>
      <c r="G224" s="32">
        <f>data!I224</f>
        <v>0.48939311504364008</v>
      </c>
      <c r="H224" s="31">
        <f>data!J224</f>
        <v>5.733928069371359</v>
      </c>
      <c r="I224" s="32">
        <f>data!K224</f>
        <v>0.49766707420349121</v>
      </c>
      <c r="J224" s="7" t="str">
        <f>IF(data!T224 &gt; 0,data!T224,"")</f>
        <v/>
      </c>
      <c r="K224" s="31">
        <f>data!L224</f>
        <v>5.8299169540405273</v>
      </c>
      <c r="L224" s="7">
        <f>data!M224</f>
        <v>0.62314033508300781</v>
      </c>
      <c r="M224" s="7">
        <f>data!N224</f>
        <v>-0.13477197289466861</v>
      </c>
      <c r="N224" s="32">
        <f>data!O224</f>
        <v>1.173664808273315</v>
      </c>
      <c r="O224" s="31">
        <f>data!P224</f>
        <v>5.6027779579162598</v>
      </c>
      <c r="P224" s="7">
        <f>data!Q224</f>
        <v>0.98451483249664307</v>
      </c>
      <c r="Q224" s="7">
        <f>data!R224</f>
        <v>9.7835935652256012E-2</v>
      </c>
      <c r="R224" s="32">
        <f>data!S224</f>
        <v>1.987190961837769</v>
      </c>
      <c r="S224" s="7">
        <f t="shared" si="6"/>
        <v>6.7292622177783414</v>
      </c>
      <c r="T224" s="52">
        <f>data!F224</f>
        <v>0</v>
      </c>
      <c r="U224" s="34">
        <f>data!G224</f>
        <v>20</v>
      </c>
      <c r="V224" s="10" t="str">
        <f>VLOOKUP(A224,fantacalcio!A:N,4, FALSE)</f>
        <v>Dc</v>
      </c>
      <c r="W224" s="7">
        <f t="shared" si="7"/>
        <v>5.233928069371359</v>
      </c>
    </row>
    <row r="225" spans="1:23" x14ac:dyDescent="0.25">
      <c r="A225" s="33" t="str">
        <f>data!A225</f>
        <v>Celik</v>
      </c>
      <c r="B225" s="34" t="str">
        <f>data!B225</f>
        <v>D</v>
      </c>
      <c r="C225" s="10" t="str">
        <f>data!C225</f>
        <v>Roma</v>
      </c>
      <c r="D225" s="10" t="str">
        <f>data!D225</f>
        <v>Avg</v>
      </c>
      <c r="E225" s="10">
        <f>data!E225</f>
        <v>1</v>
      </c>
      <c r="F225" s="31">
        <f>data!H225</f>
        <v>5.7963112305246556</v>
      </c>
      <c r="G225" s="32">
        <f>data!I225</f>
        <v>0.37522852420806879</v>
      </c>
      <c r="H225" s="31">
        <f>data!J225</f>
        <v>5.724375989780814</v>
      </c>
      <c r="I225" s="32">
        <f>data!K225</f>
        <v>0.35224580764770508</v>
      </c>
      <c r="J225" s="7" t="str">
        <f>IF(data!T225 &gt; 0,data!T225,"")</f>
        <v/>
      </c>
      <c r="K225" s="31">
        <f>data!L225</f>
        <v>5.9119539260864258</v>
      </c>
      <c r="L225" s="7">
        <f>data!M225</f>
        <v>0.50220561027526855</v>
      </c>
      <c r="M225" s="7">
        <f>data!N225</f>
        <v>-0.17038847506046301</v>
      </c>
      <c r="N225" s="32">
        <f>data!O225</f>
        <v>1.355201244354248</v>
      </c>
      <c r="O225" s="31">
        <f>data!P225</f>
        <v>5.7332210540771484</v>
      </c>
      <c r="P225" s="7">
        <f>data!Q225</f>
        <v>0.75736641883850098</v>
      </c>
      <c r="Q225" s="7">
        <f>data!R225</f>
        <v>-9.5776543021202087E-3</v>
      </c>
      <c r="R225" s="32">
        <f>data!S225</f>
        <v>1.989982962608337</v>
      </c>
      <c r="S225" s="7">
        <f t="shared" si="6"/>
        <v>6.4288676050762241</v>
      </c>
      <c r="T225" s="52">
        <f>data!F225</f>
        <v>1</v>
      </c>
      <c r="U225" s="34">
        <f>data!G225</f>
        <v>70</v>
      </c>
      <c r="V225" s="10" t="str">
        <f>VLOOKUP(A225,fantacalcio!A:N,4, FALSE)</f>
        <v>Dd;E</v>
      </c>
      <c r="W225" s="7">
        <f t="shared" si="7"/>
        <v>5.724375989780814</v>
      </c>
    </row>
    <row r="226" spans="1:23" x14ac:dyDescent="0.25">
      <c r="A226" s="33" t="str">
        <f>data!A226</f>
        <v>Fazio</v>
      </c>
      <c r="B226" s="34" t="str">
        <f>data!B226</f>
        <v>D</v>
      </c>
      <c r="C226" s="10" t="str">
        <f>data!C226</f>
        <v>Salernitana</v>
      </c>
      <c r="D226" s="10" t="str">
        <f>data!D226</f>
        <v>Avg</v>
      </c>
      <c r="E226" s="10">
        <f>data!E226</f>
        <v>1</v>
      </c>
      <c r="F226" s="31">
        <f>data!H226</f>
        <v>5.7174790142964902</v>
      </c>
      <c r="G226" s="32">
        <f>data!I226</f>
        <v>0.64997208118438721</v>
      </c>
      <c r="H226" s="31">
        <f>data!J226</f>
        <v>5.7219685352451908</v>
      </c>
      <c r="I226" s="32">
        <f>data!K226</f>
        <v>0.72799789905548096</v>
      </c>
      <c r="J226" s="7" t="str">
        <f>IF(data!T226 &gt; 0,data!T226,"")</f>
        <v/>
      </c>
      <c r="K226" s="31">
        <f>data!L226</f>
        <v>5.7838773727416992</v>
      </c>
      <c r="L226" s="7">
        <f>data!M226</f>
        <v>0.78186941146850586</v>
      </c>
      <c r="M226" s="7">
        <f>data!N226</f>
        <v>-6.2625810503959656E-2</v>
      </c>
      <c r="N226" s="32">
        <f>data!O226</f>
        <v>0.96947348117828369</v>
      </c>
      <c r="O226" s="31">
        <f>data!P226</f>
        <v>5.3894505500793457</v>
      </c>
      <c r="P226" s="7">
        <f>data!Q226</f>
        <v>1.3151435852050779</v>
      </c>
      <c r="Q226" s="7">
        <f>data!R226</f>
        <v>0.18376544117927551</v>
      </c>
      <c r="R226" s="32">
        <f>data!S226</f>
        <v>1.982518672943115</v>
      </c>
      <c r="S226" s="7">
        <f t="shared" si="6"/>
        <v>7.1779643333561527</v>
      </c>
      <c r="T226" s="52">
        <f>data!F226</f>
        <v>0</v>
      </c>
      <c r="U226" s="34">
        <f>data!G226</f>
        <v>60</v>
      </c>
      <c r="V226" s="10" t="str">
        <f>VLOOKUP(A226,fantacalcio!A:N,4, FALSE)</f>
        <v>Dc</v>
      </c>
      <c r="W226" s="7">
        <f t="shared" si="7"/>
        <v>5.6219685352451911</v>
      </c>
    </row>
    <row r="227" spans="1:23" x14ac:dyDescent="0.25">
      <c r="A227" s="33" t="str">
        <f>data!A227</f>
        <v>Gyomber</v>
      </c>
      <c r="B227" s="34" t="str">
        <f>data!B227</f>
        <v>D</v>
      </c>
      <c r="C227" s="10" t="str">
        <f>data!C227</f>
        <v>Salernitana</v>
      </c>
      <c r="D227" s="10" t="str">
        <f>data!D227</f>
        <v>Avg</v>
      </c>
      <c r="E227" s="10">
        <f>data!E227</f>
        <v>1</v>
      </c>
      <c r="F227" s="31">
        <f>data!H227</f>
        <v>5.7333978713627154</v>
      </c>
      <c r="G227" s="32">
        <f>data!I227</f>
        <v>0.47007298469543463</v>
      </c>
      <c r="H227" s="31">
        <f>data!J227</f>
        <v>5.7190585988417686</v>
      </c>
      <c r="I227" s="32">
        <f>data!K227</f>
        <v>0.46164166927337652</v>
      </c>
      <c r="J227" s="7" t="str">
        <f>IF(data!T227 &gt; 0,data!T227,"")</f>
        <v/>
      </c>
      <c r="K227" s="31">
        <f>data!L227</f>
        <v>5.8647890090942383</v>
      </c>
      <c r="L227" s="7">
        <f>data!M227</f>
        <v>0.60605871677398682</v>
      </c>
      <c r="M227" s="7">
        <f>data!N227</f>
        <v>-0.16034996509551999</v>
      </c>
      <c r="N227" s="32">
        <f>data!O227</f>
        <v>1.1979678869247441</v>
      </c>
      <c r="O227" s="31">
        <f>data!P227</f>
        <v>5.6498355865478516</v>
      </c>
      <c r="P227" s="7">
        <f>data!Q227</f>
        <v>0.95000481605529785</v>
      </c>
      <c r="Q227" s="7">
        <f>data!R227</f>
        <v>5.3346514701843262E-2</v>
      </c>
      <c r="R227" s="32">
        <f>data!S227</f>
        <v>1.987609386444092</v>
      </c>
      <c r="S227" s="7">
        <f t="shared" si="6"/>
        <v>6.6423419373885215</v>
      </c>
      <c r="T227" s="52">
        <f>data!F227</f>
        <v>1</v>
      </c>
      <c r="U227" s="34">
        <f>data!G227</f>
        <v>70</v>
      </c>
      <c r="V227" s="10" t="str">
        <f>VLOOKUP(A227,fantacalcio!A:N,4, FALSE)</f>
        <v>Dc</v>
      </c>
      <c r="W227" s="7">
        <f t="shared" si="7"/>
        <v>5.7190585988417686</v>
      </c>
    </row>
    <row r="228" spans="1:23" x14ac:dyDescent="0.25">
      <c r="A228" s="33" t="str">
        <f>data!A228</f>
        <v>Muldur</v>
      </c>
      <c r="B228" s="34" t="str">
        <f>data!B228</f>
        <v>D</v>
      </c>
      <c r="C228" s="10" t="str">
        <f>data!C228</f>
        <v>Sassuolo</v>
      </c>
      <c r="D228" s="10" t="str">
        <f>data!D228</f>
        <v>Avg</v>
      </c>
      <c r="E228" s="10">
        <f>data!E228</f>
        <v>1</v>
      </c>
      <c r="F228" s="31">
        <f>data!H228</f>
        <v>5.7582719304401833</v>
      </c>
      <c r="G228" s="32">
        <f>data!I228</f>
        <v>0.37634217739105219</v>
      </c>
      <c r="H228" s="31">
        <f>data!J228</f>
        <v>5.7092709387633533</v>
      </c>
      <c r="I228" s="32">
        <f>data!K228</f>
        <v>0.36320388317108149</v>
      </c>
      <c r="J228" s="7" t="str">
        <f>IF(data!T228 &gt; 0,data!T228,"")</f>
        <v/>
      </c>
      <c r="K228" s="31">
        <f>data!L228</f>
        <v>5.8622045516967773</v>
      </c>
      <c r="L228" s="7">
        <f>data!M228</f>
        <v>0.50140297412872314</v>
      </c>
      <c r="M228" s="7">
        <f>data!N228</f>
        <v>-0.1540179252624512</v>
      </c>
      <c r="N228" s="32">
        <f>data!O228</f>
        <v>1.36195969581604</v>
      </c>
      <c r="O228" s="31">
        <f>data!P228</f>
        <v>5.7030448913574219</v>
      </c>
      <c r="P228" s="7">
        <f>data!Q228</f>
        <v>0.77337324619293213</v>
      </c>
      <c r="Q228" s="7">
        <f>data!R228</f>
        <v>4.8226732760667801E-3</v>
      </c>
      <c r="R228" s="32">
        <f>data!S228</f>
        <v>1.989790081977844</v>
      </c>
      <c r="S228" s="7">
        <f t="shared" si="6"/>
        <v>6.4356787051055164</v>
      </c>
      <c r="T228" s="52">
        <f>data!F228</f>
        <v>0</v>
      </c>
      <c r="U228" s="34">
        <f>data!G228</f>
        <v>5</v>
      </c>
      <c r="V228" s="10" t="str">
        <f>VLOOKUP(A228,fantacalcio!A:N,4, FALSE)</f>
        <v>Dd;E</v>
      </c>
      <c r="W228" s="7">
        <f t="shared" si="7"/>
        <v>4.059270938763353</v>
      </c>
    </row>
    <row r="229" spans="1:23" x14ac:dyDescent="0.25">
      <c r="A229" s="33" t="str">
        <f>data!A229</f>
        <v>Bronn</v>
      </c>
      <c r="B229" s="34" t="str">
        <f>data!B229</f>
        <v>D</v>
      </c>
      <c r="C229" s="10" t="str">
        <f>data!C229</f>
        <v>Salernitana</v>
      </c>
      <c r="D229" s="10" t="str">
        <f>data!D229</f>
        <v>Avg</v>
      </c>
      <c r="E229" s="10">
        <f>data!E229</f>
        <v>1</v>
      </c>
      <c r="F229" s="31">
        <f>data!H229</f>
        <v>5.781025204793492</v>
      </c>
      <c r="G229" s="32">
        <f>data!I229</f>
        <v>0.34690988063812261</v>
      </c>
      <c r="H229" s="31">
        <f>data!J229</f>
        <v>5.7069067141113274</v>
      </c>
      <c r="I229" s="32">
        <f>data!K229</f>
        <v>0.31732380390167242</v>
      </c>
      <c r="J229" s="7" t="str">
        <f>IF(data!T229 &gt; 0,data!T229,"")</f>
        <v/>
      </c>
      <c r="K229" s="31">
        <f>data!L229</f>
        <v>5.9029784202575684</v>
      </c>
      <c r="L229" s="7">
        <f>data!M229</f>
        <v>0.47321403026580811</v>
      </c>
      <c r="M229" s="7">
        <f>data!N229</f>
        <v>-0.190483033657074</v>
      </c>
      <c r="N229" s="32">
        <f>data!O229</f>
        <v>1.4101274013519289</v>
      </c>
      <c r="O229" s="31">
        <f>data!P229</f>
        <v>5.7723865509033203</v>
      </c>
      <c r="P229" s="7">
        <f>data!Q229</f>
        <v>0.70230710506439209</v>
      </c>
      <c r="Q229" s="7">
        <f>data!R229</f>
        <v>-7.0187672972679138E-2</v>
      </c>
      <c r="R229" s="32">
        <f>data!S229</f>
        <v>1.9906008243560791</v>
      </c>
      <c r="S229" s="7">
        <f t="shared" si="6"/>
        <v>6.3415543219146722</v>
      </c>
      <c r="T229" s="52">
        <f>data!F229</f>
        <v>1</v>
      </c>
      <c r="U229" s="34">
        <f>data!G229</f>
        <v>85</v>
      </c>
      <c r="V229" s="10" t="str">
        <f>VLOOKUP(A229,fantacalcio!A:N,4, FALSE)</f>
        <v>Dd;Dc</v>
      </c>
      <c r="W229" s="7">
        <f t="shared" si="7"/>
        <v>5.7069067141113274</v>
      </c>
    </row>
    <row r="230" spans="1:23" x14ac:dyDescent="0.25">
      <c r="A230" s="33" t="str">
        <f>data!A230</f>
        <v>Sosa</v>
      </c>
      <c r="B230" s="34" t="str">
        <f>data!B230</f>
        <v>D</v>
      </c>
      <c r="C230" s="10" t="str">
        <f>data!C230</f>
        <v>Bologna</v>
      </c>
      <c r="D230" s="10" t="str">
        <f>data!D230</f>
        <v>Avg</v>
      </c>
      <c r="E230" s="10">
        <f>data!E230</f>
        <v>1</v>
      </c>
      <c r="F230" s="31">
        <f>data!H230</f>
        <v>5.6704669277376638</v>
      </c>
      <c r="G230" s="32">
        <f>data!I230</f>
        <v>0.48323214054107672</v>
      </c>
      <c r="H230" s="31">
        <f>data!J230</f>
        <v>5.6993432393802106</v>
      </c>
      <c r="I230" s="32">
        <f>data!K230</f>
        <v>0.50536119937896729</v>
      </c>
      <c r="J230" s="7" t="str">
        <f>IF(data!T230 &gt; 0,data!T230,"")</f>
        <v/>
      </c>
      <c r="K230" s="31">
        <f>data!L230</f>
        <v>5.7682523727416992</v>
      </c>
      <c r="L230" s="7">
        <f>data!M230</f>
        <v>0.61427253484725952</v>
      </c>
      <c r="M230" s="7">
        <f>data!N230</f>
        <v>-0.117889828979969</v>
      </c>
      <c r="N230" s="32">
        <f>data!O230</f>
        <v>1.1937710046768191</v>
      </c>
      <c r="O230" s="31">
        <f>data!P230</f>
        <v>5.5466117858886719</v>
      </c>
      <c r="P230" s="7">
        <f>data!Q230</f>
        <v>0.98403811454772949</v>
      </c>
      <c r="Q230" s="7">
        <f>data!R230</f>
        <v>0.113632507622242</v>
      </c>
      <c r="R230" s="32">
        <f>data!S230</f>
        <v>1.987182140350342</v>
      </c>
      <c r="S230" s="7">
        <f t="shared" si="6"/>
        <v>6.7100656381381452</v>
      </c>
      <c r="T230" s="52">
        <f>data!F230</f>
        <v>0</v>
      </c>
      <c r="U230" s="34">
        <f>data!G230</f>
        <v>20</v>
      </c>
      <c r="V230" s="10" t="str">
        <f>VLOOKUP(A230,fantacalcio!A:N,4, FALSE)</f>
        <v>Dc</v>
      </c>
      <c r="W230" s="7">
        <f t="shared" si="7"/>
        <v>5.1993432393802106</v>
      </c>
    </row>
    <row r="231" spans="1:23" x14ac:dyDescent="0.25">
      <c r="A231" s="33" t="str">
        <f>data!A231</f>
        <v>Marchizza</v>
      </c>
      <c r="B231" s="34" t="str">
        <f>data!B231</f>
        <v>D</v>
      </c>
      <c r="C231" s="10" t="str">
        <f>data!C231</f>
        <v>Sassuolo</v>
      </c>
      <c r="D231" s="10" t="str">
        <f>data!D231</f>
        <v>Avg</v>
      </c>
      <c r="E231" s="10">
        <f>data!E231</f>
        <v>1</v>
      </c>
      <c r="F231" s="31">
        <f>data!H231</f>
        <v>5.7741700023658282</v>
      </c>
      <c r="G231" s="32">
        <f>data!I231</f>
        <v>0.32248187065124512</v>
      </c>
      <c r="H231" s="31">
        <f>data!J231</f>
        <v>5.6986669149859548</v>
      </c>
      <c r="I231" s="32">
        <f>data!K231</f>
        <v>0.31500494480133062</v>
      </c>
      <c r="J231" s="7" t="str">
        <f>IF(data!T231 &gt; 0,data!T231,"")</f>
        <v/>
      </c>
      <c r="K231" s="31">
        <f>data!L231</f>
        <v>5.8596944808959961</v>
      </c>
      <c r="L231" s="7">
        <f>data!M231</f>
        <v>0.43829336762428278</v>
      </c>
      <c r="M231" s="7">
        <f>data!N231</f>
        <v>-0.14503324031829831</v>
      </c>
      <c r="N231" s="32">
        <f>data!O231</f>
        <v>1.4683089256286621</v>
      </c>
      <c r="O231" s="31">
        <f>data!P231</f>
        <v>5.7178554534912109</v>
      </c>
      <c r="P231" s="7">
        <f>data!Q231</f>
        <v>0.68152570724487305</v>
      </c>
      <c r="Q231" s="7">
        <f>data!R231</f>
        <v>-2.2211875766515728E-2</v>
      </c>
      <c r="R231" s="32">
        <f>data!S231</f>
        <v>1.990869998931885</v>
      </c>
      <c r="S231" s="7">
        <f t="shared" si="6"/>
        <v>6.3286768045886159</v>
      </c>
      <c r="T231" s="52">
        <f>data!F231</f>
        <v>0</v>
      </c>
      <c r="U231" s="34">
        <f>data!G231</f>
        <v>15</v>
      </c>
      <c r="V231" s="10" t="str">
        <f>VLOOKUP(A231,fantacalcio!A:N,4, FALSE)</f>
        <v>Ds;Dc</v>
      </c>
      <c r="W231" s="7">
        <f t="shared" si="7"/>
        <v>5.148666914985955</v>
      </c>
    </row>
    <row r="232" spans="1:23" x14ac:dyDescent="0.25">
      <c r="A232" s="33" t="str">
        <f>data!A232</f>
        <v>Sala</v>
      </c>
      <c r="B232" s="34" t="str">
        <f>data!B232</f>
        <v>D</v>
      </c>
      <c r="C232" s="10" t="str">
        <f>data!C232</f>
        <v>Spezia</v>
      </c>
      <c r="D232" s="10" t="str">
        <f>data!D232</f>
        <v>Avg</v>
      </c>
      <c r="E232" s="10">
        <f>data!E232</f>
        <v>1</v>
      </c>
      <c r="F232" s="31">
        <f>data!H232</f>
        <v>5.69031425363948</v>
      </c>
      <c r="G232" s="32">
        <f>data!I232</f>
        <v>0.36324632167816162</v>
      </c>
      <c r="H232" s="31">
        <f>data!J232</f>
        <v>5.6928358408183453</v>
      </c>
      <c r="I232" s="32">
        <f>data!K232</f>
        <v>0.39180004596710211</v>
      </c>
      <c r="J232" s="7" t="str">
        <f>IF(data!T232 &gt; 0,data!T232,"")</f>
        <v/>
      </c>
      <c r="K232" s="31">
        <f>data!L232</f>
        <v>5.7329721450805664</v>
      </c>
      <c r="L232" s="7">
        <f>data!M232</f>
        <v>0.47065812349319458</v>
      </c>
      <c r="M232" s="7">
        <f>data!N232</f>
        <v>-6.7629501223564148E-2</v>
      </c>
      <c r="N232" s="32">
        <f>data!O232</f>
        <v>1.4175176620483401</v>
      </c>
      <c r="O232" s="31">
        <f>data!P232</f>
        <v>5.5976018905639648</v>
      </c>
      <c r="P232" s="7">
        <f>data!Q232</f>
        <v>0.78108656406402588</v>
      </c>
      <c r="Q232" s="7">
        <f>data!R232</f>
        <v>8.9593462646007538E-2</v>
      </c>
      <c r="R232" s="32">
        <f>data!S232</f>
        <v>1.98973560333252</v>
      </c>
      <c r="S232" s="7">
        <f t="shared" si="6"/>
        <v>6.4764359327525494</v>
      </c>
      <c r="T232" s="52">
        <f>data!F232</f>
        <v>0</v>
      </c>
      <c r="U232" s="34">
        <f>data!G232</f>
        <v>30</v>
      </c>
      <c r="V232" s="10" t="str">
        <f>VLOOKUP(A232,fantacalcio!A:N,4, FALSE)</f>
        <v>E;C</v>
      </c>
      <c r="W232" s="7">
        <f t="shared" si="7"/>
        <v>5.2928358408183449</v>
      </c>
    </row>
    <row r="233" spans="1:23" x14ac:dyDescent="0.25">
      <c r="A233" s="33" t="str">
        <f>data!A233</f>
        <v>Dodo'</v>
      </c>
      <c r="B233" s="34" t="str">
        <f>data!B233</f>
        <v>D</v>
      </c>
      <c r="C233" s="10" t="str">
        <f>data!C233</f>
        <v>Fiorentina</v>
      </c>
      <c r="D233" s="10" t="str">
        <f>data!D233</f>
        <v>Avg</v>
      </c>
      <c r="E233" s="10">
        <f>data!E233</f>
        <v>1</v>
      </c>
      <c r="F233" s="31">
        <f>data!H233</f>
        <v>5.6873006708688294</v>
      </c>
      <c r="G233" s="32">
        <f>data!I233</f>
        <v>0.47179412841796881</v>
      </c>
      <c r="H233" s="31">
        <f>data!J233</f>
        <v>5.6881631072870311</v>
      </c>
      <c r="I233" s="32">
        <f>data!K233</f>
        <v>0.4799494743347168</v>
      </c>
      <c r="J233" s="7" t="str">
        <f>IF(data!T233 &gt; 0,data!T233,"")</f>
        <v/>
      </c>
      <c r="K233" s="31">
        <f>data!L233</f>
        <v>5.8533573150634766</v>
      </c>
      <c r="L233" s="7">
        <f>data!M233</f>
        <v>0.6141781210899353</v>
      </c>
      <c r="M233" s="7">
        <f>data!N233</f>
        <v>-0.1999574601650238</v>
      </c>
      <c r="N233" s="32">
        <f>data!O233</f>
        <v>1.19701087474823</v>
      </c>
      <c r="O233" s="31">
        <f>data!P233</f>
        <v>5.622471809387207</v>
      </c>
      <c r="P233" s="7">
        <f>data!Q233</f>
        <v>0.99215179681777954</v>
      </c>
      <c r="Q233" s="7">
        <f>data!R233</f>
        <v>4.8736654222011573E-2</v>
      </c>
      <c r="R233" s="32">
        <f>data!S233</f>
        <v>1.9870367050170901</v>
      </c>
      <c r="S233" s="7">
        <f t="shared" si="6"/>
        <v>6.6480620559564647</v>
      </c>
      <c r="T233" s="52">
        <f>data!F233</f>
        <v>1</v>
      </c>
      <c r="U233" s="34">
        <f>data!G233</f>
        <v>80</v>
      </c>
      <c r="V233" s="10" t="str">
        <f>VLOOKUP(A233,fantacalcio!A:N,4, FALSE)</f>
        <v>Dd;E</v>
      </c>
      <c r="W233" s="7">
        <f t="shared" si="7"/>
        <v>5.6881631072870311</v>
      </c>
    </row>
    <row r="234" spans="1:23" x14ac:dyDescent="0.25">
      <c r="A234" s="33" t="str">
        <f>data!A234</f>
        <v>Hien</v>
      </c>
      <c r="B234" s="34" t="str">
        <f>data!B234</f>
        <v>D</v>
      </c>
      <c r="C234" s="10" t="str">
        <f>data!C234</f>
        <v>Verona</v>
      </c>
      <c r="D234" s="10" t="str">
        <f>data!D234</f>
        <v>Avg</v>
      </c>
      <c r="E234" s="10">
        <f>data!E234</f>
        <v>1</v>
      </c>
      <c r="F234" s="31">
        <f>data!H234</f>
        <v>5.7611118423613172</v>
      </c>
      <c r="G234" s="32">
        <f>data!I234</f>
        <v>0.41404855251312261</v>
      </c>
      <c r="H234" s="31">
        <f>data!J234</f>
        <v>5.6862924167870146</v>
      </c>
      <c r="I234" s="32">
        <f>data!K234</f>
        <v>0.38083064556121832</v>
      </c>
      <c r="J234" s="7" t="str">
        <f>IF(data!T234 &gt; 0,data!T234,"")</f>
        <v/>
      </c>
      <c r="K234" s="31">
        <f>data!L234</f>
        <v>5.866459846496582</v>
      </c>
      <c r="L234" s="7">
        <f>data!M234</f>
        <v>0.5417865514755249</v>
      </c>
      <c r="M234" s="7">
        <f>data!N234</f>
        <v>-0.14408174157142639</v>
      </c>
      <c r="N234" s="32">
        <f>data!O234</f>
        <v>1.292760372161865</v>
      </c>
      <c r="O234" s="31">
        <f>data!P234</f>
        <v>5.6843194961547852</v>
      </c>
      <c r="P234" s="7">
        <f>data!Q234</f>
        <v>0.8132932186126709</v>
      </c>
      <c r="Q234" s="7">
        <f>data!R234</f>
        <v>7.8142806887626648E-4</v>
      </c>
      <c r="R234" s="32">
        <f>data!S234</f>
        <v>1.9892886877059941</v>
      </c>
      <c r="S234" s="7">
        <f t="shared" si="6"/>
        <v>6.4479537079094511</v>
      </c>
      <c r="T234" s="52">
        <f>data!F234</f>
        <v>1</v>
      </c>
      <c r="U234" s="34">
        <f>data!G234</f>
        <v>85</v>
      </c>
      <c r="V234" s="10" t="str">
        <f>VLOOKUP(A234,fantacalcio!A:N,4, FALSE)</f>
        <v>Dc</v>
      </c>
      <c r="W234" s="7">
        <f t="shared" si="7"/>
        <v>5.6862924167870146</v>
      </c>
    </row>
    <row r="235" spans="1:23" x14ac:dyDescent="0.25">
      <c r="A235" s="33" t="str">
        <f>data!A235</f>
        <v>Magnani</v>
      </c>
      <c r="B235" s="34" t="str">
        <f>data!B235</f>
        <v>D</v>
      </c>
      <c r="C235" s="10" t="str">
        <f>data!C235</f>
        <v>Verona</v>
      </c>
      <c r="D235" s="10" t="str">
        <f>data!D235</f>
        <v>Avg</v>
      </c>
      <c r="E235" s="10">
        <f>data!E235</f>
        <v>1</v>
      </c>
      <c r="F235" s="31">
        <f>data!H235</f>
        <v>5.7427088393294596</v>
      </c>
      <c r="G235" s="32">
        <f>data!I235</f>
        <v>0.46556961536407471</v>
      </c>
      <c r="H235" s="31">
        <f>data!J235</f>
        <v>5.6813733577163248</v>
      </c>
      <c r="I235" s="32">
        <f>data!K235</f>
        <v>0.45840597152709961</v>
      </c>
      <c r="J235" s="7" t="str">
        <f>IF(data!T235 &gt; 0,data!T235,"")</f>
        <v/>
      </c>
      <c r="K235" s="31">
        <f>data!L235</f>
        <v>5.9664592742919922</v>
      </c>
      <c r="L235" s="7">
        <f>data!M235</f>
        <v>0.61317324638366699</v>
      </c>
      <c r="M235" s="7">
        <f>data!N235</f>
        <v>-0.26741504669189448</v>
      </c>
      <c r="N235" s="32">
        <f>data!O235</f>
        <v>1.192508339881897</v>
      </c>
      <c r="O235" s="31">
        <f>data!P235</f>
        <v>5.6621036529541016</v>
      </c>
      <c r="P235" s="7">
        <f>data!Q235</f>
        <v>0.97138333320617676</v>
      </c>
      <c r="Q235" s="7">
        <f>data!R235</f>
        <v>1.458932459354401E-2</v>
      </c>
      <c r="R235" s="32">
        <f>data!S235</f>
        <v>1.9872869253158569</v>
      </c>
      <c r="S235" s="7">
        <f t="shared" si="6"/>
        <v>6.598185300770524</v>
      </c>
      <c r="T235" s="52">
        <f>data!F235</f>
        <v>0</v>
      </c>
      <c r="U235" s="34">
        <f>data!G235</f>
        <v>40</v>
      </c>
      <c r="V235" s="10" t="str">
        <f>VLOOKUP(A235,fantacalcio!A:N,4, FALSE)</f>
        <v>Dc</v>
      </c>
      <c r="W235" s="7">
        <f t="shared" si="7"/>
        <v>5.381373357716325</v>
      </c>
    </row>
    <row r="236" spans="1:23" x14ac:dyDescent="0.25">
      <c r="A236" s="33" t="str">
        <f>data!A236</f>
        <v>Ebosele</v>
      </c>
      <c r="B236" s="34" t="str">
        <f>data!B236</f>
        <v>D</v>
      </c>
      <c r="C236" s="10" t="str">
        <f>data!C236</f>
        <v>Udinese</v>
      </c>
      <c r="D236" s="10" t="str">
        <f>data!D236</f>
        <v>Avg</v>
      </c>
      <c r="E236" s="10">
        <f>data!E236</f>
        <v>1</v>
      </c>
      <c r="F236" s="31">
        <f>data!H236</f>
        <v>5.7131375645397338</v>
      </c>
      <c r="G236" s="32">
        <f>data!I236</f>
        <v>0.37604320049285889</v>
      </c>
      <c r="H236" s="31">
        <f>data!J236</f>
        <v>5.6810507486861974</v>
      </c>
      <c r="I236" s="32">
        <f>data!K236</f>
        <v>0.369873046875</v>
      </c>
      <c r="J236" s="7" t="str">
        <f>IF(data!T236 &gt; 0,data!T236,"")</f>
        <v/>
      </c>
      <c r="K236" s="31">
        <f>data!L236</f>
        <v>5.8080954551696777</v>
      </c>
      <c r="L236" s="7">
        <f>data!M236</f>
        <v>0.49972862005233759</v>
      </c>
      <c r="M236" s="7">
        <f>data!N236</f>
        <v>-0.14102545380592349</v>
      </c>
      <c r="N236" s="32">
        <f>data!O236</f>
        <v>1.37144947052002</v>
      </c>
      <c r="O236" s="31">
        <f>data!P236</f>
        <v>5.6591529846191406</v>
      </c>
      <c r="P236" s="7">
        <f>data!Q236</f>
        <v>0.77994692325592041</v>
      </c>
      <c r="Q236" s="7">
        <f>data!R236</f>
        <v>2.0089723169803619E-2</v>
      </c>
      <c r="R236" s="32">
        <f>data!S236</f>
        <v>1.9897060394287109</v>
      </c>
      <c r="S236" s="7">
        <f t="shared" si="6"/>
        <v>6.4207968424361974</v>
      </c>
      <c r="T236" s="52">
        <f>data!F236</f>
        <v>0</v>
      </c>
      <c r="U236" s="34">
        <f>data!G236</f>
        <v>20</v>
      </c>
      <c r="V236" s="10" t="str">
        <f>VLOOKUP(A236,fantacalcio!A:N,4, FALSE)</f>
        <v>Dd;E</v>
      </c>
      <c r="W236" s="7">
        <f t="shared" si="7"/>
        <v>5.1810507486861974</v>
      </c>
    </row>
    <row r="237" spans="1:23" x14ac:dyDescent="0.25">
      <c r="A237" s="33" t="str">
        <f>data!A237</f>
        <v>Chiriches</v>
      </c>
      <c r="B237" s="34" t="str">
        <f>data!B237</f>
        <v>D</v>
      </c>
      <c r="C237" s="10" t="str">
        <f>data!C237</f>
        <v>Cremonese</v>
      </c>
      <c r="D237" s="10" t="str">
        <f>data!D237</f>
        <v>Avg</v>
      </c>
      <c r="E237" s="10">
        <f>data!E237</f>
        <v>1</v>
      </c>
      <c r="F237" s="31">
        <f>data!H237</f>
        <v>5.7003121992202832</v>
      </c>
      <c r="G237" s="32">
        <f>data!I237</f>
        <v>0.48349463939666748</v>
      </c>
      <c r="H237" s="31">
        <f>data!J237</f>
        <v>5.6771420614954682</v>
      </c>
      <c r="I237" s="32">
        <f>data!K237</f>
        <v>0.46456658840179438</v>
      </c>
      <c r="J237" s="7" t="str">
        <f>IF(data!T237 &gt; 0,data!T237,"")</f>
        <v/>
      </c>
      <c r="K237" s="31">
        <f>data!L237</f>
        <v>5.8479452133178711</v>
      </c>
      <c r="L237" s="7">
        <f>data!M237</f>
        <v>0.62335759401321411</v>
      </c>
      <c r="M237" s="7">
        <f>data!N237</f>
        <v>-0.1746390163898468</v>
      </c>
      <c r="N237" s="32">
        <f>data!O237</f>
        <v>1.1783838272094731</v>
      </c>
      <c r="O237" s="31">
        <f>data!P237</f>
        <v>5.6099710464477539</v>
      </c>
      <c r="P237" s="7">
        <f>data!Q237</f>
        <v>0.95751500129699707</v>
      </c>
      <c r="Q237" s="7">
        <f>data!R237</f>
        <v>5.1349379122257233E-2</v>
      </c>
      <c r="R237" s="32">
        <f>data!S237</f>
        <v>1.987486600875854</v>
      </c>
      <c r="S237" s="7">
        <f t="shared" si="6"/>
        <v>6.6062752382990571</v>
      </c>
      <c r="T237" s="52">
        <f>data!F237</f>
        <v>0</v>
      </c>
      <c r="U237" s="34">
        <f>data!G237</f>
        <v>35</v>
      </c>
      <c r="V237" s="10" t="str">
        <f>VLOOKUP(A237,fantacalcio!A:N,4, FALSE)</f>
        <v>Dc</v>
      </c>
      <c r="W237" s="7">
        <f t="shared" si="7"/>
        <v>5.3271420614954685</v>
      </c>
    </row>
    <row r="238" spans="1:23" x14ac:dyDescent="0.25">
      <c r="A238" s="33" t="str">
        <f>data!A238</f>
        <v>Bradaric</v>
      </c>
      <c r="B238" s="34" t="str">
        <f>data!B238</f>
        <v>D</v>
      </c>
      <c r="C238" s="10" t="str">
        <f>data!C238</f>
        <v>Salernitana</v>
      </c>
      <c r="D238" s="10" t="str">
        <f>data!D238</f>
        <v>Avg</v>
      </c>
      <c r="E238" s="10">
        <f>data!E238</f>
        <v>1</v>
      </c>
      <c r="F238" s="31">
        <f>data!H238</f>
        <v>5.6410789803461494</v>
      </c>
      <c r="G238" s="32">
        <f>data!I238</f>
        <v>0.42650949954986572</v>
      </c>
      <c r="H238" s="31">
        <f>data!J238</f>
        <v>5.6751965905028694</v>
      </c>
      <c r="I238" s="32">
        <f>data!K238</f>
        <v>0.48029303550720209</v>
      </c>
      <c r="J238" s="7" t="str">
        <f>IF(data!T238 &gt; 0,data!T238,"")</f>
        <v/>
      </c>
      <c r="K238" s="31">
        <f>data!L238</f>
        <v>5.703404426574707</v>
      </c>
      <c r="L238" s="7">
        <f>data!M238</f>
        <v>0.54578471183776855</v>
      </c>
      <c r="M238" s="7">
        <f>data!N238</f>
        <v>-8.4960095584392548E-2</v>
      </c>
      <c r="N238" s="32">
        <f>data!O238</f>
        <v>1.299718856811523</v>
      </c>
      <c r="O238" s="31">
        <f>data!P238</f>
        <v>5.4802732467651367</v>
      </c>
      <c r="P238" s="7">
        <f>data!Q238</f>
        <v>0.89124250411987305</v>
      </c>
      <c r="Q238" s="7">
        <f>data!R238</f>
        <v>0.15939775109291079</v>
      </c>
      <c r="R238" s="32">
        <f>data!S238</f>
        <v>1.9883884191513059</v>
      </c>
      <c r="S238" s="7">
        <f t="shared" si="6"/>
        <v>6.6357826615172737</v>
      </c>
      <c r="T238" s="52">
        <f>data!F238</f>
        <v>1</v>
      </c>
      <c r="U238" s="34">
        <f>data!G238</f>
        <v>75</v>
      </c>
      <c r="V238" s="10" t="str">
        <f>VLOOKUP(A238,fantacalcio!A:N,4, FALSE)</f>
        <v>Ds;E</v>
      </c>
      <c r="W238" s="7">
        <f t="shared" si="7"/>
        <v>5.6751965905028694</v>
      </c>
    </row>
    <row r="239" spans="1:23" x14ac:dyDescent="0.25">
      <c r="A239" s="33" t="str">
        <f>data!A239</f>
        <v>Marlon</v>
      </c>
      <c r="B239" s="34" t="str">
        <f>data!B239</f>
        <v>D</v>
      </c>
      <c r="C239" s="10" t="str">
        <f>data!C239</f>
        <v>Monza</v>
      </c>
      <c r="D239" s="10" t="str">
        <f>data!D239</f>
        <v>Avg</v>
      </c>
      <c r="E239" s="10">
        <f>data!E239</f>
        <v>1</v>
      </c>
      <c r="F239" s="31">
        <f>data!H239</f>
        <v>5.7416066649538804</v>
      </c>
      <c r="G239" s="32">
        <f>data!I239</f>
        <v>0.32534575462341309</v>
      </c>
      <c r="H239" s="31">
        <f>data!J239</f>
        <v>5.6738111711269221</v>
      </c>
      <c r="I239" s="32">
        <f>data!K239</f>
        <v>0.28637361526489258</v>
      </c>
      <c r="J239" s="7" t="str">
        <f>IF(data!T239 &gt; 0,data!T239,"")</f>
        <v/>
      </c>
      <c r="K239" s="31">
        <f>data!L239</f>
        <v>5.8689112663269043</v>
      </c>
      <c r="L239" s="7">
        <f>data!M239</f>
        <v>0.45128011703491211</v>
      </c>
      <c r="M239" s="7">
        <f>data!N239</f>
        <v>-0.20771223306655881</v>
      </c>
      <c r="N239" s="32">
        <f>data!O239</f>
        <v>1.456459760665894</v>
      </c>
      <c r="O239" s="31">
        <f>data!P239</f>
        <v>5.7801737785339364</v>
      </c>
      <c r="P239" s="7">
        <f>data!Q239</f>
        <v>0.642661452293396</v>
      </c>
      <c r="Q239" s="7">
        <f>data!R239</f>
        <v>-0.12277144193649291</v>
      </c>
      <c r="R239" s="32">
        <f>data!S239</f>
        <v>1.991263866424561</v>
      </c>
      <c r="S239" s="7">
        <f t="shared" si="6"/>
        <v>6.2465584016567073</v>
      </c>
      <c r="T239" s="52">
        <f>data!F239</f>
        <v>1</v>
      </c>
      <c r="U239" s="34">
        <f>data!G239</f>
        <v>80</v>
      </c>
      <c r="V239" s="10" t="str">
        <f>VLOOKUP(A239,fantacalcio!A:N,4, FALSE)</f>
        <v>Dc</v>
      </c>
      <c r="W239" s="7">
        <f t="shared" si="7"/>
        <v>5.6738111711269221</v>
      </c>
    </row>
    <row r="240" spans="1:23" x14ac:dyDescent="0.25">
      <c r="A240" s="33" t="str">
        <f>data!A240</f>
        <v>Caldara</v>
      </c>
      <c r="B240" s="34" t="str">
        <f>data!B240</f>
        <v>D</v>
      </c>
      <c r="C240" s="10" t="str">
        <f>data!C240</f>
        <v>Spezia</v>
      </c>
      <c r="D240" s="10" t="str">
        <f>data!D240</f>
        <v>Avg</v>
      </c>
      <c r="E240" s="10">
        <f>data!E240</f>
        <v>1</v>
      </c>
      <c r="F240" s="31">
        <f>data!H240</f>
        <v>5.6753242109496567</v>
      </c>
      <c r="G240" s="32">
        <f>data!I240</f>
        <v>0.48463332653045649</v>
      </c>
      <c r="H240" s="31">
        <f>data!J240</f>
        <v>5.6693325598104316</v>
      </c>
      <c r="I240" s="32">
        <f>data!K240</f>
        <v>0.47914695739746088</v>
      </c>
      <c r="J240" s="7" t="str">
        <f>IF(data!T240 &gt; 0,data!T240,"")</f>
        <v/>
      </c>
      <c r="K240" s="31">
        <f>data!L240</f>
        <v>5.8002767562866211</v>
      </c>
      <c r="L240" s="7">
        <f>data!M240</f>
        <v>0.62107968330383301</v>
      </c>
      <c r="M240" s="7">
        <f>data!N240</f>
        <v>-0.14865231513977051</v>
      </c>
      <c r="N240" s="32">
        <f>data!O240</f>
        <v>1.184626698493958</v>
      </c>
      <c r="O240" s="31">
        <f>data!P240</f>
        <v>5.5715246200561523</v>
      </c>
      <c r="P240" s="7">
        <f>data!Q240</f>
        <v>0.96844863891601563</v>
      </c>
      <c r="Q240" s="7">
        <f>data!R240</f>
        <v>7.391086220741272E-2</v>
      </c>
      <c r="R240" s="32">
        <f>data!S240</f>
        <v>1.9873490333557129</v>
      </c>
      <c r="S240" s="7">
        <f t="shared" si="6"/>
        <v>6.6276264746053535</v>
      </c>
      <c r="T240" s="52">
        <f>data!F240</f>
        <v>0</v>
      </c>
      <c r="U240" s="34">
        <f>data!G240</f>
        <v>65</v>
      </c>
      <c r="V240" s="10" t="str">
        <f>VLOOKUP(A240,fantacalcio!A:N,4, FALSE)</f>
        <v>Dc</v>
      </c>
      <c r="W240" s="7">
        <f t="shared" si="7"/>
        <v>5.6193325598104318</v>
      </c>
    </row>
    <row r="241" spans="1:23" x14ac:dyDescent="0.25">
      <c r="A241" s="33" t="str">
        <f>data!A241</f>
        <v>Bonifazi</v>
      </c>
      <c r="B241" s="34" t="str">
        <f>data!B241</f>
        <v>D</v>
      </c>
      <c r="C241" s="10" t="str">
        <f>data!C241</f>
        <v>Bologna</v>
      </c>
      <c r="D241" s="10" t="str">
        <f>data!D241</f>
        <v>Avg</v>
      </c>
      <c r="E241" s="10">
        <f>data!E241</f>
        <v>1</v>
      </c>
      <c r="F241" s="31">
        <f>data!H241</f>
        <v>5.7369453296770807</v>
      </c>
      <c r="G241" s="32">
        <f>data!I241</f>
        <v>0.40379095077514648</v>
      </c>
      <c r="H241" s="31">
        <f>data!J241</f>
        <v>5.6692782096143359</v>
      </c>
      <c r="I241" s="32">
        <f>data!K241</f>
        <v>0.34908545017242432</v>
      </c>
      <c r="J241" s="7" t="str">
        <f>IF(data!T241 &gt; 0,data!T241,"")</f>
        <v/>
      </c>
      <c r="K241" s="31">
        <f>data!L241</f>
        <v>5.9038195610046387</v>
      </c>
      <c r="L241" s="7">
        <f>data!M241</f>
        <v>0.54226934909820557</v>
      </c>
      <c r="M241" s="7">
        <f>data!N241</f>
        <v>-0.2261931300163269</v>
      </c>
      <c r="N241" s="32">
        <f>data!O241</f>
        <v>1.3026857376098631</v>
      </c>
      <c r="O241" s="31">
        <f>data!P241</f>
        <v>5.7300014495849609</v>
      </c>
      <c r="P241" s="7">
        <f>data!Q241</f>
        <v>0.76970207691192627</v>
      </c>
      <c r="Q241" s="7">
        <f>data!R241</f>
        <v>-5.9459548443555832E-2</v>
      </c>
      <c r="R241" s="32">
        <f>data!S241</f>
        <v>1.9897806644439699</v>
      </c>
      <c r="S241" s="7">
        <f t="shared" si="6"/>
        <v>6.3674491099591846</v>
      </c>
      <c r="T241" s="52">
        <f>data!F241</f>
        <v>0</v>
      </c>
      <c r="U241" s="34">
        <f>data!G241</f>
        <v>35</v>
      </c>
      <c r="V241" s="10" t="str">
        <f>VLOOKUP(A241,fantacalcio!A:N,4, FALSE)</f>
        <v>Dc</v>
      </c>
      <c r="W241" s="7">
        <f t="shared" si="7"/>
        <v>5.3192782096143363</v>
      </c>
    </row>
    <row r="242" spans="1:23" x14ac:dyDescent="0.25">
      <c r="A242" s="33" t="str">
        <f>data!A242</f>
        <v>Ebosse</v>
      </c>
      <c r="B242" s="34" t="str">
        <f>data!B242</f>
        <v>D</v>
      </c>
      <c r="C242" s="10" t="str">
        <f>data!C242</f>
        <v>Udinese</v>
      </c>
      <c r="D242" s="10" t="str">
        <f>data!D242</f>
        <v>Avg</v>
      </c>
      <c r="E242" s="10">
        <f>data!E242</f>
        <v>1</v>
      </c>
      <c r="F242" s="31">
        <f>data!H242</f>
        <v>5.7715411931491492</v>
      </c>
      <c r="G242" s="32">
        <f>data!I242</f>
        <v>0.34682905673980707</v>
      </c>
      <c r="H242" s="31">
        <f>data!J242</f>
        <v>5.6669631657656154</v>
      </c>
      <c r="I242" s="32">
        <f>data!K242</f>
        <v>0.30262207984924322</v>
      </c>
      <c r="J242" s="7" t="str">
        <f>IF(data!T242 &gt; 0,data!T242,"")</f>
        <v/>
      </c>
      <c r="K242" s="31">
        <f>data!L242</f>
        <v>5.9156227111816406</v>
      </c>
      <c r="L242" s="7">
        <f>data!M242</f>
        <v>0.4772438108921051</v>
      </c>
      <c r="M242" s="7">
        <f>data!N242</f>
        <v>-0.2216848433017731</v>
      </c>
      <c r="N242" s="32">
        <f>data!O242</f>
        <v>1.406842112541199</v>
      </c>
      <c r="O242" s="31">
        <f>data!P242</f>
        <v>5.7527933120727539</v>
      </c>
      <c r="P242" s="7">
        <f>data!Q242</f>
        <v>0.67517215013504028</v>
      </c>
      <c r="Q242" s="7">
        <f>data!R242</f>
        <v>-9.4822324812412262E-2</v>
      </c>
      <c r="R242" s="32">
        <f>data!S242</f>
        <v>1.990892648696899</v>
      </c>
      <c r="S242" s="7">
        <f t="shared" si="6"/>
        <v>6.2722073254641018</v>
      </c>
      <c r="T242" s="52">
        <f>data!F242</f>
        <v>1</v>
      </c>
      <c r="U242" s="34">
        <f>data!G242</f>
        <v>85</v>
      </c>
      <c r="V242" s="10" t="str">
        <f>VLOOKUP(A242,fantacalcio!A:N,4, FALSE)</f>
        <v>Ds;E</v>
      </c>
      <c r="W242" s="7">
        <f t="shared" si="7"/>
        <v>5.6669631657656154</v>
      </c>
    </row>
    <row r="243" spans="1:23" x14ac:dyDescent="0.25">
      <c r="A243" s="33" t="str">
        <f>data!A243</f>
        <v>Cacace</v>
      </c>
      <c r="B243" s="34" t="str">
        <f>data!B243</f>
        <v>D</v>
      </c>
      <c r="C243" s="10" t="str">
        <f>data!C243</f>
        <v>Empoli</v>
      </c>
      <c r="D243" s="10" t="str">
        <f>data!D243</f>
        <v>Avg</v>
      </c>
      <c r="E243" s="10">
        <f>data!E243</f>
        <v>1</v>
      </c>
      <c r="F243" s="31">
        <f>data!H243</f>
        <v>5.7083251565702824</v>
      </c>
      <c r="G243" s="32">
        <f>data!I243</f>
        <v>0.4310150146484375</v>
      </c>
      <c r="H243" s="31">
        <f>data!J243</f>
        <v>5.6489941174559402</v>
      </c>
      <c r="I243" s="32">
        <f>data!K243</f>
        <v>0.38498020172119141</v>
      </c>
      <c r="J243" s="7" t="str">
        <f>IF(data!T243 &gt; 0,data!T243,"")</f>
        <v/>
      </c>
      <c r="K243" s="31">
        <f>data!L243</f>
        <v>5.8449273109436044</v>
      </c>
      <c r="L243" s="7">
        <f>data!M243</f>
        <v>0.56668746471405029</v>
      </c>
      <c r="M243" s="7">
        <f>data!N243</f>
        <v>-0.17791810631752011</v>
      </c>
      <c r="N243" s="32">
        <f>data!O243</f>
        <v>1.264223575592041</v>
      </c>
      <c r="O243" s="31">
        <f>data!P243</f>
        <v>5.6499390602111816</v>
      </c>
      <c r="P243" s="7">
        <f>data!Q243</f>
        <v>0.8236464262008667</v>
      </c>
      <c r="Q243" s="7">
        <f>data!R243</f>
        <v>-1.7575211822986601E-3</v>
      </c>
      <c r="R243" s="32">
        <f>data!S243</f>
        <v>1.989140510559082</v>
      </c>
      <c r="S243" s="7">
        <f t="shared" si="6"/>
        <v>6.418954520898323</v>
      </c>
      <c r="T243" s="52">
        <f>data!F243</f>
        <v>0</v>
      </c>
      <c r="U243" s="34">
        <f>data!G243</f>
        <v>20</v>
      </c>
      <c r="V243" s="10" t="str">
        <f>VLOOKUP(A243,fantacalcio!A:N,4, FALSE)</f>
        <v>Ds;E</v>
      </c>
      <c r="W243" s="7">
        <f t="shared" si="7"/>
        <v>5.1489941174559402</v>
      </c>
    </row>
    <row r="244" spans="1:23" x14ac:dyDescent="0.25">
      <c r="A244" s="33" t="str">
        <f>data!A244</f>
        <v>Walukiewicz</v>
      </c>
      <c r="B244" s="34" t="str">
        <f>data!B244</f>
        <v>D</v>
      </c>
      <c r="C244" s="10" t="str">
        <f>data!C244</f>
        <v>Empoli</v>
      </c>
      <c r="D244" s="10" t="str">
        <f>data!D244</f>
        <v>Avg</v>
      </c>
      <c r="E244" s="10">
        <f>data!E244</f>
        <v>1</v>
      </c>
      <c r="F244" s="31">
        <f>data!H244</f>
        <v>5.6962336076987139</v>
      </c>
      <c r="G244" s="32">
        <f>data!I244</f>
        <v>0.40772366523742681</v>
      </c>
      <c r="H244" s="31">
        <f>data!J244</f>
        <v>5.6472433055810018</v>
      </c>
      <c r="I244" s="32">
        <f>data!K244</f>
        <v>0.3646312952041626</v>
      </c>
      <c r="J244" s="7" t="str">
        <f>IF(data!T244 &gt; 0,data!T244,"")</f>
        <v/>
      </c>
      <c r="K244" s="31">
        <f>data!L244</f>
        <v>5.8345942497253418</v>
      </c>
      <c r="L244" s="7">
        <f>data!M244</f>
        <v>0.54269099235534668</v>
      </c>
      <c r="M244" s="7">
        <f>data!N244</f>
        <v>-0.1883269548416138</v>
      </c>
      <c r="N244" s="32">
        <f>data!O244</f>
        <v>1.3064107894897461</v>
      </c>
      <c r="O244" s="31">
        <f>data!P244</f>
        <v>5.6636433601379386</v>
      </c>
      <c r="P244" s="7">
        <f>data!Q244</f>
        <v>0.78671813011169434</v>
      </c>
      <c r="Q244" s="7">
        <f>data!R244</f>
        <v>-1.6801254823803902E-2</v>
      </c>
      <c r="R244" s="32">
        <f>data!S244</f>
        <v>1.9895839691162109</v>
      </c>
      <c r="S244" s="7">
        <f t="shared" si="6"/>
        <v>6.376505895989327</v>
      </c>
      <c r="T244" s="52">
        <f>data!F244</f>
        <v>0</v>
      </c>
      <c r="U244" s="34">
        <f>data!G244</f>
        <v>20</v>
      </c>
      <c r="V244" s="10" t="str">
        <f>VLOOKUP(A244,fantacalcio!A:N,4, FALSE)</f>
        <v>Dc</v>
      </c>
      <c r="W244" s="7">
        <f t="shared" si="7"/>
        <v>5.1472433055810018</v>
      </c>
    </row>
    <row r="245" spans="1:23" x14ac:dyDescent="0.25">
      <c r="A245" s="33" t="str">
        <f>data!A245</f>
        <v>Toljan</v>
      </c>
      <c r="B245" s="34" t="str">
        <f>data!B245</f>
        <v>D</v>
      </c>
      <c r="C245" s="10" t="str">
        <f>data!C245</f>
        <v>Sassuolo</v>
      </c>
      <c r="D245" s="10" t="str">
        <f>data!D245</f>
        <v>Avg</v>
      </c>
      <c r="E245" s="10">
        <f>data!E245</f>
        <v>1</v>
      </c>
      <c r="F245" s="31">
        <f>data!H245</f>
        <v>5.6946352608801307</v>
      </c>
      <c r="G245" s="32">
        <f>data!I245</f>
        <v>0.38397383689880371</v>
      </c>
      <c r="H245" s="31">
        <f>data!J245</f>
        <v>5.6450590977977084</v>
      </c>
      <c r="I245" s="32">
        <f>data!K245</f>
        <v>0.37178957462310791</v>
      </c>
      <c r="J245" s="7" t="str">
        <f>IF(data!T245 &gt; 0,data!T245,"")</f>
        <v/>
      </c>
      <c r="K245" s="31">
        <f>data!L245</f>
        <v>5.8114643096923828</v>
      </c>
      <c r="L245" s="7">
        <f>data!M245</f>
        <v>0.51333081722259521</v>
      </c>
      <c r="M245" s="7">
        <f>data!N245</f>
        <v>-0.1690396070480347</v>
      </c>
      <c r="N245" s="32">
        <f>data!O245</f>
        <v>1.3545477390289311</v>
      </c>
      <c r="O245" s="31">
        <f>data!P245</f>
        <v>5.641289234161377</v>
      </c>
      <c r="P245" s="7">
        <f>data!Q245</f>
        <v>0.79276657104492188</v>
      </c>
      <c r="Q245" s="7">
        <f>data!R245</f>
        <v>2.1110065281391139E-3</v>
      </c>
      <c r="R245" s="32">
        <f>data!S245</f>
        <v>1.989518404006958</v>
      </c>
      <c r="S245" s="7">
        <f t="shared" si="6"/>
        <v>6.3886382470439242</v>
      </c>
      <c r="T245" s="52">
        <f>data!F245</f>
        <v>1</v>
      </c>
      <c r="U245" s="34">
        <f>data!G245</f>
        <v>95</v>
      </c>
      <c r="V245" s="10" t="str">
        <f>VLOOKUP(A245,fantacalcio!A:N,4, FALSE)</f>
        <v>Dd;E</v>
      </c>
      <c r="W245" s="7">
        <f t="shared" si="7"/>
        <v>5.6450590977977084</v>
      </c>
    </row>
    <row r="246" spans="1:23" x14ac:dyDescent="0.25">
      <c r="A246" s="33" t="str">
        <f>data!A246</f>
        <v>Nikolaou</v>
      </c>
      <c r="B246" s="34" t="str">
        <f>data!B246</f>
        <v>D</v>
      </c>
      <c r="C246" s="10" t="str">
        <f>data!C246</f>
        <v>Spezia</v>
      </c>
      <c r="D246" s="10" t="str">
        <f>data!D246</f>
        <v>Avg</v>
      </c>
      <c r="E246" s="10">
        <f>data!E246</f>
        <v>1</v>
      </c>
      <c r="F246" s="31">
        <f>data!H246</f>
        <v>5.7014314194674736</v>
      </c>
      <c r="G246" s="32">
        <f>data!I246</f>
        <v>0.40154361724853521</v>
      </c>
      <c r="H246" s="31">
        <f>data!J246</f>
        <v>5.6369270121603128</v>
      </c>
      <c r="I246" s="32">
        <f>data!K246</f>
        <v>0.34682869911193848</v>
      </c>
      <c r="J246" s="7" t="str">
        <f>IF(data!T246 &gt; 0,data!T246,"")</f>
        <v/>
      </c>
      <c r="K246" s="31">
        <f>data!L246</f>
        <v>5.8552227020263672</v>
      </c>
      <c r="L246" s="7">
        <f>data!M246</f>
        <v>0.53866750001907349</v>
      </c>
      <c r="M246" s="7">
        <f>data!N246</f>
        <v>-0.21012108027935031</v>
      </c>
      <c r="N246" s="32">
        <f>data!O246</f>
        <v>1.3137669563293459</v>
      </c>
      <c r="O246" s="31">
        <f>data!P246</f>
        <v>5.6988983154296884</v>
      </c>
      <c r="P246" s="7">
        <f>data!Q246</f>
        <v>0.76500570774078369</v>
      </c>
      <c r="Q246" s="7">
        <f>data!R246</f>
        <v>-6.1312530189752579E-2</v>
      </c>
      <c r="R246" s="32">
        <f>data!S246</f>
        <v>1.989820003509521</v>
      </c>
      <c r="S246" s="7">
        <f t="shared" si="6"/>
        <v>6.3305844103841897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  <c r="W246" s="7">
        <f t="shared" si="7"/>
        <v>5.6369270121603128</v>
      </c>
    </row>
    <row r="247" spans="1:23" x14ac:dyDescent="0.25">
      <c r="A247" s="33" t="str">
        <f>data!A247</f>
        <v>Stojanovic</v>
      </c>
      <c r="B247" s="34" t="str">
        <f>data!B247</f>
        <v>D</v>
      </c>
      <c r="C247" s="10" t="str">
        <f>data!C247</f>
        <v>Empoli</v>
      </c>
      <c r="D247" s="10" t="str">
        <f>data!D247</f>
        <v>Avg</v>
      </c>
      <c r="E247" s="10">
        <f>data!E247</f>
        <v>1</v>
      </c>
      <c r="F247" s="31">
        <f>data!H247</f>
        <v>5.6580638819223683</v>
      </c>
      <c r="G247" s="32">
        <f>data!I247</f>
        <v>0.4085080623626709</v>
      </c>
      <c r="H247" s="31">
        <f>data!J247</f>
        <v>5.6340288841810624</v>
      </c>
      <c r="I247" s="32">
        <f>data!K247</f>
        <v>0.40605688095092768</v>
      </c>
      <c r="J247" s="7" t="str">
        <f>IF(data!T247 &gt; 0,data!T247,"")</f>
        <v/>
      </c>
      <c r="K247" s="31">
        <f>data!L247</f>
        <v>5.7550325393676758</v>
      </c>
      <c r="L247" s="7">
        <f>data!M247</f>
        <v>0.53570187091827393</v>
      </c>
      <c r="M247" s="7">
        <f>data!N247</f>
        <v>-0.13421651721000671</v>
      </c>
      <c r="N247" s="32">
        <f>data!O247</f>
        <v>1.320303678512573</v>
      </c>
      <c r="O247" s="31">
        <f>data!P247</f>
        <v>5.5784177780151367</v>
      </c>
      <c r="P247" s="7">
        <f>data!Q247</f>
        <v>0.83841204643249512</v>
      </c>
      <c r="Q247" s="7">
        <f>data!R247</f>
        <v>4.8532795161008828E-2</v>
      </c>
      <c r="R247" s="32">
        <f>data!S247</f>
        <v>1.9889769554138179</v>
      </c>
      <c r="S247" s="7">
        <f t="shared" si="6"/>
        <v>6.4461426460829179</v>
      </c>
      <c r="T247" s="52">
        <f>data!F247</f>
        <v>1</v>
      </c>
      <c r="U247" s="34">
        <f>data!G247</f>
        <v>80</v>
      </c>
      <c r="V247" s="10" t="str">
        <f>VLOOKUP(A247,fantacalcio!A:N,4, FALSE)</f>
        <v>Dd;E</v>
      </c>
      <c r="W247" s="7">
        <f t="shared" si="7"/>
        <v>5.6340288841810624</v>
      </c>
    </row>
    <row r="248" spans="1:23" x14ac:dyDescent="0.25">
      <c r="A248" s="33" t="str">
        <f>data!A248</f>
        <v>Vasquez</v>
      </c>
      <c r="B248" s="34" t="str">
        <f>data!B248</f>
        <v>D</v>
      </c>
      <c r="C248" s="10" t="str">
        <f>data!C248</f>
        <v>Cremonese</v>
      </c>
      <c r="D248" s="10" t="str">
        <f>data!D248</f>
        <v>Avg</v>
      </c>
      <c r="E248" s="10">
        <f>data!E248</f>
        <v>1</v>
      </c>
      <c r="F248" s="31">
        <f>data!H248</f>
        <v>5.6792435451030929</v>
      </c>
      <c r="G248" s="32">
        <f>data!I248</f>
        <v>0.423056960105896</v>
      </c>
      <c r="H248" s="31">
        <f>data!J248</f>
        <v>5.6299696287662169</v>
      </c>
      <c r="I248" s="32">
        <f>data!K248</f>
        <v>0.41784036159515381</v>
      </c>
      <c r="J248" s="7" t="str">
        <f>IF(data!T248 &gt; 0,data!T248,"")</f>
        <v/>
      </c>
      <c r="K248" s="31">
        <f>data!L248</f>
        <v>5.7783489227294922</v>
      </c>
      <c r="L248" s="7">
        <f>data!M248</f>
        <v>0.55122482776641846</v>
      </c>
      <c r="M248" s="7">
        <f>data!N248</f>
        <v>-0.1332749426364899</v>
      </c>
      <c r="N248" s="32">
        <f>data!O248</f>
        <v>1.290893077850342</v>
      </c>
      <c r="O248" s="31">
        <f>data!P248</f>
        <v>5.5715951919555664</v>
      </c>
      <c r="P248" s="7">
        <f>data!Q248</f>
        <v>0.8620222806930542</v>
      </c>
      <c r="Q248" s="7">
        <f>data!R248</f>
        <v>4.9507364630699158E-2</v>
      </c>
      <c r="R248" s="32">
        <f>data!S248</f>
        <v>1.988679051399231</v>
      </c>
      <c r="S248" s="7">
        <f t="shared" si="6"/>
        <v>6.4656503519565245</v>
      </c>
      <c r="T248" s="52">
        <f>data!F248</f>
        <v>0</v>
      </c>
      <c r="U248" s="34">
        <f>data!G248</f>
        <v>45</v>
      </c>
      <c r="V248" s="10" t="str">
        <f>VLOOKUP(A248,fantacalcio!A:N,4, FALSE)</f>
        <v>Ds;Dc</v>
      </c>
      <c r="W248" s="7">
        <f t="shared" si="7"/>
        <v>5.3799696287662169</v>
      </c>
    </row>
    <row r="249" spans="1:23" x14ac:dyDescent="0.25">
      <c r="A249" s="33" t="str">
        <f>data!A249</f>
        <v>Lochoshvili</v>
      </c>
      <c r="B249" s="34" t="str">
        <f>data!B249</f>
        <v>D</v>
      </c>
      <c r="C249" s="10" t="str">
        <f>data!C249</f>
        <v>Cremonese</v>
      </c>
      <c r="D249" s="10" t="str">
        <f>data!D249</f>
        <v>Avg</v>
      </c>
      <c r="E249" s="10">
        <f>data!E249</f>
        <v>1</v>
      </c>
      <c r="F249" s="31">
        <f>data!H249</f>
        <v>5.6901718647626121</v>
      </c>
      <c r="G249" s="32">
        <f>data!I249</f>
        <v>0.40094530582427979</v>
      </c>
      <c r="H249" s="31">
        <f>data!J249</f>
        <v>5.6297420211105447</v>
      </c>
      <c r="I249" s="32">
        <f>data!K249</f>
        <v>0.39250564575195313</v>
      </c>
      <c r="J249" s="7" t="str">
        <f>IF(data!T249 &gt; 0,data!T249,"")</f>
        <v/>
      </c>
      <c r="K249" s="31">
        <f>data!L249</f>
        <v>5.7974562644958496</v>
      </c>
      <c r="L249" s="7">
        <f>data!M249</f>
        <v>0.5294879674911499</v>
      </c>
      <c r="M249" s="7">
        <f>data!N249</f>
        <v>-0.15009333193302149</v>
      </c>
      <c r="N249" s="32">
        <f>data!O249</f>
        <v>1.3258563280105591</v>
      </c>
      <c r="O249" s="31">
        <f>data!P249</f>
        <v>5.5968585014343262</v>
      </c>
      <c r="P249" s="7">
        <f>data!Q249</f>
        <v>0.8221280574798584</v>
      </c>
      <c r="Q249" s="7">
        <f>data!R249</f>
        <v>2.852462604641914E-2</v>
      </c>
      <c r="R249" s="32">
        <f>data!S249</f>
        <v>1.9891648292541499</v>
      </c>
      <c r="S249" s="7">
        <f t="shared" si="6"/>
        <v>6.4147533126144509</v>
      </c>
      <c r="T249" s="52">
        <f>data!F249</f>
        <v>1</v>
      </c>
      <c r="U249" s="34">
        <f>data!G249</f>
        <v>70</v>
      </c>
      <c r="V249" s="10" t="str">
        <f>VLOOKUP(A249,fantacalcio!A:N,4, FALSE)</f>
        <v>Dc</v>
      </c>
      <c r="W249" s="7">
        <f t="shared" si="7"/>
        <v>5.6297420211105447</v>
      </c>
    </row>
    <row r="250" spans="1:23" x14ac:dyDescent="0.25">
      <c r="A250" s="33" t="str">
        <f>data!A250</f>
        <v>Murru</v>
      </c>
      <c r="B250" s="34" t="str">
        <f>data!B250</f>
        <v>D</v>
      </c>
      <c r="C250" s="10" t="str">
        <f>data!C250</f>
        <v>Sampdoria</v>
      </c>
      <c r="D250" s="10" t="str">
        <f>data!D250</f>
        <v>Avg</v>
      </c>
      <c r="E250" s="10">
        <f>data!E250</f>
        <v>1</v>
      </c>
      <c r="F250" s="31">
        <f>data!H250</f>
        <v>5.6262656642281152</v>
      </c>
      <c r="G250" s="32">
        <f>data!I250</f>
        <v>0.39659571647644037</v>
      </c>
      <c r="H250" s="31">
        <f>data!J250</f>
        <v>5.628137571488514</v>
      </c>
      <c r="I250" s="32">
        <f>data!K250</f>
        <v>0.44373130798339838</v>
      </c>
      <c r="J250" s="7" t="str">
        <f>IF(data!T250 &gt; 0,data!T250,"")</f>
        <v/>
      </c>
      <c r="K250" s="31">
        <f>data!L250</f>
        <v>5.70013427734375</v>
      </c>
      <c r="L250" s="7">
        <f>data!M250</f>
        <v>0.51699715852737427</v>
      </c>
      <c r="M250" s="7">
        <f>data!N250</f>
        <v>-0.10608939826488489</v>
      </c>
      <c r="N250" s="32">
        <f>data!O250</f>
        <v>1.347615122795105</v>
      </c>
      <c r="O250" s="31">
        <f>data!P250</f>
        <v>5.4617671966552734</v>
      </c>
      <c r="P250" s="7">
        <f>data!Q250</f>
        <v>0.83736294507980347</v>
      </c>
      <c r="Q250" s="7">
        <f>data!R250</f>
        <v>0.14602601528167719</v>
      </c>
      <c r="R250" s="32">
        <f>data!S250</f>
        <v>1.989031076431274</v>
      </c>
      <c r="S250" s="7">
        <f t="shared" si="6"/>
        <v>6.5156001874553109</v>
      </c>
      <c r="T250" s="52">
        <f>data!F250</f>
        <v>0</v>
      </c>
      <c r="U250" s="34">
        <f>data!G250</f>
        <v>40</v>
      </c>
      <c r="V250" s="10" t="str">
        <f>VLOOKUP(A250,fantacalcio!A:N,4, FALSE)</f>
        <v>Ds;E</v>
      </c>
      <c r="W250" s="7">
        <f t="shared" si="7"/>
        <v>5.3281375714885142</v>
      </c>
    </row>
    <row r="251" spans="1:23" x14ac:dyDescent="0.25">
      <c r="A251" s="33" t="str">
        <f>data!A251</f>
        <v>Igor</v>
      </c>
      <c r="B251" s="34" t="str">
        <f>data!B251</f>
        <v>D</v>
      </c>
      <c r="C251" s="10" t="str">
        <f>data!C251</f>
        <v>Fiorentina</v>
      </c>
      <c r="D251" s="10" t="str">
        <f>data!D251</f>
        <v>Avg</v>
      </c>
      <c r="E251" s="10">
        <f>data!E251</f>
        <v>1</v>
      </c>
      <c r="F251" s="31">
        <f>data!H251</f>
        <v>5.6892713760159577</v>
      </c>
      <c r="G251" s="32">
        <f>data!I251</f>
        <v>0.45836460590362549</v>
      </c>
      <c r="H251" s="31">
        <f>data!J251</f>
        <v>5.6244622840328624</v>
      </c>
      <c r="I251" s="32">
        <f>data!K251</f>
        <v>0.43031084537506098</v>
      </c>
      <c r="J251" s="7" t="str">
        <f>IF(data!T251 &gt; 0,data!T251,"")</f>
        <v/>
      </c>
      <c r="K251" s="31">
        <f>data!L251</f>
        <v>5.9076929092407227</v>
      </c>
      <c r="L251" s="7">
        <f>data!M251</f>
        <v>0.60629302263259888</v>
      </c>
      <c r="M251" s="7">
        <f>data!N251</f>
        <v>-0.26405429840087891</v>
      </c>
      <c r="N251" s="32">
        <f>data!O251</f>
        <v>1.2119930982589719</v>
      </c>
      <c r="O251" s="31">
        <f>data!P251</f>
        <v>5.6428136825561523</v>
      </c>
      <c r="P251" s="7">
        <f>data!Q251</f>
        <v>0.92906677722930908</v>
      </c>
      <c r="Q251" s="7">
        <f>data!R251</f>
        <v>-1.530974358320236E-2</v>
      </c>
      <c r="R251" s="32">
        <f>data!S251</f>
        <v>1.987788200378418</v>
      </c>
      <c r="S251" s="7">
        <f t="shared" si="6"/>
        <v>6.4850839747829845</v>
      </c>
      <c r="T251" s="52">
        <f>data!F251</f>
        <v>1</v>
      </c>
      <c r="U251" s="34">
        <f>data!G251</f>
        <v>75</v>
      </c>
      <c r="V251" s="10" t="str">
        <f>VLOOKUP(A251,fantacalcio!A:N,4, FALSE)</f>
        <v>Ds;Dc</v>
      </c>
      <c r="W251" s="7">
        <f t="shared" si="7"/>
        <v>5.6244622840328624</v>
      </c>
    </row>
    <row r="252" spans="1:23" x14ac:dyDescent="0.25">
      <c r="A252" s="33" t="str">
        <f>data!A252</f>
        <v>Amian</v>
      </c>
      <c r="B252" s="34" t="str">
        <f>data!B252</f>
        <v>D</v>
      </c>
      <c r="C252" s="10" t="str">
        <f>data!C252</f>
        <v>Spezia</v>
      </c>
      <c r="D252" s="10" t="str">
        <f>data!D252</f>
        <v>Avg</v>
      </c>
      <c r="E252" s="10">
        <f>data!E252</f>
        <v>1</v>
      </c>
      <c r="F252" s="31">
        <f>data!H252</f>
        <v>5.6627772303518533</v>
      </c>
      <c r="G252" s="32">
        <f>data!I252</f>
        <v>0.40621089935302729</v>
      </c>
      <c r="H252" s="31">
        <f>data!J252</f>
        <v>5.6222732882387803</v>
      </c>
      <c r="I252" s="32">
        <f>data!K252</f>
        <v>0.40746438503265381</v>
      </c>
      <c r="J252" s="7" t="str">
        <f>IF(data!T252 &gt; 0,data!T252,"")</f>
        <v/>
      </c>
      <c r="K252" s="31">
        <f>data!L252</f>
        <v>5.7522497177124023</v>
      </c>
      <c r="L252" s="7">
        <f>data!M252</f>
        <v>0.53125846385955811</v>
      </c>
      <c r="M252" s="7">
        <f>data!N252</f>
        <v>-0.12497524917125701</v>
      </c>
      <c r="N252" s="32">
        <f>data!O252</f>
        <v>1.3247730731964109</v>
      </c>
      <c r="O252" s="31">
        <f>data!P252</f>
        <v>5.5476980209350586</v>
      </c>
      <c r="P252" s="7">
        <f>data!Q252</f>
        <v>0.82932448387145996</v>
      </c>
      <c r="Q252" s="7">
        <f>data!R252</f>
        <v>6.5994337201118469E-2</v>
      </c>
      <c r="R252" s="32">
        <f>data!S252</f>
        <v>1.9890918731689451</v>
      </c>
      <c r="S252" s="7">
        <f t="shared" si="6"/>
        <v>6.4372020583040879</v>
      </c>
      <c r="T252" s="52">
        <f>data!F252</f>
        <v>0</v>
      </c>
      <c r="U252" s="34">
        <f>data!G252</f>
        <v>65</v>
      </c>
      <c r="V252" s="10" t="str">
        <f>VLOOKUP(A252,fantacalcio!A:N,4, FALSE)</f>
        <v>Dd;Dc</v>
      </c>
      <c r="W252" s="7">
        <f t="shared" si="7"/>
        <v>5.5722732882387804</v>
      </c>
    </row>
    <row r="253" spans="1:23" x14ac:dyDescent="0.25">
      <c r="A253" s="33" t="str">
        <f>data!A253</f>
        <v>Alex Sandro</v>
      </c>
      <c r="B253" s="34" t="str">
        <f>data!B253</f>
        <v>D</v>
      </c>
      <c r="C253" s="10" t="str">
        <f>data!C253</f>
        <v>Juventus</v>
      </c>
      <c r="D253" s="10" t="str">
        <f>data!D253</f>
        <v>Avg</v>
      </c>
      <c r="E253" s="10">
        <f>data!E253</f>
        <v>1</v>
      </c>
      <c r="F253" s="31">
        <f>data!H253</f>
        <v>5.6749474478833246</v>
      </c>
      <c r="G253" s="32">
        <f>data!I253</f>
        <v>0.46739721298217768</v>
      </c>
      <c r="H253" s="31">
        <f>data!J253</f>
        <v>5.611966961949526</v>
      </c>
      <c r="I253" s="32">
        <f>data!K253</f>
        <v>0.41972577571868902</v>
      </c>
      <c r="J253" s="7" t="str">
        <f>IF(data!T253 &gt; 0,data!T253,"")</f>
        <v/>
      </c>
      <c r="K253" s="31">
        <f>data!L253</f>
        <v>5.8771867752075204</v>
      </c>
      <c r="L253" s="7">
        <f>data!M253</f>
        <v>0.61451232433319092</v>
      </c>
      <c r="M253" s="7">
        <f>data!N253</f>
        <v>-0.2412794828414917</v>
      </c>
      <c r="N253" s="32">
        <f>data!O253</f>
        <v>1.2000026702880859</v>
      </c>
      <c r="O253" s="31">
        <f>data!P253</f>
        <v>5.6398482322692871</v>
      </c>
      <c r="P253" s="7">
        <f>data!Q253</f>
        <v>0.91061651706695557</v>
      </c>
      <c r="Q253" s="7">
        <f>data!R253</f>
        <v>-2.384263277053833E-2</v>
      </c>
      <c r="R253" s="32">
        <f>data!S253</f>
        <v>1.988013744354248</v>
      </c>
      <c r="S253" s="7">
        <f t="shared" si="6"/>
        <v>6.451418513386904</v>
      </c>
      <c r="T253" s="52">
        <f>data!F253</f>
        <v>1</v>
      </c>
      <c r="U253" s="34">
        <f>data!G253</f>
        <v>80</v>
      </c>
      <c r="V253" s="10" t="str">
        <f>VLOOKUP(A253,fantacalcio!A:N,4, FALSE)</f>
        <v>Ds;E</v>
      </c>
      <c r="W253" s="7">
        <f t="shared" si="7"/>
        <v>5.611966961949526</v>
      </c>
    </row>
    <row r="254" spans="1:23" x14ac:dyDescent="0.25">
      <c r="A254" s="33" t="str">
        <f>data!A254</f>
        <v>Coppola D.</v>
      </c>
      <c r="B254" s="34" t="str">
        <f>data!B254</f>
        <v>D</v>
      </c>
      <c r="C254" s="10" t="str">
        <f>data!C254</f>
        <v>Verona</v>
      </c>
      <c r="D254" s="10" t="str">
        <f>data!D254</f>
        <v>Avg</v>
      </c>
      <c r="E254" s="10">
        <f>data!E254</f>
        <v>1</v>
      </c>
      <c r="F254" s="31">
        <f>data!H254</f>
        <v>5.7047844145503488</v>
      </c>
      <c r="G254" s="32">
        <f>data!I254</f>
        <v>0.39294600486755371</v>
      </c>
      <c r="H254" s="31">
        <f>data!J254</f>
        <v>5.606518745158299</v>
      </c>
      <c r="I254" s="32">
        <f>data!K254</f>
        <v>0.36078596115112299</v>
      </c>
      <c r="J254" s="7" t="str">
        <f>IF(data!T254 &gt; 0,data!T254,"")</f>
        <v/>
      </c>
      <c r="K254" s="31">
        <f>data!L254</f>
        <v>5.8276205062866211</v>
      </c>
      <c r="L254" s="7">
        <f>data!M254</f>
        <v>0.52402079105377197</v>
      </c>
      <c r="M254" s="7">
        <f>data!N254</f>
        <v>-0.17321920394897461</v>
      </c>
      <c r="N254" s="32">
        <f>data!O254</f>
        <v>1.3342393636703489</v>
      </c>
      <c r="O254" s="31">
        <f>data!P254</f>
        <v>5.6346321105957031</v>
      </c>
      <c r="P254" s="7">
        <f>data!Q254</f>
        <v>0.78325426578521729</v>
      </c>
      <c r="Q254" s="7">
        <f>data!R254</f>
        <v>-2.7794895693659779E-2</v>
      </c>
      <c r="R254" s="32">
        <f>data!S254</f>
        <v>1.989601135253906</v>
      </c>
      <c r="S254" s="7">
        <f t="shared" si="6"/>
        <v>6.328090667460545</v>
      </c>
      <c r="T254" s="52">
        <f>data!F254</f>
        <v>0</v>
      </c>
      <c r="U254" s="34">
        <f>data!G254</f>
        <v>35</v>
      </c>
      <c r="V254" s="10" t="str">
        <f>VLOOKUP(A254,fantacalcio!A:N,4, FALSE)</f>
        <v>Dc</v>
      </c>
      <c r="W254" s="7">
        <f t="shared" si="7"/>
        <v>5.2565187451582993</v>
      </c>
    </row>
    <row r="255" spans="1:23" x14ac:dyDescent="0.25">
      <c r="A255" s="33" t="str">
        <f>data!A255</f>
        <v>Okoli</v>
      </c>
      <c r="B255" s="34" t="str">
        <f>data!B255</f>
        <v>D</v>
      </c>
      <c r="C255" s="10" t="str">
        <f>data!C255</f>
        <v>Atalanta</v>
      </c>
      <c r="D255" s="10" t="str">
        <f>data!D255</f>
        <v>Avg</v>
      </c>
      <c r="E255" s="10">
        <f>data!E255</f>
        <v>1</v>
      </c>
      <c r="F255" s="31">
        <f>data!H255</f>
        <v>5.6597483808990852</v>
      </c>
      <c r="G255" s="32">
        <f>data!I255</f>
        <v>0.43133413791656489</v>
      </c>
      <c r="H255" s="31">
        <f>data!J255</f>
        <v>5.5635788131234278</v>
      </c>
      <c r="I255" s="32">
        <f>data!K255</f>
        <v>0.36533451080322271</v>
      </c>
      <c r="J255" s="7" t="str">
        <f>IF(data!T255 &gt; 0,data!T255,"")</f>
        <v/>
      </c>
      <c r="K255" s="31">
        <f>data!L255</f>
        <v>5.8473539352416992</v>
      </c>
      <c r="L255" s="7">
        <f>data!M255</f>
        <v>0.57549625635147095</v>
      </c>
      <c r="M255" s="7">
        <f>data!N255</f>
        <v>-0.23885926604270941</v>
      </c>
      <c r="N255" s="32">
        <f>data!O255</f>
        <v>1.2631251811981199</v>
      </c>
      <c r="O255" s="31">
        <f>data!P255</f>
        <v>5.6431427001953116</v>
      </c>
      <c r="P255" s="7">
        <f>data!Q255</f>
        <v>0.81011652946472168</v>
      </c>
      <c r="Q255" s="7">
        <f>data!R255</f>
        <v>-7.4080318212509155E-2</v>
      </c>
      <c r="R255" s="32">
        <f>data!S255</f>
        <v>1.989224433898926</v>
      </c>
      <c r="S255" s="7">
        <f t="shared" si="6"/>
        <v>6.2942478347298731</v>
      </c>
      <c r="T255" s="52">
        <f>data!F255</f>
        <v>0</v>
      </c>
      <c r="U255" s="34">
        <f>data!G255</f>
        <v>65</v>
      </c>
      <c r="V255" s="10" t="str">
        <f>VLOOKUP(A255,fantacalcio!A:N,4, FALSE)</f>
        <v>Dc</v>
      </c>
      <c r="W255" s="7">
        <f t="shared" si="7"/>
        <v>5.513578813123428</v>
      </c>
    </row>
    <row r="256" spans="1:23" x14ac:dyDescent="0.25">
      <c r="A256" s="33" t="str">
        <f>data!A256</f>
        <v>Moutinho J.</v>
      </c>
      <c r="B256" s="34" t="str">
        <f>data!B256</f>
        <v>D</v>
      </c>
      <c r="C256" s="10" t="str">
        <f>data!C256</f>
        <v>Spezia</v>
      </c>
      <c r="D256" s="10" t="str">
        <f>data!D256</f>
        <v>Avg</v>
      </c>
      <c r="E256" s="10">
        <f>data!E256</f>
        <v>1</v>
      </c>
      <c r="F256" s="31">
        <f>data!H256</f>
        <v>5.6299839371392064</v>
      </c>
      <c r="G256" s="32">
        <f>data!I256</f>
        <v>0.37091159820556641</v>
      </c>
      <c r="H256" s="31">
        <f>data!J256</f>
        <v>5.5525232235030053</v>
      </c>
      <c r="I256" s="32">
        <f>data!K256</f>
        <v>0.36062240600585938</v>
      </c>
      <c r="J256" s="7" t="str">
        <f>IF(data!T256 &gt; 0,data!T256,"")</f>
        <v/>
      </c>
      <c r="K256" s="31">
        <f>data!L256</f>
        <v>5.7293987274169922</v>
      </c>
      <c r="L256" s="7">
        <f>data!M256</f>
        <v>0.49652057886123657</v>
      </c>
      <c r="M256" s="7">
        <f>data!N256</f>
        <v>-0.1483533978462219</v>
      </c>
      <c r="N256" s="32">
        <f>data!O256</f>
        <v>1.3912332057952881</v>
      </c>
      <c r="O256" s="31">
        <f>data!P256</f>
        <v>5.5353899002075204</v>
      </c>
      <c r="P256" s="7">
        <f>data!Q256</f>
        <v>0.76254642009735107</v>
      </c>
      <c r="Q256" s="7">
        <f>data!R256</f>
        <v>1.5855716541409489E-2</v>
      </c>
      <c r="R256" s="32">
        <f>data!S256</f>
        <v>1.9898513555526729</v>
      </c>
      <c r="S256" s="7">
        <f t="shared" si="6"/>
        <v>6.2737680355147241</v>
      </c>
      <c r="T256" s="52">
        <f>data!F256</f>
        <v>0</v>
      </c>
      <c r="U256" s="34">
        <f>data!G256</f>
        <v>20</v>
      </c>
      <c r="V256" s="10" t="str">
        <f>VLOOKUP(A256,fantacalcio!A:N,4, FALSE)</f>
        <v>Ds;E</v>
      </c>
      <c r="W256" s="7">
        <f t="shared" si="7"/>
        <v>5.0525232235030053</v>
      </c>
    </row>
    <row r="257" spans="1:23" x14ac:dyDescent="0.25">
      <c r="A257" s="33" t="str">
        <f>data!A257</f>
        <v>Lovato</v>
      </c>
      <c r="B257" s="34" t="str">
        <f>data!B257</f>
        <v>D</v>
      </c>
      <c r="C257" s="10" t="str">
        <f>data!C257</f>
        <v>Salernitana</v>
      </c>
      <c r="D257" s="10" t="str">
        <f>data!D257</f>
        <v>Avg</v>
      </c>
      <c r="E257" s="10">
        <f>data!E257</f>
        <v>1</v>
      </c>
      <c r="F257" s="31">
        <f>data!H257</f>
        <v>5.5811106346046273</v>
      </c>
      <c r="G257" s="32">
        <f>data!I257</f>
        <v>0.47517037391662598</v>
      </c>
      <c r="H257" s="31">
        <f>data!J257</f>
        <v>5.5317967639538557</v>
      </c>
      <c r="I257" s="32">
        <f>data!K257</f>
        <v>0.43267512321472168</v>
      </c>
      <c r="J257" s="7" t="str">
        <f>IF(data!T257 &gt; 0,data!T257,"")</f>
        <v/>
      </c>
      <c r="K257" s="31">
        <f>data!L257</f>
        <v>5.7505769729614258</v>
      </c>
      <c r="L257" s="7">
        <f>data!M257</f>
        <v>0.62042653560638428</v>
      </c>
      <c r="M257" s="7">
        <f>data!N257</f>
        <v>-0.20095120370388031</v>
      </c>
      <c r="N257" s="32">
        <f>data!O257</f>
        <v>1.2057573795318599</v>
      </c>
      <c r="O257" s="31">
        <f>data!P257</f>
        <v>5.5438375473022461</v>
      </c>
      <c r="P257" s="7">
        <f>data!Q257</f>
        <v>0.93120431900024414</v>
      </c>
      <c r="Q257" s="7">
        <f>data!R257</f>
        <v>-1.124772615730762E-2</v>
      </c>
      <c r="R257" s="32">
        <f>data!S257</f>
        <v>1.987707376480103</v>
      </c>
      <c r="S257" s="7">
        <f t="shared" si="6"/>
        <v>6.397147010383299</v>
      </c>
      <c r="T257" s="52">
        <f>data!F257</f>
        <v>0</v>
      </c>
      <c r="U257" s="34">
        <f>data!G257</f>
        <v>30</v>
      </c>
      <c r="V257" s="10" t="str">
        <f>VLOOKUP(A257,fantacalcio!A:N,4, FALSE)</f>
        <v>Dc</v>
      </c>
      <c r="W257" s="7">
        <f t="shared" si="7"/>
        <v>5.1317967639538553</v>
      </c>
    </row>
    <row r="258" spans="1:23" x14ac:dyDescent="0.25">
      <c r="A258" s="33" t="str">
        <f>data!A258</f>
        <v>Gabbia</v>
      </c>
      <c r="B258" s="34" t="str">
        <f>data!B258</f>
        <v>D</v>
      </c>
      <c r="C258" s="10" t="str">
        <f>data!C258</f>
        <v>Milan</v>
      </c>
      <c r="D258" s="10" t="str">
        <f>data!D258</f>
        <v>Avg</v>
      </c>
      <c r="E258" s="10">
        <f>data!E258</f>
        <v>1</v>
      </c>
      <c r="F258" s="31">
        <f>data!H258</f>
        <v>5.5773034129109504</v>
      </c>
      <c r="G258" s="32">
        <f>data!I258</f>
        <v>0.47906661033630371</v>
      </c>
      <c r="H258" s="31">
        <f>data!J258</f>
        <v>5.5309879435495102</v>
      </c>
      <c r="I258" s="32">
        <f>data!K258</f>
        <v>0.44400656223297119</v>
      </c>
      <c r="J258" s="7" t="str">
        <f>IF(data!T258 &gt; 0,data!T258,"")</f>
        <v/>
      </c>
      <c r="K258" s="31">
        <f>data!L258</f>
        <v>5.775637149810791</v>
      </c>
      <c r="L258" s="7">
        <f>data!M258</f>
        <v>0.628215491771698</v>
      </c>
      <c r="M258" s="7">
        <f>data!N258</f>
        <v>-0.23176264762878421</v>
      </c>
      <c r="N258" s="32">
        <f>data!O258</f>
        <v>1.1966128349304199</v>
      </c>
      <c r="O258" s="31">
        <f>data!P258</f>
        <v>5.5563411712646484</v>
      </c>
      <c r="P258" s="7">
        <f>data!Q258</f>
        <v>0.96216714382171631</v>
      </c>
      <c r="Q258" s="7">
        <f>data!R258</f>
        <v>-2.12177187204361E-2</v>
      </c>
      <c r="R258" s="32">
        <f>data!S258</f>
        <v>1.9872968196868901</v>
      </c>
      <c r="S258" s="7">
        <f t="shared" ref="S258:S321" si="8">IF(B258="P",H258-2*I258,H258+2*I258)</f>
        <v>6.4190010680154526</v>
      </c>
      <c r="T258" s="52">
        <f>data!F258</f>
        <v>0</v>
      </c>
      <c r="U258" s="34">
        <f>data!G258</f>
        <v>45</v>
      </c>
      <c r="V258" s="10" t="str">
        <f>VLOOKUP(A258,fantacalcio!A:N,4, FALSE)</f>
        <v>Dc</v>
      </c>
      <c r="W258" s="7">
        <f t="shared" si="7"/>
        <v>5.2809879435495102</v>
      </c>
    </row>
    <row r="259" spans="1:23" x14ac:dyDescent="0.25">
      <c r="A259" s="33" t="str">
        <f>data!A259</f>
        <v>Tonelli</v>
      </c>
      <c r="B259" s="34" t="str">
        <f>data!B259</f>
        <v>D</v>
      </c>
      <c r="C259" s="10" t="str">
        <f>data!C259</f>
        <v>Empoli</v>
      </c>
      <c r="D259" s="10" t="str">
        <f>data!D259</f>
        <v>Avg</v>
      </c>
      <c r="E259" s="10">
        <f>data!E259</f>
        <v>1</v>
      </c>
      <c r="F259" s="31">
        <f>data!H259</f>
        <v>5.5994725895355799</v>
      </c>
      <c r="G259" s="32">
        <f>data!I259</f>
        <v>0.42945635318756098</v>
      </c>
      <c r="H259" s="31">
        <f>data!J259</f>
        <v>5.5066359241737572</v>
      </c>
      <c r="I259" s="32">
        <f>data!K259</f>
        <v>0.3602067232131958</v>
      </c>
      <c r="J259" s="7" t="str">
        <f>IF(data!T259 &gt; 0,data!T259,"")</f>
        <v/>
      </c>
      <c r="K259" s="31">
        <f>data!L259</f>
        <v>5.7910242080688477</v>
      </c>
      <c r="L259" s="7">
        <f>data!M259</f>
        <v>0.57516467571258545</v>
      </c>
      <c r="M259" s="7">
        <f>data!N259</f>
        <v>-0.24388392269611359</v>
      </c>
      <c r="N259" s="32">
        <f>data!O259</f>
        <v>1.274842262268066</v>
      </c>
      <c r="O259" s="31">
        <f>data!P259</f>
        <v>5.5984210968017578</v>
      </c>
      <c r="P259" s="7">
        <f>data!Q259</f>
        <v>0.80184656381607056</v>
      </c>
      <c r="Q259" s="7">
        <f>data!R259</f>
        <v>-8.6340032517910004E-2</v>
      </c>
      <c r="R259" s="32">
        <f>data!S259</f>
        <v>1.9892897605896001</v>
      </c>
      <c r="S259" s="7">
        <f t="shared" si="8"/>
        <v>6.2270493706001488</v>
      </c>
      <c r="T259" s="52">
        <f>data!F259</f>
        <v>0</v>
      </c>
      <c r="U259" s="34">
        <f>data!G259</f>
        <v>0</v>
      </c>
      <c r="V259" s="10" t="str">
        <f>VLOOKUP(A259,fantacalcio!A:N,4, FALSE)</f>
        <v>Dc</v>
      </c>
      <c r="W259" s="7">
        <f t="shared" ref="W259:W322" si="9">IF(U259&gt;70,H259,H259+1*(U259+30)/100 - 1 - 1 *(U259 &lt;= 5))</f>
        <v>3.8066359241737571</v>
      </c>
    </row>
    <row r="260" spans="1:23" x14ac:dyDescent="0.25">
      <c r="A260" s="33" t="str">
        <f>data!A260</f>
        <v>Marrone</v>
      </c>
      <c r="B260" s="34" t="str">
        <f>data!B260</f>
        <v>D</v>
      </c>
      <c r="C260" s="10" t="str">
        <f>data!C260</f>
        <v>Monza</v>
      </c>
      <c r="D260" s="10" t="str">
        <f>data!D260</f>
        <v>Avg</v>
      </c>
      <c r="E260" s="10">
        <f>data!E260</f>
        <v>1</v>
      </c>
      <c r="F260" s="31">
        <f>data!H260</f>
        <v>5.5716721602935326</v>
      </c>
      <c r="G260" s="32">
        <f>data!I260</f>
        <v>0.45614135265350342</v>
      </c>
      <c r="H260" s="31">
        <f>data!J260</f>
        <v>5.5011014666220284</v>
      </c>
      <c r="I260" s="32">
        <f>data!K260</f>
        <v>0.39648163318634028</v>
      </c>
      <c r="J260" s="7" t="str">
        <f>IF(data!T260 &gt; 0,data!T260,"")</f>
        <v/>
      </c>
      <c r="K260" s="31">
        <f>data!L260</f>
        <v>5.7476081848144531</v>
      </c>
      <c r="L260" s="7">
        <f>data!M260</f>
        <v>0.60171079635620117</v>
      </c>
      <c r="M260" s="7">
        <f>data!N260</f>
        <v>-0.2148716598749161</v>
      </c>
      <c r="N260" s="32">
        <f>data!O260</f>
        <v>1.2365841865539551</v>
      </c>
      <c r="O260" s="31">
        <f>data!P260</f>
        <v>5.5574760437011719</v>
      </c>
      <c r="P260" s="7">
        <f>data!Q260</f>
        <v>0.87067407369613647</v>
      </c>
      <c r="Q260" s="7">
        <f>data!R260</f>
        <v>-4.9690432846546173E-2</v>
      </c>
      <c r="R260" s="32">
        <f>data!S260</f>
        <v>1.9884451627731321</v>
      </c>
      <c r="S260" s="7">
        <f t="shared" si="8"/>
        <v>6.294064732994709</v>
      </c>
      <c r="T260" s="52">
        <f>data!F260</f>
        <v>0</v>
      </c>
      <c r="U260" s="34">
        <f>data!G260</f>
        <v>10</v>
      </c>
      <c r="V260" s="10" t="str">
        <f>VLOOKUP(A260,fantacalcio!A:N,4, FALSE)</f>
        <v>Dc</v>
      </c>
      <c r="W260" s="7">
        <f t="shared" si="9"/>
        <v>4.9011014666220287</v>
      </c>
    </row>
    <row r="261" spans="1:23" x14ac:dyDescent="0.25">
      <c r="A261" s="33" t="str">
        <f>data!A261</f>
        <v>Murillo</v>
      </c>
      <c r="B261" s="34" t="str">
        <f>data!B261</f>
        <v>D</v>
      </c>
      <c r="C261" s="10" t="str">
        <f>data!C261</f>
        <v>Sampdoria</v>
      </c>
      <c r="D261" s="10" t="str">
        <f>data!D261</f>
        <v>Avg</v>
      </c>
      <c r="E261" s="10">
        <f>data!E261</f>
        <v>1</v>
      </c>
      <c r="F261" s="31">
        <f>data!H261</f>
        <v>5.6010917442195476</v>
      </c>
      <c r="G261" s="32">
        <f>data!I261</f>
        <v>0.33301353454589838</v>
      </c>
      <c r="H261" s="31">
        <f>data!J261</f>
        <v>5.4766374642402447</v>
      </c>
      <c r="I261" s="32">
        <f>data!K261</f>
        <v>0.28172636032104492</v>
      </c>
      <c r="J261" s="7" t="str">
        <f>IF(data!T261 &gt; 0,data!T261,"")</f>
        <v/>
      </c>
      <c r="K261" s="31">
        <f>data!L261</f>
        <v>5.7484607696533203</v>
      </c>
      <c r="L261" s="7">
        <f>data!M261</f>
        <v>0.46526777744293207</v>
      </c>
      <c r="M261" s="7">
        <f>data!N261</f>
        <v>-0.23205327987670901</v>
      </c>
      <c r="N261" s="32">
        <f>data!O261</f>
        <v>1.4573631286621089</v>
      </c>
      <c r="O261" s="31">
        <f>data!P261</f>
        <v>5.6260418891906738</v>
      </c>
      <c r="P261" s="7">
        <f>data!Q261</f>
        <v>0.63413673639297485</v>
      </c>
      <c r="Q261" s="7">
        <f>data!R261</f>
        <v>-0.17327231168746951</v>
      </c>
      <c r="R261" s="32">
        <f>data!S261</f>
        <v>1.991253614425659</v>
      </c>
      <c r="S261" s="7">
        <f t="shared" si="8"/>
        <v>6.0400901848823345</v>
      </c>
      <c r="T261" s="52">
        <f>data!F261</f>
        <v>0</v>
      </c>
      <c r="U261" s="34">
        <f>data!G261</f>
        <v>55</v>
      </c>
      <c r="V261" s="10" t="str">
        <f>VLOOKUP(A261,fantacalcio!A:N,4, FALSE)</f>
        <v>Dc</v>
      </c>
      <c r="W261" s="7">
        <f t="shared" si="9"/>
        <v>5.3266374642402443</v>
      </c>
    </row>
    <row r="262" spans="1:23" x14ac:dyDescent="0.25">
      <c r="A262" s="33" t="str">
        <f>data!A262</f>
        <v>Pirola</v>
      </c>
      <c r="B262" s="34" t="str">
        <f>data!B262</f>
        <v>D</v>
      </c>
      <c r="C262" s="10" t="str">
        <f>data!C262</f>
        <v>Salernitana</v>
      </c>
      <c r="D262" s="10" t="str">
        <f>data!D262</f>
        <v>Avg</v>
      </c>
      <c r="E262" s="10">
        <f>data!E262</f>
        <v>1</v>
      </c>
      <c r="F262" s="31">
        <f>data!H262</f>
        <v>5.5430012180329644</v>
      </c>
      <c r="G262" s="32">
        <f>data!I262</f>
        <v>0.47796761989593511</v>
      </c>
      <c r="H262" s="31">
        <f>data!J262</f>
        <v>5.4732232003166397</v>
      </c>
      <c r="I262" s="32">
        <f>data!K262</f>
        <v>0.4367908239364624</v>
      </c>
      <c r="J262" s="7" t="str">
        <f>IF(data!T262 &gt; 0,data!T262,"")</f>
        <v/>
      </c>
      <c r="K262" s="31">
        <f>data!L262</f>
        <v>5.7188305854797363</v>
      </c>
      <c r="L262" s="7">
        <f>data!M262</f>
        <v>0.62498915195465088</v>
      </c>
      <c r="M262" s="7">
        <f>data!N262</f>
        <v>-0.2068478912115097</v>
      </c>
      <c r="N262" s="32">
        <f>data!O262</f>
        <v>1.206106901168823</v>
      </c>
      <c r="O262" s="31">
        <f>data!P262</f>
        <v>5.4988183975219727</v>
      </c>
      <c r="P262" s="7">
        <f>data!Q262</f>
        <v>0.9460676908493042</v>
      </c>
      <c r="Q262" s="7">
        <f>data!R262</f>
        <v>-2.2128216922283169E-2</v>
      </c>
      <c r="R262" s="32">
        <f>data!S262</f>
        <v>1.987472295761108</v>
      </c>
      <c r="S262" s="7">
        <f t="shared" si="8"/>
        <v>6.3468048481895645</v>
      </c>
      <c r="T262" s="52">
        <f>data!F262</f>
        <v>0</v>
      </c>
      <c r="U262" s="34">
        <f>data!G262</f>
        <v>45</v>
      </c>
      <c r="V262" s="10" t="str">
        <f>VLOOKUP(A262,fantacalcio!A:N,4, FALSE)</f>
        <v>Dc</v>
      </c>
      <c r="W262" s="7">
        <f t="shared" si="9"/>
        <v>5.2232232003166397</v>
      </c>
    </row>
    <row r="263" spans="1:23" x14ac:dyDescent="0.25">
      <c r="A263" s="33" t="str">
        <f>data!A263</f>
        <v>Amione</v>
      </c>
      <c r="B263" s="34" t="str">
        <f>data!B263</f>
        <v>D</v>
      </c>
      <c r="C263" s="10" t="str">
        <f>data!C263</f>
        <v>Sampdoria</v>
      </c>
      <c r="D263" s="10" t="str">
        <f>data!D263</f>
        <v>Avg</v>
      </c>
      <c r="E263" s="10">
        <f>data!E263</f>
        <v>1</v>
      </c>
      <c r="F263" s="31">
        <f>data!H263</f>
        <v>5.5466645941479804</v>
      </c>
      <c r="G263" s="32">
        <f>data!I263</f>
        <v>0.40205562114715582</v>
      </c>
      <c r="H263" s="31">
        <f>data!J263</f>
        <v>5.4661708796734487</v>
      </c>
      <c r="I263" s="32">
        <f>data!K263</f>
        <v>0.36684668064117432</v>
      </c>
      <c r="J263" s="7" t="str">
        <f>IF(data!T263 &gt; 0,data!T263,"")</f>
        <v/>
      </c>
      <c r="K263" s="31">
        <f>data!L263</f>
        <v>5.6891207695007324</v>
      </c>
      <c r="L263" s="7">
        <f>data!M263</f>
        <v>0.54009890556335449</v>
      </c>
      <c r="M263" s="7">
        <f>data!N263</f>
        <v>-0.1943543553352356</v>
      </c>
      <c r="N263" s="32">
        <f>data!O263</f>
        <v>1.337458610534668</v>
      </c>
      <c r="O263" s="31">
        <f>data!P263</f>
        <v>5.4917516708374023</v>
      </c>
      <c r="P263" s="7">
        <f>data!Q263</f>
        <v>0.79542362689971924</v>
      </c>
      <c r="Q263" s="7">
        <f>data!R263</f>
        <v>-2.4933056905865669E-2</v>
      </c>
      <c r="R263" s="32">
        <f>data!S263</f>
        <v>1.9893819093704219</v>
      </c>
      <c r="S263" s="7">
        <f t="shared" si="8"/>
        <v>6.1998642409557974</v>
      </c>
      <c r="T263" s="52">
        <f>data!F263</f>
        <v>0</v>
      </c>
      <c r="U263" s="34">
        <f>data!G263</f>
        <v>45</v>
      </c>
      <c r="V263" s="10" t="str">
        <f>VLOOKUP(A263,fantacalcio!A:N,4, FALSE)</f>
        <v>Ds;Dc</v>
      </c>
      <c r="W263" s="7">
        <f t="shared" si="9"/>
        <v>5.2161708796734487</v>
      </c>
    </row>
    <row r="264" spans="1:23" x14ac:dyDescent="0.25">
      <c r="A264" s="33" t="str">
        <f>data!A264</f>
        <v>Radovanovic</v>
      </c>
      <c r="B264" s="34" t="str">
        <f>data!B264</f>
        <v>D</v>
      </c>
      <c r="C264" s="10" t="str">
        <f>data!C264</f>
        <v>Salernitana</v>
      </c>
      <c r="D264" s="10" t="str">
        <f>data!D264</f>
        <v>Avg</v>
      </c>
      <c r="E264" s="10">
        <f>data!E264</f>
        <v>1</v>
      </c>
      <c r="F264" s="31">
        <f>data!H264</f>
        <v>5.5204877729656516</v>
      </c>
      <c r="G264" s="32">
        <f>data!I264</f>
        <v>0.38176608085632319</v>
      </c>
      <c r="H264" s="31">
        <f>data!J264</f>
        <v>5.346590972378463</v>
      </c>
      <c r="I264" s="32">
        <f>data!K264</f>
        <v>0.31519973278045649</v>
      </c>
      <c r="J264" s="7" t="str">
        <f>IF(data!T264 &gt; 0,data!T264,"")</f>
        <v/>
      </c>
      <c r="K264" s="31">
        <f>data!L264</f>
        <v>5.7329816818237296</v>
      </c>
      <c r="L264" s="7">
        <f>data!M264</f>
        <v>0.52752053737640381</v>
      </c>
      <c r="M264" s="7">
        <f>data!N264</f>
        <v>-0.29263636469840998</v>
      </c>
      <c r="N264" s="32">
        <f>data!O264</f>
        <v>1.370169520378113</v>
      </c>
      <c r="O264" s="31">
        <f>data!P264</f>
        <v>5.5502853393554688</v>
      </c>
      <c r="P264" s="7">
        <f>data!Q264</f>
        <v>0.70827531814575195</v>
      </c>
      <c r="Q264" s="7">
        <f>data!R264</f>
        <v>-0.21105705201625821</v>
      </c>
      <c r="R264" s="32">
        <f>data!S264</f>
        <v>1.9902858734130859</v>
      </c>
      <c r="S264" s="7">
        <f t="shared" si="8"/>
        <v>5.9769904379393761</v>
      </c>
      <c r="T264" s="52">
        <f>data!F264</f>
        <v>0</v>
      </c>
      <c r="U264" s="34">
        <f>data!G264</f>
        <v>50</v>
      </c>
      <c r="V264" s="10" t="str">
        <f>VLOOKUP(A264,fantacalcio!A:N,4, FALSE)</f>
        <v>Dc</v>
      </c>
      <c r="W264" s="7">
        <f t="shared" si="9"/>
        <v>5.1465909723784629</v>
      </c>
    </row>
    <row r="265" spans="1:23" x14ac:dyDescent="0.25">
      <c r="A265" s="33" t="str">
        <f>data!A265</f>
        <v>Ruan</v>
      </c>
      <c r="B265" s="34" t="str">
        <f>data!B265</f>
        <v>D</v>
      </c>
      <c r="C265" s="10" t="str">
        <f>data!C265</f>
        <v>Sassuolo</v>
      </c>
      <c r="D265" s="10" t="str">
        <f>data!D265</f>
        <v>Avg</v>
      </c>
      <c r="E265" s="10">
        <f>data!E265</f>
        <v>1</v>
      </c>
      <c r="F265" s="31">
        <f>data!H265</f>
        <v>5.4743779259607184</v>
      </c>
      <c r="G265" s="32">
        <f>data!I265</f>
        <v>0.46754884719848627</v>
      </c>
      <c r="H265" s="31">
        <f>data!J265</f>
        <v>5.2656583096946648</v>
      </c>
      <c r="I265" s="32">
        <f>data!K265</f>
        <v>0.3810354471206665</v>
      </c>
      <c r="J265" s="7" t="str">
        <f>IF(data!T265 &gt; 0,data!T265,"")</f>
        <v/>
      </c>
      <c r="K265" s="31">
        <f>data!L265</f>
        <v>5.7808904647827148</v>
      </c>
      <c r="L265" s="7">
        <f>data!M265</f>
        <v>0.62545621395111084</v>
      </c>
      <c r="M265" s="7">
        <f>data!N265</f>
        <v>-0.35312077403068542</v>
      </c>
      <c r="N265" s="32">
        <f>data!O265</f>
        <v>1.2243669033050539</v>
      </c>
      <c r="O265" s="31">
        <f>data!P265</f>
        <v>5.4730501174926758</v>
      </c>
      <c r="P265" s="7">
        <f>data!Q265</f>
        <v>0.86303496360778809</v>
      </c>
      <c r="Q265" s="7">
        <f>data!R265</f>
        <v>-0.181048184633255</v>
      </c>
      <c r="R265" s="32">
        <f>data!S265</f>
        <v>1.9883348941802981</v>
      </c>
      <c r="S265" s="7">
        <f t="shared" si="8"/>
        <v>6.0277292039359978</v>
      </c>
      <c r="T265" s="52">
        <f>data!F265</f>
        <v>0</v>
      </c>
      <c r="U265" s="34">
        <f>data!G265</f>
        <v>35</v>
      </c>
      <c r="V265" s="10" t="str">
        <f>VLOOKUP(A265,fantacalcio!A:N,4, FALSE)</f>
        <v>Dc</v>
      </c>
      <c r="W265" s="7">
        <f t="shared" si="9"/>
        <v>4.9156583096946651</v>
      </c>
    </row>
    <row r="266" spans="1:23" x14ac:dyDescent="0.25">
      <c r="A266" s="33" t="str">
        <f>data!A266</f>
        <v>Kvaratskhelia</v>
      </c>
      <c r="B266" s="34" t="str">
        <f>data!B266</f>
        <v>C</v>
      </c>
      <c r="C266" s="10" t="str">
        <f>data!C266</f>
        <v>Napoli</v>
      </c>
      <c r="D266" s="10" t="str">
        <f>data!D266</f>
        <v>Avg</v>
      </c>
      <c r="E266" s="10">
        <f>data!E266</f>
        <v>1</v>
      </c>
      <c r="F266" s="31">
        <f>data!H266</f>
        <v>6.5513379239686369</v>
      </c>
      <c r="G266" s="32">
        <f>data!I266</f>
        <v>0.69359946250915527</v>
      </c>
      <c r="H266" s="31">
        <f>data!J266</f>
        <v>8.090482328826468</v>
      </c>
      <c r="I266" s="32">
        <f>data!K266</f>
        <v>2.3949975967407231</v>
      </c>
      <c r="J266" s="7" t="str">
        <f>IF(data!T266 &gt; 0,data!T266,"")</f>
        <v/>
      </c>
      <c r="K266" s="31">
        <f>data!L266</f>
        <v>6.3641839027404794</v>
      </c>
      <c r="L266" s="7">
        <f>data!M266</f>
        <v>0.76199686527252197</v>
      </c>
      <c r="M266" s="7">
        <f>data!N266</f>
        <v>0.1798241585493088</v>
      </c>
      <c r="N266" s="32">
        <f>data!O266</f>
        <v>0.86535978317260742</v>
      </c>
      <c r="O266" s="31">
        <f>data!P266</f>
        <v>5.6337471008300781</v>
      </c>
      <c r="P266" s="7">
        <f>data!Q266</f>
        <v>1.385476231575012</v>
      </c>
      <c r="Q266" s="7">
        <f>data!R266</f>
        <v>0.85990077257156372</v>
      </c>
      <c r="R266" s="32">
        <f>data!S266</f>
        <v>1.9828929901123049</v>
      </c>
      <c r="S266" s="7">
        <f t="shared" si="8"/>
        <v>12.880477522307913</v>
      </c>
      <c r="T266" s="52">
        <f>data!F266</f>
        <v>1</v>
      </c>
      <c r="U266" s="34">
        <f>data!G266</f>
        <v>80</v>
      </c>
      <c r="V266" s="10" t="str">
        <f>VLOOKUP(A266,fantacalcio!A:N,4, FALSE)</f>
        <v>W;A</v>
      </c>
      <c r="W266" s="7">
        <f t="shared" si="9"/>
        <v>8.090482328826468</v>
      </c>
    </row>
    <row r="267" spans="1:23" x14ac:dyDescent="0.25">
      <c r="A267" s="33" t="str">
        <f>data!A267</f>
        <v>Zaccagni</v>
      </c>
      <c r="B267" s="34" t="str">
        <f>data!B267</f>
        <v>C</v>
      </c>
      <c r="C267" s="10" t="str">
        <f>data!C267</f>
        <v>Lazio</v>
      </c>
      <c r="D267" s="10" t="str">
        <f>data!D267</f>
        <v>Avg</v>
      </c>
      <c r="E267" s="10">
        <f>data!E267</f>
        <v>1</v>
      </c>
      <c r="F267" s="31">
        <f>data!H267</f>
        <v>6.5073854648634804</v>
      </c>
      <c r="G267" s="32">
        <f>data!I267</f>
        <v>0.66862857341766357</v>
      </c>
      <c r="H267" s="31">
        <f>data!J267</f>
        <v>7.8668823727315083</v>
      </c>
      <c r="I267" s="32">
        <f>data!K267</f>
        <v>2.1483526229858398</v>
      </c>
      <c r="J267" s="7" t="str">
        <f>IF(data!T267 &gt; 0,data!T267,"")</f>
        <v/>
      </c>
      <c r="K267" s="31">
        <f>data!L267</f>
        <v>6.3062243461608887</v>
      </c>
      <c r="L267" s="7">
        <f>data!M267</f>
        <v>0.72655594348907471</v>
      </c>
      <c r="M267" s="7">
        <f>data!N267</f>
        <v>0.202651172876358</v>
      </c>
      <c r="N267" s="32">
        <f>data!O267</f>
        <v>0.90438973903656006</v>
      </c>
      <c r="O267" s="31">
        <f>data!P267</f>
        <v>5.6648616790771484</v>
      </c>
      <c r="P267" s="7">
        <f>data!Q267</f>
        <v>1.3560782670974729</v>
      </c>
      <c r="Q267" s="7">
        <f>data!R267</f>
        <v>0.81573647260665894</v>
      </c>
      <c r="R267" s="32">
        <f>data!S267</f>
        <v>1.98326563835144</v>
      </c>
      <c r="S267" s="7">
        <f t="shared" si="8"/>
        <v>12.163587618703188</v>
      </c>
      <c r="T267" s="52">
        <f>data!F267</f>
        <v>1</v>
      </c>
      <c r="U267" s="34">
        <f>data!G267</f>
        <v>90</v>
      </c>
      <c r="V267" s="10" t="str">
        <f>VLOOKUP(A267,fantacalcio!A:N,4, FALSE)</f>
        <v>W;A</v>
      </c>
      <c r="W267" s="7">
        <f t="shared" si="9"/>
        <v>7.8668823727315083</v>
      </c>
    </row>
    <row r="268" spans="1:23" x14ac:dyDescent="0.25">
      <c r="A268" s="33" t="str">
        <f>data!A268</f>
        <v>Koopmeiners</v>
      </c>
      <c r="B268" s="34" t="str">
        <f>data!B268</f>
        <v>C</v>
      </c>
      <c r="C268" s="10" t="str">
        <f>data!C268</f>
        <v>Atalanta</v>
      </c>
      <c r="D268" s="10" t="str">
        <f>data!D268</f>
        <v>Avg</v>
      </c>
      <c r="E268" s="10">
        <f>data!E268</f>
        <v>1</v>
      </c>
      <c r="F268" s="31">
        <f>data!H268</f>
        <v>6.3970069575558819</v>
      </c>
      <c r="G268" s="32">
        <f>data!I268</f>
        <v>0.64843881130218506</v>
      </c>
      <c r="H268" s="31">
        <f>data!J268</f>
        <v>7.5400078819982124</v>
      </c>
      <c r="I268" s="32">
        <f>data!K268</f>
        <v>1.8612774610519409</v>
      </c>
      <c r="J268" s="7" t="str">
        <f>IF(data!T268 &gt; 0,data!T268,"")</f>
        <v/>
      </c>
      <c r="K268" s="31">
        <f>data!L268</f>
        <v>6.2012753486633301</v>
      </c>
      <c r="L268" s="7">
        <f>data!M268</f>
        <v>0.70275580883026123</v>
      </c>
      <c r="M268" s="7">
        <f>data!N268</f>
        <v>0.20401504635810849</v>
      </c>
      <c r="N268" s="32">
        <f>data!O268</f>
        <v>0.94505488872528076</v>
      </c>
      <c r="O268" s="31">
        <f>data!P268</f>
        <v>5.6509132385253906</v>
      </c>
      <c r="P268" s="7">
        <f>data!Q268</f>
        <v>1.322672843933105</v>
      </c>
      <c r="Q268" s="7">
        <f>data!R268</f>
        <v>0.75404316186904907</v>
      </c>
      <c r="R268" s="32">
        <f>data!S268</f>
        <v>1.9836254119873049</v>
      </c>
      <c r="S268" s="7">
        <f t="shared" si="8"/>
        <v>11.262562804102094</v>
      </c>
      <c r="T268" s="52">
        <f>data!F268</f>
        <v>1</v>
      </c>
      <c r="U268" s="34">
        <f>data!G268</f>
        <v>95</v>
      </c>
      <c r="V268" s="10" t="str">
        <f>VLOOKUP(A268,fantacalcio!A:N,4, FALSE)</f>
        <v>C;T</v>
      </c>
      <c r="W268" s="7">
        <f t="shared" si="9"/>
        <v>7.5400078819982124</v>
      </c>
    </row>
    <row r="269" spans="1:23" x14ac:dyDescent="0.25">
      <c r="A269" s="33" t="str">
        <f>data!A269</f>
        <v>Milinkovic-Savic</v>
      </c>
      <c r="B269" s="34" t="str">
        <f>data!B269</f>
        <v>C</v>
      </c>
      <c r="C269" s="10" t="str">
        <f>data!C269</f>
        <v>Lazio</v>
      </c>
      <c r="D269" s="10" t="str">
        <f>data!D269</f>
        <v>Avg</v>
      </c>
      <c r="E269" s="10">
        <f>data!E269</f>
        <v>1</v>
      </c>
      <c r="F269" s="31">
        <f>data!H269</f>
        <v>6.4255219428731296</v>
      </c>
      <c r="G269" s="32">
        <f>data!I269</f>
        <v>0.6517561674118042</v>
      </c>
      <c r="H269" s="31">
        <f>data!J269</f>
        <v>7.48807456269844</v>
      </c>
      <c r="I269" s="32">
        <f>data!K269</f>
        <v>1.8442419767379761</v>
      </c>
      <c r="J269" s="7" t="str">
        <f>IF(data!T269 &gt; 0,data!T269,"")</f>
        <v/>
      </c>
      <c r="K269" s="31">
        <f>data!L269</f>
        <v>6.2639894485473633</v>
      </c>
      <c r="L269" s="7">
        <f>data!M269</f>
        <v>0.71952396631240845</v>
      </c>
      <c r="M269" s="7">
        <f>data!N269</f>
        <v>0.164715051651001</v>
      </c>
      <c r="N269" s="32">
        <f>data!O269</f>
        <v>0.92411541938781738</v>
      </c>
      <c r="O269" s="31">
        <f>data!P269</f>
        <v>5.6219711303710938</v>
      </c>
      <c r="P269" s="7">
        <f>data!Q269</f>
        <v>1.3389332294464109</v>
      </c>
      <c r="Q269" s="7">
        <f>data!R269</f>
        <v>0.7430422306060791</v>
      </c>
      <c r="R269" s="32">
        <f>data!S269</f>
        <v>1.983350992202759</v>
      </c>
      <c r="S269" s="7">
        <f t="shared" si="8"/>
        <v>11.176558516174392</v>
      </c>
      <c r="T269" s="52">
        <f>data!F269</f>
        <v>1</v>
      </c>
      <c r="U269" s="34">
        <f>data!G269</f>
        <v>95</v>
      </c>
      <c r="V269" s="10" t="str">
        <f>VLOOKUP(A269,fantacalcio!A:N,4, FALSE)</f>
        <v>C;T</v>
      </c>
      <c r="W269" s="7">
        <f t="shared" si="9"/>
        <v>7.48807456269844</v>
      </c>
    </row>
    <row r="270" spans="1:23" x14ac:dyDescent="0.25">
      <c r="A270" s="33" t="str">
        <f>data!A270</f>
        <v>Barella</v>
      </c>
      <c r="B270" s="34" t="str">
        <f>data!B270</f>
        <v>C</v>
      </c>
      <c r="C270" s="10" t="str">
        <f>data!C270</f>
        <v>Inter</v>
      </c>
      <c r="D270" s="10" t="str">
        <f>data!D270</f>
        <v>Avg</v>
      </c>
      <c r="E270" s="10">
        <f>data!E270</f>
        <v>1</v>
      </c>
      <c r="F270" s="31">
        <f>data!H270</f>
        <v>6.3483356678087146</v>
      </c>
      <c r="G270" s="32">
        <f>data!I270</f>
        <v>0.5953986644744873</v>
      </c>
      <c r="H270" s="31">
        <f>data!J270</f>
        <v>7.4410465539193593</v>
      </c>
      <c r="I270" s="32">
        <f>data!K270</f>
        <v>1.7175337076187129</v>
      </c>
      <c r="J270" s="7" t="str">
        <f>IF(data!T270 &gt; 0,data!T270,"")</f>
        <v/>
      </c>
      <c r="K270" s="31">
        <f>data!L270</f>
        <v>6.1279144287109384</v>
      </c>
      <c r="L270" s="7">
        <f>data!M270</f>
        <v>0.62149339914321899</v>
      </c>
      <c r="M270" s="7">
        <f>data!N270</f>
        <v>0.25901740789413452</v>
      </c>
      <c r="N270" s="32">
        <f>data!O270</f>
        <v>1.0464832782745359</v>
      </c>
      <c r="O270" s="31">
        <f>data!P270</f>
        <v>5.7073755264282227</v>
      </c>
      <c r="P270" s="7">
        <f>data!Q270</f>
        <v>1.2762800455093379</v>
      </c>
      <c r="Q270" s="7">
        <f>data!R270</f>
        <v>0.73038327693939209</v>
      </c>
      <c r="R270" s="32">
        <f>data!S270</f>
        <v>1.9842818975448611</v>
      </c>
      <c r="S270" s="7">
        <f t="shared" si="8"/>
        <v>10.876113969156785</v>
      </c>
      <c r="T270" s="52">
        <f>data!F270</f>
        <v>1</v>
      </c>
      <c r="U270" s="34">
        <f>data!G270</f>
        <v>95</v>
      </c>
      <c r="V270" s="10" t="str">
        <f>VLOOKUP(A270,fantacalcio!A:N,4, FALSE)</f>
        <v>C</v>
      </c>
      <c r="W270" s="7">
        <f t="shared" si="9"/>
        <v>7.4410465539193593</v>
      </c>
    </row>
    <row r="271" spans="1:23" x14ac:dyDescent="0.25">
      <c r="A271" s="33" t="str">
        <f>data!A271</f>
        <v>Felipe Anderson</v>
      </c>
      <c r="B271" s="34" t="str">
        <f>data!B271</f>
        <v>C</v>
      </c>
      <c r="C271" s="10" t="str">
        <f>data!C271</f>
        <v>Lazio</v>
      </c>
      <c r="D271" s="10" t="str">
        <f>data!D271</f>
        <v>Avg</v>
      </c>
      <c r="E271" s="10">
        <f>data!E271</f>
        <v>1</v>
      </c>
      <c r="F271" s="31">
        <f>data!H271</f>
        <v>6.332458688612121</v>
      </c>
      <c r="G271" s="32">
        <f>data!I271</f>
        <v>0.63761615753173828</v>
      </c>
      <c r="H271" s="31">
        <f>data!J271</f>
        <v>7.4310461112251254</v>
      </c>
      <c r="I271" s="32">
        <f>data!K271</f>
        <v>1.8072447776794429</v>
      </c>
      <c r="J271" s="7" t="str">
        <f>IF(data!T271 &gt; 0,data!T271,"")</f>
        <v/>
      </c>
      <c r="K271" s="31">
        <f>data!L271</f>
        <v>6.1156196594238281</v>
      </c>
      <c r="L271" s="7">
        <f>data!M271</f>
        <v>0.67939245700836182</v>
      </c>
      <c r="M271" s="7">
        <f>data!N271</f>
        <v>0.23345556855201721</v>
      </c>
      <c r="N271" s="32">
        <f>data!O271</f>
        <v>0.97995609045028687</v>
      </c>
      <c r="O271" s="31">
        <f>data!P271</f>
        <v>5.5988740921020508</v>
      </c>
      <c r="P271" s="7">
        <f>data!Q271</f>
        <v>1.299036860466003</v>
      </c>
      <c r="Q271" s="7">
        <f>data!R271</f>
        <v>0.7476273775100708</v>
      </c>
      <c r="R271" s="32">
        <f>data!S271</f>
        <v>1.98390781879425</v>
      </c>
      <c r="S271" s="7">
        <f t="shared" si="8"/>
        <v>11.045535666584012</v>
      </c>
      <c r="T271" s="52">
        <f>data!F271</f>
        <v>1</v>
      </c>
      <c r="U271" s="34">
        <f>data!G271</f>
        <v>100</v>
      </c>
      <c r="V271" s="10" t="str">
        <f>VLOOKUP(A271,fantacalcio!A:N,4, FALSE)</f>
        <v>W;A</v>
      </c>
      <c r="W271" s="7">
        <f t="shared" si="9"/>
        <v>7.4310461112251254</v>
      </c>
    </row>
    <row r="272" spans="1:23" x14ac:dyDescent="0.25">
      <c r="A272" s="33" t="str">
        <f>data!A272</f>
        <v>Luis Alberto</v>
      </c>
      <c r="B272" s="34" t="str">
        <f>data!B272</f>
        <v>C</v>
      </c>
      <c r="C272" s="10" t="str">
        <f>data!C272</f>
        <v>Lazio</v>
      </c>
      <c r="D272" s="10" t="str">
        <f>data!D272</f>
        <v>Avg</v>
      </c>
      <c r="E272" s="10">
        <f>data!E272</f>
        <v>1</v>
      </c>
      <c r="F272" s="31">
        <f>data!H272</f>
        <v>6.4149544593151973</v>
      </c>
      <c r="G272" s="32">
        <f>data!I272</f>
        <v>0.566375732421875</v>
      </c>
      <c r="H272" s="31">
        <f>data!J272</f>
        <v>7.4010600604095789</v>
      </c>
      <c r="I272" s="32">
        <f>data!K272</f>
        <v>1.579342365264893</v>
      </c>
      <c r="J272" s="7" t="str">
        <f>IF(data!T272 &gt; 0,data!T272,"")</f>
        <v/>
      </c>
      <c r="K272" s="31">
        <f>data!L272</f>
        <v>6.2016396522521973</v>
      </c>
      <c r="L272" s="7">
        <f>data!M272</f>
        <v>0.58656579256057739</v>
      </c>
      <c r="M272" s="7">
        <f>data!N272</f>
        <v>0.26547175645828253</v>
      </c>
      <c r="N272" s="32">
        <f>data!O272</f>
        <v>1.0813887119293211</v>
      </c>
      <c r="O272" s="31">
        <f>data!P272</f>
        <v>5.8285250663757324</v>
      </c>
      <c r="P272" s="7">
        <f>data!Q272</f>
        <v>1.2678573131561279</v>
      </c>
      <c r="Q272" s="7">
        <f>data!R272</f>
        <v>0.68962347507476807</v>
      </c>
      <c r="R272" s="32">
        <f>data!S272</f>
        <v>1.9844250679016111</v>
      </c>
      <c r="S272" s="7">
        <f t="shared" si="8"/>
        <v>10.559744790939366</v>
      </c>
      <c r="T272" s="52">
        <f>data!F272</f>
        <v>1</v>
      </c>
      <c r="U272" s="34">
        <f>data!G272</f>
        <v>85</v>
      </c>
      <c r="V272" s="10" t="str">
        <f>VLOOKUP(A272,fantacalcio!A:N,4, FALSE)</f>
        <v>T</v>
      </c>
      <c r="W272" s="7">
        <f t="shared" si="9"/>
        <v>7.4010600604095789</v>
      </c>
    </row>
    <row r="273" spans="1:23" x14ac:dyDescent="0.25">
      <c r="A273" s="33" t="str">
        <f>data!A273</f>
        <v>Baldanzi</v>
      </c>
      <c r="B273" s="34" t="str">
        <f>data!B273</f>
        <v>C</v>
      </c>
      <c r="C273" s="10" t="str">
        <f>data!C273</f>
        <v>Empoli</v>
      </c>
      <c r="D273" s="10" t="str">
        <f>data!D273</f>
        <v>Avg</v>
      </c>
      <c r="E273" s="10">
        <f>data!E273</f>
        <v>1</v>
      </c>
      <c r="F273" s="31">
        <f>data!H273</f>
        <v>6.3191570588401564</v>
      </c>
      <c r="G273" s="32">
        <f>data!I273</f>
        <v>0.55207479000091553</v>
      </c>
      <c r="H273" s="31">
        <f>data!J273</f>
        <v>7.2891629785976626</v>
      </c>
      <c r="I273" s="32">
        <f>data!K273</f>
        <v>1.5298951864242549</v>
      </c>
      <c r="J273" s="7" t="str">
        <f>IF(data!T273 &gt; 0,data!T273,"")</f>
        <v/>
      </c>
      <c r="K273" s="31">
        <f>data!L273</f>
        <v>6.063166618347168</v>
      </c>
      <c r="L273" s="7">
        <f>data!M273</f>
        <v>0.53045308589935303</v>
      </c>
      <c r="M273" s="7">
        <f>data!N273</f>
        <v>0.34824654459953308</v>
      </c>
      <c r="N273" s="32">
        <f>data!O273</f>
        <v>1.1747971773147581</v>
      </c>
      <c r="O273" s="31">
        <f>data!P273</f>
        <v>5.7625150680541992</v>
      </c>
      <c r="P273" s="7">
        <f>data!Q273</f>
        <v>1.2168223857879641</v>
      </c>
      <c r="Q273" s="7">
        <f>data!R273</f>
        <v>0.69403457641601563</v>
      </c>
      <c r="R273" s="32">
        <f>data!S273</f>
        <v>1.985079288482666</v>
      </c>
      <c r="S273" s="7">
        <f t="shared" si="8"/>
        <v>10.348953351446173</v>
      </c>
      <c r="T273" s="52">
        <f>data!F273</f>
        <v>0</v>
      </c>
      <c r="U273" s="34">
        <f>data!G273</f>
        <v>55</v>
      </c>
      <c r="V273" s="10" t="str">
        <f>VLOOKUP(A273,fantacalcio!A:N,4, FALSE)</f>
        <v>T;A</v>
      </c>
      <c r="W273" s="7">
        <f t="shared" si="9"/>
        <v>7.1391629785976622</v>
      </c>
    </row>
    <row r="274" spans="1:23" x14ac:dyDescent="0.25">
      <c r="A274" s="33" t="str">
        <f>data!A274</f>
        <v>Diaz B.</v>
      </c>
      <c r="B274" s="34" t="str">
        <f>data!B274</f>
        <v>C</v>
      </c>
      <c r="C274" s="10" t="str">
        <f>data!C274</f>
        <v>Milan</v>
      </c>
      <c r="D274" s="10" t="str">
        <f>data!D274</f>
        <v>Avg</v>
      </c>
      <c r="E274" s="10">
        <f>data!E274</f>
        <v>1</v>
      </c>
      <c r="F274" s="31">
        <f>data!H274</f>
        <v>6.2506826082493996</v>
      </c>
      <c r="G274" s="32">
        <f>data!I274</f>
        <v>0.59564709663391113</v>
      </c>
      <c r="H274" s="31">
        <f>data!J274</f>
        <v>7.2325491296501827</v>
      </c>
      <c r="I274" s="32">
        <f>data!K274</f>
        <v>1.5722711086273189</v>
      </c>
      <c r="J274" s="7" t="str">
        <f>IF(data!T274 &gt; 0,data!T274,"")</f>
        <v/>
      </c>
      <c r="K274" s="31">
        <f>data!L274</f>
        <v>6.0230083465576172</v>
      </c>
      <c r="L274" s="7">
        <f>data!M274</f>
        <v>0.61604166030883789</v>
      </c>
      <c r="M274" s="7">
        <f>data!N274</f>
        <v>0.26967000961303711</v>
      </c>
      <c r="N274" s="32">
        <f>data!O274</f>
        <v>1.069570779800415</v>
      </c>
      <c r="O274" s="31">
        <f>data!P274</f>
        <v>5.6602592468261719</v>
      </c>
      <c r="P274" s="7">
        <f>data!Q274</f>
        <v>1.2360794544219971</v>
      </c>
      <c r="Q274" s="7">
        <f>data!R274</f>
        <v>0.70026177167892456</v>
      </c>
      <c r="R274" s="32">
        <f>data!S274</f>
        <v>1.9847514629364009</v>
      </c>
      <c r="S274" s="7">
        <f t="shared" si="8"/>
        <v>10.37709134690482</v>
      </c>
      <c r="T274" s="52">
        <f>data!F274</f>
        <v>1</v>
      </c>
      <c r="U274" s="34">
        <f>data!G274</f>
        <v>85</v>
      </c>
      <c r="V274" s="10" t="str">
        <f>VLOOKUP(A274,fantacalcio!A:N,4, FALSE)</f>
        <v>W;T</v>
      </c>
      <c r="W274" s="7">
        <f t="shared" si="9"/>
        <v>7.2325491296501827</v>
      </c>
    </row>
    <row r="275" spans="1:23" x14ac:dyDescent="0.25">
      <c r="A275" s="33" t="str">
        <f>data!A275</f>
        <v>Miranchuk</v>
      </c>
      <c r="B275" s="34" t="str">
        <f>data!B275</f>
        <v>C</v>
      </c>
      <c r="C275" s="10" t="str">
        <f>data!C275</f>
        <v>Torino</v>
      </c>
      <c r="D275" s="10" t="str">
        <f>data!D275</f>
        <v>Avg</v>
      </c>
      <c r="E275" s="10">
        <f>data!E275</f>
        <v>1</v>
      </c>
      <c r="F275" s="31">
        <f>data!H275</f>
        <v>6.2623326021151042</v>
      </c>
      <c r="G275" s="32">
        <f>data!I275</f>
        <v>0.57976067066192627</v>
      </c>
      <c r="H275" s="31">
        <f>data!J275</f>
        <v>7.229862546356288</v>
      </c>
      <c r="I275" s="32">
        <f>data!K275</f>
        <v>1.5477529764175419</v>
      </c>
      <c r="J275" s="7" t="str">
        <f>IF(data!T275 &gt; 0,data!T275,"")</f>
        <v/>
      </c>
      <c r="K275" s="31">
        <f>data!L275</f>
        <v>6.0375633239746094</v>
      </c>
      <c r="L275" s="7">
        <f>data!M275</f>
        <v>0.59567385911941528</v>
      </c>
      <c r="M275" s="7">
        <f>data!N275</f>
        <v>0.27518215775489813</v>
      </c>
      <c r="N275" s="32">
        <f>data!O275</f>
        <v>1.0945620536804199</v>
      </c>
      <c r="O275" s="31">
        <f>data!P275</f>
        <v>5.6832079887390137</v>
      </c>
      <c r="P275" s="7">
        <f>data!Q275</f>
        <v>1.2226278781890869</v>
      </c>
      <c r="Q275" s="7">
        <f>data!R275</f>
        <v>0.69791316986083984</v>
      </c>
      <c r="R275" s="32">
        <f>data!S275</f>
        <v>1.984948873519897</v>
      </c>
      <c r="S275" s="7">
        <f t="shared" si="8"/>
        <v>10.325368499191372</v>
      </c>
      <c r="T275" s="52">
        <f>data!F275</f>
        <v>1</v>
      </c>
      <c r="U275" s="34">
        <f>data!G275</f>
        <v>70</v>
      </c>
      <c r="V275" s="10" t="str">
        <f>VLOOKUP(A275,fantacalcio!A:N,4, FALSE)</f>
        <v>T;A</v>
      </c>
      <c r="W275" s="7">
        <f t="shared" si="9"/>
        <v>7.2298625463562871</v>
      </c>
    </row>
    <row r="276" spans="1:23" x14ac:dyDescent="0.25">
      <c r="A276" s="33" t="str">
        <f>data!A276</f>
        <v>Orsolini</v>
      </c>
      <c r="B276" s="34" t="str">
        <f>data!B276</f>
        <v>C</v>
      </c>
      <c r="C276" s="10" t="str">
        <f>data!C276</f>
        <v>Bologna</v>
      </c>
      <c r="D276" s="10" t="str">
        <f>data!D276</f>
        <v>Avg</v>
      </c>
      <c r="E276" s="10">
        <f>data!E276</f>
        <v>1</v>
      </c>
      <c r="F276" s="31">
        <f>data!H276</f>
        <v>6.2154683390923484</v>
      </c>
      <c r="G276" s="32">
        <f>data!I276</f>
        <v>0.65946221351623535</v>
      </c>
      <c r="H276" s="31">
        <f>data!J276</f>
        <v>7.1932313509959833</v>
      </c>
      <c r="I276" s="32">
        <f>data!K276</f>
        <v>1.725732684135437</v>
      </c>
      <c r="J276" s="7" t="str">
        <f>IF(data!T276 &gt; 0,data!T276,"")</f>
        <v/>
      </c>
      <c r="K276" s="31">
        <f>data!L276</f>
        <v>6.0354247093200684</v>
      </c>
      <c r="L276" s="7">
        <f>data!M276</f>
        <v>0.72155988216400146</v>
      </c>
      <c r="M276" s="7">
        <f>data!N276</f>
        <v>0.18302810192108149</v>
      </c>
      <c r="N276" s="32">
        <f>data!O276</f>
        <v>0.95294618606567383</v>
      </c>
      <c r="O276" s="31">
        <f>data!P276</f>
        <v>5.4684362411499023</v>
      </c>
      <c r="P276" s="7">
        <f>data!Q276</f>
        <v>1.3506594896316531</v>
      </c>
      <c r="Q276" s="7">
        <f>data!R276</f>
        <v>0.70280146598815918</v>
      </c>
      <c r="R276" s="32">
        <f>data!S276</f>
        <v>1.982957005500793</v>
      </c>
      <c r="S276" s="7">
        <f t="shared" si="8"/>
        <v>10.644696719266857</v>
      </c>
      <c r="T276" s="52">
        <f>data!F276</f>
        <v>1</v>
      </c>
      <c r="U276" s="34">
        <f>data!G276</f>
        <v>85</v>
      </c>
      <c r="V276" s="10" t="str">
        <f>VLOOKUP(A276,fantacalcio!A:N,4, FALSE)</f>
        <v>W;A</v>
      </c>
      <c r="W276" s="7">
        <f t="shared" si="9"/>
        <v>7.1932313509959833</v>
      </c>
    </row>
    <row r="277" spans="1:23" x14ac:dyDescent="0.25">
      <c r="A277" s="33" t="str">
        <f>data!A277</f>
        <v>Frattesi</v>
      </c>
      <c r="B277" s="34" t="str">
        <f>data!B277</f>
        <v>C</v>
      </c>
      <c r="C277" s="10" t="str">
        <f>data!C277</f>
        <v>Sassuolo</v>
      </c>
      <c r="D277" s="10" t="str">
        <f>data!D277</f>
        <v>Avg</v>
      </c>
      <c r="E277" s="10">
        <f>data!E277</f>
        <v>1</v>
      </c>
      <c r="F277" s="31">
        <f>data!H277</f>
        <v>6.2218660195875897</v>
      </c>
      <c r="G277" s="32">
        <f>data!I277</f>
        <v>0.64810836315155029</v>
      </c>
      <c r="H277" s="31">
        <f>data!J277</f>
        <v>7.1831157489398869</v>
      </c>
      <c r="I277" s="32">
        <f>data!K277</f>
        <v>1.6571735143661499</v>
      </c>
      <c r="J277" s="7" t="str">
        <f>IF(data!T277 &gt; 0,data!T277,"")</f>
        <v/>
      </c>
      <c r="K277" s="31">
        <f>data!L277</f>
        <v>6.0188107490539551</v>
      </c>
      <c r="L277" s="7">
        <f>data!M277</f>
        <v>0.69804120063781738</v>
      </c>
      <c r="M277" s="7">
        <f>data!N277</f>
        <v>0.21307612955570221</v>
      </c>
      <c r="N277" s="32">
        <f>data!O277</f>
        <v>0.97687637805938721</v>
      </c>
      <c r="O277" s="31">
        <f>data!P277</f>
        <v>5.5257387161254883</v>
      </c>
      <c r="P277" s="7">
        <f>data!Q277</f>
        <v>1.297082662582397</v>
      </c>
      <c r="Q277" s="7">
        <f>data!R277</f>
        <v>0.70258247852325439</v>
      </c>
      <c r="R277" s="32">
        <f>data!S277</f>
        <v>1.983798027038574</v>
      </c>
      <c r="S277" s="7">
        <f t="shared" si="8"/>
        <v>10.497462777672187</v>
      </c>
      <c r="T277" s="52">
        <f>data!F277</f>
        <v>1</v>
      </c>
      <c r="U277" s="34">
        <f>data!G277</f>
        <v>100</v>
      </c>
      <c r="V277" s="10" t="str">
        <f>VLOOKUP(A277,fantacalcio!A:N,4, FALSE)</f>
        <v>C</v>
      </c>
      <c r="W277" s="7">
        <f t="shared" si="9"/>
        <v>7.1831157489398869</v>
      </c>
    </row>
    <row r="278" spans="1:23" x14ac:dyDescent="0.25">
      <c r="A278" s="33" t="str">
        <f>data!A278</f>
        <v>Zielinski</v>
      </c>
      <c r="B278" s="34" t="str">
        <f>data!B278</f>
        <v>C</v>
      </c>
      <c r="C278" s="10" t="str">
        <f>data!C278</f>
        <v>Napoli</v>
      </c>
      <c r="D278" s="10" t="str">
        <f>data!D278</f>
        <v>Avg</v>
      </c>
      <c r="E278" s="10">
        <f>data!E278</f>
        <v>1</v>
      </c>
      <c r="F278" s="31">
        <f>data!H278</f>
        <v>6.38924128586366</v>
      </c>
      <c r="G278" s="32">
        <f>data!I278</f>
        <v>0.53670454025268555</v>
      </c>
      <c r="H278" s="31">
        <f>data!J278</f>
        <v>7.1310460258383834</v>
      </c>
      <c r="I278" s="32">
        <f>data!K278</f>
        <v>1.247520327568054</v>
      </c>
      <c r="J278" s="7" t="str">
        <f>IF(data!T278 &gt; 0,data!T278,"")</f>
        <v/>
      </c>
      <c r="K278" s="31">
        <f>data!L278</f>
        <v>6.1945242881774902</v>
      </c>
      <c r="L278" s="7">
        <f>data!M278</f>
        <v>0.55658811330795288</v>
      </c>
      <c r="M278" s="7">
        <f>data!N278</f>
        <v>0.25563448667526251</v>
      </c>
      <c r="N278" s="32">
        <f>data!O278</f>
        <v>1.129173278808594</v>
      </c>
      <c r="O278" s="31">
        <f>data!P278</f>
        <v>5.9535245895385742</v>
      </c>
      <c r="P278" s="7">
        <f>data!Q278</f>
        <v>1.2189457416534419</v>
      </c>
      <c r="Q278" s="7">
        <f>data!R278</f>
        <v>0.58198153972625732</v>
      </c>
      <c r="R278" s="32">
        <f>data!S278</f>
        <v>1.9850167036056521</v>
      </c>
      <c r="S278" s="7">
        <f t="shared" si="8"/>
        <v>9.6260866809744918</v>
      </c>
      <c r="T278" s="52">
        <f>data!F278</f>
        <v>1</v>
      </c>
      <c r="U278" s="34">
        <f>data!G278</f>
        <v>100</v>
      </c>
      <c r="V278" s="10" t="str">
        <f>VLOOKUP(A278,fantacalcio!A:N,4, FALSE)</f>
        <v>C;T</v>
      </c>
      <c r="W278" s="7">
        <f t="shared" si="9"/>
        <v>7.1310460258383834</v>
      </c>
    </row>
    <row r="279" spans="1:23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Avg</v>
      </c>
      <c r="E279" s="10">
        <f>data!E279</f>
        <v>1</v>
      </c>
      <c r="F279" s="31">
        <f>data!H279</f>
        <v>6.3629761850193676</v>
      </c>
      <c r="G279" s="32">
        <f>data!I279</f>
        <v>0.53151679039001465</v>
      </c>
      <c r="H279" s="31">
        <f>data!J279</f>
        <v>7.1194046080309086</v>
      </c>
      <c r="I279" s="32">
        <f>data!K279</f>
        <v>1.2842990159988401</v>
      </c>
      <c r="J279" s="7" t="str">
        <f>IF(data!T279 &gt; 0,data!T279,"")</f>
        <v/>
      </c>
      <c r="K279" s="31">
        <f>data!L279</f>
        <v>6.1257619857788086</v>
      </c>
      <c r="L279" s="7">
        <f>data!M279</f>
        <v>0.51550638675689697</v>
      </c>
      <c r="M279" s="7">
        <f>data!N279</f>
        <v>0.33270445466041559</v>
      </c>
      <c r="N279" s="32">
        <f>data!O279</f>
        <v>1.191264390945435</v>
      </c>
      <c r="O279" s="31">
        <f>data!P279</f>
        <v>5.8887271881103516</v>
      </c>
      <c r="P279" s="7">
        <f>data!Q279</f>
        <v>1.1992354393005371</v>
      </c>
      <c r="Q279" s="7">
        <f>data!R279</f>
        <v>0.60710495710372925</v>
      </c>
      <c r="R279" s="32">
        <f>data!S279</f>
        <v>1.985274076461792</v>
      </c>
      <c r="S279" s="7">
        <f t="shared" si="8"/>
        <v>9.6880026400285892</v>
      </c>
      <c r="T279" s="52">
        <f>data!F279</f>
        <v>1</v>
      </c>
      <c r="U279" s="34">
        <f>data!G279</f>
        <v>90</v>
      </c>
      <c r="V279" s="10" t="str">
        <f>VLOOKUP(A279,fantacalcio!A:N,4, FALSE)</f>
        <v>W</v>
      </c>
      <c r="W279" s="7">
        <f t="shared" si="9"/>
        <v>7.1194046080309086</v>
      </c>
    </row>
    <row r="280" spans="1:23" x14ac:dyDescent="0.25">
      <c r="A280" s="33" t="str">
        <f>data!A280</f>
        <v>Elmas</v>
      </c>
      <c r="B280" s="34" t="str">
        <f>data!B280</f>
        <v>C</v>
      </c>
      <c r="C280" s="10" t="str">
        <f>data!C280</f>
        <v>Napoli</v>
      </c>
      <c r="D280" s="10" t="str">
        <f>data!D280</f>
        <v>Avg</v>
      </c>
      <c r="E280" s="10">
        <f>data!E280</f>
        <v>1</v>
      </c>
      <c r="F280" s="31">
        <f>data!H280</f>
        <v>6.2907693224753647</v>
      </c>
      <c r="G280" s="32">
        <f>data!I280</f>
        <v>0.52774274349212646</v>
      </c>
      <c r="H280" s="31">
        <f>data!J280</f>
        <v>7.1115866275093538</v>
      </c>
      <c r="I280" s="32">
        <f>data!K280</f>
        <v>1.331135749816895</v>
      </c>
      <c r="J280" s="7" t="str">
        <f>IF(data!T280 &gt; 0,data!T280,"")</f>
        <v/>
      </c>
      <c r="K280" s="31">
        <f>data!L280</f>
        <v>6.1075439453125</v>
      </c>
      <c r="L280" s="7">
        <f>data!M280</f>
        <v>0.55037879943847656</v>
      </c>
      <c r="M280" s="7">
        <f>data!N280</f>
        <v>0.24361476302146909</v>
      </c>
      <c r="N280" s="32">
        <f>data!O280</f>
        <v>1.156464099884033</v>
      </c>
      <c r="O280" s="31">
        <f>data!P280</f>
        <v>5.8198566436767578</v>
      </c>
      <c r="P280" s="7">
        <f>data!Q280</f>
        <v>1.1910480260848999</v>
      </c>
      <c r="Q280" s="7">
        <f>data!R280</f>
        <v>0.63040590286254883</v>
      </c>
      <c r="R280" s="32">
        <f>data!S280</f>
        <v>1.9853701591491699</v>
      </c>
      <c r="S280" s="7">
        <f t="shared" si="8"/>
        <v>9.7738581271431428</v>
      </c>
      <c r="T280" s="52">
        <f>data!F280</f>
        <v>0</v>
      </c>
      <c r="U280" s="34">
        <f>data!G280</f>
        <v>95</v>
      </c>
      <c r="V280" s="10" t="str">
        <f>VLOOKUP(A280,fantacalcio!A:N,4, FALSE)</f>
        <v>C;T</v>
      </c>
      <c r="W280" s="7">
        <f t="shared" si="9"/>
        <v>7.1115866275093538</v>
      </c>
    </row>
    <row r="281" spans="1:23" x14ac:dyDescent="0.25">
      <c r="A281" s="33" t="str">
        <f>data!A281</f>
        <v>Samardzic</v>
      </c>
      <c r="B281" s="34" t="str">
        <f>data!B281</f>
        <v>C</v>
      </c>
      <c r="C281" s="10" t="str">
        <f>data!C281</f>
        <v>Udinese</v>
      </c>
      <c r="D281" s="10" t="str">
        <f>data!D281</f>
        <v>Avg</v>
      </c>
      <c r="E281" s="10">
        <f>data!E281</f>
        <v>1</v>
      </c>
      <c r="F281" s="31">
        <f>data!H281</f>
        <v>6.2490350337369964</v>
      </c>
      <c r="G281" s="32">
        <f>data!I281</f>
        <v>0.52716100215911865</v>
      </c>
      <c r="H281" s="31">
        <f>data!J281</f>
        <v>7.0855877753196381</v>
      </c>
      <c r="I281" s="32">
        <f>data!K281</f>
        <v>1.3477520942687991</v>
      </c>
      <c r="J281" s="7" t="str">
        <f>IF(data!T281 &gt; 0,data!T281,"")</f>
        <v/>
      </c>
      <c r="K281" s="31">
        <f>data!L281</f>
        <v>6.0707712173461914</v>
      </c>
      <c r="L281" s="7">
        <f>data!M281</f>
        <v>0.55238485336303711</v>
      </c>
      <c r="M281" s="7">
        <f>data!N281</f>
        <v>0.23628599941730499</v>
      </c>
      <c r="N281" s="32">
        <f>data!O281</f>
        <v>1.1614339351654051</v>
      </c>
      <c r="O281" s="31">
        <f>data!P281</f>
        <v>5.7720928192138672</v>
      </c>
      <c r="P281" s="7">
        <f>data!Q281</f>
        <v>1.186223983764648</v>
      </c>
      <c r="Q281" s="7">
        <f>data!R281</f>
        <v>0.6387714147567749</v>
      </c>
      <c r="R281" s="32">
        <f>data!S281</f>
        <v>1.98541271686554</v>
      </c>
      <c r="S281" s="7">
        <f t="shared" si="8"/>
        <v>9.7810919638572358</v>
      </c>
      <c r="T281" s="52">
        <f>data!F281</f>
        <v>0</v>
      </c>
      <c r="U281" s="34">
        <f>data!G281</f>
        <v>95</v>
      </c>
      <c r="V281" s="10" t="str">
        <f>VLOOKUP(A281,fantacalcio!A:N,4, FALSE)</f>
        <v>T</v>
      </c>
      <c r="W281" s="7">
        <f t="shared" si="9"/>
        <v>7.0855877753196381</v>
      </c>
    </row>
    <row r="282" spans="1:23" x14ac:dyDescent="0.25">
      <c r="A282" s="33" t="str">
        <f>data!A282</f>
        <v>El Shaarawy</v>
      </c>
      <c r="B282" s="34" t="str">
        <f>data!B282</f>
        <v>C</v>
      </c>
      <c r="C282" s="10" t="str">
        <f>data!C282</f>
        <v>Roma</v>
      </c>
      <c r="D282" s="10" t="str">
        <f>data!D282</f>
        <v>Avg</v>
      </c>
      <c r="E282" s="10">
        <f>data!E282</f>
        <v>1</v>
      </c>
      <c r="F282" s="31">
        <f>data!H282</f>
        <v>6.2584870976805966</v>
      </c>
      <c r="G282" s="32">
        <f>data!I282</f>
        <v>0.53162705898284912</v>
      </c>
      <c r="H282" s="31">
        <f>data!J282</f>
        <v>7.0682142208517904</v>
      </c>
      <c r="I282" s="32">
        <f>data!K282</f>
        <v>1.3395557403564451</v>
      </c>
      <c r="J282" s="7" t="str">
        <f>IF(data!T282 &gt; 0,data!T282,"")</f>
        <v/>
      </c>
      <c r="K282" s="31">
        <f>data!L282</f>
        <v>6.0519428253173828</v>
      </c>
      <c r="L282" s="7">
        <f>data!M282</f>
        <v>0.5388912558555603</v>
      </c>
      <c r="M282" s="7">
        <f>data!N282</f>
        <v>0.27928018569946289</v>
      </c>
      <c r="N282" s="32">
        <f>data!O282</f>
        <v>1.1773115396499629</v>
      </c>
      <c r="O282" s="31">
        <f>data!P282</f>
        <v>5.7592897415161133</v>
      </c>
      <c r="P282" s="7">
        <f>data!Q282</f>
        <v>1.1674454212188721</v>
      </c>
      <c r="Q282" s="7">
        <f>data!R282</f>
        <v>0.64392709732055664</v>
      </c>
      <c r="R282" s="32">
        <f>data!S282</f>
        <v>1.985661625862122</v>
      </c>
      <c r="S282" s="7">
        <f t="shared" si="8"/>
        <v>9.7473257015646801</v>
      </c>
      <c r="T282" s="52">
        <f>data!F282</f>
        <v>0</v>
      </c>
      <c r="U282" s="34">
        <f>data!G282</f>
        <v>70</v>
      </c>
      <c r="V282" s="10" t="str">
        <f>VLOOKUP(A282,fantacalcio!A:N,4, FALSE)</f>
        <v>W;A</v>
      </c>
      <c r="W282" s="7">
        <f t="shared" si="9"/>
        <v>7.0682142208517895</v>
      </c>
    </row>
    <row r="283" spans="1:23" x14ac:dyDescent="0.25">
      <c r="A283" s="33" t="str">
        <f>data!A283</f>
        <v>Ciurria</v>
      </c>
      <c r="B283" s="34" t="str">
        <f>data!B283</f>
        <v>C</v>
      </c>
      <c r="C283" s="10" t="str">
        <f>data!C283</f>
        <v>Monza</v>
      </c>
      <c r="D283" s="10" t="str">
        <f>data!D283</f>
        <v>Avg</v>
      </c>
      <c r="E283" s="10">
        <f>data!E283</f>
        <v>1</v>
      </c>
      <c r="F283" s="31">
        <f>data!H283</f>
        <v>6.1736802179316026</v>
      </c>
      <c r="G283" s="32">
        <f>data!I283</f>
        <v>0.58719372749328613</v>
      </c>
      <c r="H283" s="31">
        <f>data!J283</f>
        <v>7.0597889161233223</v>
      </c>
      <c r="I283" s="32">
        <f>data!K283</f>
        <v>1.4730125665664671</v>
      </c>
      <c r="J283" s="7" t="str">
        <f>IF(data!T283 &gt; 0,data!T283,"")</f>
        <v/>
      </c>
      <c r="K283" s="31">
        <f>data!L283</f>
        <v>5.9614782333374023</v>
      </c>
      <c r="L283" s="7">
        <f>data!M283</f>
        <v>0.61248719692230225</v>
      </c>
      <c r="M283" s="7">
        <f>data!N283</f>
        <v>0.25324055552482599</v>
      </c>
      <c r="N283" s="32">
        <f>data!O283</f>
        <v>1.0882053375244141</v>
      </c>
      <c r="O283" s="31">
        <f>data!P283</f>
        <v>5.5971550941467294</v>
      </c>
      <c r="P283" s="7">
        <f>data!Q283</f>
        <v>1.200071334838867</v>
      </c>
      <c r="Q283" s="7">
        <f>data!R283</f>
        <v>0.68076968193054199</v>
      </c>
      <c r="R283" s="32">
        <f>data!S283</f>
        <v>1.98516321182251</v>
      </c>
      <c r="S283" s="7">
        <f t="shared" si="8"/>
        <v>10.005814049256257</v>
      </c>
      <c r="T283" s="52">
        <f>data!F283</f>
        <v>1</v>
      </c>
      <c r="U283" s="34">
        <f>data!G283</f>
        <v>90</v>
      </c>
      <c r="V283" s="10" t="str">
        <f>VLOOKUP(A283,fantacalcio!A:N,4, FALSE)</f>
        <v>T;A</v>
      </c>
      <c r="W283" s="7">
        <f t="shared" si="9"/>
        <v>7.0597889161233223</v>
      </c>
    </row>
    <row r="284" spans="1:23" x14ac:dyDescent="0.25">
      <c r="A284" s="33" t="str">
        <f>data!A284</f>
        <v>Zambo Anguissa</v>
      </c>
      <c r="B284" s="34" t="str">
        <f>data!B284</f>
        <v>C</v>
      </c>
      <c r="C284" s="10" t="str">
        <f>data!C284</f>
        <v>Napoli</v>
      </c>
      <c r="D284" s="10" t="str">
        <f>data!D284</f>
        <v>Avg</v>
      </c>
      <c r="E284" s="10">
        <f>data!E284</f>
        <v>1</v>
      </c>
      <c r="F284" s="31">
        <f>data!H284</f>
        <v>6.3338694159739823</v>
      </c>
      <c r="G284" s="32">
        <f>data!I284</f>
        <v>0.53585076332092285</v>
      </c>
      <c r="H284" s="31">
        <f>data!J284</f>
        <v>7.0375208566293956</v>
      </c>
      <c r="I284" s="32">
        <f>data!K284</f>
        <v>1.2005342245101931</v>
      </c>
      <c r="J284" s="7" t="str">
        <f>IF(data!T284 &gt; 0,data!T284,"")</f>
        <v/>
      </c>
      <c r="K284" s="31">
        <f>data!L284</f>
        <v>6.1652402877807617</v>
      </c>
      <c r="L284" s="7">
        <f>data!M284</f>
        <v>0.57074761390686035</v>
      </c>
      <c r="M284" s="7">
        <f>data!N284</f>
        <v>0.216707319021225</v>
      </c>
      <c r="N284" s="32">
        <f>data!O284</f>
        <v>1.1205959320068359</v>
      </c>
      <c r="O284" s="31">
        <f>data!P284</f>
        <v>5.9091691970825204</v>
      </c>
      <c r="P284" s="7">
        <f>data!Q284</f>
        <v>1.1871054172515869</v>
      </c>
      <c r="Q284" s="7">
        <f>data!R284</f>
        <v>0.57513928413391113</v>
      </c>
      <c r="R284" s="32">
        <f>data!S284</f>
        <v>1.9854029417037959</v>
      </c>
      <c r="S284" s="7">
        <f t="shared" si="8"/>
        <v>9.4385893056497814</v>
      </c>
      <c r="T284" s="52">
        <f>data!F284</f>
        <v>1</v>
      </c>
      <c r="U284" s="34">
        <f>data!G284</f>
        <v>90</v>
      </c>
      <c r="V284" s="10" t="str">
        <f>VLOOKUP(A284,fantacalcio!A:N,4, FALSE)</f>
        <v>M;C</v>
      </c>
      <c r="W284" s="7">
        <f t="shared" si="9"/>
        <v>7.0375208566293956</v>
      </c>
    </row>
    <row r="285" spans="1:23" x14ac:dyDescent="0.25">
      <c r="A285" s="33" t="str">
        <f>data!A285</f>
        <v>Pereyra</v>
      </c>
      <c r="B285" s="34" t="str">
        <f>data!B285</f>
        <v>C</v>
      </c>
      <c r="C285" s="10" t="str">
        <f>data!C285</f>
        <v>Udinese</v>
      </c>
      <c r="D285" s="10" t="str">
        <f>data!D285</f>
        <v>Avg</v>
      </c>
      <c r="E285" s="10">
        <f>data!E285</f>
        <v>1</v>
      </c>
      <c r="F285" s="31">
        <f>data!H285</f>
        <v>6.2406056914474579</v>
      </c>
      <c r="G285" s="32">
        <f>data!I285</f>
        <v>0.55749309062957764</v>
      </c>
      <c r="H285" s="31">
        <f>data!J285</f>
        <v>7.0173563420413503</v>
      </c>
      <c r="I285" s="32">
        <f>data!K285</f>
        <v>1.335186243057251</v>
      </c>
      <c r="J285" s="7" t="str">
        <f>IF(data!T285 &gt; 0,data!T285,"")</f>
        <v/>
      </c>
      <c r="K285" s="31">
        <f>data!L285</f>
        <v>6.0833301544189453</v>
      </c>
      <c r="L285" s="7">
        <f>data!M285</f>
        <v>0.60425353050231934</v>
      </c>
      <c r="M285" s="7">
        <f>data!N285</f>
        <v>0.19124159216880801</v>
      </c>
      <c r="N285" s="32">
        <f>data!O285</f>
        <v>1.091051578521729</v>
      </c>
      <c r="O285" s="31">
        <f>data!P285</f>
        <v>5.7196884155273438</v>
      </c>
      <c r="P285" s="7">
        <f>data!Q285</f>
        <v>1.1871931552886961</v>
      </c>
      <c r="Q285" s="7">
        <f>data!R285</f>
        <v>0.63323497772216797</v>
      </c>
      <c r="R285" s="32">
        <f>data!S285</f>
        <v>1.9853535890579219</v>
      </c>
      <c r="S285" s="7">
        <f t="shared" si="8"/>
        <v>9.6877288281558513</v>
      </c>
      <c r="T285" s="52">
        <f>data!F285</f>
        <v>1</v>
      </c>
      <c r="U285" s="34">
        <f>data!G285</f>
        <v>90</v>
      </c>
      <c r="V285" s="10" t="str">
        <f>VLOOKUP(A285,fantacalcio!A:N,4, FALSE)</f>
        <v>W;T</v>
      </c>
      <c r="W285" s="7">
        <f t="shared" si="9"/>
        <v>7.0173563420413503</v>
      </c>
    </row>
    <row r="286" spans="1:23" x14ac:dyDescent="0.25">
      <c r="A286" s="33" t="str">
        <f>data!A286</f>
        <v>Calhanoglu</v>
      </c>
      <c r="B286" s="34" t="str">
        <f>data!B286</f>
        <v>C</v>
      </c>
      <c r="C286" s="10" t="str">
        <f>data!C286</f>
        <v>Inter</v>
      </c>
      <c r="D286" s="10" t="str">
        <f>data!D286</f>
        <v>Avg</v>
      </c>
      <c r="E286" s="10">
        <f>data!E286</f>
        <v>1</v>
      </c>
      <c r="F286" s="31">
        <f>data!H286</f>
        <v>6.2855373644413666</v>
      </c>
      <c r="G286" s="32">
        <f>data!I286</f>
        <v>0.50550222396850586</v>
      </c>
      <c r="H286" s="31">
        <f>data!J286</f>
        <v>7.014487695378083</v>
      </c>
      <c r="I286" s="32">
        <f>data!K286</f>
        <v>1.190753221511841</v>
      </c>
      <c r="J286" s="7" t="str">
        <f>IF(data!T286 &gt; 0,data!T286,"")</f>
        <v/>
      </c>
      <c r="K286" s="31">
        <f>data!L286</f>
        <v>6.1573934555053711</v>
      </c>
      <c r="L286" s="7">
        <f>data!M286</f>
        <v>0.55383747816085815</v>
      </c>
      <c r="M286" s="7">
        <f>data!N286</f>
        <v>0.17038574814796451</v>
      </c>
      <c r="N286" s="32">
        <f>data!O286</f>
        <v>1.157151341438293</v>
      </c>
      <c r="O286" s="31">
        <f>data!P286</f>
        <v>5.8978023529052734</v>
      </c>
      <c r="P286" s="7">
        <f>data!Q286</f>
        <v>1.184517383575439</v>
      </c>
      <c r="Q286" s="7">
        <f>data!R286</f>
        <v>0.571738600730896</v>
      </c>
      <c r="R286" s="32">
        <f>data!S286</f>
        <v>1.985424399375916</v>
      </c>
      <c r="S286" s="7">
        <f t="shared" si="8"/>
        <v>9.3959941384017647</v>
      </c>
      <c r="T286" s="52">
        <f>data!F286</f>
        <v>1</v>
      </c>
      <c r="U286" s="34">
        <f>data!G286</f>
        <v>95</v>
      </c>
      <c r="V286" s="10" t="str">
        <f>VLOOKUP(A286,fantacalcio!A:N,4, FALSE)</f>
        <v>T</v>
      </c>
      <c r="W286" s="7">
        <f t="shared" si="9"/>
        <v>7.014487695378083</v>
      </c>
    </row>
    <row r="287" spans="1:23" x14ac:dyDescent="0.25">
      <c r="A287" s="33" t="str">
        <f>data!A287</f>
        <v>Rabiot</v>
      </c>
      <c r="B287" s="34" t="str">
        <f>data!B287</f>
        <v>C</v>
      </c>
      <c r="C287" s="10" t="str">
        <f>data!C287</f>
        <v>Juventus</v>
      </c>
      <c r="D287" s="10" t="str">
        <f>data!D287</f>
        <v>Avg</v>
      </c>
      <c r="E287" s="10">
        <f>data!E287</f>
        <v>1</v>
      </c>
      <c r="F287" s="31">
        <f>data!H287</f>
        <v>6.1539772732608657</v>
      </c>
      <c r="G287" s="32">
        <f>data!I287</f>
        <v>0.58659708499908447</v>
      </c>
      <c r="H287" s="31">
        <f>data!J287</f>
        <v>6.9117687725586112</v>
      </c>
      <c r="I287" s="32">
        <f>data!K287</f>
        <v>1.3644498586654661</v>
      </c>
      <c r="J287" s="7" t="str">
        <f>IF(data!T287 &gt; 0,data!T287,"")</f>
        <v/>
      </c>
      <c r="K287" s="31">
        <f>data!L287</f>
        <v>6.0045862197875977</v>
      </c>
      <c r="L287" s="7">
        <f>data!M287</f>
        <v>0.64412921667098999</v>
      </c>
      <c r="M287" s="7">
        <f>data!N287</f>
        <v>0.17056348919868469</v>
      </c>
      <c r="N287" s="32">
        <f>data!O287</f>
        <v>1.0535116195678711</v>
      </c>
      <c r="O287" s="31">
        <f>data!P287</f>
        <v>5.5822353363037109</v>
      </c>
      <c r="P287" s="7">
        <f>data!Q287</f>
        <v>1.200715065002441</v>
      </c>
      <c r="Q287" s="7">
        <f>data!R287</f>
        <v>0.63852465152740479</v>
      </c>
      <c r="R287" s="32">
        <f>data!S287</f>
        <v>1.9850624799728389</v>
      </c>
      <c r="S287" s="7">
        <f t="shared" si="8"/>
        <v>9.6406684898895438</v>
      </c>
      <c r="T287" s="52">
        <f>data!F287</f>
        <v>1</v>
      </c>
      <c r="U287" s="34">
        <f>data!G287</f>
        <v>80</v>
      </c>
      <c r="V287" s="10" t="str">
        <f>VLOOKUP(A287,fantacalcio!A:N,4, FALSE)</f>
        <v>C</v>
      </c>
      <c r="W287" s="7">
        <f t="shared" si="9"/>
        <v>6.9117687725586112</v>
      </c>
    </row>
    <row r="288" spans="1:23" x14ac:dyDescent="0.25">
      <c r="A288" s="33" t="str">
        <f>data!A288</f>
        <v>Vlasic</v>
      </c>
      <c r="B288" s="34" t="str">
        <f>data!B288</f>
        <v>C</v>
      </c>
      <c r="C288" s="10" t="str">
        <f>data!C288</f>
        <v>Torino</v>
      </c>
      <c r="D288" s="10" t="str">
        <f>data!D288</f>
        <v>Avg</v>
      </c>
      <c r="E288" s="10">
        <f>data!E288</f>
        <v>1</v>
      </c>
      <c r="F288" s="31">
        <f>data!H288</f>
        <v>6.1828076394423164</v>
      </c>
      <c r="G288" s="32">
        <f>data!I288</f>
        <v>0.55299866199493408</v>
      </c>
      <c r="H288" s="31">
        <f>data!J288</f>
        <v>6.8853491471956101</v>
      </c>
      <c r="I288" s="32">
        <f>data!K288</f>
        <v>1.2260499000549321</v>
      </c>
      <c r="J288" s="7" t="str">
        <f>IF(data!T288 &gt; 0,data!T288,"")</f>
        <v/>
      </c>
      <c r="K288" s="31">
        <f>data!L288</f>
        <v>5.9831357002258301</v>
      </c>
      <c r="L288" s="7">
        <f>data!M288</f>
        <v>0.57314920425415039</v>
      </c>
      <c r="M288" s="7">
        <f>data!N288</f>
        <v>0.25463616847991938</v>
      </c>
      <c r="N288" s="32">
        <f>data!O288</f>
        <v>1.141212463378906</v>
      </c>
      <c r="O288" s="31">
        <f>data!P288</f>
        <v>5.7070779800415039</v>
      </c>
      <c r="P288" s="7">
        <f>data!Q288</f>
        <v>1.1331584453582759</v>
      </c>
      <c r="Q288" s="7">
        <f>data!R288</f>
        <v>0.61146402359008789</v>
      </c>
      <c r="R288" s="32">
        <f>data!S288</f>
        <v>1.98602819442749</v>
      </c>
      <c r="S288" s="7">
        <f t="shared" si="8"/>
        <v>9.3374489473054751</v>
      </c>
      <c r="T288" s="52">
        <f>data!F288</f>
        <v>1</v>
      </c>
      <c r="U288" s="34">
        <f>data!G288</f>
        <v>100</v>
      </c>
      <c r="V288" s="10" t="str">
        <f>VLOOKUP(A288,fantacalcio!A:N,4, FALSE)</f>
        <v>W;T</v>
      </c>
      <c r="W288" s="7">
        <f t="shared" si="9"/>
        <v>6.8853491471956101</v>
      </c>
    </row>
    <row r="289" spans="1:23" x14ac:dyDescent="0.25">
      <c r="A289" s="33" t="str">
        <f>data!A289</f>
        <v>Pellegrini Lo.</v>
      </c>
      <c r="B289" s="34" t="str">
        <f>data!B289</f>
        <v>C</v>
      </c>
      <c r="C289" s="10" t="str">
        <f>data!C289</f>
        <v>Roma</v>
      </c>
      <c r="D289" s="10" t="str">
        <f>data!D289</f>
        <v>Avg</v>
      </c>
      <c r="E289" s="10">
        <f>data!E289</f>
        <v>1</v>
      </c>
      <c r="F289" s="31">
        <f>data!H289</f>
        <v>6.1229506147970163</v>
      </c>
      <c r="G289" s="32">
        <f>data!I289</f>
        <v>0.56615710258483887</v>
      </c>
      <c r="H289" s="31">
        <f>data!J289</f>
        <v>6.865448469677311</v>
      </c>
      <c r="I289" s="32">
        <f>data!K289</f>
        <v>1.3240599632263179</v>
      </c>
      <c r="J289" s="7" t="str">
        <f>IF(data!T289 &gt; 0,data!T289,"")</f>
        <v/>
      </c>
      <c r="K289" s="31">
        <f>data!L289</f>
        <v>6.0173377990722656</v>
      </c>
      <c r="L289" s="7">
        <f>data!M289</f>
        <v>0.6379014253616333</v>
      </c>
      <c r="M289" s="7">
        <f>data!N289</f>
        <v>0.12215521186590191</v>
      </c>
      <c r="N289" s="32">
        <f>data!O289</f>
        <v>1.0691606998443599</v>
      </c>
      <c r="O289" s="31">
        <f>data!P289</f>
        <v>5.5906524658203116</v>
      </c>
      <c r="P289" s="7">
        <f>data!Q289</f>
        <v>1.216855406761169</v>
      </c>
      <c r="Q289" s="7">
        <f>data!R289</f>
        <v>0.61555945873260498</v>
      </c>
      <c r="R289" s="32">
        <f>data!S289</f>
        <v>1.984793424606323</v>
      </c>
      <c r="S289" s="7">
        <f t="shared" si="8"/>
        <v>9.5135683961299478</v>
      </c>
      <c r="T289" s="52">
        <f>data!F289</f>
        <v>1</v>
      </c>
      <c r="U289" s="34">
        <f>data!G289</f>
        <v>85</v>
      </c>
      <c r="V289" s="10" t="str">
        <f>VLOOKUP(A289,fantacalcio!A:N,4, FALSE)</f>
        <v>T</v>
      </c>
      <c r="W289" s="7">
        <f t="shared" si="9"/>
        <v>6.865448469677311</v>
      </c>
    </row>
    <row r="290" spans="1:23" x14ac:dyDescent="0.25">
      <c r="A290" s="33" t="str">
        <f>data!A290</f>
        <v>Tonali</v>
      </c>
      <c r="B290" s="34" t="str">
        <f>data!B290</f>
        <v>C</v>
      </c>
      <c r="C290" s="10" t="str">
        <f>data!C290</f>
        <v>Milan</v>
      </c>
      <c r="D290" s="10" t="str">
        <f>data!D290</f>
        <v>Avg</v>
      </c>
      <c r="E290" s="10">
        <f>data!E290</f>
        <v>1</v>
      </c>
      <c r="F290" s="31">
        <f>data!H290</f>
        <v>6.1391766308948199</v>
      </c>
      <c r="G290" s="32">
        <f>data!I290</f>
        <v>0.5757676362991333</v>
      </c>
      <c r="H290" s="31">
        <f>data!J290</f>
        <v>6.8369387164965207</v>
      </c>
      <c r="I290" s="32">
        <f>data!K290</f>
        <v>1.290082573890686</v>
      </c>
      <c r="J290" s="7" t="str">
        <f>IF(data!T290 &gt; 0,data!T290,"")</f>
        <v/>
      </c>
      <c r="K290" s="31">
        <f>data!L290</f>
        <v>6.0176172256469727</v>
      </c>
      <c r="L290" s="7">
        <f>data!M290</f>
        <v>0.64284408092498779</v>
      </c>
      <c r="M290" s="7">
        <f>data!N290</f>
        <v>0.1393645703792572</v>
      </c>
      <c r="N290" s="32">
        <f>data!O290</f>
        <v>1.059267520904541</v>
      </c>
      <c r="O290" s="31">
        <f>data!P290</f>
        <v>5.6032838821411133</v>
      </c>
      <c r="P290" s="7">
        <f>data!Q290</f>
        <v>1.212204217910767</v>
      </c>
      <c r="Q290" s="7">
        <f>data!R290</f>
        <v>0.60337150096893311</v>
      </c>
      <c r="R290" s="32">
        <f>data!S290</f>
        <v>1.9848699569702151</v>
      </c>
      <c r="S290" s="7">
        <f t="shared" si="8"/>
        <v>9.4171038642778928</v>
      </c>
      <c r="T290" s="52">
        <f>data!F290</f>
        <v>1</v>
      </c>
      <c r="U290" s="34">
        <f>data!G290</f>
        <v>85</v>
      </c>
      <c r="V290" s="10" t="str">
        <f>VLOOKUP(A290,fantacalcio!A:N,4, FALSE)</f>
        <v>M;C</v>
      </c>
      <c r="W290" s="7">
        <f t="shared" si="9"/>
        <v>6.8369387164965207</v>
      </c>
    </row>
    <row r="291" spans="1:23" x14ac:dyDescent="0.25">
      <c r="A291" s="33" t="str">
        <f>data!A291</f>
        <v>Chiesa</v>
      </c>
      <c r="B291" s="34" t="str">
        <f>data!B291</f>
        <v>C</v>
      </c>
      <c r="C291" s="10" t="str">
        <f>data!C291</f>
        <v>Juventus</v>
      </c>
      <c r="D291" s="10" t="str">
        <f>data!D291</f>
        <v>Avg</v>
      </c>
      <c r="E291" s="10">
        <f>data!E291</f>
        <v>1</v>
      </c>
      <c r="F291" s="31">
        <f>data!H291</f>
        <v>6.1660285078549268</v>
      </c>
      <c r="G291" s="32">
        <f>data!I291</f>
        <v>0.54447746276855469</v>
      </c>
      <c r="H291" s="31">
        <f>data!J291</f>
        <v>6.7812963564878501</v>
      </c>
      <c r="I291" s="32">
        <f>data!K291</f>
        <v>1.1520957946777339</v>
      </c>
      <c r="J291" s="7" t="str">
        <f>IF(data!T291 &gt; 0,data!T291,"")</f>
        <v/>
      </c>
      <c r="K291" s="31">
        <f>data!L291</f>
        <v>6.0666341781616211</v>
      </c>
      <c r="L291" s="7">
        <f>data!M291</f>
        <v>0.61469733715057373</v>
      </c>
      <c r="M291" s="7">
        <f>data!N291</f>
        <v>0.1193711385130882</v>
      </c>
      <c r="N291" s="32">
        <f>data!O291</f>
        <v>1.0929996967315669</v>
      </c>
      <c r="O291" s="31">
        <f>data!P291</f>
        <v>5.6983084678649902</v>
      </c>
      <c r="P291" s="7">
        <f>data!Q291</f>
        <v>1.1387870311737061</v>
      </c>
      <c r="Q291" s="7">
        <f>data!R291</f>
        <v>0.57527381181716919</v>
      </c>
      <c r="R291" s="32">
        <f>data!S291</f>
        <v>1.9858889579772949</v>
      </c>
      <c r="S291" s="7">
        <f t="shared" si="8"/>
        <v>9.0854879458433189</v>
      </c>
      <c r="T291" s="52">
        <f>data!F291</f>
        <v>0</v>
      </c>
      <c r="U291" s="34">
        <f>data!G291</f>
        <v>30</v>
      </c>
      <c r="V291" s="10" t="str">
        <f>VLOOKUP(A291,fantacalcio!A:N,4, FALSE)</f>
        <v>W;A</v>
      </c>
      <c r="W291" s="7">
        <f t="shared" si="9"/>
        <v>6.3812963564878498</v>
      </c>
    </row>
    <row r="292" spans="1:23" x14ac:dyDescent="0.25">
      <c r="A292" s="33" t="str">
        <f>data!A292</f>
        <v>Fagioli</v>
      </c>
      <c r="B292" s="34" t="str">
        <f>data!B292</f>
        <v>C</v>
      </c>
      <c r="C292" s="10" t="str">
        <f>data!C292</f>
        <v>Juventus</v>
      </c>
      <c r="D292" s="10" t="str">
        <f>data!D292</f>
        <v>Avg</v>
      </c>
      <c r="E292" s="10">
        <f>data!E292</f>
        <v>1</v>
      </c>
      <c r="F292" s="31">
        <f>data!H292</f>
        <v>6.0872848082812467</v>
      </c>
      <c r="G292" s="32">
        <f>data!I292</f>
        <v>0.51766872406005859</v>
      </c>
      <c r="H292" s="31">
        <f>data!J292</f>
        <v>6.7662874284014833</v>
      </c>
      <c r="I292" s="32">
        <f>data!K292</f>
        <v>1.160586476325989</v>
      </c>
      <c r="J292" s="7" t="str">
        <f>IF(data!T292 &gt; 0,data!T292,"")</f>
        <v/>
      </c>
      <c r="K292" s="31">
        <f>data!L292</f>
        <v>5.9493541717529297</v>
      </c>
      <c r="L292" s="7">
        <f>data!M292</f>
        <v>0.56315106153488159</v>
      </c>
      <c r="M292" s="7">
        <f>data!N292</f>
        <v>0.18038009107112879</v>
      </c>
      <c r="N292" s="32">
        <f>data!O292</f>
        <v>1.1767022609710689</v>
      </c>
      <c r="O292" s="31">
        <f>data!P292</f>
        <v>5.6625804901123047</v>
      </c>
      <c r="P292" s="7">
        <f>data!Q292</f>
        <v>1.108096122741699</v>
      </c>
      <c r="Q292" s="7">
        <f>data!R292</f>
        <v>0.59316360950469971</v>
      </c>
      <c r="R292" s="32">
        <f>data!S292</f>
        <v>1.986281633377075</v>
      </c>
      <c r="S292" s="7">
        <f t="shared" si="8"/>
        <v>9.0874603810534609</v>
      </c>
      <c r="T292" s="52">
        <f>data!F292</f>
        <v>0</v>
      </c>
      <c r="U292" s="34">
        <f>data!G292</f>
        <v>55</v>
      </c>
      <c r="V292" s="10" t="str">
        <f>VLOOKUP(A292,fantacalcio!A:N,4, FALSE)</f>
        <v>C;T</v>
      </c>
      <c r="W292" s="7">
        <f t="shared" si="9"/>
        <v>6.616287428401483</v>
      </c>
    </row>
    <row r="293" spans="1:23" x14ac:dyDescent="0.25">
      <c r="A293" s="33" t="str">
        <f>data!A293</f>
        <v>Lazovic</v>
      </c>
      <c r="B293" s="34" t="str">
        <f>data!B293</f>
        <v>C</v>
      </c>
      <c r="C293" s="10" t="str">
        <f>data!C293</f>
        <v>Verona</v>
      </c>
      <c r="D293" s="10" t="str">
        <f>data!D293</f>
        <v>Avg</v>
      </c>
      <c r="E293" s="10">
        <f>data!E293</f>
        <v>1</v>
      </c>
      <c r="F293" s="31">
        <f>data!H293</f>
        <v>6.0872388330576888</v>
      </c>
      <c r="G293" s="32">
        <f>data!I293</f>
        <v>0.54003751277923584</v>
      </c>
      <c r="H293" s="31">
        <f>data!J293</f>
        <v>6.7554931030176331</v>
      </c>
      <c r="I293" s="32">
        <f>data!K293</f>
        <v>1.1448631286621089</v>
      </c>
      <c r="J293" s="7" t="str">
        <f>IF(data!T293 &gt; 0,data!T293,"")</f>
        <v/>
      </c>
      <c r="K293" s="31">
        <f>data!L293</f>
        <v>5.9174423217773438</v>
      </c>
      <c r="L293" s="7">
        <f>data!M293</f>
        <v>0.57345914840698242</v>
      </c>
      <c r="M293" s="7">
        <f>data!N293</f>
        <v>0.2173187583684921</v>
      </c>
      <c r="N293" s="32">
        <f>data!O293</f>
        <v>1.1595771312713621</v>
      </c>
      <c r="O293" s="31">
        <f>data!P293</f>
        <v>5.6697826385498047</v>
      </c>
      <c r="P293" s="7">
        <f>data!Q293</f>
        <v>1.1027965545654299</v>
      </c>
      <c r="Q293" s="7">
        <f>data!R293</f>
        <v>0.58837902545928955</v>
      </c>
      <c r="R293" s="32">
        <f>data!S293</f>
        <v>1.986356377601624</v>
      </c>
      <c r="S293" s="7">
        <f t="shared" si="8"/>
        <v>9.04521936034185</v>
      </c>
      <c r="T293" s="52">
        <f>data!F293</f>
        <v>1</v>
      </c>
      <c r="U293" s="34">
        <f>data!G293</f>
        <v>80</v>
      </c>
      <c r="V293" s="10" t="str">
        <f>VLOOKUP(A293,fantacalcio!A:N,4, FALSE)</f>
        <v>E;W</v>
      </c>
      <c r="W293" s="7">
        <f t="shared" si="9"/>
        <v>6.7554931030176331</v>
      </c>
    </row>
    <row r="294" spans="1:23" x14ac:dyDescent="0.25">
      <c r="A294" s="33" t="str">
        <f>data!A294</f>
        <v>Politano</v>
      </c>
      <c r="B294" s="34" t="str">
        <f>data!B294</f>
        <v>C</v>
      </c>
      <c r="C294" s="10" t="str">
        <f>data!C294</f>
        <v>Napoli</v>
      </c>
      <c r="D294" s="10" t="str">
        <f>data!D294</f>
        <v>Avg</v>
      </c>
      <c r="E294" s="10">
        <f>data!E294</f>
        <v>1</v>
      </c>
      <c r="F294" s="31">
        <f>data!H294</f>
        <v>6.2422306527931628</v>
      </c>
      <c r="G294" s="32">
        <f>data!I294</f>
        <v>0.44405341148376459</v>
      </c>
      <c r="H294" s="31">
        <f>data!J294</f>
        <v>6.7383209420632966</v>
      </c>
      <c r="I294" s="32">
        <f>data!K294</f>
        <v>0.90573322772979736</v>
      </c>
      <c r="J294" s="7" t="str">
        <f>IF(data!T294 &gt; 0,data!T294,"")</f>
        <v/>
      </c>
      <c r="K294" s="31">
        <f>data!L294</f>
        <v>6.0927944183349609</v>
      </c>
      <c r="L294" s="7">
        <f>data!M294</f>
        <v>0.4577985405921936</v>
      </c>
      <c r="M294" s="7">
        <f>data!N294</f>
        <v>0.2390223145484924</v>
      </c>
      <c r="N294" s="32">
        <f>data!O294</f>
        <v>1.31699001789093</v>
      </c>
      <c r="O294" s="31">
        <f>data!P294</f>
        <v>5.9576206207275391</v>
      </c>
      <c r="P294" s="7">
        <f>data!Q294</f>
        <v>1.0750946998596189</v>
      </c>
      <c r="Q294" s="7">
        <f>data!R294</f>
        <v>0.46976032853126531</v>
      </c>
      <c r="R294" s="32">
        <f>data!S294</f>
        <v>1.9867515563964839</v>
      </c>
      <c r="S294" s="7">
        <f t="shared" si="8"/>
        <v>8.5497873975228913</v>
      </c>
      <c r="T294" s="52">
        <f>data!F294</f>
        <v>0</v>
      </c>
      <c r="U294" s="34">
        <f>data!G294</f>
        <v>90</v>
      </c>
      <c r="V294" s="10" t="str">
        <f>VLOOKUP(A294,fantacalcio!A:N,4, FALSE)</f>
        <v>W;A</v>
      </c>
      <c r="W294" s="7">
        <f t="shared" si="9"/>
        <v>6.7383209420632966</v>
      </c>
    </row>
    <row r="295" spans="1:23" x14ac:dyDescent="0.25">
      <c r="A295" s="33" t="str">
        <f>data!A295</f>
        <v>Ferguson</v>
      </c>
      <c r="B295" s="34" t="str">
        <f>data!B295</f>
        <v>C</v>
      </c>
      <c r="C295" s="10" t="str">
        <f>data!C295</f>
        <v>Bologna</v>
      </c>
      <c r="D295" s="10" t="str">
        <f>data!D295</f>
        <v>Avg</v>
      </c>
      <c r="E295" s="10">
        <f>data!E295</f>
        <v>1</v>
      </c>
      <c r="F295" s="31">
        <f>data!H295</f>
        <v>6.1930354032412822</v>
      </c>
      <c r="G295" s="32">
        <f>data!I295</f>
        <v>0.47593772411346441</v>
      </c>
      <c r="H295" s="31">
        <f>data!J295</f>
        <v>6.7376475820074626</v>
      </c>
      <c r="I295" s="32">
        <f>data!K295</f>
        <v>0.99614596366882324</v>
      </c>
      <c r="J295" s="7" t="str">
        <f>IF(data!T295 &gt; 0,data!T295,"")</f>
        <v/>
      </c>
      <c r="K295" s="31">
        <f>data!L295</f>
        <v>6.0230064392089844</v>
      </c>
      <c r="L295" s="7">
        <f>data!M295</f>
        <v>0.4856879711151123</v>
      </c>
      <c r="M295" s="7">
        <f>data!N295</f>
        <v>0.2557680606842041</v>
      </c>
      <c r="N295" s="32">
        <f>data!O295</f>
        <v>1.2764313220977781</v>
      </c>
      <c r="O295" s="31">
        <f>data!P295</f>
        <v>5.8297796249389648</v>
      </c>
      <c r="P295" s="7">
        <f>data!Q295</f>
        <v>1.0624687671661379</v>
      </c>
      <c r="Q295" s="7">
        <f>data!R295</f>
        <v>0.53143930435180664</v>
      </c>
      <c r="R295" s="32">
        <f>data!S295</f>
        <v>1.986914277076721</v>
      </c>
      <c r="S295" s="7">
        <f t="shared" si="8"/>
        <v>8.7299395093451082</v>
      </c>
      <c r="T295" s="52">
        <f>data!F295</f>
        <v>1</v>
      </c>
      <c r="U295" s="34">
        <f>data!G295</f>
        <v>70</v>
      </c>
      <c r="V295" s="10" t="str">
        <f>VLOOKUP(A295,fantacalcio!A:N,4, FALSE)</f>
        <v>C;T</v>
      </c>
      <c r="W295" s="7">
        <f t="shared" si="9"/>
        <v>6.7376475820074626</v>
      </c>
    </row>
    <row r="296" spans="1:23" x14ac:dyDescent="0.25">
      <c r="A296" s="33" t="str">
        <f>data!A296</f>
        <v>Bonaventura</v>
      </c>
      <c r="B296" s="34" t="str">
        <f>data!B296</f>
        <v>C</v>
      </c>
      <c r="C296" s="10" t="str">
        <f>data!C296</f>
        <v>Fiorentina</v>
      </c>
      <c r="D296" s="10" t="str">
        <f>data!D296</f>
        <v>Avg</v>
      </c>
      <c r="E296" s="10">
        <f>data!E296</f>
        <v>1</v>
      </c>
      <c r="F296" s="31">
        <f>data!H296</f>
        <v>6.1187843922893013</v>
      </c>
      <c r="G296" s="32">
        <f>data!I296</f>
        <v>0.50911009311676025</v>
      </c>
      <c r="H296" s="31">
        <f>data!J296</f>
        <v>6.7358192171412936</v>
      </c>
      <c r="I296" s="32">
        <f>data!K296</f>
        <v>1.064785242080688</v>
      </c>
      <c r="J296" s="7" t="str">
        <f>IF(data!T296 &gt; 0,data!T296,"")</f>
        <v/>
      </c>
      <c r="K296" s="31">
        <f>data!L296</f>
        <v>5.9648838043212891</v>
      </c>
      <c r="L296" s="7">
        <f>data!M296</f>
        <v>0.54253244400024414</v>
      </c>
      <c r="M296" s="7">
        <f>data!N296</f>
        <v>0.20847046375274661</v>
      </c>
      <c r="N296" s="32">
        <f>data!O296</f>
        <v>1.201324462890625</v>
      </c>
      <c r="O296" s="31">
        <f>data!P296</f>
        <v>5.7463507652282706</v>
      </c>
      <c r="P296" s="7">
        <f>data!Q296</f>
        <v>1.0848604440689089</v>
      </c>
      <c r="Q296" s="7">
        <f>data!R296</f>
        <v>0.55793386697769165</v>
      </c>
      <c r="R296" s="32">
        <f>data!S296</f>
        <v>1.9866044521331789</v>
      </c>
      <c r="S296" s="7">
        <f t="shared" si="8"/>
        <v>8.8653897013026697</v>
      </c>
      <c r="T296" s="52">
        <f>data!F296</f>
        <v>1</v>
      </c>
      <c r="U296" s="34">
        <f>data!G296</f>
        <v>85</v>
      </c>
      <c r="V296" s="10" t="str">
        <f>VLOOKUP(A296,fantacalcio!A:N,4, FALSE)</f>
        <v>C;W;T</v>
      </c>
      <c r="W296" s="7">
        <f t="shared" si="9"/>
        <v>6.7358192171412936</v>
      </c>
    </row>
    <row r="297" spans="1:23" x14ac:dyDescent="0.25">
      <c r="A297" s="33" t="str">
        <f>data!A297</f>
        <v>Pasalic</v>
      </c>
      <c r="B297" s="34" t="str">
        <f>data!B297</f>
        <v>C</v>
      </c>
      <c r="C297" s="10" t="str">
        <f>data!C297</f>
        <v>Atalanta</v>
      </c>
      <c r="D297" s="10" t="str">
        <f>data!D297</f>
        <v>Avg</v>
      </c>
      <c r="E297" s="10">
        <f>data!E297</f>
        <v>1</v>
      </c>
      <c r="F297" s="31">
        <f>data!H297</f>
        <v>6.0646458369984986</v>
      </c>
      <c r="G297" s="32">
        <f>data!I297</f>
        <v>0.54957270622253418</v>
      </c>
      <c r="H297" s="31">
        <f>data!J297</f>
        <v>6.7153377117814763</v>
      </c>
      <c r="I297" s="32">
        <f>data!K297</f>
        <v>1.1780586242675779</v>
      </c>
      <c r="J297" s="7" t="str">
        <f>IF(data!T297 &gt; 0,data!T297,"")</f>
        <v/>
      </c>
      <c r="K297" s="31">
        <f>data!L297</f>
        <v>5.8864011764526367</v>
      </c>
      <c r="L297" s="7">
        <f>data!M297</f>
        <v>0.58081567287445068</v>
      </c>
      <c r="M297" s="7">
        <f>data!N297</f>
        <v>0.22505845129489899</v>
      </c>
      <c r="N297" s="32">
        <f>data!O297</f>
        <v>1.1519317626953121</v>
      </c>
      <c r="O297" s="31">
        <f>data!P297</f>
        <v>5.5881671905517578</v>
      </c>
      <c r="P297" s="7">
        <f>data!Q297</f>
        <v>1.103895306587219</v>
      </c>
      <c r="Q297" s="7">
        <f>data!R297</f>
        <v>0.6032145619392395</v>
      </c>
      <c r="R297" s="32">
        <f>data!S297</f>
        <v>1.986300468444824</v>
      </c>
      <c r="S297" s="7">
        <f t="shared" si="8"/>
        <v>9.0714549603166326</v>
      </c>
      <c r="T297" s="52">
        <f>data!F297</f>
        <v>1</v>
      </c>
      <c r="U297" s="34">
        <f>data!G297</f>
        <v>90</v>
      </c>
      <c r="V297" s="10" t="str">
        <f>VLOOKUP(A297,fantacalcio!A:N,4, FALSE)</f>
        <v>T</v>
      </c>
      <c r="W297" s="7">
        <f t="shared" si="9"/>
        <v>6.7153377117814763</v>
      </c>
    </row>
    <row r="298" spans="1:23" x14ac:dyDescent="0.25">
      <c r="A298" s="33" t="str">
        <f>data!A298</f>
        <v>Romero L.</v>
      </c>
      <c r="B298" s="34" t="str">
        <f>data!B298</f>
        <v>C</v>
      </c>
      <c r="C298" s="10" t="str">
        <f>data!C298</f>
        <v>Lazio</v>
      </c>
      <c r="D298" s="10" t="str">
        <f>data!D298</f>
        <v>Avg</v>
      </c>
      <c r="E298" s="10">
        <f>data!E298</f>
        <v>1</v>
      </c>
      <c r="F298" s="31">
        <f>data!H298</f>
        <v>6.085658882092023</v>
      </c>
      <c r="G298" s="32">
        <f>data!I298</f>
        <v>0.55316257476806641</v>
      </c>
      <c r="H298" s="31">
        <f>data!J298</f>
        <v>6.707752550197819</v>
      </c>
      <c r="I298" s="32">
        <f>data!K298</f>
        <v>1.183497309684753</v>
      </c>
      <c r="J298" s="7" t="str">
        <f>IF(data!T298 &gt; 0,data!T298,"")</f>
        <v/>
      </c>
      <c r="K298" s="31">
        <f>data!L298</f>
        <v>5.9931378364562988</v>
      </c>
      <c r="L298" s="7">
        <f>data!M298</f>
        <v>0.62796306610107422</v>
      </c>
      <c r="M298" s="7">
        <f>data!N298</f>
        <v>0.1087835282087326</v>
      </c>
      <c r="N298" s="32">
        <f>data!O298</f>
        <v>1.089053869247437</v>
      </c>
      <c r="O298" s="31">
        <f>data!P298</f>
        <v>5.6048030853271484</v>
      </c>
      <c r="P298" s="7">
        <f>data!Q298</f>
        <v>1.195683479309082</v>
      </c>
      <c r="Q298" s="7">
        <f>data!R298</f>
        <v>0.56217938661575317</v>
      </c>
      <c r="R298" s="32">
        <f>data!S298</f>
        <v>1.984979033470154</v>
      </c>
      <c r="S298" s="7">
        <f t="shared" si="8"/>
        <v>9.0747471695673241</v>
      </c>
      <c r="T298" s="52">
        <f>data!F298</f>
        <v>0</v>
      </c>
      <c r="U298" s="34">
        <f>data!G298</f>
        <v>25</v>
      </c>
      <c r="V298" s="10" t="str">
        <f>VLOOKUP(A298,fantacalcio!A:N,4, FALSE)</f>
        <v>W;A</v>
      </c>
      <c r="W298" s="7">
        <f t="shared" si="9"/>
        <v>6.2577525501978188</v>
      </c>
    </row>
    <row r="299" spans="1:23" x14ac:dyDescent="0.25">
      <c r="A299" s="33" t="str">
        <f>data!A299</f>
        <v>Volpato</v>
      </c>
      <c r="B299" s="34" t="str">
        <f>data!B299</f>
        <v>C</v>
      </c>
      <c r="C299" s="10" t="str">
        <f>data!C299</f>
        <v>Roma</v>
      </c>
      <c r="D299" s="10" t="str">
        <f>data!D299</f>
        <v>Avg</v>
      </c>
      <c r="E299" s="10">
        <f>data!E299</f>
        <v>1</v>
      </c>
      <c r="F299" s="31">
        <f>data!H299</f>
        <v>6.0831938186903702</v>
      </c>
      <c r="G299" s="32">
        <f>data!I299</f>
        <v>0.52521836757659912</v>
      </c>
      <c r="H299" s="31">
        <f>data!J299</f>
        <v>6.6609850973550042</v>
      </c>
      <c r="I299" s="32">
        <f>data!K299</f>
        <v>1.088254332542419</v>
      </c>
      <c r="J299" s="7" t="str">
        <f>IF(data!T299 &gt; 0,data!T299,"")</f>
        <v/>
      </c>
      <c r="K299" s="31">
        <f>data!L299</f>
        <v>5.9846601486206046</v>
      </c>
      <c r="L299" s="7">
        <f>data!M299</f>
        <v>0.59238278865814209</v>
      </c>
      <c r="M299" s="7">
        <f>data!N299</f>
        <v>0.1228666976094246</v>
      </c>
      <c r="N299" s="32">
        <f>data!O299</f>
        <v>1.13824987411499</v>
      </c>
      <c r="O299" s="31">
        <f>data!P299</f>
        <v>5.6596593856811523</v>
      </c>
      <c r="P299" s="7">
        <f>data!Q299</f>
        <v>1.1350400447845459</v>
      </c>
      <c r="Q299" s="7">
        <f>data!R299</f>
        <v>0.54417324066162109</v>
      </c>
      <c r="R299" s="32">
        <f>data!S299</f>
        <v>1.9858331680297849</v>
      </c>
      <c r="S299" s="7">
        <f t="shared" si="8"/>
        <v>8.8374937624398413</v>
      </c>
      <c r="T299" s="52">
        <f>data!F299</f>
        <v>0</v>
      </c>
      <c r="U299" s="34">
        <f>data!G299</f>
        <v>25</v>
      </c>
      <c r="V299" s="10" t="str">
        <f>VLOOKUP(A299,fantacalcio!A:N,4, FALSE)</f>
        <v>T</v>
      </c>
      <c r="W299" s="7">
        <f t="shared" si="9"/>
        <v>6.210985097355004</v>
      </c>
    </row>
    <row r="300" spans="1:23" x14ac:dyDescent="0.25">
      <c r="A300" s="33" t="str">
        <f>data!A300</f>
        <v>Sottil</v>
      </c>
      <c r="B300" s="34" t="str">
        <f>data!B300</f>
        <v>C</v>
      </c>
      <c r="C300" s="10" t="str">
        <f>data!C300</f>
        <v>Fiorentina</v>
      </c>
      <c r="D300" s="10" t="str">
        <f>data!D300</f>
        <v>Avg</v>
      </c>
      <c r="E300" s="10">
        <f>data!E300</f>
        <v>1</v>
      </c>
      <c r="F300" s="31">
        <f>data!H300</f>
        <v>6.0728206052212697</v>
      </c>
      <c r="G300" s="32">
        <f>data!I300</f>
        <v>0.54180800914764404</v>
      </c>
      <c r="H300" s="31">
        <f>data!J300</f>
        <v>6.6578905159385933</v>
      </c>
      <c r="I300" s="32">
        <f>data!K300</f>
        <v>1.0781081914901729</v>
      </c>
      <c r="J300" s="7" t="str">
        <f>IF(data!T300 &gt; 0,data!T300,"")</f>
        <v/>
      </c>
      <c r="K300" s="31">
        <f>data!L300</f>
        <v>5.9067521095275879</v>
      </c>
      <c r="L300" s="7">
        <f>data!M300</f>
        <v>0.57797157764434814</v>
      </c>
      <c r="M300" s="7">
        <f>data!N300</f>
        <v>0.21100689470767969</v>
      </c>
      <c r="N300" s="32">
        <f>data!O300</f>
        <v>1.1551593542098999</v>
      </c>
      <c r="O300" s="31">
        <f>data!P300</f>
        <v>5.6511378288269043</v>
      </c>
      <c r="P300" s="7">
        <f>data!Q300</f>
        <v>1.084470272064209</v>
      </c>
      <c r="Q300" s="7">
        <f>data!R300</f>
        <v>0.56493169069290161</v>
      </c>
      <c r="R300" s="32">
        <f>data!S300</f>
        <v>1.986534595489502</v>
      </c>
      <c r="S300" s="7">
        <f t="shared" si="8"/>
        <v>8.8141068989189399</v>
      </c>
      <c r="T300" s="52">
        <f>data!F300</f>
        <v>0</v>
      </c>
      <c r="U300" s="34">
        <f>data!G300</f>
        <v>35</v>
      </c>
      <c r="V300" s="10" t="str">
        <f>VLOOKUP(A300,fantacalcio!A:N,4, FALSE)</f>
        <v>W;A</v>
      </c>
      <c r="W300" s="7">
        <f t="shared" si="9"/>
        <v>6.3078905159385936</v>
      </c>
    </row>
    <row r="301" spans="1:23" x14ac:dyDescent="0.25">
      <c r="A301" s="33" t="str">
        <f>data!A301</f>
        <v>Kostic</v>
      </c>
      <c r="B301" s="34" t="str">
        <f>data!B301</f>
        <v>C</v>
      </c>
      <c r="C301" s="10" t="str">
        <f>data!C301</f>
        <v>Juventus</v>
      </c>
      <c r="D301" s="10" t="str">
        <f>data!D301</f>
        <v>Avg</v>
      </c>
      <c r="E301" s="10">
        <f>data!E301</f>
        <v>1</v>
      </c>
      <c r="F301" s="31">
        <f>data!H301</f>
        <v>6.0866761996874494</v>
      </c>
      <c r="G301" s="32">
        <f>data!I301</f>
        <v>0.48894214630126948</v>
      </c>
      <c r="H301" s="31">
        <f>data!J301</f>
        <v>6.6495853070624289</v>
      </c>
      <c r="I301" s="32">
        <f>data!K301</f>
        <v>1.012051582336426</v>
      </c>
      <c r="J301" s="7" t="str">
        <f>IF(data!T301 &gt; 0,data!T301,"")</f>
        <v/>
      </c>
      <c r="K301" s="31">
        <f>data!L301</f>
        <v>5.9710454940795898</v>
      </c>
      <c r="L301" s="7">
        <f>data!M301</f>
        <v>0.53945553302764893</v>
      </c>
      <c r="M301" s="7">
        <f>data!N301</f>
        <v>0.15828388929367071</v>
      </c>
      <c r="N301" s="32">
        <f>data!O301</f>
        <v>1.214813709259033</v>
      </c>
      <c r="O301" s="31">
        <f>data!P301</f>
        <v>5.7219877243041992</v>
      </c>
      <c r="P301" s="7">
        <f>data!Q301</f>
        <v>1.0655844211578369</v>
      </c>
      <c r="Q301" s="7">
        <f>data!R301</f>
        <v>0.5389244556427002</v>
      </c>
      <c r="R301" s="32">
        <f>data!S301</f>
        <v>1.9867920875549321</v>
      </c>
      <c r="S301" s="7">
        <f t="shared" si="8"/>
        <v>8.6736884717352805</v>
      </c>
      <c r="T301" s="52">
        <f>data!F301</f>
        <v>1</v>
      </c>
      <c r="U301" s="34">
        <f>data!G301</f>
        <v>100</v>
      </c>
      <c r="V301" s="10" t="str">
        <f>VLOOKUP(A301,fantacalcio!A:N,4, FALSE)</f>
        <v>E;W</v>
      </c>
      <c r="W301" s="7">
        <f t="shared" si="9"/>
        <v>6.6495853070624289</v>
      </c>
    </row>
    <row r="302" spans="1:23" x14ac:dyDescent="0.25">
      <c r="A302" s="33" t="str">
        <f>data!A302</f>
        <v>Ricci S.</v>
      </c>
      <c r="B302" s="34" t="str">
        <f>data!B302</f>
        <v>C</v>
      </c>
      <c r="C302" s="10" t="str">
        <f>data!C302</f>
        <v>Torino</v>
      </c>
      <c r="D302" s="10" t="str">
        <f>data!D302</f>
        <v>Avg</v>
      </c>
      <c r="E302" s="10">
        <f>data!E302</f>
        <v>1</v>
      </c>
      <c r="F302" s="31">
        <f>data!H302</f>
        <v>6.1631973423817197</v>
      </c>
      <c r="G302" s="32">
        <f>data!I302</f>
        <v>0.43322443962097168</v>
      </c>
      <c r="H302" s="31">
        <f>data!J302</f>
        <v>6.602918423132123</v>
      </c>
      <c r="I302" s="32">
        <f>data!K302</f>
        <v>0.80463302135467529</v>
      </c>
      <c r="J302" s="7" t="str">
        <f>IF(data!T302 &gt; 0,data!T302,"")</f>
        <v/>
      </c>
      <c r="K302" s="31">
        <f>data!L302</f>
        <v>6.0511302947998047</v>
      </c>
      <c r="L302" s="7">
        <f>data!M302</f>
        <v>0.47095507383346558</v>
      </c>
      <c r="M302" s="7">
        <f>data!N302</f>
        <v>0.17562271654605871</v>
      </c>
      <c r="N302" s="32">
        <f>data!O302</f>
        <v>1.3137927055358889</v>
      </c>
      <c r="O302" s="31">
        <f>data!P302</f>
        <v>5.9408969879150391</v>
      </c>
      <c r="P302" s="7">
        <f>data!Q302</f>
        <v>1.023276805877686</v>
      </c>
      <c r="Q302" s="7">
        <f>data!R302</f>
        <v>0.42859005928039551</v>
      </c>
      <c r="R302" s="32">
        <f>data!S302</f>
        <v>1.987345337867737</v>
      </c>
      <c r="S302" s="7">
        <f t="shared" si="8"/>
        <v>8.2121844658414744</v>
      </c>
      <c r="T302" s="52">
        <f>data!F302</f>
        <v>1</v>
      </c>
      <c r="U302" s="34">
        <f>data!G302</f>
        <v>70</v>
      </c>
      <c r="V302" s="10" t="str">
        <f>VLOOKUP(A302,fantacalcio!A:N,4, FALSE)</f>
        <v>M;C</v>
      </c>
      <c r="W302" s="7">
        <f t="shared" si="9"/>
        <v>6.602918423132123</v>
      </c>
    </row>
    <row r="303" spans="1:23" x14ac:dyDescent="0.25">
      <c r="A303" s="33" t="str">
        <f>data!A303</f>
        <v>Lobotka</v>
      </c>
      <c r="B303" s="34" t="str">
        <f>data!B303</f>
        <v>C</v>
      </c>
      <c r="C303" s="10" t="str">
        <f>data!C303</f>
        <v>Napoli</v>
      </c>
      <c r="D303" s="10" t="str">
        <f>data!D303</f>
        <v>Avg</v>
      </c>
      <c r="E303" s="10">
        <f>data!E303</f>
        <v>1</v>
      </c>
      <c r="F303" s="31">
        <f>data!H303</f>
        <v>6.1743410907718053</v>
      </c>
      <c r="G303" s="32">
        <f>data!I303</f>
        <v>0.36642372608184809</v>
      </c>
      <c r="H303" s="31">
        <f>data!J303</f>
        <v>6.5779021130606807</v>
      </c>
      <c r="I303" s="32">
        <f>data!K303</f>
        <v>0.68040812015533447</v>
      </c>
      <c r="J303" s="7" t="str">
        <f>IF(data!T303 &gt; 0,data!T303,"")</f>
        <v/>
      </c>
      <c r="K303" s="31">
        <f>data!L303</f>
        <v>6.105656623840332</v>
      </c>
      <c r="L303" s="7">
        <f>data!M303</f>
        <v>0.41585999727249151</v>
      </c>
      <c r="M303" s="7">
        <f>data!N303</f>
        <v>0.1225558370351791</v>
      </c>
      <c r="N303" s="32">
        <f>data!O303</f>
        <v>1.4158152341842649</v>
      </c>
      <c r="O303" s="31">
        <f>data!P303</f>
        <v>6.0968351364135742</v>
      </c>
      <c r="P303" s="7">
        <f>data!Q303</f>
        <v>1.008050203323364</v>
      </c>
      <c r="Q303" s="7">
        <f>data!R303</f>
        <v>0.33127963542938232</v>
      </c>
      <c r="R303" s="32">
        <f>data!S303</f>
        <v>1.9875059127807619</v>
      </c>
      <c r="S303" s="7">
        <f t="shared" si="8"/>
        <v>7.9387183533713497</v>
      </c>
      <c r="T303" s="52">
        <f>data!F303</f>
        <v>1</v>
      </c>
      <c r="U303" s="34">
        <f>data!G303</f>
        <v>100</v>
      </c>
      <c r="V303" s="10" t="str">
        <f>VLOOKUP(A303,fantacalcio!A:N,4, FALSE)</f>
        <v>M;C</v>
      </c>
      <c r="W303" s="7">
        <f t="shared" si="9"/>
        <v>6.5779021130606807</v>
      </c>
    </row>
    <row r="304" spans="1:23" x14ac:dyDescent="0.25">
      <c r="A304" s="33" t="str">
        <f>data!A304</f>
        <v>Lovric</v>
      </c>
      <c r="B304" s="34" t="str">
        <f>data!B304</f>
        <v>C</v>
      </c>
      <c r="C304" s="10" t="str">
        <f>data!C304</f>
        <v>Udinese</v>
      </c>
      <c r="D304" s="10" t="str">
        <f>data!D304</f>
        <v>Avg</v>
      </c>
      <c r="E304" s="10">
        <f>data!E304</f>
        <v>1</v>
      </c>
      <c r="F304" s="31">
        <f>data!H304</f>
        <v>6.1413821025678974</v>
      </c>
      <c r="G304" s="32">
        <f>data!I304</f>
        <v>0.40095889568328857</v>
      </c>
      <c r="H304" s="31">
        <f>data!J304</f>
        <v>6.5690945763734963</v>
      </c>
      <c r="I304" s="32">
        <f>data!K304</f>
        <v>0.79030346870422363</v>
      </c>
      <c r="J304" s="7" t="str">
        <f>IF(data!T304 &gt; 0,data!T304,"")</f>
        <v/>
      </c>
      <c r="K304" s="31">
        <f>data!L304</f>
        <v>6.0387363433837891</v>
      </c>
      <c r="L304" s="7">
        <f>data!M304</f>
        <v>0.43566340208053589</v>
      </c>
      <c r="M304" s="7">
        <f>data!N304</f>
        <v>0.17400699853897089</v>
      </c>
      <c r="N304" s="32">
        <f>data!O304</f>
        <v>1.3803801536560061</v>
      </c>
      <c r="O304" s="31">
        <f>data!P304</f>
        <v>5.9172654151916504</v>
      </c>
      <c r="P304" s="7">
        <f>data!Q304</f>
        <v>1.001112580299377</v>
      </c>
      <c r="Q304" s="7">
        <f>data!R304</f>
        <v>0.43058127164840698</v>
      </c>
      <c r="R304" s="32">
        <f>data!S304</f>
        <v>1.987612366676331</v>
      </c>
      <c r="S304" s="7">
        <f t="shared" si="8"/>
        <v>8.1497015137819435</v>
      </c>
      <c r="T304" s="52">
        <f>data!F304</f>
        <v>1</v>
      </c>
      <c r="U304" s="34">
        <f>data!G304</f>
        <v>95</v>
      </c>
      <c r="V304" s="10" t="str">
        <f>VLOOKUP(A304,fantacalcio!A:N,4, FALSE)</f>
        <v>C;T</v>
      </c>
      <c r="W304" s="7">
        <f t="shared" si="9"/>
        <v>6.5690945763734963</v>
      </c>
    </row>
    <row r="305" spans="1:23" x14ac:dyDescent="0.25">
      <c r="A305" s="33" t="str">
        <f>data!A305</f>
        <v>Zurkowski</v>
      </c>
      <c r="B305" s="34" t="str">
        <f>data!B305</f>
        <v>C</v>
      </c>
      <c r="C305" s="10" t="str">
        <f>data!C305</f>
        <v>Spezia</v>
      </c>
      <c r="D305" s="10" t="str">
        <f>data!D305</f>
        <v>Avg</v>
      </c>
      <c r="E305" s="10">
        <f>data!E305</f>
        <v>1</v>
      </c>
      <c r="F305" s="31">
        <f>data!H305</f>
        <v>6.0329290873993742</v>
      </c>
      <c r="G305" s="32">
        <f>data!I305</f>
        <v>0.54400360584259033</v>
      </c>
      <c r="H305" s="31">
        <f>data!J305</f>
        <v>6.5686935089893499</v>
      </c>
      <c r="I305" s="32">
        <f>data!K305</f>
        <v>1.0602362155914311</v>
      </c>
      <c r="J305" s="7" t="str">
        <f>IF(data!T305 &gt; 0,data!T305,"")</f>
        <v/>
      </c>
      <c r="K305" s="31">
        <f>data!L305</f>
        <v>5.8670272827148438</v>
      </c>
      <c r="L305" s="7">
        <f>data!M305</f>
        <v>0.58089083433151245</v>
      </c>
      <c r="M305" s="7">
        <f>data!N305</f>
        <v>0.20968079566955569</v>
      </c>
      <c r="N305" s="32">
        <f>data!O305</f>
        <v>1.153436660766602</v>
      </c>
      <c r="O305" s="31">
        <f>data!P305</f>
        <v>5.5848541259765616</v>
      </c>
      <c r="P305" s="7">
        <f>data!Q305</f>
        <v>1.0837244987487791</v>
      </c>
      <c r="Q305" s="7">
        <f>data!R305</f>
        <v>0.55585765838623047</v>
      </c>
      <c r="R305" s="32">
        <f>data!S305</f>
        <v>1.9864063262939451</v>
      </c>
      <c r="S305" s="7">
        <f t="shared" si="8"/>
        <v>8.689165940172213</v>
      </c>
      <c r="T305" s="52">
        <f>data!F305</f>
        <v>0</v>
      </c>
      <c r="U305" s="34">
        <f>data!G305</f>
        <v>5</v>
      </c>
      <c r="V305" s="10" t="str">
        <f>VLOOKUP(A305,fantacalcio!A:N,4, FALSE)</f>
        <v>C</v>
      </c>
      <c r="W305" s="7">
        <f t="shared" si="9"/>
        <v>4.9186935089893495</v>
      </c>
    </row>
    <row r="306" spans="1:23" x14ac:dyDescent="0.25">
      <c r="A306" s="33" t="str">
        <f>data!A306</f>
        <v>Ranocchia F.</v>
      </c>
      <c r="B306" s="34" t="str">
        <f>data!B306</f>
        <v>C</v>
      </c>
      <c r="C306" s="10" t="str">
        <f>data!C306</f>
        <v>Monza</v>
      </c>
      <c r="D306" s="10" t="str">
        <f>data!D306</f>
        <v>Avg</v>
      </c>
      <c r="E306" s="10">
        <f>data!E306</f>
        <v>1</v>
      </c>
      <c r="F306" s="31">
        <f>data!H306</f>
        <v>6.0808037899595266</v>
      </c>
      <c r="G306" s="32">
        <f>data!I306</f>
        <v>0.44195473194122309</v>
      </c>
      <c r="H306" s="31">
        <f>data!J306</f>
        <v>6.5433200464602539</v>
      </c>
      <c r="I306" s="32">
        <f>data!K306</f>
        <v>0.86035704612731934</v>
      </c>
      <c r="J306" s="7" t="str">
        <f>IF(data!T306 &gt; 0,data!T306,"")</f>
        <v/>
      </c>
      <c r="K306" s="31">
        <f>data!L306</f>
        <v>5.9606561660766602</v>
      </c>
      <c r="L306" s="7">
        <f>data!M306</f>
        <v>0.47634434700012213</v>
      </c>
      <c r="M306" s="7">
        <f>data!N306</f>
        <v>0.18608604371547699</v>
      </c>
      <c r="N306" s="32">
        <f>data!O306</f>
        <v>1.3182071447372441</v>
      </c>
      <c r="O306" s="31">
        <f>data!P306</f>
        <v>5.7922511100769043</v>
      </c>
      <c r="P306" s="7">
        <f>data!Q306</f>
        <v>0.99943935871124268</v>
      </c>
      <c r="Q306" s="7">
        <f>data!R306</f>
        <v>0.48272073268890381</v>
      </c>
      <c r="R306" s="32">
        <f>data!S306</f>
        <v>1.9876211881637571</v>
      </c>
      <c r="S306" s="7">
        <f t="shared" si="8"/>
        <v>8.2640341387148926</v>
      </c>
      <c r="T306" s="52">
        <f>data!F306</f>
        <v>0</v>
      </c>
      <c r="U306" s="34">
        <f>data!G306</f>
        <v>55</v>
      </c>
      <c r="V306" s="10" t="str">
        <f>VLOOKUP(A306,fantacalcio!A:N,4, FALSE)</f>
        <v>M;C</v>
      </c>
      <c r="W306" s="7">
        <f t="shared" si="9"/>
        <v>6.3933200464602535</v>
      </c>
    </row>
    <row r="307" spans="1:23" x14ac:dyDescent="0.25">
      <c r="A307" s="33" t="str">
        <f>data!A307</f>
        <v>Messias</v>
      </c>
      <c r="B307" s="34" t="str">
        <f>data!B307</f>
        <v>C</v>
      </c>
      <c r="C307" s="10" t="str">
        <f>data!C307</f>
        <v>Milan</v>
      </c>
      <c r="D307" s="10" t="str">
        <f>data!D307</f>
        <v>Avg</v>
      </c>
      <c r="E307" s="10">
        <f>data!E307</f>
        <v>1</v>
      </c>
      <c r="F307" s="31">
        <f>data!H307</f>
        <v>5.9987701049689957</v>
      </c>
      <c r="G307" s="32">
        <f>data!I307</f>
        <v>0.53070187568664551</v>
      </c>
      <c r="H307" s="31">
        <f>data!J307</f>
        <v>6.5231466006159309</v>
      </c>
      <c r="I307" s="32">
        <f>data!K307</f>
        <v>0.99967241287231445</v>
      </c>
      <c r="J307" s="7" t="str">
        <f>IF(data!T307 &gt; 0,data!T307,"")</f>
        <v/>
      </c>
      <c r="K307" s="31">
        <f>data!L307</f>
        <v>5.8263344764709473</v>
      </c>
      <c r="L307" s="7">
        <f>data!M307</f>
        <v>0.55835694074630737</v>
      </c>
      <c r="M307" s="7">
        <f>data!N307</f>
        <v>0.22652725875377661</v>
      </c>
      <c r="N307" s="32">
        <f>data!O307</f>
        <v>1.1958268880844121</v>
      </c>
      <c r="O307" s="31">
        <f>data!P307</f>
        <v>5.5945572853088379</v>
      </c>
      <c r="P307" s="7">
        <f>data!Q307</f>
        <v>1.019277691841125</v>
      </c>
      <c r="Q307" s="7">
        <f>data!R307</f>
        <v>0.55731546878814697</v>
      </c>
      <c r="R307" s="32">
        <f>data!S307</f>
        <v>1.987327933311462</v>
      </c>
      <c r="S307" s="7">
        <f t="shared" si="8"/>
        <v>8.5224914263605598</v>
      </c>
      <c r="T307" s="52">
        <f>data!F307</f>
        <v>1</v>
      </c>
      <c r="U307" s="34">
        <f>data!G307</f>
        <v>70</v>
      </c>
      <c r="V307" s="10" t="str">
        <f>VLOOKUP(A307,fantacalcio!A:N,4, FALSE)</f>
        <v>W</v>
      </c>
      <c r="W307" s="7">
        <f t="shared" si="9"/>
        <v>6.5231466006159309</v>
      </c>
    </row>
    <row r="308" spans="1:23" x14ac:dyDescent="0.25">
      <c r="A308" s="33" t="str">
        <f>data!A308</f>
        <v>Mkhitaryan</v>
      </c>
      <c r="B308" s="34" t="str">
        <f>data!B308</f>
        <v>C</v>
      </c>
      <c r="C308" s="10" t="str">
        <f>data!C308</f>
        <v>Inter</v>
      </c>
      <c r="D308" s="10" t="str">
        <f>data!D308</f>
        <v>Avg</v>
      </c>
      <c r="E308" s="10">
        <f>data!E308</f>
        <v>1</v>
      </c>
      <c r="F308" s="31">
        <f>data!H308</f>
        <v>6.046601641021363</v>
      </c>
      <c r="G308" s="32">
        <f>data!I308</f>
        <v>0.45281600952148438</v>
      </c>
      <c r="H308" s="31">
        <f>data!J308</f>
        <v>6.5185717748181418</v>
      </c>
      <c r="I308" s="32">
        <f>data!K308</f>
        <v>0.87838101387023926</v>
      </c>
      <c r="J308" s="7" t="str">
        <f>IF(data!T308 &gt; 0,data!T308,"")</f>
        <v/>
      </c>
      <c r="K308" s="31">
        <f>data!L308</f>
        <v>5.929175853729248</v>
      </c>
      <c r="L308" s="7">
        <f>data!M308</f>
        <v>0.49224412441253662</v>
      </c>
      <c r="M308" s="7">
        <f>data!N308</f>
        <v>0.17621058225631711</v>
      </c>
      <c r="N308" s="32">
        <f>data!O308</f>
        <v>1.297821044921875</v>
      </c>
      <c r="O308" s="31">
        <f>data!P308</f>
        <v>5.7451620101928711</v>
      </c>
      <c r="P308" s="7">
        <f>data!Q308</f>
        <v>1.005074620246887</v>
      </c>
      <c r="Q308" s="7">
        <f>data!R308</f>
        <v>0.49167376756668091</v>
      </c>
      <c r="R308" s="32">
        <f>data!S308</f>
        <v>1.987527132034302</v>
      </c>
      <c r="S308" s="7">
        <f t="shared" si="8"/>
        <v>8.2753338025586203</v>
      </c>
      <c r="T308" s="52">
        <f>data!F308</f>
        <v>1</v>
      </c>
      <c r="U308" s="34">
        <f>data!G308</f>
        <v>85</v>
      </c>
      <c r="V308" s="10" t="str">
        <f>VLOOKUP(A308,fantacalcio!A:N,4, FALSE)</f>
        <v>T;A</v>
      </c>
      <c r="W308" s="7">
        <f t="shared" si="9"/>
        <v>6.5185717748181418</v>
      </c>
    </row>
    <row r="309" spans="1:23" x14ac:dyDescent="0.25">
      <c r="A309" s="33" t="str">
        <f>data!A309</f>
        <v>Radonjic</v>
      </c>
      <c r="B309" s="34" t="str">
        <f>data!B309</f>
        <v>C</v>
      </c>
      <c r="C309" s="10" t="str">
        <f>data!C309</f>
        <v>Torino</v>
      </c>
      <c r="D309" s="10" t="str">
        <f>data!D309</f>
        <v>Avg</v>
      </c>
      <c r="E309" s="10">
        <f>data!E309</f>
        <v>1</v>
      </c>
      <c r="F309" s="31">
        <f>data!H309</f>
        <v>6.1476794919859747</v>
      </c>
      <c r="G309" s="32">
        <f>data!I309</f>
        <v>0.46851778030395508</v>
      </c>
      <c r="H309" s="31">
        <f>data!J309</f>
        <v>6.5092602732876657</v>
      </c>
      <c r="I309" s="32">
        <f>data!K309</f>
        <v>0.78417503833770752</v>
      </c>
      <c r="J309" s="7" t="str">
        <f>IF(data!T309 &gt; 0,data!T309,"")</f>
        <v/>
      </c>
      <c r="K309" s="31">
        <f>data!L309</f>
        <v>5.9951362609863281</v>
      </c>
      <c r="L309" s="7">
        <f>data!M309</f>
        <v>0.48858708143234247</v>
      </c>
      <c r="M309" s="7">
        <f>data!N309</f>
        <v>0.22910639643669131</v>
      </c>
      <c r="N309" s="32">
        <f>data!O309</f>
        <v>1.2819429636001589</v>
      </c>
      <c r="O309" s="31">
        <f>data!P309</f>
        <v>5.8554768562316886</v>
      </c>
      <c r="P309" s="7">
        <f>data!Q309</f>
        <v>0.9792715311050415</v>
      </c>
      <c r="Q309" s="7">
        <f>data!R309</f>
        <v>0.43962439894676208</v>
      </c>
      <c r="R309" s="32">
        <f>data!S309</f>
        <v>1.987858772277832</v>
      </c>
      <c r="S309" s="7">
        <f t="shared" si="8"/>
        <v>8.0776103499630807</v>
      </c>
      <c r="T309" s="52">
        <f>data!F309</f>
        <v>1</v>
      </c>
      <c r="U309" s="34">
        <f>data!G309</f>
        <v>90</v>
      </c>
      <c r="V309" s="10" t="str">
        <f>VLOOKUP(A309,fantacalcio!A:N,4, FALSE)</f>
        <v>W</v>
      </c>
      <c r="W309" s="7">
        <f t="shared" si="9"/>
        <v>6.5092602732876657</v>
      </c>
    </row>
    <row r="310" spans="1:23" x14ac:dyDescent="0.25">
      <c r="A310" s="33" t="str">
        <f>data!A310</f>
        <v>Pessina</v>
      </c>
      <c r="B310" s="34" t="str">
        <f>data!B310</f>
        <v>C</v>
      </c>
      <c r="C310" s="10" t="str">
        <f>data!C310</f>
        <v>Monza</v>
      </c>
      <c r="D310" s="10" t="str">
        <f>data!D310</f>
        <v>Avg</v>
      </c>
      <c r="E310" s="10">
        <f>data!E310</f>
        <v>1</v>
      </c>
      <c r="F310" s="31">
        <f>data!H310</f>
        <v>6.0461857019960661</v>
      </c>
      <c r="G310" s="32">
        <f>data!I310</f>
        <v>0.47613620758056641</v>
      </c>
      <c r="H310" s="31">
        <f>data!J310</f>
        <v>6.4884392253240453</v>
      </c>
      <c r="I310" s="32">
        <f>data!K310</f>
        <v>0.84892904758453369</v>
      </c>
      <c r="J310" s="7" t="str">
        <f>IF(data!T310 &gt; 0,data!T310,"")</f>
        <v/>
      </c>
      <c r="K310" s="31">
        <f>data!L310</f>
        <v>5.9344482421875</v>
      </c>
      <c r="L310" s="7">
        <f>data!M310</f>
        <v>0.52559804916381836</v>
      </c>
      <c r="M310" s="7">
        <f>data!N310</f>
        <v>0.1570948660373688</v>
      </c>
      <c r="N310" s="32">
        <f>data!O310</f>
        <v>1.2435951232910161</v>
      </c>
      <c r="O310" s="31">
        <f>data!P310</f>
        <v>5.7591843605041504</v>
      </c>
      <c r="P310" s="7">
        <f>data!Q310</f>
        <v>1.0135223865509031</v>
      </c>
      <c r="Q310" s="7">
        <f>data!R310</f>
        <v>0.46664005517959589</v>
      </c>
      <c r="R310" s="32">
        <f>data!S310</f>
        <v>1.987379312515259</v>
      </c>
      <c r="S310" s="7">
        <f t="shared" si="8"/>
        <v>8.1862973204931127</v>
      </c>
      <c r="T310" s="52">
        <f>data!F310</f>
        <v>1</v>
      </c>
      <c r="U310" s="34">
        <f>data!G310</f>
        <v>90</v>
      </c>
      <c r="V310" s="10" t="str">
        <f>VLOOKUP(A310,fantacalcio!A:N,4, FALSE)</f>
        <v>C;T</v>
      </c>
      <c r="W310" s="7">
        <f t="shared" si="9"/>
        <v>6.4884392253240453</v>
      </c>
    </row>
    <row r="311" spans="1:23" x14ac:dyDescent="0.25">
      <c r="A311" s="33" t="str">
        <f>data!A311</f>
        <v>Brozovic</v>
      </c>
      <c r="B311" s="34" t="str">
        <f>data!B311</f>
        <v>C</v>
      </c>
      <c r="C311" s="10" t="str">
        <f>data!C311</f>
        <v>Inter</v>
      </c>
      <c r="D311" s="10" t="str">
        <f>data!D311</f>
        <v>Avg</v>
      </c>
      <c r="E311" s="10">
        <f>data!E311</f>
        <v>1</v>
      </c>
      <c r="F311" s="31">
        <f>data!H311</f>
        <v>6.1271045962810557</v>
      </c>
      <c r="G311" s="32">
        <f>data!I311</f>
        <v>0.39345037937164312</v>
      </c>
      <c r="H311" s="31">
        <f>data!J311</f>
        <v>6.482341378034155</v>
      </c>
      <c r="I311" s="32">
        <f>data!K311</f>
        <v>0.67786085605621338</v>
      </c>
      <c r="J311" s="7" t="str">
        <f>IF(data!T311 &gt; 0,data!T311,"")</f>
        <v/>
      </c>
      <c r="K311" s="31">
        <f>data!L311</f>
        <v>6.0831279754638672</v>
      </c>
      <c r="L311" s="7">
        <f>data!M311</f>
        <v>0.46307140588760382</v>
      </c>
      <c r="M311" s="7">
        <f>data!N311</f>
        <v>7.0575408637523651E-2</v>
      </c>
      <c r="N311" s="32">
        <f>data!O311</f>
        <v>1.343522310256958</v>
      </c>
      <c r="O311" s="31">
        <f>data!P311</f>
        <v>5.9893765449523926</v>
      </c>
      <c r="P311" s="7">
        <f>data!Q311</f>
        <v>0.9819110631942749</v>
      </c>
      <c r="Q311" s="7">
        <f>data!R311</f>
        <v>0.34629553556442261</v>
      </c>
      <c r="R311" s="32">
        <f>data!S311</f>
        <v>1.98778772354126</v>
      </c>
      <c r="S311" s="7">
        <f t="shared" si="8"/>
        <v>7.8380630901465818</v>
      </c>
      <c r="T311" s="52">
        <f>data!F311</f>
        <v>0</v>
      </c>
      <c r="U311" s="34">
        <f>data!G311</f>
        <v>50</v>
      </c>
      <c r="V311" s="10" t="str">
        <f>VLOOKUP(A311,fantacalcio!A:N,4, FALSE)</f>
        <v>M;C</v>
      </c>
      <c r="W311" s="7">
        <f t="shared" si="9"/>
        <v>6.2823413780341548</v>
      </c>
    </row>
    <row r="312" spans="1:23" x14ac:dyDescent="0.25">
      <c r="A312" s="33" t="str">
        <f>data!A312</f>
        <v>Saponara</v>
      </c>
      <c r="B312" s="34" t="str">
        <f>data!B312</f>
        <v>C</v>
      </c>
      <c r="C312" s="10" t="str">
        <f>data!C312</f>
        <v>Fiorentina</v>
      </c>
      <c r="D312" s="10" t="str">
        <f>data!D312</f>
        <v>Avg</v>
      </c>
      <c r="E312" s="10">
        <f>data!E312</f>
        <v>1</v>
      </c>
      <c r="F312" s="31">
        <f>data!H312</f>
        <v>6.0161728244789856</v>
      </c>
      <c r="G312" s="32">
        <f>data!I312</f>
        <v>0.52264750003814697</v>
      </c>
      <c r="H312" s="31">
        <f>data!J312</f>
        <v>6.4821965145466134</v>
      </c>
      <c r="I312" s="32">
        <f>data!K312</f>
        <v>0.93630468845367432</v>
      </c>
      <c r="J312" s="7" t="str">
        <f>IF(data!T312 &gt; 0,data!T312,"")</f>
        <v/>
      </c>
      <c r="K312" s="31">
        <f>data!L312</f>
        <v>5.8574724197387704</v>
      </c>
      <c r="L312" s="7">
        <f>data!M312</f>
        <v>0.5567135214805603</v>
      </c>
      <c r="M312" s="7">
        <f>data!N312</f>
        <v>0.20949405431747439</v>
      </c>
      <c r="N312" s="32">
        <f>data!O312</f>
        <v>1.1955521106719971</v>
      </c>
      <c r="O312" s="31">
        <f>data!P312</f>
        <v>5.6372966766357422</v>
      </c>
      <c r="P312" s="7">
        <f>data!Q312</f>
        <v>1.020539283752441</v>
      </c>
      <c r="Q312" s="7">
        <f>data!R312</f>
        <v>0.51932120323181152</v>
      </c>
      <c r="R312" s="32">
        <f>data!S312</f>
        <v>1.9872714281082151</v>
      </c>
      <c r="S312" s="7">
        <f t="shared" si="8"/>
        <v>8.354805891453962</v>
      </c>
      <c r="T312" s="52">
        <f>data!F312</f>
        <v>0</v>
      </c>
      <c r="U312" s="34">
        <f>data!G312</f>
        <v>80</v>
      </c>
      <c r="V312" s="10" t="str">
        <f>VLOOKUP(A312,fantacalcio!A:N,4, FALSE)</f>
        <v>W;T</v>
      </c>
      <c r="W312" s="7">
        <f t="shared" si="9"/>
        <v>6.4821965145466134</v>
      </c>
    </row>
    <row r="313" spans="1:23" x14ac:dyDescent="0.25">
      <c r="A313" s="33" t="str">
        <f>data!A313</f>
        <v>Castrovilli</v>
      </c>
      <c r="B313" s="34" t="str">
        <f>data!B313</f>
        <v>C</v>
      </c>
      <c r="C313" s="10" t="str">
        <f>data!C313</f>
        <v>Fiorentina</v>
      </c>
      <c r="D313" s="10" t="str">
        <f>data!D313</f>
        <v>Avg</v>
      </c>
      <c r="E313" s="10">
        <f>data!E313</f>
        <v>1</v>
      </c>
      <c r="F313" s="31">
        <f>data!H313</f>
        <v>6.0276456717809257</v>
      </c>
      <c r="G313" s="32">
        <f>data!I313</f>
        <v>0.46771097183227539</v>
      </c>
      <c r="H313" s="31">
        <f>data!J313</f>
        <v>6.4735195656356463</v>
      </c>
      <c r="I313" s="32">
        <f>data!K313</f>
        <v>0.8649672269821167</v>
      </c>
      <c r="J313" s="7" t="str">
        <f>IF(data!T313 &gt; 0,data!T313,"")</f>
        <v/>
      </c>
      <c r="K313" s="31">
        <f>data!L313</f>
        <v>5.9104251861572266</v>
      </c>
      <c r="L313" s="7">
        <f>data!M313</f>
        <v>0.51154494285583496</v>
      </c>
      <c r="M313" s="7">
        <f>data!N313</f>
        <v>0.16919766366481781</v>
      </c>
      <c r="N313" s="32">
        <f>data!O313</f>
        <v>1.2693028450012209</v>
      </c>
      <c r="O313" s="31">
        <f>data!P313</f>
        <v>5.7158279418945313</v>
      </c>
      <c r="P313" s="7">
        <f>data!Q313</f>
        <v>0.99899160861968994</v>
      </c>
      <c r="Q313" s="7">
        <f>data!R313</f>
        <v>0.48619621992111212</v>
      </c>
      <c r="R313" s="32">
        <f>data!S313</f>
        <v>1.98756992816925</v>
      </c>
      <c r="S313" s="7">
        <f t="shared" si="8"/>
        <v>8.2034540195998797</v>
      </c>
      <c r="T313" s="52">
        <f>data!F313</f>
        <v>0</v>
      </c>
      <c r="U313" s="34">
        <f>data!G313</f>
        <v>15</v>
      </c>
      <c r="V313" s="10" t="str">
        <f>VLOOKUP(A313,fantacalcio!A:N,4, FALSE)</f>
        <v>C;T</v>
      </c>
      <c r="W313" s="7">
        <f t="shared" si="9"/>
        <v>5.9235195656356465</v>
      </c>
    </row>
    <row r="314" spans="1:23" x14ac:dyDescent="0.25">
      <c r="A314" s="33" t="str">
        <f>data!A314</f>
        <v>Colpani</v>
      </c>
      <c r="B314" s="34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1">
        <f>data!H314</f>
        <v>6.031781920692012</v>
      </c>
      <c r="G314" s="32">
        <f>data!I314</f>
        <v>0.41997742652893072</v>
      </c>
      <c r="H314" s="31">
        <f>data!J314</f>
        <v>6.4306721293366396</v>
      </c>
      <c r="I314" s="32">
        <f>data!K314</f>
        <v>0.80539143085479736</v>
      </c>
      <c r="J314" s="7" t="str">
        <f>IF(data!T314 &gt; 0,data!T314,"")</f>
        <v/>
      </c>
      <c r="K314" s="31">
        <f>data!L314</f>
        <v>5.9242348670959473</v>
      </c>
      <c r="L314" s="7">
        <f>data!M314</f>
        <v>0.45651888847351069</v>
      </c>
      <c r="M314" s="7">
        <f>data!N314</f>
        <v>0.17406156659126279</v>
      </c>
      <c r="N314" s="32">
        <f>data!O314</f>
        <v>1.362173795700073</v>
      </c>
      <c r="O314" s="31">
        <f>data!P314</f>
        <v>5.7287139892578116</v>
      </c>
      <c r="P314" s="7">
        <f>data!Q314</f>
        <v>0.93853604793548584</v>
      </c>
      <c r="Q314" s="7">
        <f>data!R314</f>
        <v>0.4808657169342041</v>
      </c>
      <c r="R314" s="32">
        <f>data!S314</f>
        <v>1.9883372783660891</v>
      </c>
      <c r="S314" s="7">
        <f t="shared" si="8"/>
        <v>8.0414549910462334</v>
      </c>
      <c r="T314" s="52">
        <f>data!F314</f>
        <v>0</v>
      </c>
      <c r="U314" s="34">
        <f>data!G314</f>
        <v>70</v>
      </c>
      <c r="V314" s="10" t="str">
        <f>VLOOKUP(A314,fantacalcio!A:N,4, FALSE)</f>
        <v>C;T</v>
      </c>
      <c r="W314" s="7">
        <f t="shared" si="9"/>
        <v>6.4306721293366396</v>
      </c>
    </row>
    <row r="315" spans="1:23" x14ac:dyDescent="0.25">
      <c r="A315" s="33" t="str">
        <f>data!A315</f>
        <v>Ikone'</v>
      </c>
      <c r="B315" s="34" t="str">
        <f>data!B315</f>
        <v>C</v>
      </c>
      <c r="C315" s="10" t="str">
        <f>data!C315</f>
        <v>Fiorentina</v>
      </c>
      <c r="D315" s="10" t="str">
        <f>data!D315</f>
        <v>Avg</v>
      </c>
      <c r="E315" s="10">
        <f>data!E315</f>
        <v>1</v>
      </c>
      <c r="F315" s="31">
        <f>data!H315</f>
        <v>5.9847371266710168</v>
      </c>
      <c r="G315" s="32">
        <f>data!I315</f>
        <v>0.52825248241424561</v>
      </c>
      <c r="H315" s="31">
        <f>data!J315</f>
        <v>6.415850807558078</v>
      </c>
      <c r="I315" s="32">
        <f>data!K315</f>
        <v>0.91259777545928955</v>
      </c>
      <c r="J315" s="7" t="str">
        <f>IF(data!T315 &gt; 0,data!T315,"")</f>
        <v/>
      </c>
      <c r="K315" s="31">
        <f>data!L315</f>
        <v>5.8298435211181641</v>
      </c>
      <c r="L315" s="7">
        <f>data!M315</f>
        <v>0.56647217273712158</v>
      </c>
      <c r="M315" s="7">
        <f>data!N315</f>
        <v>0.20107260346412659</v>
      </c>
      <c r="N315" s="32">
        <f>data!O315</f>
        <v>1.1823195219039919</v>
      </c>
      <c r="O315" s="31">
        <f>data!P315</f>
        <v>5.5992612838745117</v>
      </c>
      <c r="P315" s="7">
        <f>data!Q315</f>
        <v>1.0123106241226201</v>
      </c>
      <c r="Q315" s="7">
        <f>data!R315</f>
        <v>0.50949466228485107</v>
      </c>
      <c r="R315" s="32">
        <f>data!S315</f>
        <v>1.987279891967773</v>
      </c>
      <c r="S315" s="7">
        <f t="shared" si="8"/>
        <v>8.2410463584766571</v>
      </c>
      <c r="T315" s="52">
        <f>data!F315</f>
        <v>1</v>
      </c>
      <c r="U315" s="34">
        <f>data!G315</f>
        <v>95</v>
      </c>
      <c r="V315" s="10" t="str">
        <f>VLOOKUP(A315,fantacalcio!A:N,4, FALSE)</f>
        <v>W;A</v>
      </c>
      <c r="W315" s="7">
        <f t="shared" si="9"/>
        <v>6.415850807558078</v>
      </c>
    </row>
    <row r="316" spans="1:23" x14ac:dyDescent="0.25">
      <c r="A316" s="33" t="str">
        <f>data!A316</f>
        <v>Candreva</v>
      </c>
      <c r="B316" s="34" t="str">
        <f>data!B316</f>
        <v>C</v>
      </c>
      <c r="C316" s="10" t="str">
        <f>data!C316</f>
        <v>Salernitana</v>
      </c>
      <c r="D316" s="10" t="str">
        <f>data!D316</f>
        <v>Avg</v>
      </c>
      <c r="E316" s="10">
        <f>data!E316</f>
        <v>1</v>
      </c>
      <c r="F316" s="31">
        <f>data!H316</f>
        <v>6.0017791347444307</v>
      </c>
      <c r="G316" s="32">
        <f>data!I316</f>
        <v>0.51596593856811523</v>
      </c>
      <c r="H316" s="31">
        <f>data!J316</f>
        <v>6.4102546613500131</v>
      </c>
      <c r="I316" s="32">
        <f>data!K316</f>
        <v>0.90969502925872803</v>
      </c>
      <c r="J316" s="7" t="str">
        <f>IF(data!T316 &gt; 0,data!T316,"")</f>
        <v/>
      </c>
      <c r="K316" s="31">
        <f>data!L316</f>
        <v>5.9649076461791992</v>
      </c>
      <c r="L316" s="7">
        <f>data!M316</f>
        <v>0.60677069425582886</v>
      </c>
      <c r="M316" s="7">
        <f>data!N316</f>
        <v>4.5035030692815781E-2</v>
      </c>
      <c r="N316" s="32">
        <f>data!O316</f>
        <v>1.134473323822021</v>
      </c>
      <c r="O316" s="31">
        <f>data!P316</f>
        <v>5.6529111862182617</v>
      </c>
      <c r="P316" s="7">
        <f>data!Q316</f>
        <v>1.137311697006226</v>
      </c>
      <c r="Q316" s="7">
        <f>data!R316</f>
        <v>0.43837261199951172</v>
      </c>
      <c r="R316" s="32">
        <f>data!S316</f>
        <v>1.985537171363831</v>
      </c>
      <c r="S316" s="7">
        <f t="shared" si="8"/>
        <v>8.2296447198674691</v>
      </c>
      <c r="T316" s="52">
        <f>data!F316</f>
        <v>1</v>
      </c>
      <c r="U316" s="34">
        <f>data!G316</f>
        <v>95</v>
      </c>
      <c r="V316" s="10" t="str">
        <f>VLOOKUP(A316,fantacalcio!A:N,4, FALSE)</f>
        <v>W</v>
      </c>
      <c r="W316" s="7">
        <f t="shared" si="9"/>
        <v>6.4102546613500131</v>
      </c>
    </row>
    <row r="317" spans="1:23" x14ac:dyDescent="0.25">
      <c r="A317" s="33" t="str">
        <f>data!A317</f>
        <v>Matic</v>
      </c>
      <c r="B317" s="34" t="str">
        <f>data!B317</f>
        <v>C</v>
      </c>
      <c r="C317" s="10" t="str">
        <f>data!C317</f>
        <v>Roma</v>
      </c>
      <c r="D317" s="10" t="str">
        <f>data!D317</f>
        <v>Avg</v>
      </c>
      <c r="E317" s="10">
        <f>data!E317</f>
        <v>1</v>
      </c>
      <c r="F317" s="31">
        <f>data!H317</f>
        <v>6.1109174703612421</v>
      </c>
      <c r="G317" s="32">
        <f>data!I317</f>
        <v>0.38259601593017578</v>
      </c>
      <c r="H317" s="31">
        <f>data!J317</f>
        <v>6.4053591320970762</v>
      </c>
      <c r="I317" s="32">
        <f>data!K317</f>
        <v>0.60415279865264893</v>
      </c>
      <c r="J317" s="7" t="str">
        <f>IF(data!T317 &gt; 0,data!T317,"")</f>
        <v/>
      </c>
      <c r="K317" s="31">
        <f>data!L317</f>
        <v>6.046356201171875</v>
      </c>
      <c r="L317" s="7">
        <f>data!M317</f>
        <v>0.43853318691253662</v>
      </c>
      <c r="M317" s="7">
        <f>data!N317</f>
        <v>0.10930675268173221</v>
      </c>
      <c r="N317" s="32">
        <f>data!O317</f>
        <v>1.386684894561768</v>
      </c>
      <c r="O317" s="31">
        <f>data!P317</f>
        <v>5.9967679977416992</v>
      </c>
      <c r="P317" s="7">
        <f>data!Q317</f>
        <v>0.924224853515625</v>
      </c>
      <c r="Q317" s="7">
        <f>data!R317</f>
        <v>0.30971381068229681</v>
      </c>
      <c r="R317" s="32">
        <f>data!S317</f>
        <v>1.98845911026001</v>
      </c>
      <c r="S317" s="7">
        <f t="shared" si="8"/>
        <v>7.613664729402374</v>
      </c>
      <c r="T317" s="52">
        <f>data!F317</f>
        <v>1</v>
      </c>
      <c r="U317" s="34">
        <f>data!G317</f>
        <v>100</v>
      </c>
      <c r="V317" s="10" t="str">
        <f>VLOOKUP(A317,fantacalcio!A:N,4, FALSE)</f>
        <v>M</v>
      </c>
      <c r="W317" s="7">
        <f t="shared" si="9"/>
        <v>6.4053591320970762</v>
      </c>
    </row>
    <row r="318" spans="1:23" x14ac:dyDescent="0.25">
      <c r="A318" s="33" t="str">
        <f>data!A318</f>
        <v>Verdi</v>
      </c>
      <c r="B318" s="34" t="str">
        <f>data!B318</f>
        <v>C</v>
      </c>
      <c r="C318" s="10" t="str">
        <f>data!C318</f>
        <v>Verona</v>
      </c>
      <c r="D318" s="10" t="str">
        <f>data!D318</f>
        <v>Avg</v>
      </c>
      <c r="E318" s="10">
        <f>data!E318</f>
        <v>1</v>
      </c>
      <c r="F318" s="31">
        <f>data!H318</f>
        <v>6.0808467068110623</v>
      </c>
      <c r="G318" s="32">
        <f>data!I318</f>
        <v>0.38823604583740229</v>
      </c>
      <c r="H318" s="31">
        <f>data!J318</f>
        <v>6.3959773998792109</v>
      </c>
      <c r="I318" s="32">
        <f>data!K318</f>
        <v>0.67043161392211914</v>
      </c>
      <c r="J318" s="7" t="str">
        <f>IF(data!T318 &gt; 0,data!T318,"")</f>
        <v/>
      </c>
      <c r="K318" s="31">
        <f>data!L318</f>
        <v>5.9910774230957031</v>
      </c>
      <c r="L318" s="7">
        <f>data!M318</f>
        <v>0.42861765623092651</v>
      </c>
      <c r="M318" s="7">
        <f>data!N318</f>
        <v>0.15503124892711639</v>
      </c>
      <c r="N318" s="32">
        <f>data!O318</f>
        <v>1.405448436737061</v>
      </c>
      <c r="O318" s="31">
        <f>data!P318</f>
        <v>5.8782129287719727</v>
      </c>
      <c r="P318" s="7">
        <f>data!Q318</f>
        <v>0.91842019557952881</v>
      </c>
      <c r="Q318" s="7">
        <f>data!R318</f>
        <v>0.38235515356063843</v>
      </c>
      <c r="R318" s="32">
        <f>data!S318</f>
        <v>1.988549947738647</v>
      </c>
      <c r="S318" s="7">
        <f t="shared" si="8"/>
        <v>7.7368406277234492</v>
      </c>
      <c r="T318" s="52">
        <f>data!F318</f>
        <v>0</v>
      </c>
      <c r="U318" s="34">
        <f>data!G318</f>
        <v>50</v>
      </c>
      <c r="V318" s="10" t="str">
        <f>VLOOKUP(A318,fantacalcio!A:N,4, FALSE)</f>
        <v>W;T</v>
      </c>
      <c r="W318" s="7">
        <f t="shared" si="9"/>
        <v>6.1959773998792107</v>
      </c>
    </row>
    <row r="319" spans="1:23" x14ac:dyDescent="0.25">
      <c r="A319" s="33" t="str">
        <f>data!A319</f>
        <v>Dominguez</v>
      </c>
      <c r="B319" s="34" t="str">
        <f>data!B319</f>
        <v>C</v>
      </c>
      <c r="C319" s="10" t="str">
        <f>data!C319</f>
        <v>Bologna</v>
      </c>
      <c r="D319" s="10" t="str">
        <f>data!D319</f>
        <v>Avg</v>
      </c>
      <c r="E319" s="10">
        <f>data!E319</f>
        <v>1</v>
      </c>
      <c r="F319" s="31">
        <f>data!H319</f>
        <v>6.0861168840170734</v>
      </c>
      <c r="G319" s="32">
        <f>data!I319</f>
        <v>0.42672431468963617</v>
      </c>
      <c r="H319" s="31">
        <f>data!J319</f>
        <v>6.3795805290042829</v>
      </c>
      <c r="I319" s="32">
        <f>data!K319</f>
        <v>0.70734262466430664</v>
      </c>
      <c r="J319" s="7" t="str">
        <f>IF(data!T319 &gt; 0,data!T319,"")</f>
        <v/>
      </c>
      <c r="K319" s="31">
        <f>data!L319</f>
        <v>6.0107278823852539</v>
      </c>
      <c r="L319" s="7">
        <f>data!M319</f>
        <v>0.48573887348175049</v>
      </c>
      <c r="M319" s="7">
        <f>data!N319</f>
        <v>0.11505869030952449</v>
      </c>
      <c r="N319" s="32">
        <f>data!O319</f>
        <v>1.307156562805176</v>
      </c>
      <c r="O319" s="31">
        <f>data!P319</f>
        <v>5.8324995040893546</v>
      </c>
      <c r="P319" s="7">
        <f>data!Q319</f>
        <v>0.96691620349884033</v>
      </c>
      <c r="Q319" s="7">
        <f>data!R319</f>
        <v>0.38312038779258728</v>
      </c>
      <c r="R319" s="32">
        <f>data!S319</f>
        <v>1.9879236221313481</v>
      </c>
      <c r="S319" s="7">
        <f t="shared" si="8"/>
        <v>7.7942657783328961</v>
      </c>
      <c r="T319" s="52">
        <f>data!F319</f>
        <v>1</v>
      </c>
      <c r="U319" s="34">
        <f>data!G319</f>
        <v>85</v>
      </c>
      <c r="V319" s="10" t="str">
        <f>VLOOKUP(A319,fantacalcio!A:N,4, FALSE)</f>
        <v>M;C</v>
      </c>
      <c r="W319" s="7">
        <f t="shared" si="9"/>
        <v>6.3795805290042829</v>
      </c>
    </row>
    <row r="320" spans="1:23" x14ac:dyDescent="0.25">
      <c r="A320" s="33" t="str">
        <f>data!A320</f>
        <v>Pobega</v>
      </c>
      <c r="B320" s="34" t="str">
        <f>data!B320</f>
        <v>C</v>
      </c>
      <c r="C320" s="10" t="str">
        <f>data!C320</f>
        <v>Milan</v>
      </c>
      <c r="D320" s="10" t="str">
        <f>data!D320</f>
        <v>Avg</v>
      </c>
      <c r="E320" s="10">
        <f>data!E320</f>
        <v>1</v>
      </c>
      <c r="F320" s="31">
        <f>data!H320</f>
        <v>5.9814640404816624</v>
      </c>
      <c r="G320" s="32">
        <f>data!I320</f>
        <v>0.45668041706085211</v>
      </c>
      <c r="H320" s="31">
        <f>data!J320</f>
        <v>6.3783493789919437</v>
      </c>
      <c r="I320" s="32">
        <f>data!K320</f>
        <v>0.8192058801651001</v>
      </c>
      <c r="J320" s="7" t="str">
        <f>IF(data!T320 &gt; 0,data!T320,"")</f>
        <v/>
      </c>
      <c r="K320" s="31">
        <f>data!L320</f>
        <v>5.8618783950805664</v>
      </c>
      <c r="L320" s="7">
        <f>data!M320</f>
        <v>0.49574905633926392</v>
      </c>
      <c r="M320" s="7">
        <f>data!N320</f>
        <v>0.17785643041133881</v>
      </c>
      <c r="N320" s="32">
        <f>data!O320</f>
        <v>1.30134105682373</v>
      </c>
      <c r="O320" s="31">
        <f>data!P320</f>
        <v>5.6601543426513672</v>
      </c>
      <c r="P320" s="7">
        <f>data!Q320</f>
        <v>0.94437265396118164</v>
      </c>
      <c r="Q320" s="7">
        <f>data!R320</f>
        <v>0.48687589168548578</v>
      </c>
      <c r="R320" s="32">
        <f>data!S320</f>
        <v>1.9882187843322749</v>
      </c>
      <c r="S320" s="7">
        <f t="shared" si="8"/>
        <v>8.0167611393221438</v>
      </c>
      <c r="T320" s="52">
        <f>data!F320</f>
        <v>0</v>
      </c>
      <c r="U320" s="34">
        <f>data!G320</f>
        <v>60</v>
      </c>
      <c r="V320" s="10" t="str">
        <f>VLOOKUP(A320,fantacalcio!A:N,4, FALSE)</f>
        <v>C;T</v>
      </c>
      <c r="W320" s="7">
        <f t="shared" si="9"/>
        <v>6.278349378991944</v>
      </c>
    </row>
    <row r="321" spans="1:23" x14ac:dyDescent="0.25">
      <c r="A321" s="33" t="str">
        <f>data!A321</f>
        <v>Gonzalez J.</v>
      </c>
      <c r="B321" s="34" t="str">
        <f>data!B321</f>
        <v>C</v>
      </c>
      <c r="C321" s="10" t="str">
        <f>data!C321</f>
        <v>Lecce</v>
      </c>
      <c r="D321" s="10" t="str">
        <f>data!D321</f>
        <v>Avg</v>
      </c>
      <c r="E321" s="10">
        <f>data!E321</f>
        <v>1</v>
      </c>
      <c r="F321" s="31">
        <f>data!H321</f>
        <v>6.0313134590937594</v>
      </c>
      <c r="G321" s="32">
        <f>data!I321</f>
        <v>0.43591117858886719</v>
      </c>
      <c r="H321" s="31">
        <f>data!J321</f>
        <v>6.373865828875676</v>
      </c>
      <c r="I321" s="32">
        <f>data!K321</f>
        <v>0.73943328857421875</v>
      </c>
      <c r="J321" s="7" t="str">
        <f>IF(data!T321 &gt; 0,data!T321,"")</f>
        <v/>
      </c>
      <c r="K321" s="31">
        <f>data!L321</f>
        <v>5.9406380653381348</v>
      </c>
      <c r="L321" s="7">
        <f>data!M321</f>
        <v>0.48810786008834839</v>
      </c>
      <c r="M321" s="7">
        <f>data!N321</f>
        <v>0.13733658194541931</v>
      </c>
      <c r="N321" s="32">
        <f>data!O321</f>
        <v>1.310365676879883</v>
      </c>
      <c r="O321" s="31">
        <f>data!P321</f>
        <v>5.7695484161376953</v>
      </c>
      <c r="P321" s="7">
        <f>data!Q321</f>
        <v>0.94761276245117188</v>
      </c>
      <c r="Q321" s="7">
        <f>data!R321</f>
        <v>0.4228702187538147</v>
      </c>
      <c r="R321" s="32">
        <f>data!S321</f>
        <v>1.9881687164306641</v>
      </c>
      <c r="S321" s="7">
        <f t="shared" si="8"/>
        <v>7.8527324060241135</v>
      </c>
      <c r="T321" s="52">
        <f>data!F321</f>
        <v>1</v>
      </c>
      <c r="U321" s="34">
        <f>data!G321</f>
        <v>100</v>
      </c>
      <c r="V321" s="10" t="str">
        <f>VLOOKUP(A321,fantacalcio!A:N,4, FALSE)</f>
        <v>C</v>
      </c>
      <c r="W321" s="7">
        <f t="shared" si="9"/>
        <v>6.373865828875676</v>
      </c>
    </row>
    <row r="322" spans="1:23" x14ac:dyDescent="0.25">
      <c r="A322" s="33" t="str">
        <f>data!A322</f>
        <v>Bennacer</v>
      </c>
      <c r="B322" s="34" t="str">
        <f>data!B322</f>
        <v>C</v>
      </c>
      <c r="C322" s="10" t="str">
        <f>data!C322</f>
        <v>Milan</v>
      </c>
      <c r="D322" s="10" t="str">
        <f>data!D322</f>
        <v>Avg</v>
      </c>
      <c r="E322" s="10">
        <f>data!E322</f>
        <v>1</v>
      </c>
      <c r="F322" s="31">
        <f>data!H322</f>
        <v>6.0766506191260801</v>
      </c>
      <c r="G322" s="32">
        <f>data!I322</f>
        <v>0.35977768898010248</v>
      </c>
      <c r="H322" s="31">
        <f>data!J322</f>
        <v>6.3676006017446296</v>
      </c>
      <c r="I322" s="32">
        <f>data!K322</f>
        <v>0.58391320705413818</v>
      </c>
      <c r="J322" s="7" t="str">
        <f>IF(data!T322 &gt; 0,data!T322,"")</f>
        <v/>
      </c>
      <c r="K322" s="31">
        <f>data!L322</f>
        <v>6.0301451683044434</v>
      </c>
      <c r="L322" s="7">
        <f>data!M322</f>
        <v>0.42214399576187128</v>
      </c>
      <c r="M322" s="7">
        <f>data!N322</f>
        <v>8.1945203244686127E-2</v>
      </c>
      <c r="N322" s="32">
        <f>data!O322</f>
        <v>1.4250862598419189</v>
      </c>
      <c r="O322" s="31">
        <f>data!P322</f>
        <v>5.987429141998291</v>
      </c>
      <c r="P322" s="7">
        <f>data!Q322</f>
        <v>0.91516637802124023</v>
      </c>
      <c r="Q322" s="7">
        <f>data!R322</f>
        <v>0.29289838671684271</v>
      </c>
      <c r="R322" s="32">
        <f>data!S322</f>
        <v>1.9885444641113279</v>
      </c>
      <c r="S322" s="7">
        <f t="shared" ref="S322:S385" si="10">IF(B322="P",H322-2*I322,H322+2*I322)</f>
        <v>7.535427015852906</v>
      </c>
      <c r="T322" s="52">
        <f>data!F322</f>
        <v>1</v>
      </c>
      <c r="U322" s="34">
        <f>data!G322</f>
        <v>95</v>
      </c>
      <c r="V322" s="10" t="str">
        <f>VLOOKUP(A322,fantacalcio!A:N,4, FALSE)</f>
        <v>M;C</v>
      </c>
      <c r="W322" s="7">
        <f t="shared" si="9"/>
        <v>6.3676006017446296</v>
      </c>
    </row>
    <row r="323" spans="1:23" x14ac:dyDescent="0.25">
      <c r="A323" s="33" t="str">
        <f>data!A323</f>
        <v>Nicolussi Caviglia</v>
      </c>
      <c r="B323" s="34" t="str">
        <f>data!B323</f>
        <v>C</v>
      </c>
      <c r="C323" s="10" t="str">
        <f>data!C323</f>
        <v>Salernitana</v>
      </c>
      <c r="D323" s="10" t="str">
        <f>data!D323</f>
        <v>Avg</v>
      </c>
      <c r="E323" s="10">
        <f>data!E323</f>
        <v>1</v>
      </c>
      <c r="F323" s="31">
        <f>data!H323</f>
        <v>6.0053313869601066</v>
      </c>
      <c r="G323" s="32">
        <f>data!I323</f>
        <v>0.47891330718994141</v>
      </c>
      <c r="H323" s="31">
        <f>data!J323</f>
        <v>6.3560556691986534</v>
      </c>
      <c r="I323" s="32">
        <f>data!K323</f>
        <v>0.78242647647857666</v>
      </c>
      <c r="J323" s="7" t="str">
        <f>IF(data!T323 &gt; 0,data!T323,"")</f>
        <v/>
      </c>
      <c r="K323" s="31">
        <f>data!L323</f>
        <v>5.906712532043457</v>
      </c>
      <c r="L323" s="7">
        <f>data!M323</f>
        <v>0.53645479679107666</v>
      </c>
      <c r="M323" s="7">
        <f>data!N323</f>
        <v>0.13600809872150421</v>
      </c>
      <c r="N323" s="32">
        <f>data!O323</f>
        <v>1.236422538757324</v>
      </c>
      <c r="O323" s="31">
        <f>data!P323</f>
        <v>5.7148036956787109</v>
      </c>
      <c r="P323" s="7">
        <f>data!Q323</f>
        <v>0.99999231100082397</v>
      </c>
      <c r="Q323" s="7">
        <f>data!R323</f>
        <v>0.42531943321228027</v>
      </c>
      <c r="R323" s="32">
        <f>data!S323</f>
        <v>1.987491130828857</v>
      </c>
      <c r="S323" s="7">
        <f t="shared" si="10"/>
        <v>7.9209086221558067</v>
      </c>
      <c r="T323" s="52">
        <f>data!F323</f>
        <v>0</v>
      </c>
      <c r="U323" s="34">
        <f>data!G323</f>
        <v>20</v>
      </c>
      <c r="V323" s="10" t="str">
        <f>VLOOKUP(A323,fantacalcio!A:N,4, FALSE)</f>
        <v>M;C</v>
      </c>
      <c r="W323" s="7">
        <f t="shared" ref="W323:W386" si="11">IF(U323&gt;70,H323,H323+1*(U323+30)/100 - 1 - 1 *(U323 &lt;= 5))</f>
        <v>5.8560556691986534</v>
      </c>
    </row>
    <row r="324" spans="1:23" x14ac:dyDescent="0.25">
      <c r="A324" s="33" t="str">
        <f>data!A324</f>
        <v>Maldini</v>
      </c>
      <c r="B324" s="34" t="str">
        <f>data!B324</f>
        <v>C</v>
      </c>
      <c r="C324" s="10" t="str">
        <f>data!C324</f>
        <v>Spezia</v>
      </c>
      <c r="D324" s="10" t="str">
        <f>data!D324</f>
        <v>Avg</v>
      </c>
      <c r="E324" s="10">
        <f>data!E324</f>
        <v>1</v>
      </c>
      <c r="F324" s="31">
        <f>data!H324</f>
        <v>5.9291980822593464</v>
      </c>
      <c r="G324" s="32">
        <f>data!I324</f>
        <v>0.45274221897125239</v>
      </c>
      <c r="H324" s="31">
        <f>data!J324</f>
        <v>6.3536699461378658</v>
      </c>
      <c r="I324" s="32">
        <f>data!K324</f>
        <v>0.85092628002166748</v>
      </c>
      <c r="J324" s="7" t="str">
        <f>IF(data!T324 &gt; 0,data!T324,"")</f>
        <v/>
      </c>
      <c r="K324" s="31">
        <f>data!L324</f>
        <v>5.8104639053344727</v>
      </c>
      <c r="L324" s="7">
        <f>data!M324</f>
        <v>0.49101001024246221</v>
      </c>
      <c r="M324" s="7">
        <f>data!N324</f>
        <v>0.17838867008686071</v>
      </c>
      <c r="N324" s="32">
        <f>data!O324</f>
        <v>1.317752599716187</v>
      </c>
      <c r="O324" s="31">
        <f>data!P324</f>
        <v>5.5811033248901367</v>
      </c>
      <c r="P324" s="7">
        <f>data!Q324</f>
        <v>0.91562962532043457</v>
      </c>
      <c r="Q324" s="7">
        <f>data!R324</f>
        <v>0.52691549062728882</v>
      </c>
      <c r="R324" s="32">
        <f>data!S324</f>
        <v>1.988585472106934</v>
      </c>
      <c r="S324" s="7">
        <f t="shared" si="10"/>
        <v>8.0555225061812017</v>
      </c>
      <c r="T324" s="52">
        <f>data!F324</f>
        <v>0</v>
      </c>
      <c r="U324" s="34">
        <f>data!G324</f>
        <v>40</v>
      </c>
      <c r="V324" s="10" t="str">
        <f>VLOOKUP(A324,fantacalcio!A:N,4, FALSE)</f>
        <v>T;A</v>
      </c>
      <c r="W324" s="7">
        <f t="shared" si="11"/>
        <v>6.053669946137866</v>
      </c>
    </row>
    <row r="325" spans="1:23" x14ac:dyDescent="0.25">
      <c r="A325" s="33" t="str">
        <f>data!A325</f>
        <v>Bandinelli</v>
      </c>
      <c r="B325" s="34" t="str">
        <f>data!B325</f>
        <v>C</v>
      </c>
      <c r="C325" s="10" t="str">
        <f>data!C325</f>
        <v>Empoli</v>
      </c>
      <c r="D325" s="10" t="str">
        <f>data!D325</f>
        <v>Avg</v>
      </c>
      <c r="E325" s="10">
        <f>data!E325</f>
        <v>1</v>
      </c>
      <c r="F325" s="31">
        <f>data!H325</f>
        <v>5.9370954866896746</v>
      </c>
      <c r="G325" s="32">
        <f>data!I325</f>
        <v>0.45146715641021729</v>
      </c>
      <c r="H325" s="31">
        <f>data!J325</f>
        <v>6.316219425714511</v>
      </c>
      <c r="I325" s="32">
        <f>data!K325</f>
        <v>0.78891360759735107</v>
      </c>
      <c r="J325" s="7" t="str">
        <f>IF(data!T325 &gt; 0,data!T325,"")</f>
        <v/>
      </c>
      <c r="K325" s="31">
        <f>data!L325</f>
        <v>5.8293390274047852</v>
      </c>
      <c r="L325" s="7">
        <f>data!M325</f>
        <v>0.4968254566192627</v>
      </c>
      <c r="M325" s="7">
        <f>data!N325</f>
        <v>0.16027933359146121</v>
      </c>
      <c r="N325" s="32">
        <f>data!O325</f>
        <v>1.3043255805969241</v>
      </c>
      <c r="O325" s="31">
        <f>data!P325</f>
        <v>5.6351613998413086</v>
      </c>
      <c r="P325" s="7">
        <f>data!Q325</f>
        <v>0.93420374393463135</v>
      </c>
      <c r="Q325" s="7">
        <f>data!R325</f>
        <v>0.47124278545379639</v>
      </c>
      <c r="R325" s="32">
        <f>data!S325</f>
        <v>1.988289952278137</v>
      </c>
      <c r="S325" s="7">
        <f t="shared" si="10"/>
        <v>7.8940466409092132</v>
      </c>
      <c r="T325" s="52">
        <f>data!F325</f>
        <v>1</v>
      </c>
      <c r="U325" s="34">
        <f>data!G325</f>
        <v>100</v>
      </c>
      <c r="V325" s="10" t="str">
        <f>VLOOKUP(A325,fantacalcio!A:N,4, FALSE)</f>
        <v>C</v>
      </c>
      <c r="W325" s="7">
        <f t="shared" si="11"/>
        <v>6.316219425714511</v>
      </c>
    </row>
    <row r="326" spans="1:23" x14ac:dyDescent="0.25">
      <c r="A326" s="33" t="str">
        <f>data!A326</f>
        <v>Sensi</v>
      </c>
      <c r="B326" s="34" t="str">
        <f>data!B326</f>
        <v>C</v>
      </c>
      <c r="C326" s="10" t="str">
        <f>data!C326</f>
        <v>Monza</v>
      </c>
      <c r="D326" s="10" t="str">
        <f>data!D326</f>
        <v>Avg</v>
      </c>
      <c r="E326" s="10">
        <f>data!E326</f>
        <v>1</v>
      </c>
      <c r="F326" s="31">
        <f>data!H326</f>
        <v>5.9883419281168111</v>
      </c>
      <c r="G326" s="32">
        <f>data!I326</f>
        <v>0.49535226821899409</v>
      </c>
      <c r="H326" s="31">
        <f>data!J326</f>
        <v>6.2773942927132946</v>
      </c>
      <c r="I326" s="32">
        <f>data!K326</f>
        <v>0.77705442905426025</v>
      </c>
      <c r="J326" s="7" t="str">
        <f>IF(data!T326 &gt; 0,data!T326,"")</f>
        <v/>
      </c>
      <c r="K326" s="31">
        <f>data!L326</f>
        <v>5.9664335250854492</v>
      </c>
      <c r="L326" s="7">
        <f>data!M326</f>
        <v>0.58928132057189941</v>
      </c>
      <c r="M326" s="7">
        <f>data!N326</f>
        <v>2.7505397796630859E-2</v>
      </c>
      <c r="N326" s="32">
        <f>data!O326</f>
        <v>1.1654031276702881</v>
      </c>
      <c r="O326" s="31">
        <f>data!P326</f>
        <v>5.7034244537353516</v>
      </c>
      <c r="P326" s="7">
        <f>data!Q326</f>
        <v>1.1101753711700439</v>
      </c>
      <c r="Q326" s="7">
        <f>data!R326</f>
        <v>0.35524356365203857</v>
      </c>
      <c r="R326" s="32">
        <f>data!S326</f>
        <v>1.985938191413879</v>
      </c>
      <c r="S326" s="7">
        <f t="shared" si="10"/>
        <v>7.8315031508218151</v>
      </c>
      <c r="T326" s="52">
        <f>data!F326</f>
        <v>1</v>
      </c>
      <c r="U326" s="34">
        <f>data!G326</f>
        <v>70</v>
      </c>
      <c r="V326" s="10" t="str">
        <f>VLOOKUP(A326,fantacalcio!A:N,4, FALSE)</f>
        <v>C;T</v>
      </c>
      <c r="W326" s="7">
        <f t="shared" si="11"/>
        <v>6.2773942927132946</v>
      </c>
    </row>
    <row r="327" spans="1:23" x14ac:dyDescent="0.25">
      <c r="A327" s="33" t="str">
        <f>data!A327</f>
        <v>Demme</v>
      </c>
      <c r="B327" s="34" t="str">
        <f>data!B327</f>
        <v>C</v>
      </c>
      <c r="C327" s="10" t="str">
        <f>data!C327</f>
        <v>Napoli</v>
      </c>
      <c r="D327" s="10" t="str">
        <f>data!D327</f>
        <v>Avg</v>
      </c>
      <c r="E327" s="10">
        <f>data!E327</f>
        <v>1</v>
      </c>
      <c r="F327" s="31">
        <f>data!H327</f>
        <v>6.0334369583075924</v>
      </c>
      <c r="G327" s="32">
        <f>data!I327</f>
        <v>0.36764955520629877</v>
      </c>
      <c r="H327" s="31">
        <f>data!J327</f>
        <v>6.2640064208084887</v>
      </c>
      <c r="I327" s="32">
        <f>data!K327</f>
        <v>0.57654488086700439</v>
      </c>
      <c r="J327" s="7" t="str">
        <f>IF(data!T327 &gt; 0,data!T327,"")</f>
        <v/>
      </c>
      <c r="K327" s="31">
        <f>data!L327</f>
        <v>6.0029468536376953</v>
      </c>
      <c r="L327" s="7">
        <f>data!M327</f>
        <v>0.44059395790100098</v>
      </c>
      <c r="M327" s="7">
        <f>data!N327</f>
        <v>5.1700334995985031E-2</v>
      </c>
      <c r="N327" s="32">
        <f>data!O327</f>
        <v>1.4019355773925779</v>
      </c>
      <c r="O327" s="31">
        <f>data!P327</f>
        <v>5.8917074203491211</v>
      </c>
      <c r="P327" s="7">
        <f>data!Q327</f>
        <v>0.90781110525131226</v>
      </c>
      <c r="Q327" s="7">
        <f>data!R327</f>
        <v>0.28918841481208801</v>
      </c>
      <c r="R327" s="32">
        <f>data!S327</f>
        <v>1.9885761737823491</v>
      </c>
      <c r="S327" s="7">
        <f t="shared" si="10"/>
        <v>7.4170961825424975</v>
      </c>
      <c r="T327" s="52">
        <f>data!F327</f>
        <v>0</v>
      </c>
      <c r="U327" s="34">
        <f>data!G327</f>
        <v>15</v>
      </c>
      <c r="V327" s="10" t="str">
        <f>VLOOKUP(A327,fantacalcio!A:N,4, FALSE)</f>
        <v>M</v>
      </c>
      <c r="W327" s="7">
        <f t="shared" si="11"/>
        <v>5.7140064208084889</v>
      </c>
    </row>
    <row r="328" spans="1:23" x14ac:dyDescent="0.25">
      <c r="A328" s="33" t="str">
        <f>data!A328</f>
        <v>Aebischer</v>
      </c>
      <c r="B328" s="34" t="str">
        <f>data!B328</f>
        <v>C</v>
      </c>
      <c r="C328" s="10" t="str">
        <f>data!C328</f>
        <v>Bologna</v>
      </c>
      <c r="D328" s="10" t="str">
        <f>data!D328</f>
        <v>Avg</v>
      </c>
      <c r="E328" s="10">
        <f>data!E328</f>
        <v>1</v>
      </c>
      <c r="F328" s="31">
        <f>data!H328</f>
        <v>5.9164074633576256</v>
      </c>
      <c r="G328" s="32">
        <f>data!I328</f>
        <v>0.42490887641906738</v>
      </c>
      <c r="H328" s="31">
        <f>data!J328</f>
        <v>6.256721032976845</v>
      </c>
      <c r="I328" s="32">
        <f>data!K328</f>
        <v>0.73818850517272949</v>
      </c>
      <c r="J328" s="7" t="str">
        <f>IF(data!T328 &gt; 0,data!T328,"")</f>
        <v/>
      </c>
      <c r="K328" s="31">
        <f>data!L328</f>
        <v>5.8316559791564941</v>
      </c>
      <c r="L328" s="7">
        <f>data!M328</f>
        <v>0.47822278738021851</v>
      </c>
      <c r="M328" s="7">
        <f>data!N328</f>
        <v>0.1312371492385864</v>
      </c>
      <c r="N328" s="32">
        <f>data!O328</f>
        <v>1.343221187591553</v>
      </c>
      <c r="O328" s="31">
        <f>data!P328</f>
        <v>5.6342430114746094</v>
      </c>
      <c r="P328" s="7">
        <f>data!Q328</f>
        <v>0.90664732456207275</v>
      </c>
      <c r="Q328" s="7">
        <f>data!R328</f>
        <v>0.44920447468757629</v>
      </c>
      <c r="R328" s="32">
        <f>data!S328</f>
        <v>1.988619327545166</v>
      </c>
      <c r="S328" s="7">
        <f t="shared" si="10"/>
        <v>7.733098043322304</v>
      </c>
      <c r="T328" s="52">
        <f>data!F328</f>
        <v>1</v>
      </c>
      <c r="U328" s="34">
        <f>data!G328</f>
        <v>85</v>
      </c>
      <c r="V328" s="10" t="str">
        <f>VLOOKUP(A328,fantacalcio!A:N,4, FALSE)</f>
        <v>C</v>
      </c>
      <c r="W328" s="7">
        <f t="shared" si="11"/>
        <v>6.256721032976845</v>
      </c>
    </row>
    <row r="329" spans="1:23" x14ac:dyDescent="0.25">
      <c r="A329" s="33" t="str">
        <f>data!A329</f>
        <v>Hjulmand</v>
      </c>
      <c r="B329" s="34" t="str">
        <f>data!B329</f>
        <v>C</v>
      </c>
      <c r="C329" s="10" t="str">
        <f>data!C329</f>
        <v>Lecce</v>
      </c>
      <c r="D329" s="10" t="str">
        <f>data!D329</f>
        <v>Avg</v>
      </c>
      <c r="E329" s="10">
        <f>data!E329</f>
        <v>1</v>
      </c>
      <c r="F329" s="31">
        <f>data!H329</f>
        <v>6.05062288201154</v>
      </c>
      <c r="G329" s="32">
        <f>data!I329</f>
        <v>0.48771989345550543</v>
      </c>
      <c r="H329" s="31">
        <f>data!J329</f>
        <v>6.2435426905214193</v>
      </c>
      <c r="I329" s="32">
        <f>data!K329</f>
        <v>0.59830343723297119</v>
      </c>
      <c r="J329" s="7" t="str">
        <f>IF(data!T329 &gt; 0,data!T329,"")</f>
        <v/>
      </c>
      <c r="K329" s="31">
        <f>data!L329</f>
        <v>6.1177301406860352</v>
      </c>
      <c r="L329" s="7">
        <f>data!M329</f>
        <v>0.6059490442276001</v>
      </c>
      <c r="M329" s="7">
        <f>data!N329</f>
        <v>-8.2108639180660248E-2</v>
      </c>
      <c r="N329" s="32">
        <f>data!O329</f>
        <v>1.13689124584198</v>
      </c>
      <c r="O329" s="31">
        <f>data!P329</f>
        <v>5.9041299819946289</v>
      </c>
      <c r="P329" s="7">
        <f>data!Q329</f>
        <v>1.004924416542053</v>
      </c>
      <c r="Q329" s="7">
        <f>data!R329</f>
        <v>0.24237120151519781</v>
      </c>
      <c r="R329" s="32">
        <f>data!S329</f>
        <v>1.9873087406158449</v>
      </c>
      <c r="S329" s="7">
        <f t="shared" si="10"/>
        <v>7.4401495649873617</v>
      </c>
      <c r="T329" s="52">
        <f>data!F329</f>
        <v>1</v>
      </c>
      <c r="U329" s="34">
        <f>data!G329</f>
        <v>90</v>
      </c>
      <c r="V329" s="10" t="str">
        <f>VLOOKUP(A329,fantacalcio!A:N,4, FALSE)</f>
        <v>M;C</v>
      </c>
      <c r="W329" s="7">
        <f t="shared" si="11"/>
        <v>6.2435426905214193</v>
      </c>
    </row>
    <row r="330" spans="1:23" x14ac:dyDescent="0.25">
      <c r="A330" s="33" t="str">
        <f>data!A330</f>
        <v>Camara Ma.</v>
      </c>
      <c r="B330" s="34" t="str">
        <f>data!B330</f>
        <v>C</v>
      </c>
      <c r="C330" s="10" t="str">
        <f>data!C330</f>
        <v>Roma</v>
      </c>
      <c r="D330" s="10" t="str">
        <f>data!D330</f>
        <v>Avg</v>
      </c>
      <c r="E330" s="10">
        <f>data!E330</f>
        <v>1</v>
      </c>
      <c r="F330" s="31">
        <f>data!H330</f>
        <v>6.1165931429087319</v>
      </c>
      <c r="G330" s="32">
        <f>data!I330</f>
        <v>0.34911656379699713</v>
      </c>
      <c r="H330" s="31">
        <f>data!J330</f>
        <v>6.2401329966278931</v>
      </c>
      <c r="I330" s="32">
        <f>data!K330</f>
        <v>0.42769873142242432</v>
      </c>
      <c r="J330" s="7" t="str">
        <f>IF(data!T330 &gt; 0,data!T330,"")</f>
        <v/>
      </c>
      <c r="K330" s="31">
        <f>data!L330</f>
        <v>6.1138124465942383</v>
      </c>
      <c r="L330" s="7">
        <f>data!M330</f>
        <v>0.43237900733947748</v>
      </c>
      <c r="M330" s="7">
        <f>data!N330</f>
        <v>4.7409795224666604E-3</v>
      </c>
      <c r="N330" s="32">
        <f>data!O330</f>
        <v>1.4068888425827031</v>
      </c>
      <c r="O330" s="31">
        <f>data!P330</f>
        <v>6.0692434310913086</v>
      </c>
      <c r="P330" s="7">
        <f>data!Q330</f>
        <v>0.79717755317687988</v>
      </c>
      <c r="Q330" s="7">
        <f>data!R330</f>
        <v>0.15687490999698639</v>
      </c>
      <c r="R330" s="32">
        <f>data!S330</f>
        <v>1.9898514747619629</v>
      </c>
      <c r="S330" s="7">
        <f t="shared" si="10"/>
        <v>7.0955304594727417</v>
      </c>
      <c r="T330" s="52">
        <f>data!F330</f>
        <v>0</v>
      </c>
      <c r="U330" s="34">
        <f>data!G330</f>
        <v>45</v>
      </c>
      <c r="V330" s="10" t="str">
        <f>VLOOKUP(A330,fantacalcio!A:N,4, FALSE)</f>
        <v>M;C</v>
      </c>
      <c r="W330" s="7">
        <f t="shared" si="11"/>
        <v>5.9901329966278931</v>
      </c>
    </row>
    <row r="331" spans="1:23" x14ac:dyDescent="0.25">
      <c r="A331" s="33" t="str">
        <f>data!A331</f>
        <v>Vilhena</v>
      </c>
      <c r="B331" s="34" t="str">
        <f>data!B331</f>
        <v>C</v>
      </c>
      <c r="C331" s="10" t="str">
        <f>data!C331</f>
        <v>Salernitana</v>
      </c>
      <c r="D331" s="10" t="str">
        <f>data!D331</f>
        <v>Avg</v>
      </c>
      <c r="E331" s="10">
        <f>data!E331</f>
        <v>1</v>
      </c>
      <c r="F331" s="31">
        <f>data!H331</f>
        <v>5.791217532060112</v>
      </c>
      <c r="G331" s="32">
        <f>data!I331</f>
        <v>0.510672926902771</v>
      </c>
      <c r="H331" s="31">
        <f>data!J331</f>
        <v>6.2201317437049877</v>
      </c>
      <c r="I331" s="32">
        <f>data!K331</f>
        <v>0.90522849559783936</v>
      </c>
      <c r="J331" s="7" t="str">
        <f>IF(data!T331 &gt; 0,data!T331,"")</f>
        <v/>
      </c>
      <c r="K331" s="31">
        <f>data!L331</f>
        <v>5.6684055328369141</v>
      </c>
      <c r="L331" s="7">
        <f>data!M331</f>
        <v>0.56243735551834106</v>
      </c>
      <c r="M331" s="7">
        <f>data!N331</f>
        <v>0.16111791133880621</v>
      </c>
      <c r="N331" s="32">
        <f>data!O331</f>
        <v>1.199748158454895</v>
      </c>
      <c r="O331" s="31">
        <f>data!P331</f>
        <v>5.4084005355834961</v>
      </c>
      <c r="P331" s="7">
        <f>data!Q331</f>
        <v>0.99989014863967896</v>
      </c>
      <c r="Q331" s="7">
        <f>data!R331</f>
        <v>0.51215344667434692</v>
      </c>
      <c r="R331" s="32">
        <f>data!S331</f>
        <v>1.986985445022583</v>
      </c>
      <c r="S331" s="7">
        <f t="shared" si="10"/>
        <v>8.0305887349006664</v>
      </c>
      <c r="T331" s="52">
        <f>data!F331</f>
        <v>1</v>
      </c>
      <c r="U331" s="34">
        <f>data!G331</f>
        <v>95</v>
      </c>
      <c r="V331" s="10" t="str">
        <f>VLOOKUP(A331,fantacalcio!A:N,4, FALSE)</f>
        <v>E;C</v>
      </c>
      <c r="W331" s="7">
        <f t="shared" si="11"/>
        <v>6.2201317437049877</v>
      </c>
    </row>
    <row r="332" spans="1:23" x14ac:dyDescent="0.25">
      <c r="A332" s="33" t="str">
        <f>data!A332</f>
        <v>Crnigoj</v>
      </c>
      <c r="B332" s="34" t="str">
        <f>data!B332</f>
        <v>C</v>
      </c>
      <c r="C332" s="10" t="str">
        <f>data!C332</f>
        <v>Salernitana</v>
      </c>
      <c r="D332" s="10" t="str">
        <f>data!D332</f>
        <v>Avg</v>
      </c>
      <c r="E332" s="10">
        <f>data!E332</f>
        <v>1</v>
      </c>
      <c r="F332" s="31">
        <f>data!H332</f>
        <v>5.9087297427766377</v>
      </c>
      <c r="G332" s="32">
        <f>data!I332</f>
        <v>0.42633891105651861</v>
      </c>
      <c r="H332" s="31">
        <f>data!J332</f>
        <v>6.1740182525224281</v>
      </c>
      <c r="I332" s="32">
        <f>data!K332</f>
        <v>0.67006981372833252</v>
      </c>
      <c r="J332" s="7" t="str">
        <f>IF(data!T332 &gt; 0,data!T332,"")</f>
        <v/>
      </c>
      <c r="K332" s="31">
        <f>data!L332</f>
        <v>5.8252182006835938</v>
      </c>
      <c r="L332" s="7">
        <f>data!M332</f>
        <v>0.48077303171157842</v>
      </c>
      <c r="M332" s="7">
        <f>data!N332</f>
        <v>0.1286594420671463</v>
      </c>
      <c r="N332" s="32">
        <f>data!O332</f>
        <v>1.3407497406005859</v>
      </c>
      <c r="O332" s="31">
        <f>data!P332</f>
        <v>5.6350412368774414</v>
      </c>
      <c r="P332" s="7">
        <f>data!Q332</f>
        <v>0.87685203552246094</v>
      </c>
      <c r="Q332" s="7">
        <f>data!R332</f>
        <v>0.41059815883636469</v>
      </c>
      <c r="R332" s="32">
        <f>data!S332</f>
        <v>1.9889359474182129</v>
      </c>
      <c r="S332" s="7">
        <f t="shared" si="10"/>
        <v>7.5141578799790931</v>
      </c>
      <c r="T332" s="52">
        <f>data!F332</f>
        <v>0</v>
      </c>
      <c r="U332" s="34">
        <f>data!G332</f>
        <v>5</v>
      </c>
      <c r="V332" s="10" t="str">
        <f>VLOOKUP(A332,fantacalcio!A:N,4, FALSE)</f>
        <v>C</v>
      </c>
      <c r="W332" s="7">
        <f t="shared" si="11"/>
        <v>4.5240182525224277</v>
      </c>
    </row>
    <row r="333" spans="1:23" x14ac:dyDescent="0.25">
      <c r="A333" s="33" t="str">
        <f>data!A333</f>
        <v>D'andrea</v>
      </c>
      <c r="B333" s="34" t="str">
        <f>data!B333</f>
        <v>C</v>
      </c>
      <c r="C333" s="10" t="str">
        <f>data!C333</f>
        <v>Sassuolo</v>
      </c>
      <c r="D333" s="10" t="str">
        <f>data!D333</f>
        <v>Avg</v>
      </c>
      <c r="E333" s="10">
        <f>data!E333</f>
        <v>1</v>
      </c>
      <c r="F333" s="31">
        <f>data!H333</f>
        <v>5.9808682732902074</v>
      </c>
      <c r="G333" s="32">
        <f>data!I333</f>
        <v>0.35759449005126948</v>
      </c>
      <c r="H333" s="31">
        <f>data!J333</f>
        <v>6.1724989914117074</v>
      </c>
      <c r="I333" s="32">
        <f>data!K333</f>
        <v>0.52026271820068359</v>
      </c>
      <c r="J333" s="7" t="str">
        <f>IF(data!T333 &gt; 0,data!T333,"")</f>
        <v/>
      </c>
      <c r="K333" s="31">
        <f>data!L333</f>
        <v>5.9404201507568359</v>
      </c>
      <c r="L333" s="7">
        <f>data!M333</f>
        <v>0.42359203100204468</v>
      </c>
      <c r="M333" s="7">
        <f>data!N333</f>
        <v>7.1038402616977692E-2</v>
      </c>
      <c r="N333" s="32">
        <f>data!O333</f>
        <v>1.4397778511047361</v>
      </c>
      <c r="O333" s="31">
        <f>data!P333</f>
        <v>5.831244945526123</v>
      </c>
      <c r="P333" s="7">
        <f>data!Q333</f>
        <v>0.81086838245391846</v>
      </c>
      <c r="Q333" s="7">
        <f>data!R333</f>
        <v>0.29577621817588812</v>
      </c>
      <c r="R333" s="32">
        <f>data!S333</f>
        <v>1.989718437194824</v>
      </c>
      <c r="S333" s="7">
        <f t="shared" si="10"/>
        <v>7.2130244278130746</v>
      </c>
      <c r="T333" s="52">
        <f>data!F333</f>
        <v>0</v>
      </c>
      <c r="U333" s="34">
        <f>data!G333</f>
        <v>25</v>
      </c>
      <c r="V333" s="10" t="str">
        <f>VLOOKUP(A333,fantacalcio!A:N,4, FALSE)</f>
        <v>T;A</v>
      </c>
      <c r="W333" s="7">
        <f t="shared" si="11"/>
        <v>5.7224989914117073</v>
      </c>
    </row>
    <row r="334" spans="1:23" x14ac:dyDescent="0.25">
      <c r="A334" s="33" t="str">
        <f>data!A334</f>
        <v>Cuadrado</v>
      </c>
      <c r="B334" s="34" t="str">
        <f>data!B334</f>
        <v>C</v>
      </c>
      <c r="C334" s="10" t="str">
        <f>data!C334</f>
        <v>Juventus</v>
      </c>
      <c r="D334" s="10" t="str">
        <f>data!D334</f>
        <v>Avg</v>
      </c>
      <c r="E334" s="10">
        <f>data!E334</f>
        <v>1</v>
      </c>
      <c r="F334" s="31">
        <f>data!H334</f>
        <v>5.9810038802905847</v>
      </c>
      <c r="G334" s="32">
        <f>data!I334</f>
        <v>0.45973038673400879</v>
      </c>
      <c r="H334" s="31">
        <f>data!J334</f>
        <v>6.1723992873545388</v>
      </c>
      <c r="I334" s="32">
        <f>data!K334</f>
        <v>0.6130828857421875</v>
      </c>
      <c r="J334" s="7" t="str">
        <f>IF(data!T334 &gt; 0,data!T334,"")</f>
        <v/>
      </c>
      <c r="K334" s="31">
        <f>data!L334</f>
        <v>6.0303583145141602</v>
      </c>
      <c r="L334" s="7">
        <f>data!M334</f>
        <v>0.57289731502532959</v>
      </c>
      <c r="M334" s="7">
        <f>data!N334</f>
        <v>-6.4428813755512238E-2</v>
      </c>
      <c r="N334" s="32">
        <f>data!O334</f>
        <v>1.198006391525269</v>
      </c>
      <c r="O334" s="31">
        <f>data!P334</f>
        <v>5.8105411529541016</v>
      </c>
      <c r="P334" s="7">
        <f>data!Q334</f>
        <v>1.0118119716644289</v>
      </c>
      <c r="Q334" s="7">
        <f>data!R334</f>
        <v>0.25552403926849371</v>
      </c>
      <c r="R334" s="32">
        <f>data!S334</f>
        <v>1.98716139793396</v>
      </c>
      <c r="S334" s="7">
        <f t="shared" si="10"/>
        <v>7.3985650588389138</v>
      </c>
      <c r="T334" s="52">
        <f>data!F334</f>
        <v>1</v>
      </c>
      <c r="U334" s="34">
        <f>data!G334</f>
        <v>75</v>
      </c>
      <c r="V334" s="10" t="str">
        <f>VLOOKUP(A334,fantacalcio!A:N,4, FALSE)</f>
        <v>E;W</v>
      </c>
      <c r="W334" s="7">
        <f t="shared" si="11"/>
        <v>6.1723992873545388</v>
      </c>
    </row>
    <row r="335" spans="1:23" x14ac:dyDescent="0.25">
      <c r="A335" s="33" t="str">
        <f>data!A335</f>
        <v>Linetty</v>
      </c>
      <c r="B335" s="34" t="str">
        <f>data!B335</f>
        <v>C</v>
      </c>
      <c r="C335" s="10" t="str">
        <f>data!C335</f>
        <v>Torino</v>
      </c>
      <c r="D335" s="10" t="str">
        <f>data!D335</f>
        <v>Avg</v>
      </c>
      <c r="E335" s="10">
        <f>data!E335</f>
        <v>1</v>
      </c>
      <c r="F335" s="31">
        <f>data!H335</f>
        <v>5.8848395069152089</v>
      </c>
      <c r="G335" s="32">
        <f>data!I335</f>
        <v>0.44674420356750488</v>
      </c>
      <c r="H335" s="31">
        <f>data!J335</f>
        <v>6.1704511151981318</v>
      </c>
      <c r="I335" s="32">
        <f>data!K335</f>
        <v>0.72654211521148682</v>
      </c>
      <c r="J335" s="7" t="str">
        <f>IF(data!T335 &gt; 0,data!T335,"")</f>
        <v/>
      </c>
      <c r="K335" s="31">
        <f>data!L335</f>
        <v>5.8045854568481454</v>
      </c>
      <c r="L335" s="7">
        <f>data!M335</f>
        <v>0.50752824544906616</v>
      </c>
      <c r="M335" s="7">
        <f>data!N335</f>
        <v>0.1171099692583084</v>
      </c>
      <c r="N335" s="32">
        <f>data!O335</f>
        <v>1.289342403411865</v>
      </c>
      <c r="O335" s="31">
        <f>data!P335</f>
        <v>5.5724430084228516</v>
      </c>
      <c r="P335" s="7">
        <f>data!Q335</f>
        <v>0.92313802242279053</v>
      </c>
      <c r="Q335" s="7">
        <f>data!R335</f>
        <v>0.42857342958450317</v>
      </c>
      <c r="R335" s="32">
        <f>data!S335</f>
        <v>1.988273024559021</v>
      </c>
      <c r="S335" s="7">
        <f t="shared" si="10"/>
        <v>7.6235353456211055</v>
      </c>
      <c r="T335" s="52">
        <f>data!F335</f>
        <v>1</v>
      </c>
      <c r="U335" s="34">
        <f>data!G335</f>
        <v>95</v>
      </c>
      <c r="V335" s="10" t="str">
        <f>VLOOKUP(A335,fantacalcio!A:N,4, FALSE)</f>
        <v>C</v>
      </c>
      <c r="W335" s="7">
        <f t="shared" si="11"/>
        <v>6.1704511151981318</v>
      </c>
    </row>
    <row r="336" spans="1:23" x14ac:dyDescent="0.25">
      <c r="A336" s="33" t="str">
        <f>data!A336</f>
        <v>Arslan</v>
      </c>
      <c r="B336" s="34" t="str">
        <f>data!B336</f>
        <v>C</v>
      </c>
      <c r="C336" s="10" t="str">
        <f>data!C336</f>
        <v>Udinese</v>
      </c>
      <c r="D336" s="10" t="str">
        <f>data!D336</f>
        <v>Avg</v>
      </c>
      <c r="E336" s="10">
        <f>data!E336</f>
        <v>1</v>
      </c>
      <c r="F336" s="31">
        <f>data!H336</f>
        <v>5.9923892549720588</v>
      </c>
      <c r="G336" s="32">
        <f>data!I336</f>
        <v>0.34409105777740479</v>
      </c>
      <c r="H336" s="31">
        <f>data!J336</f>
        <v>6.1617990951043158</v>
      </c>
      <c r="I336" s="32">
        <f>data!K336</f>
        <v>0.49749064445495611</v>
      </c>
      <c r="J336" s="7" t="str">
        <f>IF(data!T336 &gt; 0,data!T336,"")</f>
        <v/>
      </c>
      <c r="K336" s="31">
        <f>data!L336</f>
        <v>5.9548864364624023</v>
      </c>
      <c r="L336" s="7">
        <f>data!M336</f>
        <v>0.40924364328384399</v>
      </c>
      <c r="M336" s="7">
        <f>data!N336</f>
        <v>6.8123549222946167E-2</v>
      </c>
      <c r="N336" s="32">
        <f>data!O336</f>
        <v>1.464197516441345</v>
      </c>
      <c r="O336" s="31">
        <f>data!P336</f>
        <v>5.849515438079834</v>
      </c>
      <c r="P336" s="7">
        <f>data!Q336</f>
        <v>0.79523146152496338</v>
      </c>
      <c r="Q336" s="7">
        <f>data!R336</f>
        <v>0.27768909931182861</v>
      </c>
      <c r="R336" s="32">
        <f>data!S336</f>
        <v>1.9898930788040159</v>
      </c>
      <c r="S336" s="7">
        <f t="shared" si="10"/>
        <v>7.1567803840142279</v>
      </c>
      <c r="T336" s="52">
        <f>data!F336</f>
        <v>0</v>
      </c>
      <c r="U336" s="34">
        <f>data!G336</f>
        <v>95</v>
      </c>
      <c r="V336" s="10" t="str">
        <f>VLOOKUP(A336,fantacalcio!A:N,4, FALSE)</f>
        <v>M;C</v>
      </c>
      <c r="W336" s="7">
        <f t="shared" si="11"/>
        <v>6.1617990951043158</v>
      </c>
    </row>
    <row r="337" spans="1:23" x14ac:dyDescent="0.25">
      <c r="A337" s="33" t="str">
        <f>data!A337</f>
        <v>Maleh</v>
      </c>
      <c r="B337" s="34" t="str">
        <f>data!B337</f>
        <v>C</v>
      </c>
      <c r="C337" s="10" t="str">
        <f>data!C337</f>
        <v>Lecce</v>
      </c>
      <c r="D337" s="10" t="str">
        <f>data!D337</f>
        <v>Avg</v>
      </c>
      <c r="E337" s="10">
        <f>data!E337</f>
        <v>1</v>
      </c>
      <c r="F337" s="31">
        <f>data!H337</f>
        <v>5.9388333423073707</v>
      </c>
      <c r="G337" s="32">
        <f>data!I337</f>
        <v>0.35566210746765142</v>
      </c>
      <c r="H337" s="31">
        <f>data!J337</f>
        <v>6.1329855537986866</v>
      </c>
      <c r="I337" s="32">
        <f>data!K337</f>
        <v>0.56793045997619629</v>
      </c>
      <c r="J337" s="7" t="str">
        <f>IF(data!T337 &gt; 0,data!T337,"")</f>
        <v/>
      </c>
      <c r="K337" s="31">
        <f>data!L337</f>
        <v>5.8974380493164063</v>
      </c>
      <c r="L337" s="7">
        <f>data!M337</f>
        <v>0.42092621326446528</v>
      </c>
      <c r="M337" s="7">
        <f>data!N337</f>
        <v>7.3082521557807922E-2</v>
      </c>
      <c r="N337" s="32">
        <f>data!O337</f>
        <v>1.450797557830811</v>
      </c>
      <c r="O337" s="31">
        <f>data!P337</f>
        <v>5.7094345092773438</v>
      </c>
      <c r="P337" s="7">
        <f>data!Q337</f>
        <v>0.80373752117156982</v>
      </c>
      <c r="Q337" s="7">
        <f>data!R337</f>
        <v>0.36006560921669012</v>
      </c>
      <c r="R337" s="32">
        <f>data!S337</f>
        <v>1.9898097515106199</v>
      </c>
      <c r="S337" s="7">
        <f t="shared" si="10"/>
        <v>7.2688464737510792</v>
      </c>
      <c r="T337" s="52">
        <f>data!F337</f>
        <v>0</v>
      </c>
      <c r="U337" s="34">
        <f>data!G337</f>
        <v>25</v>
      </c>
      <c r="V337" s="10" t="str">
        <f>VLOOKUP(A337,fantacalcio!A:N,4, FALSE)</f>
        <v>C</v>
      </c>
      <c r="W337" s="7">
        <f t="shared" si="11"/>
        <v>5.6829855537986864</v>
      </c>
    </row>
    <row r="338" spans="1:23" x14ac:dyDescent="0.25">
      <c r="A338" s="33" t="str">
        <f>data!A338</f>
        <v>Haas</v>
      </c>
      <c r="B338" s="34" t="str">
        <f>data!B338</f>
        <v>C</v>
      </c>
      <c r="C338" s="10" t="str">
        <f>data!C338</f>
        <v>Empoli</v>
      </c>
      <c r="D338" s="10" t="str">
        <f>data!D338</f>
        <v>Avg</v>
      </c>
      <c r="E338" s="10">
        <f>data!E338</f>
        <v>1</v>
      </c>
      <c r="F338" s="31">
        <f>data!H338</f>
        <v>5.8731800928146249</v>
      </c>
      <c r="G338" s="32">
        <f>data!I338</f>
        <v>0.39072883129119867</v>
      </c>
      <c r="H338" s="31">
        <f>data!J338</f>
        <v>6.131119382451141</v>
      </c>
      <c r="I338" s="32">
        <f>data!K338</f>
        <v>0.64695310592651367</v>
      </c>
      <c r="J338" s="7" t="str">
        <f>IF(data!T338 &gt; 0,data!T338,"")</f>
        <v/>
      </c>
      <c r="K338" s="31">
        <f>data!L338</f>
        <v>5.8155727386474609</v>
      </c>
      <c r="L338" s="7">
        <f>data!M338</f>
        <v>0.45334446430206299</v>
      </c>
      <c r="M338" s="7">
        <f>data!N338</f>
        <v>9.4226539134979248E-2</v>
      </c>
      <c r="N338" s="32">
        <f>data!O338</f>
        <v>1.3976713418960569</v>
      </c>
      <c r="O338" s="31">
        <f>data!P338</f>
        <v>5.6048688888549796</v>
      </c>
      <c r="P338" s="7">
        <f>data!Q338</f>
        <v>0.83433294296264648</v>
      </c>
      <c r="Q338" s="7">
        <f>data!R338</f>
        <v>0.41867563128471369</v>
      </c>
      <c r="R338" s="32">
        <f>data!S338</f>
        <v>1.98945164680481</v>
      </c>
      <c r="S338" s="7">
        <f t="shared" si="10"/>
        <v>7.4250255943041683</v>
      </c>
      <c r="T338" s="52">
        <f>data!F338</f>
        <v>1</v>
      </c>
      <c r="U338" s="34">
        <f>data!G338</f>
        <v>75</v>
      </c>
      <c r="V338" s="10" t="str">
        <f>VLOOKUP(A338,fantacalcio!A:N,4, FALSE)</f>
        <v>C</v>
      </c>
      <c r="W338" s="7">
        <f t="shared" si="11"/>
        <v>6.131119382451141</v>
      </c>
    </row>
    <row r="339" spans="1:23" x14ac:dyDescent="0.25">
      <c r="A339" s="33" t="str">
        <f>data!A339</f>
        <v>Marin</v>
      </c>
      <c r="B339" s="34" t="str">
        <f>data!B339</f>
        <v>C</v>
      </c>
      <c r="C339" s="10" t="str">
        <f>data!C339</f>
        <v>Empoli</v>
      </c>
      <c r="D339" s="10" t="str">
        <f>data!D339</f>
        <v>Avg</v>
      </c>
      <c r="E339" s="10">
        <f>data!E339</f>
        <v>1</v>
      </c>
      <c r="F339" s="31">
        <f>data!H339</f>
        <v>5.8251084506341257</v>
      </c>
      <c r="G339" s="32">
        <f>data!I339</f>
        <v>0.52928709983825684</v>
      </c>
      <c r="H339" s="31">
        <f>data!J339</f>
        <v>6.129071803240878</v>
      </c>
      <c r="I339" s="32">
        <f>data!K339</f>
        <v>0.88808953762054443</v>
      </c>
      <c r="J339" s="7" t="str">
        <f>IF(data!T339 &gt; 0,data!T339,"")</f>
        <v/>
      </c>
      <c r="K339" s="31">
        <f>data!L339</f>
        <v>5.7649917602539063</v>
      </c>
      <c r="L339" s="7">
        <f>data!M339</f>
        <v>0.61336028575897217</v>
      </c>
      <c r="M339" s="7">
        <f>data!N339</f>
        <v>7.2558000683784485E-2</v>
      </c>
      <c r="N339" s="32">
        <f>data!O339</f>
        <v>1.125421524047852</v>
      </c>
      <c r="O339" s="31">
        <f>data!P339</f>
        <v>5.3867263793945313</v>
      </c>
      <c r="P339" s="7">
        <f>data!Q339</f>
        <v>1.1040863990783689</v>
      </c>
      <c r="Q339" s="7">
        <f>data!R339</f>
        <v>0.44216799736022949</v>
      </c>
      <c r="R339" s="32">
        <f>data!S339</f>
        <v>1.983779191970825</v>
      </c>
      <c r="S339" s="7">
        <f t="shared" si="10"/>
        <v>7.9052508784819668</v>
      </c>
      <c r="T339" s="52">
        <f>data!F339</f>
        <v>1</v>
      </c>
      <c r="U339" s="34">
        <f>data!G339</f>
        <v>95</v>
      </c>
      <c r="V339" s="10" t="str">
        <f>VLOOKUP(A339,fantacalcio!A:N,4, FALSE)</f>
        <v>M;C</v>
      </c>
      <c r="W339" s="7">
        <f t="shared" si="11"/>
        <v>6.129071803240878</v>
      </c>
    </row>
    <row r="340" spans="1:23" x14ac:dyDescent="0.25">
      <c r="A340" s="33" t="str">
        <f>data!A340</f>
        <v>Pyyhtia</v>
      </c>
      <c r="B340" s="34" t="str">
        <f>data!B340</f>
        <v>C</v>
      </c>
      <c r="C340" s="10" t="str">
        <f>data!C340</f>
        <v>Bologna</v>
      </c>
      <c r="D340" s="10" t="str">
        <f>data!D340</f>
        <v>Avg</v>
      </c>
      <c r="E340" s="10">
        <f>data!E340</f>
        <v>1</v>
      </c>
      <c r="F340" s="31">
        <f>data!H340</f>
        <v>5.9380164406385774</v>
      </c>
      <c r="G340" s="32">
        <f>data!I340</f>
        <v>0.50596010684967041</v>
      </c>
      <c r="H340" s="31">
        <f>data!J340</f>
        <v>6.1051442218872527</v>
      </c>
      <c r="I340" s="32">
        <f>data!K340</f>
        <v>0.66110074520111084</v>
      </c>
      <c r="J340" s="7" t="str">
        <f>IF(data!T340 &gt; 0,data!T340,"")</f>
        <v/>
      </c>
      <c r="K340" s="31">
        <f>data!L340</f>
        <v>5.9875164031982422</v>
      </c>
      <c r="L340" s="7">
        <f>data!M340</f>
        <v>0.62254858016967773</v>
      </c>
      <c r="M340" s="7">
        <f>data!N340</f>
        <v>-5.9093475341796882E-2</v>
      </c>
      <c r="N340" s="32">
        <f>data!O340</f>
        <v>1.1301488876342769</v>
      </c>
      <c r="O340" s="31">
        <f>data!P340</f>
        <v>5.7083172798156738</v>
      </c>
      <c r="P340" s="7">
        <f>data!Q340</f>
        <v>1.0820925235748291</v>
      </c>
      <c r="Q340" s="7">
        <f>data!R340</f>
        <v>0.26143360137939448</v>
      </c>
      <c r="R340" s="32">
        <f>data!S340</f>
        <v>1.986165046691895</v>
      </c>
      <c r="S340" s="7">
        <f t="shared" si="10"/>
        <v>7.4273457122894744</v>
      </c>
      <c r="T340" s="52">
        <f>data!F340</f>
        <v>0</v>
      </c>
      <c r="U340" s="34">
        <f>data!G340</f>
        <v>15</v>
      </c>
      <c r="V340" s="10" t="str">
        <f>VLOOKUP(A340,fantacalcio!A:N,4, FALSE)</f>
        <v>C;T</v>
      </c>
      <c r="W340" s="7">
        <f t="shared" si="11"/>
        <v>5.5551442218872529</v>
      </c>
    </row>
    <row r="341" spans="1:23" x14ac:dyDescent="0.25">
      <c r="A341" s="33" t="str">
        <f>data!A341</f>
        <v>Zaniolo</v>
      </c>
      <c r="B341" s="34" t="str">
        <f>data!B341</f>
        <v>C</v>
      </c>
      <c r="C341" s="10" t="str">
        <f>data!C341</f>
        <v>Roma</v>
      </c>
      <c r="D341" s="10" t="str">
        <f>data!D341</f>
        <v>Avg</v>
      </c>
      <c r="E341" s="10">
        <f>data!E341</f>
        <v>1</v>
      </c>
      <c r="F341" s="31">
        <f>data!H341</f>
        <v>5.8395529264253927</v>
      </c>
      <c r="G341" s="32">
        <f>data!I341</f>
        <v>0.45867741107940668</v>
      </c>
      <c r="H341" s="31">
        <f>data!J341</f>
        <v>6.1039973285040796</v>
      </c>
      <c r="I341" s="32">
        <f>data!K341</f>
        <v>0.73239541053771973</v>
      </c>
      <c r="J341" s="7" t="str">
        <f>IF(data!T341 &gt; 0,data!T341,"")</f>
        <v/>
      </c>
      <c r="K341" s="31">
        <f>data!L341</f>
        <v>5.7726421356201172</v>
      </c>
      <c r="L341" s="7">
        <f>data!M341</f>
        <v>0.52872884273529053</v>
      </c>
      <c r="M341" s="7">
        <f>data!N341</f>
        <v>9.3982227146625519E-2</v>
      </c>
      <c r="N341" s="32">
        <f>data!O341</f>
        <v>1.2597393989562991</v>
      </c>
      <c r="O341" s="31">
        <f>data!P341</f>
        <v>5.511134147644043</v>
      </c>
      <c r="P341" s="7">
        <f>data!Q341</f>
        <v>0.9508206844329834</v>
      </c>
      <c r="Q341" s="7">
        <f>data!R341</f>
        <v>0.4158099889755249</v>
      </c>
      <c r="R341" s="32">
        <f>data!S341</f>
        <v>1.9877083301544189</v>
      </c>
      <c r="S341" s="7">
        <f t="shared" si="10"/>
        <v>7.5687881495795191</v>
      </c>
      <c r="T341" s="52">
        <f>data!F341</f>
        <v>0</v>
      </c>
      <c r="U341" s="34">
        <f>data!G341</f>
        <v>65</v>
      </c>
      <c r="V341" s="10" t="str">
        <f>VLOOKUP(A341,fantacalcio!A:N,4, FALSE)</f>
        <v>W;A</v>
      </c>
      <c r="W341" s="7">
        <f t="shared" si="11"/>
        <v>6.0539973285040798</v>
      </c>
    </row>
    <row r="342" spans="1:23" x14ac:dyDescent="0.25">
      <c r="A342" s="33" t="str">
        <f>data!A342</f>
        <v>Thorstvedt</v>
      </c>
      <c r="B342" s="34" t="str">
        <f>data!B342</f>
        <v>C</v>
      </c>
      <c r="C342" s="10" t="str">
        <f>data!C342</f>
        <v>Sassuolo</v>
      </c>
      <c r="D342" s="10" t="str">
        <f>data!D342</f>
        <v>Avg</v>
      </c>
      <c r="E342" s="10">
        <f>data!E342</f>
        <v>1</v>
      </c>
      <c r="F342" s="31">
        <f>data!H342</f>
        <v>5.8686165156438213</v>
      </c>
      <c r="G342" s="32">
        <f>data!I342</f>
        <v>0.44073951244354248</v>
      </c>
      <c r="H342" s="31">
        <f>data!J342</f>
        <v>6.0990729480988994</v>
      </c>
      <c r="I342" s="32">
        <f>data!K342</f>
        <v>0.66509664058685303</v>
      </c>
      <c r="J342" s="7" t="str">
        <f>IF(data!T342 &gt; 0,data!T342,"")</f>
        <v/>
      </c>
      <c r="K342" s="31">
        <f>data!L342</f>
        <v>5.7906208038330078</v>
      </c>
      <c r="L342" s="7">
        <f>data!M342</f>
        <v>0.50164008140563965</v>
      </c>
      <c r="M342" s="7">
        <f>data!N342</f>
        <v>0.1151757687330246</v>
      </c>
      <c r="N342" s="32">
        <f>data!O342</f>
        <v>1.3066526651382451</v>
      </c>
      <c r="O342" s="31">
        <f>data!P342</f>
        <v>5.5733537673950204</v>
      </c>
      <c r="P342" s="7">
        <f>data!Q342</f>
        <v>0.88799715042114258</v>
      </c>
      <c r="Q342" s="7">
        <f>data!R342</f>
        <v>0.3977239727973938</v>
      </c>
      <c r="R342" s="32">
        <f>data!S342</f>
        <v>1.988712430000305</v>
      </c>
      <c r="S342" s="7">
        <f t="shared" si="10"/>
        <v>7.4292662292726055</v>
      </c>
      <c r="T342" s="52">
        <f>data!F342</f>
        <v>1</v>
      </c>
      <c r="U342" s="34">
        <f>data!G342</f>
        <v>90</v>
      </c>
      <c r="V342" s="10" t="str">
        <f>VLOOKUP(A342,fantacalcio!A:N,4, FALSE)</f>
        <v>C;T</v>
      </c>
      <c r="W342" s="7">
        <f t="shared" si="11"/>
        <v>6.0990729480988994</v>
      </c>
    </row>
    <row r="343" spans="1:23" x14ac:dyDescent="0.25">
      <c r="A343" s="33" t="str">
        <f>data!A343</f>
        <v>Rovella</v>
      </c>
      <c r="B343" s="34" t="str">
        <f>data!B343</f>
        <v>C</v>
      </c>
      <c r="C343" s="10" t="str">
        <f>data!C343</f>
        <v>Monza</v>
      </c>
      <c r="D343" s="10" t="str">
        <f>data!D343</f>
        <v>Avg</v>
      </c>
      <c r="E343" s="10">
        <f>data!E343</f>
        <v>1</v>
      </c>
      <c r="F343" s="31">
        <f>data!H343</f>
        <v>5.9787340555196078</v>
      </c>
      <c r="G343" s="32">
        <f>data!I343</f>
        <v>0.44071590900421143</v>
      </c>
      <c r="H343" s="31">
        <f>data!J343</f>
        <v>6.0887599738753639</v>
      </c>
      <c r="I343" s="32">
        <f>data!K343</f>
        <v>0.5344618558883667</v>
      </c>
      <c r="J343" s="7" t="str">
        <f>IF(data!T343 &gt; 0,data!T343,"")</f>
        <v/>
      </c>
      <c r="K343" s="31">
        <f>data!L343</f>
        <v>6.1234931945800781</v>
      </c>
      <c r="L343" s="7">
        <f>data!M343</f>
        <v>0.57332229614257813</v>
      </c>
      <c r="M343" s="7">
        <f>data!N343</f>
        <v>-0.18599653244018549</v>
      </c>
      <c r="N343" s="32">
        <f>data!O343</f>
        <v>1.2057380676269529</v>
      </c>
      <c r="O343" s="31">
        <f>data!P343</f>
        <v>5.8708000183105469</v>
      </c>
      <c r="P343" s="7">
        <f>data!Q343</f>
        <v>0.9896584153175354</v>
      </c>
      <c r="Q343" s="7">
        <f>data!R343</f>
        <v>0.16109693050384519</v>
      </c>
      <c r="R343" s="32">
        <f>data!S343</f>
        <v>1.987377882003784</v>
      </c>
      <c r="S343" s="7">
        <f t="shared" si="10"/>
        <v>7.1576836856520973</v>
      </c>
      <c r="T343" s="52">
        <f>data!F343</f>
        <v>0</v>
      </c>
      <c r="U343" s="34">
        <f>data!G343</f>
        <v>55</v>
      </c>
      <c r="V343" s="10" t="str">
        <f>VLOOKUP(A343,fantacalcio!A:N,4, FALSE)</f>
        <v>M;C</v>
      </c>
      <c r="W343" s="7">
        <f t="shared" si="11"/>
        <v>5.9387599738753636</v>
      </c>
    </row>
    <row r="344" spans="1:23" x14ac:dyDescent="0.25">
      <c r="A344" s="33" t="str">
        <f>data!A344</f>
        <v>Bajrami</v>
      </c>
      <c r="B344" s="34" t="str">
        <f>data!B344</f>
        <v>C</v>
      </c>
      <c r="C344" s="10" t="str">
        <f>data!C344</f>
        <v>Sassuolo</v>
      </c>
      <c r="D344" s="10" t="str">
        <f>data!D344</f>
        <v>Avg</v>
      </c>
      <c r="E344" s="10">
        <f>data!E344</f>
        <v>1</v>
      </c>
      <c r="F344" s="31">
        <f>data!H344</f>
        <v>5.7953623574203261</v>
      </c>
      <c r="G344" s="32">
        <f>data!I344</f>
        <v>0.46523475646972662</v>
      </c>
      <c r="H344" s="31">
        <f>data!J344</f>
        <v>6.086336827190272</v>
      </c>
      <c r="I344" s="32">
        <f>data!K344</f>
        <v>0.73972094058990479</v>
      </c>
      <c r="J344" s="7" t="str">
        <f>IF(data!T344 &gt; 0,data!T344,"")</f>
        <v/>
      </c>
      <c r="K344" s="31">
        <f>data!L344</f>
        <v>5.7056107521057129</v>
      </c>
      <c r="L344" s="7">
        <f>data!M344</f>
        <v>0.52469372749328613</v>
      </c>
      <c r="M344" s="7">
        <f>data!N344</f>
        <v>0.12661972641944891</v>
      </c>
      <c r="N344" s="32">
        <f>data!O344</f>
        <v>1.2606749534606929</v>
      </c>
      <c r="O344" s="31">
        <f>data!P344</f>
        <v>5.4729132652282706</v>
      </c>
      <c r="P344" s="7">
        <f>data!Q344</f>
        <v>0.93043160438537598</v>
      </c>
      <c r="Q344" s="7">
        <f>data!R344</f>
        <v>0.43467533588409418</v>
      </c>
      <c r="R344" s="32">
        <f>data!S344</f>
        <v>1.988034248352051</v>
      </c>
      <c r="S344" s="7">
        <f t="shared" si="10"/>
        <v>7.5657787083700816</v>
      </c>
      <c r="T344" s="52">
        <f>data!F344</f>
        <v>1</v>
      </c>
      <c r="U344" s="34">
        <f>data!G344</f>
        <v>95</v>
      </c>
      <c r="V344" s="10" t="str">
        <f>VLOOKUP(A344,fantacalcio!A:N,4, FALSE)</f>
        <v>T</v>
      </c>
      <c r="W344" s="7">
        <f t="shared" si="11"/>
        <v>6.086336827190272</v>
      </c>
    </row>
    <row r="345" spans="1:23" x14ac:dyDescent="0.25">
      <c r="A345" s="33" t="str">
        <f>data!A345</f>
        <v>Gyasi</v>
      </c>
      <c r="B345" s="34" t="str">
        <f>data!B345</f>
        <v>C</v>
      </c>
      <c r="C345" s="10" t="str">
        <f>data!C345</f>
        <v>Spezia</v>
      </c>
      <c r="D345" s="10" t="str">
        <f>data!D345</f>
        <v>Avg</v>
      </c>
      <c r="E345" s="10">
        <f>data!E345</f>
        <v>1</v>
      </c>
      <c r="F345" s="31">
        <f>data!H345</f>
        <v>5.6586561331689564</v>
      </c>
      <c r="G345" s="32">
        <f>data!I345</f>
        <v>0.50008249282836914</v>
      </c>
      <c r="H345" s="31">
        <f>data!J345</f>
        <v>6.0856463970073396</v>
      </c>
      <c r="I345" s="32">
        <f>data!K345</f>
        <v>0.83307981491088867</v>
      </c>
      <c r="J345" s="7" t="str">
        <f>IF(data!T345 &gt; 0,data!T345,"")</f>
        <v/>
      </c>
      <c r="K345" s="31">
        <f>data!L345</f>
        <v>5.5506372451782227</v>
      </c>
      <c r="L345" s="7">
        <f>data!M345</f>
        <v>0.55737471580505371</v>
      </c>
      <c r="M345" s="7">
        <f>data!N345</f>
        <v>0.1431712806224823</v>
      </c>
      <c r="N345" s="32">
        <f>data!O345</f>
        <v>1.190667390823364</v>
      </c>
      <c r="O345" s="31">
        <f>data!P345</f>
        <v>5.3629550933837891</v>
      </c>
      <c r="P345" s="7">
        <f>data!Q345</f>
        <v>0.97853982448577881</v>
      </c>
      <c r="Q345" s="7">
        <f>data!R345</f>
        <v>0.47628504037857061</v>
      </c>
      <c r="R345" s="32">
        <f>data!S345</f>
        <v>1.9869036674499509</v>
      </c>
      <c r="S345" s="7">
        <f t="shared" si="10"/>
        <v>7.7518060268291169</v>
      </c>
      <c r="T345" s="52">
        <f>data!F345</f>
        <v>1</v>
      </c>
      <c r="U345" s="34">
        <f>data!G345</f>
        <v>90</v>
      </c>
      <c r="V345" s="10" t="str">
        <f>VLOOKUP(A345,fantacalcio!A:N,4, FALSE)</f>
        <v>W;A</v>
      </c>
      <c r="W345" s="7">
        <f t="shared" si="11"/>
        <v>6.0856463970073396</v>
      </c>
    </row>
    <row r="346" spans="1:23" x14ac:dyDescent="0.25">
      <c r="A346" s="33" t="str">
        <f>data!A346</f>
        <v>Bertini</v>
      </c>
      <c r="B346" s="34" t="str">
        <f>data!B346</f>
        <v>C</v>
      </c>
      <c r="C346" s="10" t="str">
        <f>data!C346</f>
        <v>Lazio</v>
      </c>
      <c r="D346" s="10" t="str">
        <f>data!D346</f>
        <v>Avg</v>
      </c>
      <c r="E346" s="10">
        <f>data!E346</f>
        <v>1</v>
      </c>
      <c r="F346" s="31">
        <f>data!H346</f>
        <v>5.9716195565815164</v>
      </c>
      <c r="G346" s="32">
        <f>data!I346</f>
        <v>0.416573166847229</v>
      </c>
      <c r="H346" s="31">
        <f>data!J346</f>
        <v>6.0810826583867472</v>
      </c>
      <c r="I346" s="32">
        <f>data!K346</f>
        <v>0.48511219024658198</v>
      </c>
      <c r="J346" s="7" t="str">
        <f>IF(data!T346 &gt; 0,data!T346,"")</f>
        <v/>
      </c>
      <c r="K346" s="31">
        <f>data!L346</f>
        <v>6.0237240791320801</v>
      </c>
      <c r="L346" s="7">
        <f>data!M346</f>
        <v>0.52780401706695557</v>
      </c>
      <c r="M346" s="7">
        <f>data!N346</f>
        <v>-7.3924221098423004E-2</v>
      </c>
      <c r="N346" s="32">
        <f>data!O346</f>
        <v>1.2732148170471189</v>
      </c>
      <c r="O346" s="31">
        <f>data!P346</f>
        <v>5.8666167259216309</v>
      </c>
      <c r="P346" s="7">
        <f>data!Q346</f>
        <v>0.88369143009185791</v>
      </c>
      <c r="Q346" s="7">
        <f>data!R346</f>
        <v>0.17683760821819311</v>
      </c>
      <c r="R346" s="32">
        <f>data!S346</f>
        <v>1.9887211322784419</v>
      </c>
      <c r="S346" s="7">
        <f t="shared" si="10"/>
        <v>7.0513070388799113</v>
      </c>
      <c r="T346" s="52">
        <f>data!F346</f>
        <v>0</v>
      </c>
      <c r="U346" s="34">
        <f>data!G346</f>
        <v>0</v>
      </c>
      <c r="V346" s="10" t="str">
        <f>VLOOKUP(A346,fantacalcio!A:N,4, FALSE)</f>
        <v>M;C</v>
      </c>
      <c r="W346" s="7">
        <f t="shared" si="11"/>
        <v>4.381082658386747</v>
      </c>
    </row>
    <row r="347" spans="1:23" x14ac:dyDescent="0.25">
      <c r="A347" s="33" t="str">
        <f>data!A347</f>
        <v>Zalewski</v>
      </c>
      <c r="B347" s="34" t="str">
        <f>data!B347</f>
        <v>C</v>
      </c>
      <c r="C347" s="10" t="str">
        <f>data!C347</f>
        <v>Roma</v>
      </c>
      <c r="D347" s="10" t="str">
        <f>data!D347</f>
        <v>Avg</v>
      </c>
      <c r="E347" s="10">
        <f>data!E347</f>
        <v>1</v>
      </c>
      <c r="F347" s="31">
        <f>data!H347</f>
        <v>5.9903261123829052</v>
      </c>
      <c r="G347" s="32">
        <f>data!I347</f>
        <v>0.30271732807159418</v>
      </c>
      <c r="H347" s="31">
        <f>data!J347</f>
        <v>6.0740171831941634</v>
      </c>
      <c r="I347" s="32">
        <f>data!K347</f>
        <v>0.36613070964813232</v>
      </c>
      <c r="J347" s="7" t="str">
        <f>IF(data!T347 &gt; 0,data!T347,"")</f>
        <v/>
      </c>
      <c r="K347" s="31">
        <f>data!L347</f>
        <v>5.9926228523254386</v>
      </c>
      <c r="L347" s="7">
        <f>data!M347</f>
        <v>0.38294792175292969</v>
      </c>
      <c r="M347" s="7">
        <f>data!N347</f>
        <v>-4.569515585899353E-3</v>
      </c>
      <c r="N347" s="32">
        <f>data!O347</f>
        <v>1.5199301242828369</v>
      </c>
      <c r="O347" s="31">
        <f>data!P347</f>
        <v>5.9500422477722168</v>
      </c>
      <c r="P347" s="7">
        <f>data!Q347</f>
        <v>0.70279419422149658</v>
      </c>
      <c r="Q347" s="7">
        <f>data!R347</f>
        <v>0.1300223171710968</v>
      </c>
      <c r="R347" s="32">
        <f>data!S347</f>
        <v>1.9908721446990969</v>
      </c>
      <c r="S347" s="7">
        <f t="shared" si="10"/>
        <v>6.806278602490428</v>
      </c>
      <c r="T347" s="52">
        <f>data!F347</f>
        <v>1</v>
      </c>
      <c r="U347" s="34">
        <f>data!G347</f>
        <v>80</v>
      </c>
      <c r="V347" s="10" t="str">
        <f>VLOOKUP(A347,fantacalcio!A:N,4, FALSE)</f>
        <v>E;W</v>
      </c>
      <c r="W347" s="7">
        <f t="shared" si="11"/>
        <v>6.0740171831941634</v>
      </c>
    </row>
    <row r="348" spans="1:23" x14ac:dyDescent="0.25">
      <c r="A348" s="33" t="str">
        <f>data!A348</f>
        <v>Barak</v>
      </c>
      <c r="B348" s="34" t="str">
        <f>data!B348</f>
        <v>C</v>
      </c>
      <c r="C348" s="10" t="str">
        <f>data!C348</f>
        <v>Fiorentina</v>
      </c>
      <c r="D348" s="10" t="str">
        <f>data!D348</f>
        <v>Avg</v>
      </c>
      <c r="E348" s="10">
        <f>data!E348</f>
        <v>1</v>
      </c>
      <c r="F348" s="31">
        <f>data!H348</f>
        <v>5.8334053002080806</v>
      </c>
      <c r="G348" s="32">
        <f>data!I348</f>
        <v>0.42287695407867432</v>
      </c>
      <c r="H348" s="31">
        <f>data!J348</f>
        <v>6.0706946113212563</v>
      </c>
      <c r="I348" s="32">
        <f>data!K348</f>
        <v>0.664825439453125</v>
      </c>
      <c r="J348" s="7" t="str">
        <f>IF(data!T348 &gt; 0,data!T348,"")</f>
        <v/>
      </c>
      <c r="K348" s="31">
        <f>data!L348</f>
        <v>5.761721134185791</v>
      </c>
      <c r="L348" s="7">
        <f>data!M348</f>
        <v>0.48373705148696899</v>
      </c>
      <c r="M348" s="7">
        <f>data!N348</f>
        <v>0.10999689251184459</v>
      </c>
      <c r="N348" s="32">
        <f>data!O348</f>
        <v>1.344506144523621</v>
      </c>
      <c r="O348" s="31">
        <f>data!P348</f>
        <v>5.5304546356201172</v>
      </c>
      <c r="P348" s="7">
        <f>data!Q348</f>
        <v>0.85941231250762939</v>
      </c>
      <c r="Q348" s="7">
        <f>data!R348</f>
        <v>0.41856878995895391</v>
      </c>
      <c r="R348" s="32">
        <f>data!S348</f>
        <v>1.9891009330749509</v>
      </c>
      <c r="S348" s="7">
        <f t="shared" si="10"/>
        <v>7.4003454902275063</v>
      </c>
      <c r="T348" s="52">
        <f>data!F348</f>
        <v>1</v>
      </c>
      <c r="U348" s="34">
        <f>data!G348</f>
        <v>80</v>
      </c>
      <c r="V348" s="10" t="str">
        <f>VLOOKUP(A348,fantacalcio!A:N,4, FALSE)</f>
        <v>T</v>
      </c>
      <c r="W348" s="7">
        <f t="shared" si="11"/>
        <v>6.0706946113212563</v>
      </c>
    </row>
    <row r="349" spans="1:23" x14ac:dyDescent="0.25">
      <c r="A349" s="33" t="str">
        <f>data!A349</f>
        <v>Mandragora</v>
      </c>
      <c r="B349" s="34" t="str">
        <f>data!B349</f>
        <v>C</v>
      </c>
      <c r="C349" s="10" t="str">
        <f>data!C349</f>
        <v>Fiorentina</v>
      </c>
      <c r="D349" s="10" t="str">
        <f>data!D349</f>
        <v>Avg</v>
      </c>
      <c r="E349" s="10">
        <f>data!E349</f>
        <v>1</v>
      </c>
      <c r="F349" s="31">
        <f>data!H349</f>
        <v>5.9248151152024047</v>
      </c>
      <c r="G349" s="32">
        <f>data!I349</f>
        <v>0.39642894268035889</v>
      </c>
      <c r="H349" s="31">
        <f>data!J349</f>
        <v>6.0702139106976016</v>
      </c>
      <c r="I349" s="32">
        <f>data!K349</f>
        <v>0.5726478099822998</v>
      </c>
      <c r="J349" s="7" t="str">
        <f>IF(data!T349 &gt; 0,data!T349,"")</f>
        <v/>
      </c>
      <c r="K349" s="31">
        <f>data!L349</f>
        <v>5.8994274139404297</v>
      </c>
      <c r="L349" s="7">
        <f>data!M349</f>
        <v>0.47694826126098627</v>
      </c>
      <c r="M349" s="7">
        <f>data!N349</f>
        <v>3.9650846272706992E-2</v>
      </c>
      <c r="N349" s="32">
        <f>data!O349</f>
        <v>1.3534725904464719</v>
      </c>
      <c r="O349" s="31">
        <f>data!P349</f>
        <v>5.6958866119384766</v>
      </c>
      <c r="P349" s="7">
        <f>data!Q349</f>
        <v>0.89535510540008545</v>
      </c>
      <c r="Q349" s="7">
        <f>data!R349</f>
        <v>0.29450249671936041</v>
      </c>
      <c r="R349" s="32">
        <f>data!S349</f>
        <v>1.9885950088500981</v>
      </c>
      <c r="S349" s="7">
        <f t="shared" si="10"/>
        <v>7.2155095306622012</v>
      </c>
      <c r="T349" s="52">
        <f>data!F349</f>
        <v>1</v>
      </c>
      <c r="U349" s="34">
        <f>data!G349</f>
        <v>70</v>
      </c>
      <c r="V349" s="10" t="str">
        <f>VLOOKUP(A349,fantacalcio!A:N,4, FALSE)</f>
        <v>M;C</v>
      </c>
      <c r="W349" s="7">
        <f t="shared" si="11"/>
        <v>6.0702139106976016</v>
      </c>
    </row>
    <row r="350" spans="1:23" x14ac:dyDescent="0.25">
      <c r="A350" s="33" t="str">
        <f>data!A350</f>
        <v>D'alessandro</v>
      </c>
      <c r="B350" s="34" t="str">
        <f>data!B350</f>
        <v>C</v>
      </c>
      <c r="C350" s="10" t="str">
        <f>data!C350</f>
        <v>Monza</v>
      </c>
      <c r="D350" s="10" t="str">
        <f>data!D350</f>
        <v>Avg</v>
      </c>
      <c r="E350" s="10">
        <f>data!E350</f>
        <v>1</v>
      </c>
      <c r="F350" s="31">
        <f>data!H350</f>
        <v>5.9938949939924449</v>
      </c>
      <c r="G350" s="32">
        <f>data!I350</f>
        <v>0.28198707103729248</v>
      </c>
      <c r="H350" s="31">
        <f>data!J350</f>
        <v>6.0629868416950998</v>
      </c>
      <c r="I350" s="32">
        <f>data!K350</f>
        <v>0.34255301952362061</v>
      </c>
      <c r="J350" s="7" t="str">
        <f>IF(data!T350 &gt; 0,data!T350,"")</f>
        <v/>
      </c>
      <c r="K350" s="31">
        <f>data!L350</f>
        <v>5.9942922592163086</v>
      </c>
      <c r="L350" s="7">
        <f>data!M350</f>
        <v>0.35793483257293701</v>
      </c>
      <c r="M350" s="7">
        <f>data!N350</f>
        <v>-8.576810359954834E-4</v>
      </c>
      <c r="N350" s="32">
        <f>data!O350</f>
        <v>1.565098762512207</v>
      </c>
      <c r="O350" s="31">
        <f>data!P350</f>
        <v>5.9703812599182129</v>
      </c>
      <c r="P350" s="7">
        <f>data!Q350</f>
        <v>0.67670053243637085</v>
      </c>
      <c r="Q350" s="7">
        <f>data!R350</f>
        <v>0.1013571098446846</v>
      </c>
      <c r="R350" s="32">
        <f>data!S350</f>
        <v>1.991155624389648</v>
      </c>
      <c r="S350" s="7">
        <f t="shared" si="10"/>
        <v>6.748092880742341</v>
      </c>
      <c r="T350" s="52">
        <f>data!F350</f>
        <v>0</v>
      </c>
      <c r="U350" s="34">
        <f>data!G350</f>
        <v>40</v>
      </c>
      <c r="V350" s="10" t="str">
        <f>VLOOKUP(A350,fantacalcio!A:N,4, FALSE)</f>
        <v>E;W</v>
      </c>
      <c r="W350" s="7">
        <f t="shared" si="11"/>
        <v>5.7629868416951</v>
      </c>
    </row>
    <row r="351" spans="1:23" x14ac:dyDescent="0.25">
      <c r="A351" s="33" t="str">
        <f>data!A351</f>
        <v>Ederson D.s.</v>
      </c>
      <c r="B351" s="34" t="str">
        <f>data!B351</f>
        <v>C</v>
      </c>
      <c r="C351" s="10" t="str">
        <f>data!C351</f>
        <v>Atalanta</v>
      </c>
      <c r="D351" s="10" t="str">
        <f>data!D351</f>
        <v>Avg</v>
      </c>
      <c r="E351" s="10">
        <f>data!E351</f>
        <v>1</v>
      </c>
      <c r="F351" s="31">
        <f>data!H351</f>
        <v>5.8759979951470456</v>
      </c>
      <c r="G351" s="32">
        <f>data!I351</f>
        <v>0.42178702354431152</v>
      </c>
      <c r="H351" s="31">
        <f>data!J351</f>
        <v>6.0619403002612682</v>
      </c>
      <c r="I351" s="32">
        <f>data!K351</f>
        <v>0.62091159820556641</v>
      </c>
      <c r="J351" s="7" t="str">
        <f>IF(data!T351 &gt; 0,data!T351,"")</f>
        <v/>
      </c>
      <c r="K351" s="31">
        <f>data!L351</f>
        <v>5.8197507858276367</v>
      </c>
      <c r="L351" s="7">
        <f>data!M351</f>
        <v>0.49099832773208618</v>
      </c>
      <c r="M351" s="7">
        <f>data!N351</f>
        <v>8.5050851106643677E-2</v>
      </c>
      <c r="N351" s="32">
        <f>data!O351</f>
        <v>1.3299369812011721</v>
      </c>
      <c r="O351" s="31">
        <f>data!P351</f>
        <v>5.5915737152099609</v>
      </c>
      <c r="P351" s="7">
        <f>data!Q351</f>
        <v>0.86689770221710205</v>
      </c>
      <c r="Q351" s="7">
        <f>data!R351</f>
        <v>0.36978429555892939</v>
      </c>
      <c r="R351" s="32">
        <f>data!S351</f>
        <v>1.9889628887176509</v>
      </c>
      <c r="S351" s="7">
        <f t="shared" si="10"/>
        <v>7.303763496672401</v>
      </c>
      <c r="T351" s="52">
        <f>data!F351</f>
        <v>1</v>
      </c>
      <c r="U351" s="34">
        <f>data!G351</f>
        <v>85</v>
      </c>
      <c r="V351" s="10" t="str">
        <f>VLOOKUP(A351,fantacalcio!A:N,4, FALSE)</f>
        <v>C;T</v>
      </c>
      <c r="W351" s="7">
        <f t="shared" si="11"/>
        <v>6.0619403002612682</v>
      </c>
    </row>
    <row r="352" spans="1:23" x14ac:dyDescent="0.25">
      <c r="A352" s="33" t="str">
        <f>data!A352</f>
        <v>Locatelli</v>
      </c>
      <c r="B352" s="34" t="str">
        <f>data!B352</f>
        <v>C</v>
      </c>
      <c r="C352" s="10" t="str">
        <f>data!C352</f>
        <v>Juventus</v>
      </c>
      <c r="D352" s="10" t="str">
        <f>data!D352</f>
        <v>Avg</v>
      </c>
      <c r="E352" s="10">
        <f>data!E352</f>
        <v>1</v>
      </c>
      <c r="F352" s="31">
        <f>data!H352</f>
        <v>6.0289328569371943</v>
      </c>
      <c r="G352" s="32">
        <f>data!I352</f>
        <v>0.32443547248840332</v>
      </c>
      <c r="H352" s="31">
        <f>data!J352</f>
        <v>6.0604653128215631</v>
      </c>
      <c r="I352" s="32">
        <f>data!K352</f>
        <v>0.34265029430389399</v>
      </c>
      <c r="J352" s="7" t="str">
        <f>IF(data!T352 &gt; 0,data!T352,"")</f>
        <v/>
      </c>
      <c r="K352" s="31">
        <f>data!L352</f>
        <v>6.0282669067382813</v>
      </c>
      <c r="L352" s="7">
        <f>data!M352</f>
        <v>0.40607166290283198</v>
      </c>
      <c r="M352" s="7">
        <f>data!N352</f>
        <v>1.0907575488090519E-3</v>
      </c>
      <c r="N352" s="32">
        <f>data!O352</f>
        <v>1.470519542694092</v>
      </c>
      <c r="O352" s="31">
        <f>data!P352</f>
        <v>5.9847049713134766</v>
      </c>
      <c r="P352" s="7">
        <f>data!Q352</f>
        <v>0.68946421146392822</v>
      </c>
      <c r="Q352" s="7">
        <f>data!R352</f>
        <v>8.1574112176895142E-2</v>
      </c>
      <c r="R352" s="32">
        <f>data!S352</f>
        <v>1.9909960031509399</v>
      </c>
      <c r="S352" s="7">
        <f t="shared" si="10"/>
        <v>6.7457659014293512</v>
      </c>
      <c r="T352" s="52">
        <f>data!F352</f>
        <v>1</v>
      </c>
      <c r="U352" s="34">
        <f>data!G352</f>
        <v>85</v>
      </c>
      <c r="V352" s="10" t="str">
        <f>VLOOKUP(A352,fantacalcio!A:N,4, FALSE)</f>
        <v>M;C</v>
      </c>
      <c r="W352" s="7">
        <f t="shared" si="11"/>
        <v>6.0604653128215631</v>
      </c>
    </row>
    <row r="353" spans="1:23" x14ac:dyDescent="0.25">
      <c r="A353" s="33" t="str">
        <f>data!A353</f>
        <v>Saelemaekers</v>
      </c>
      <c r="B353" s="34" t="str">
        <f>data!B353</f>
        <v>C</v>
      </c>
      <c r="C353" s="10" t="str">
        <f>data!C353</f>
        <v>Milan</v>
      </c>
      <c r="D353" s="10" t="str">
        <f>data!D353</f>
        <v>Avg</v>
      </c>
      <c r="E353" s="10">
        <f>data!E353</f>
        <v>1</v>
      </c>
      <c r="F353" s="31">
        <f>data!H353</f>
        <v>5.8995654016699408</v>
      </c>
      <c r="G353" s="32">
        <f>data!I353</f>
        <v>0.37868571281433111</v>
      </c>
      <c r="H353" s="31">
        <f>data!J353</f>
        <v>6.0604236143715191</v>
      </c>
      <c r="I353" s="32">
        <f>data!K353</f>
        <v>0.54667174816131592</v>
      </c>
      <c r="J353" s="7" t="str">
        <f>IF(data!T353 &gt; 0,data!T353,"")</f>
        <v/>
      </c>
      <c r="K353" s="31">
        <f>data!L353</f>
        <v>5.8461084365844727</v>
      </c>
      <c r="L353" s="7">
        <f>data!M353</f>
        <v>0.44135019183158869</v>
      </c>
      <c r="M353" s="7">
        <f>data!N353</f>
        <v>9.004250168800354E-2</v>
      </c>
      <c r="N353" s="32">
        <f>data!O353</f>
        <v>1.419248104095459</v>
      </c>
      <c r="O353" s="31">
        <f>data!P353</f>
        <v>5.6568598747253418</v>
      </c>
      <c r="P353" s="7">
        <f>data!Q353</f>
        <v>0.78159761428833008</v>
      </c>
      <c r="Q353" s="7">
        <f>data!R353</f>
        <v>0.35425147414207458</v>
      </c>
      <c r="R353" s="32">
        <f>data!S353</f>
        <v>1.990038156509399</v>
      </c>
      <c r="S353" s="7">
        <f t="shared" si="10"/>
        <v>7.1537671106941509</v>
      </c>
      <c r="T353" s="52">
        <f>data!F353</f>
        <v>0</v>
      </c>
      <c r="U353" s="34">
        <f>data!G353</f>
        <v>60</v>
      </c>
      <c r="V353" s="10" t="str">
        <f>VLOOKUP(A353,fantacalcio!A:N,4, FALSE)</f>
        <v>W</v>
      </c>
      <c r="W353" s="7">
        <f t="shared" si="11"/>
        <v>5.9604236143715195</v>
      </c>
    </row>
    <row r="354" spans="1:23" x14ac:dyDescent="0.25">
      <c r="A354" s="33" t="str">
        <f>data!A354</f>
        <v>Bove</v>
      </c>
      <c r="B354" s="34" t="str">
        <f>data!B354</f>
        <v>C</v>
      </c>
      <c r="C354" s="10" t="str">
        <f>data!C354</f>
        <v>Roma</v>
      </c>
      <c r="D354" s="10" t="str">
        <f>data!D354</f>
        <v>Avg</v>
      </c>
      <c r="E354" s="10">
        <f>data!E354</f>
        <v>1</v>
      </c>
      <c r="F354" s="31">
        <f>data!H354</f>
        <v>6.0001196287672824</v>
      </c>
      <c r="G354" s="32">
        <f>data!I354</f>
        <v>0.35289061069488531</v>
      </c>
      <c r="H354" s="31">
        <f>data!J354</f>
        <v>6.0532988011250168</v>
      </c>
      <c r="I354" s="32">
        <f>data!K354</f>
        <v>0.38472402095794678</v>
      </c>
      <c r="J354" s="7" t="str">
        <f>IF(data!T354 &gt; 0,data!T354,"")</f>
        <v/>
      </c>
      <c r="K354" s="31">
        <f>data!L354</f>
        <v>5.9586710929870614</v>
      </c>
      <c r="L354" s="7">
        <f>data!M354</f>
        <v>0.41729271411895752</v>
      </c>
      <c r="M354" s="7">
        <f>data!N354</f>
        <v>7.4024036526679993E-2</v>
      </c>
      <c r="N354" s="32">
        <f>data!O354</f>
        <v>1.4476714134216311</v>
      </c>
      <c r="O354" s="31">
        <f>data!P354</f>
        <v>5.8900060653686523</v>
      </c>
      <c r="P354" s="7">
        <f>data!Q354</f>
        <v>0.70770412683486938</v>
      </c>
      <c r="Q354" s="7">
        <f>data!R354</f>
        <v>0.1686713248491287</v>
      </c>
      <c r="R354" s="32">
        <f>data!S354</f>
        <v>1.9908251762390139</v>
      </c>
      <c r="S354" s="7">
        <f t="shared" si="10"/>
        <v>6.8227468430409104</v>
      </c>
      <c r="T354" s="52">
        <f>data!F354</f>
        <v>0</v>
      </c>
      <c r="U354" s="34">
        <f>data!G354</f>
        <v>45</v>
      </c>
      <c r="V354" s="10" t="str">
        <f>VLOOKUP(A354,fantacalcio!A:N,4, FALSE)</f>
        <v>C</v>
      </c>
      <c r="W354" s="7">
        <f t="shared" si="11"/>
        <v>5.8032988011250168</v>
      </c>
    </row>
    <row r="355" spans="1:23" x14ac:dyDescent="0.25">
      <c r="A355" s="33" t="str">
        <f>data!A355</f>
        <v>Vecino</v>
      </c>
      <c r="B355" s="34" t="str">
        <f>data!B355</f>
        <v>C</v>
      </c>
      <c r="C355" s="10" t="str">
        <f>data!C355</f>
        <v>Lazio</v>
      </c>
      <c r="D355" s="10" t="str">
        <f>data!D355</f>
        <v>Avg</v>
      </c>
      <c r="E355" s="10">
        <f>data!E355</f>
        <v>1</v>
      </c>
      <c r="F355" s="31">
        <f>data!H355</f>
        <v>5.9438511637995024</v>
      </c>
      <c r="G355" s="32">
        <f>data!I355</f>
        <v>0.39904618263244629</v>
      </c>
      <c r="H355" s="31">
        <f>data!J355</f>
        <v>6.0517841279454521</v>
      </c>
      <c r="I355" s="32">
        <f>data!K355</f>
        <v>0.51039457321166992</v>
      </c>
      <c r="J355" s="7" t="str">
        <f>IF(data!T355 &gt; 0,data!T355,"")</f>
        <v/>
      </c>
      <c r="K355" s="31">
        <f>data!L355</f>
        <v>5.9219064712524414</v>
      </c>
      <c r="L355" s="7">
        <f>data!M355</f>
        <v>0.4814872145652771</v>
      </c>
      <c r="M355" s="7">
        <f>data!N355</f>
        <v>3.377794474363327E-2</v>
      </c>
      <c r="N355" s="32">
        <f>data!O355</f>
        <v>1.3444497585296631</v>
      </c>
      <c r="O355" s="31">
        <f>data!P355</f>
        <v>5.7447214126586914</v>
      </c>
      <c r="P355" s="7">
        <f>data!Q355</f>
        <v>0.83353346586227417</v>
      </c>
      <c r="Q355" s="7">
        <f>data!R355</f>
        <v>0.26094019412994379</v>
      </c>
      <c r="R355" s="32">
        <f>data!S355</f>
        <v>1.989350557327271</v>
      </c>
      <c r="S355" s="7">
        <f t="shared" si="10"/>
        <v>7.0725732743687919</v>
      </c>
      <c r="T355" s="52">
        <f>data!F355</f>
        <v>1</v>
      </c>
      <c r="U355" s="34">
        <f>data!G355</f>
        <v>90</v>
      </c>
      <c r="V355" s="10" t="str">
        <f>VLOOKUP(A355,fantacalcio!A:N,4, FALSE)</f>
        <v>M;C</v>
      </c>
      <c r="W355" s="7">
        <f t="shared" si="11"/>
        <v>6.0517841279454521</v>
      </c>
    </row>
    <row r="356" spans="1:23" x14ac:dyDescent="0.25">
      <c r="A356" s="33" t="str">
        <f>data!A356</f>
        <v>Zerbin</v>
      </c>
      <c r="B356" s="34" t="str">
        <f>data!B356</f>
        <v>C</v>
      </c>
      <c r="C356" s="10" t="str">
        <f>data!C356</f>
        <v>Napoli</v>
      </c>
      <c r="D356" s="10" t="str">
        <f>data!D356</f>
        <v>Avg</v>
      </c>
      <c r="E356" s="10">
        <f>data!E356</f>
        <v>1</v>
      </c>
      <c r="F356" s="31">
        <f>data!H356</f>
        <v>6.0052764017395521</v>
      </c>
      <c r="G356" s="32">
        <f>data!I356</f>
        <v>0.33633756637573242</v>
      </c>
      <c r="H356" s="31">
        <f>data!J356</f>
        <v>6.0499367449206476</v>
      </c>
      <c r="I356" s="32">
        <f>data!K356</f>
        <v>0.37760162353515619</v>
      </c>
      <c r="J356" s="7" t="str">
        <f>IF(data!T356 &gt; 0,data!T356,"")</f>
        <v/>
      </c>
      <c r="K356" s="31">
        <f>data!L356</f>
        <v>6.0310707092285156</v>
      </c>
      <c r="L356" s="7">
        <f>data!M356</f>
        <v>0.43125218152999878</v>
      </c>
      <c r="M356" s="7">
        <f>data!N356</f>
        <v>-4.4794201850891113E-2</v>
      </c>
      <c r="N356" s="32">
        <f>data!O356</f>
        <v>1.432915210723877</v>
      </c>
      <c r="O356" s="31">
        <f>data!P356</f>
        <v>5.9328985214233398</v>
      </c>
      <c r="P356" s="7">
        <f>data!Q356</f>
        <v>0.73409801721572876</v>
      </c>
      <c r="Q356" s="7">
        <f>data!R356</f>
        <v>0.11775901913642881</v>
      </c>
      <c r="R356" s="32">
        <f>data!S356</f>
        <v>1.990487813949585</v>
      </c>
      <c r="S356" s="7">
        <f t="shared" si="10"/>
        <v>6.8051399919909601</v>
      </c>
      <c r="T356" s="52">
        <f>data!F356</f>
        <v>0</v>
      </c>
      <c r="U356" s="34">
        <f>data!G356</f>
        <v>20</v>
      </c>
      <c r="V356" s="10" t="str">
        <f>VLOOKUP(A356,fantacalcio!A:N,4, FALSE)</f>
        <v>W;A</v>
      </c>
      <c r="W356" s="7">
        <f t="shared" si="11"/>
        <v>5.5499367449206476</v>
      </c>
    </row>
    <row r="357" spans="1:23" x14ac:dyDescent="0.25">
      <c r="A357" s="33" t="str">
        <f>data!A357</f>
        <v>Terracciano F.</v>
      </c>
      <c r="B357" s="34" t="str">
        <f>data!B357</f>
        <v>C</v>
      </c>
      <c r="C357" s="10" t="str">
        <f>data!C357</f>
        <v>Verona</v>
      </c>
      <c r="D357" s="10" t="str">
        <f>data!D357</f>
        <v>Avg</v>
      </c>
      <c r="E357" s="10">
        <f>data!E357</f>
        <v>1</v>
      </c>
      <c r="F357" s="31">
        <f>data!H357</f>
        <v>5.9941830146259054</v>
      </c>
      <c r="G357" s="32">
        <f>data!I357</f>
        <v>0.27279007434844971</v>
      </c>
      <c r="H357" s="31">
        <f>data!J357</f>
        <v>6.0464492502573606</v>
      </c>
      <c r="I357" s="32">
        <f>data!K357</f>
        <v>0.33743870258331299</v>
      </c>
      <c r="J357" s="7" t="str">
        <f>IF(data!T357 &gt; 0,data!T357,"")</f>
        <v/>
      </c>
      <c r="K357" s="31">
        <f>data!L357</f>
        <v>5.9976320266723633</v>
      </c>
      <c r="L357" s="7">
        <f>data!M357</f>
        <v>0.3488432765007019</v>
      </c>
      <c r="M357" s="7">
        <f>data!N357</f>
        <v>-7.4563808739185333E-3</v>
      </c>
      <c r="N357" s="32">
        <f>data!O357</f>
        <v>1.5824177265167241</v>
      </c>
      <c r="O357" s="31">
        <f>data!P357</f>
        <v>5.9543747901916504</v>
      </c>
      <c r="P357" s="7">
        <f>data!Q357</f>
        <v>0.66582822799682617</v>
      </c>
      <c r="Q357" s="7">
        <f>data!R357</f>
        <v>0.102302148938179</v>
      </c>
      <c r="R357" s="32">
        <f>data!S357</f>
        <v>1.9912747144699099</v>
      </c>
      <c r="S357" s="7">
        <f t="shared" si="10"/>
        <v>6.7213266554239866</v>
      </c>
      <c r="T357" s="52">
        <f>data!F357</f>
        <v>0</v>
      </c>
      <c r="U357" s="34">
        <f>data!G357</f>
        <v>60</v>
      </c>
      <c r="V357" s="10" t="str">
        <f>VLOOKUP(A357,fantacalcio!A:N,4, FALSE)</f>
        <v>E;M</v>
      </c>
      <c r="W357" s="7">
        <f t="shared" si="11"/>
        <v>5.9464492502573609</v>
      </c>
    </row>
    <row r="358" spans="1:23" x14ac:dyDescent="0.25">
      <c r="A358" s="33" t="str">
        <f>data!A358</f>
        <v>Gaetano</v>
      </c>
      <c r="B358" s="34" t="str">
        <f>data!B358</f>
        <v>C</v>
      </c>
      <c r="C358" s="10" t="str">
        <f>data!C358</f>
        <v>Napoli</v>
      </c>
      <c r="D358" s="10" t="str">
        <f>data!D358</f>
        <v>Avg</v>
      </c>
      <c r="E358" s="10">
        <f>data!E358</f>
        <v>1</v>
      </c>
      <c r="F358" s="31">
        <f>data!H358</f>
        <v>5.9973131014369692</v>
      </c>
      <c r="G358" s="32">
        <f>data!I358</f>
        <v>0.33712291717529302</v>
      </c>
      <c r="H358" s="31">
        <f>data!J358</f>
        <v>6.0398340666834613</v>
      </c>
      <c r="I358" s="32">
        <f>data!K358</f>
        <v>0.37308156490325928</v>
      </c>
      <c r="J358" s="7" t="str">
        <f>IF(data!T358 &gt; 0,data!T358,"")</f>
        <v/>
      </c>
      <c r="K358" s="31">
        <f>data!L358</f>
        <v>6.0583562850952148</v>
      </c>
      <c r="L358" s="7">
        <f>data!M358</f>
        <v>0.44448316097259521</v>
      </c>
      <c r="M358" s="7">
        <f>data!N358</f>
        <v>-0.10237185657024379</v>
      </c>
      <c r="N358" s="32">
        <f>data!O358</f>
        <v>1.4156898260116579</v>
      </c>
      <c r="O358" s="31">
        <f>data!P358</f>
        <v>5.9501256942749023</v>
      </c>
      <c r="P358" s="7">
        <f>data!Q358</f>
        <v>0.74519121646881104</v>
      </c>
      <c r="Q358" s="7">
        <f>data!R358</f>
        <v>8.8954173028469086E-2</v>
      </c>
      <c r="R358" s="32">
        <f>data!S358</f>
        <v>1.9903361797332759</v>
      </c>
      <c r="S358" s="7">
        <f t="shared" si="10"/>
        <v>6.7859971964899799</v>
      </c>
      <c r="T358" s="52">
        <f>data!F358</f>
        <v>0</v>
      </c>
      <c r="U358" s="34">
        <f>data!G358</f>
        <v>15</v>
      </c>
      <c r="V358" s="10" t="str">
        <f>VLOOKUP(A358,fantacalcio!A:N,4, FALSE)</f>
        <v>C;T</v>
      </c>
      <c r="W358" s="7">
        <f t="shared" si="11"/>
        <v>5.4898340666834615</v>
      </c>
    </row>
    <row r="359" spans="1:23" x14ac:dyDescent="0.25">
      <c r="A359" s="33" t="str">
        <f>data!A359</f>
        <v>Soriano</v>
      </c>
      <c r="B359" s="34" t="str">
        <f>data!B359</f>
        <v>C</v>
      </c>
      <c r="C359" s="10" t="str">
        <f>data!C359</f>
        <v>Bologna</v>
      </c>
      <c r="D359" s="10" t="str">
        <f>data!D359</f>
        <v>Avg</v>
      </c>
      <c r="E359" s="10">
        <f>data!E359</f>
        <v>1</v>
      </c>
      <c r="F359" s="31">
        <f>data!H359</f>
        <v>5.9717567968362122</v>
      </c>
      <c r="G359" s="32">
        <f>data!I359</f>
        <v>0.30737161636352539</v>
      </c>
      <c r="H359" s="31">
        <f>data!J359</f>
        <v>6.0387374076837563</v>
      </c>
      <c r="I359" s="32">
        <f>data!K359</f>
        <v>0.37765359878540039</v>
      </c>
      <c r="J359" s="7" t="str">
        <f>IF(data!T359 &gt; 0,data!T359,"")</f>
        <v/>
      </c>
      <c r="K359" s="31">
        <f>data!L359</f>
        <v>5.974461555480957</v>
      </c>
      <c r="L359" s="7">
        <f>data!M359</f>
        <v>0.38863658905029302</v>
      </c>
      <c r="M359" s="7">
        <f>data!N359</f>
        <v>-5.3221359848976144E-3</v>
      </c>
      <c r="N359" s="32">
        <f>data!O359</f>
        <v>1.512403249740601</v>
      </c>
      <c r="O359" s="31">
        <f>data!P359</f>
        <v>5.8980121612548828</v>
      </c>
      <c r="P359" s="7">
        <f>data!Q359</f>
        <v>0.71344250440597534</v>
      </c>
      <c r="Q359" s="7">
        <f>data!R359</f>
        <v>0.1448498219251633</v>
      </c>
      <c r="R359" s="32">
        <f>data!S359</f>
        <v>1.9907393455505371</v>
      </c>
      <c r="S359" s="7">
        <f t="shared" si="10"/>
        <v>6.7940446052545571</v>
      </c>
      <c r="T359" s="52">
        <f>data!F359</f>
        <v>1</v>
      </c>
      <c r="U359" s="34">
        <f>data!G359</f>
        <v>95</v>
      </c>
      <c r="V359" s="10" t="str">
        <f>VLOOKUP(A359,fantacalcio!A:N,4, FALSE)</f>
        <v>C;T</v>
      </c>
      <c r="W359" s="7">
        <f t="shared" si="11"/>
        <v>6.0387374076837563</v>
      </c>
    </row>
    <row r="360" spans="1:23" x14ac:dyDescent="0.25">
      <c r="A360" s="33" t="str">
        <f>data!A360</f>
        <v>Vranckx</v>
      </c>
      <c r="B360" s="34" t="str">
        <f>data!B360</f>
        <v>C</v>
      </c>
      <c r="C360" s="10" t="str">
        <f>data!C360</f>
        <v>Milan</v>
      </c>
      <c r="D360" s="10" t="str">
        <f>data!D360</f>
        <v>Avg</v>
      </c>
      <c r="E360" s="10">
        <f>data!E360</f>
        <v>1</v>
      </c>
      <c r="F360" s="31">
        <f>data!H360</f>
        <v>6.0050019267753827</v>
      </c>
      <c r="G360" s="32">
        <f>data!I360</f>
        <v>0.38980495929718018</v>
      </c>
      <c r="H360" s="31">
        <f>data!J360</f>
        <v>6.0383096809867478</v>
      </c>
      <c r="I360" s="32">
        <f>data!K360</f>
        <v>0.37609398365020752</v>
      </c>
      <c r="J360" s="7" t="str">
        <f>IF(data!T360 &gt; 0,data!T360,"")</f>
        <v/>
      </c>
      <c r="K360" s="31">
        <f>data!L360</f>
        <v>5.9641752243041992</v>
      </c>
      <c r="L360" s="7">
        <f>data!M360</f>
        <v>0.46111595630645752</v>
      </c>
      <c r="M360" s="7">
        <f>data!N360</f>
        <v>6.6055983304977417E-2</v>
      </c>
      <c r="N360" s="32">
        <f>data!O360</f>
        <v>1.3690881729125981</v>
      </c>
      <c r="O360" s="31">
        <f>data!P360</f>
        <v>5.9172406196594238</v>
      </c>
      <c r="P360" s="7">
        <f>data!Q360</f>
        <v>0.72747337818145752</v>
      </c>
      <c r="Q360" s="7">
        <f>data!R360</f>
        <v>0.1228279918432236</v>
      </c>
      <c r="R360" s="32">
        <f>data!S360</f>
        <v>1.990562915802002</v>
      </c>
      <c r="S360" s="7">
        <f t="shared" si="10"/>
        <v>6.7904976482871628</v>
      </c>
      <c r="T360" s="52">
        <f>data!F360</f>
        <v>0</v>
      </c>
      <c r="U360" s="34">
        <f>data!G360</f>
        <v>35</v>
      </c>
      <c r="V360" s="10" t="str">
        <f>VLOOKUP(A360,fantacalcio!A:N,4, FALSE)</f>
        <v>M;C</v>
      </c>
      <c r="W360" s="7">
        <f t="shared" si="11"/>
        <v>5.6883096809867482</v>
      </c>
    </row>
    <row r="361" spans="1:23" x14ac:dyDescent="0.25">
      <c r="A361" s="33" t="str">
        <f>data!A361</f>
        <v>Coulibaly L.</v>
      </c>
      <c r="B361" s="34" t="str">
        <f>data!B361</f>
        <v>C</v>
      </c>
      <c r="C361" s="10" t="str">
        <f>data!C361</f>
        <v>Salernitana</v>
      </c>
      <c r="D361" s="10" t="str">
        <f>data!D361</f>
        <v>Avg</v>
      </c>
      <c r="E361" s="10">
        <f>data!E361</f>
        <v>1</v>
      </c>
      <c r="F361" s="31">
        <f>data!H361</f>
        <v>5.81240522827372</v>
      </c>
      <c r="G361" s="32">
        <f>data!I361</f>
        <v>0.52419102191925049</v>
      </c>
      <c r="H361" s="31">
        <f>data!J361</f>
        <v>6.0372536063337554</v>
      </c>
      <c r="I361" s="32">
        <f>data!K361</f>
        <v>0.81464362144470215</v>
      </c>
      <c r="J361" s="7" t="str">
        <f>IF(data!T361 &gt; 0,data!T361,"")</f>
        <v/>
      </c>
      <c r="K361" s="31">
        <f>data!L361</f>
        <v>5.7930202484130859</v>
      </c>
      <c r="L361" s="7">
        <f>data!M361</f>
        <v>0.62281119823455811</v>
      </c>
      <c r="M361" s="7">
        <f>data!N361</f>
        <v>2.3065123707056049E-2</v>
      </c>
      <c r="N361" s="32">
        <f>data!O361</f>
        <v>1.130390882492065</v>
      </c>
      <c r="O361" s="31">
        <f>data!P361</f>
        <v>5.4145598411560059</v>
      </c>
      <c r="P361" s="7">
        <f>data!Q361</f>
        <v>1.1268482208251951</v>
      </c>
      <c r="Q361" s="7">
        <f>data!R361</f>
        <v>0.37610194087028498</v>
      </c>
      <c r="R361" s="32">
        <f>data!S361</f>
        <v>1.984614372253418</v>
      </c>
      <c r="S361" s="7">
        <f t="shared" si="10"/>
        <v>7.6665408492231597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  <c r="W361" s="7">
        <f t="shared" si="11"/>
        <v>6.0372536063337554</v>
      </c>
    </row>
    <row r="362" spans="1:23" x14ac:dyDescent="0.25">
      <c r="A362" s="33" t="str">
        <f>data!A362</f>
        <v>Pogba</v>
      </c>
      <c r="B362" s="34" t="str">
        <f>data!B362</f>
        <v>C</v>
      </c>
      <c r="C362" s="10" t="str">
        <f>data!C362</f>
        <v>Juventus</v>
      </c>
      <c r="D362" s="10" t="str">
        <f>data!D362</f>
        <v>Avg</v>
      </c>
      <c r="E362" s="10">
        <f>data!E362</f>
        <v>1</v>
      </c>
      <c r="F362" s="31">
        <f>data!H362</f>
        <v>5.9414075229395014</v>
      </c>
      <c r="G362" s="32">
        <f>data!I362</f>
        <v>0.41785967350006098</v>
      </c>
      <c r="H362" s="31">
        <f>data!J362</f>
        <v>6.0241158628912039</v>
      </c>
      <c r="I362" s="32">
        <f>data!K362</f>
        <v>0.47786593437194819</v>
      </c>
      <c r="J362" s="7" t="str">
        <f>IF(data!T362 &gt; 0,data!T362,"")</f>
        <v/>
      </c>
      <c r="K362" s="31">
        <f>data!L362</f>
        <v>6.0011873245239258</v>
      </c>
      <c r="L362" s="7">
        <f>data!M362</f>
        <v>0.5317491888999939</v>
      </c>
      <c r="M362" s="7">
        <f>data!N362</f>
        <v>-8.3999872207641602E-2</v>
      </c>
      <c r="N362" s="32">
        <f>data!O362</f>
        <v>1.272583603858948</v>
      </c>
      <c r="O362" s="31">
        <f>data!P362</f>
        <v>5.8274097442626953</v>
      </c>
      <c r="P362" s="7">
        <f>data!Q362</f>
        <v>0.88508075475692749</v>
      </c>
      <c r="Q362" s="7">
        <f>data!R362</f>
        <v>0.1625978946685791</v>
      </c>
      <c r="R362" s="32">
        <f>data!S362</f>
        <v>1.9886634349823</v>
      </c>
      <c r="S362" s="7">
        <f t="shared" si="10"/>
        <v>6.9798477316351004</v>
      </c>
      <c r="T362" s="52">
        <f>data!F362</f>
        <v>0</v>
      </c>
      <c r="U362" s="34">
        <f>data!G362</f>
        <v>0</v>
      </c>
      <c r="V362" s="10" t="str">
        <f>VLOOKUP(A362,fantacalcio!A:N,4, FALSE)</f>
        <v>C;T</v>
      </c>
      <c r="W362" s="7">
        <f t="shared" si="11"/>
        <v>4.3241158628912038</v>
      </c>
    </row>
    <row r="363" spans="1:23" x14ac:dyDescent="0.25">
      <c r="A363" s="33" t="str">
        <f>data!A363</f>
        <v>Carboni V.</v>
      </c>
      <c r="B363" s="34" t="str">
        <f>data!B363</f>
        <v>C</v>
      </c>
      <c r="C363" s="10" t="str">
        <f>data!C363</f>
        <v>Inter</v>
      </c>
      <c r="D363" s="10" t="str">
        <f>data!D363</f>
        <v>Avg</v>
      </c>
      <c r="E363" s="10">
        <f>data!E363</f>
        <v>1</v>
      </c>
      <c r="F363" s="31">
        <f>data!H363</f>
        <v>5.9594820897728216</v>
      </c>
      <c r="G363" s="32">
        <f>data!I363</f>
        <v>0.3811333179473877</v>
      </c>
      <c r="H363" s="31">
        <f>data!J363</f>
        <v>6.0186981209314947</v>
      </c>
      <c r="I363" s="32">
        <f>data!K363</f>
        <v>0.4435354471206665</v>
      </c>
      <c r="J363" s="7" t="str">
        <f>IF(data!T363 &gt; 0,data!T363,"")</f>
        <v/>
      </c>
      <c r="K363" s="31">
        <f>data!L363</f>
        <v>6.0131793022155762</v>
      </c>
      <c r="L363" s="7">
        <f>data!M363</f>
        <v>0.4904094934463501</v>
      </c>
      <c r="M363" s="7">
        <f>data!N363</f>
        <v>-8.1879608333110809E-2</v>
      </c>
      <c r="N363" s="32">
        <f>data!O363</f>
        <v>1.3394255638122561</v>
      </c>
      <c r="O363" s="31">
        <f>data!P363</f>
        <v>5.8643646240234384</v>
      </c>
      <c r="P363" s="7">
        <f>data!Q363</f>
        <v>0.84737896919250488</v>
      </c>
      <c r="Q363" s="7">
        <f>data!R363</f>
        <v>0.13354471325874329</v>
      </c>
      <c r="R363" s="32">
        <f>data!S363</f>
        <v>1.9891142845153811</v>
      </c>
      <c r="S363" s="7">
        <f t="shared" si="10"/>
        <v>6.9057690151728277</v>
      </c>
      <c r="T363" s="52">
        <f>data!F363</f>
        <v>0</v>
      </c>
      <c r="U363" s="34">
        <f>data!G363</f>
        <v>10</v>
      </c>
      <c r="V363" s="10" t="str">
        <f>VLOOKUP(A363,fantacalcio!A:N,4, FALSE)</f>
        <v>T;A</v>
      </c>
      <c r="W363" s="7">
        <f t="shared" si="11"/>
        <v>5.4186981209314951</v>
      </c>
    </row>
    <row r="364" spans="1:23" x14ac:dyDescent="0.25">
      <c r="A364" s="33" t="str">
        <f>data!A364</f>
        <v>Ilic</v>
      </c>
      <c r="B364" s="34" t="str">
        <f>data!B364</f>
        <v>C</v>
      </c>
      <c r="C364" s="10" t="str">
        <f>data!C364</f>
        <v>Torino</v>
      </c>
      <c r="D364" s="10" t="str">
        <f>data!D364</f>
        <v>Avg</v>
      </c>
      <c r="E364" s="10">
        <f>data!E364</f>
        <v>1</v>
      </c>
      <c r="F364" s="31">
        <f>data!H364</f>
        <v>5.9577911838001576</v>
      </c>
      <c r="G364" s="32">
        <f>data!I364</f>
        <v>0.40567171573638922</v>
      </c>
      <c r="H364" s="31">
        <f>data!J364</f>
        <v>6.0177141125566829</v>
      </c>
      <c r="I364" s="32">
        <f>data!K364</f>
        <v>0.45128536224365229</v>
      </c>
      <c r="J364" s="7" t="str">
        <f>IF(data!T364 &gt; 0,data!T364,"")</f>
        <v/>
      </c>
      <c r="K364" s="31">
        <f>data!L364</f>
        <v>5.9664573669433594</v>
      </c>
      <c r="L364" s="7">
        <f>data!M364</f>
        <v>0.50170409679412842</v>
      </c>
      <c r="M364" s="7">
        <f>data!N364</f>
        <v>-1.332483068108559E-2</v>
      </c>
      <c r="N364" s="32">
        <f>data!O364</f>
        <v>1.3135726451873779</v>
      </c>
      <c r="O364" s="31">
        <f>data!P364</f>
        <v>5.8208913803100586</v>
      </c>
      <c r="P364" s="7">
        <f>data!Q364</f>
        <v>0.82438945770263672</v>
      </c>
      <c r="Q364" s="7">
        <f>data!R364</f>
        <v>0.17356547713279721</v>
      </c>
      <c r="R364" s="32">
        <f>data!S364</f>
        <v>1.9894101619720459</v>
      </c>
      <c r="S364" s="7">
        <f t="shared" si="10"/>
        <v>6.9202848370439876</v>
      </c>
      <c r="T364" s="52">
        <f>data!F364</f>
        <v>0</v>
      </c>
      <c r="U364" s="34">
        <f>data!G364</f>
        <v>55</v>
      </c>
      <c r="V364" s="10" t="str">
        <f>VLOOKUP(A364,fantacalcio!A:N,4, FALSE)</f>
        <v>C;T</v>
      </c>
      <c r="W364" s="7">
        <f t="shared" si="11"/>
        <v>5.8677141125566825</v>
      </c>
    </row>
    <row r="365" spans="1:23" x14ac:dyDescent="0.25">
      <c r="A365" s="33" t="str">
        <f>data!A365</f>
        <v>Kovalenko</v>
      </c>
      <c r="B365" s="34" t="str">
        <f>data!B365</f>
        <v>C</v>
      </c>
      <c r="C365" s="10" t="str">
        <f>data!C365</f>
        <v>Spezia</v>
      </c>
      <c r="D365" s="10" t="str">
        <f>data!D365</f>
        <v>Avg</v>
      </c>
      <c r="E365" s="10">
        <f>data!E365</f>
        <v>1</v>
      </c>
      <c r="F365" s="31">
        <f>data!H365</f>
        <v>5.8964240142826743</v>
      </c>
      <c r="G365" s="32">
        <f>data!I365</f>
        <v>0.3428424596786499</v>
      </c>
      <c r="H365" s="31">
        <f>data!J365</f>
        <v>6.0142058269605689</v>
      </c>
      <c r="I365" s="32">
        <f>data!K365</f>
        <v>0.46353399753570562</v>
      </c>
      <c r="J365" s="7" t="str">
        <f>IF(data!T365 &gt; 0,data!T365,"")</f>
        <v/>
      </c>
      <c r="K365" s="31">
        <f>data!L365</f>
        <v>5.8736257553100586</v>
      </c>
      <c r="L365" s="7">
        <f>data!M365</f>
        <v>0.41675776243209839</v>
      </c>
      <c r="M365" s="7">
        <f>data!N365</f>
        <v>4.0602289140224457E-2</v>
      </c>
      <c r="N365" s="32">
        <f>data!O365</f>
        <v>1.468525886535645</v>
      </c>
      <c r="O365" s="31">
        <f>data!P365</f>
        <v>5.7217292785644531</v>
      </c>
      <c r="P365" s="7">
        <f>data!Q365</f>
        <v>0.73885297775268555</v>
      </c>
      <c r="Q365" s="7">
        <f>data!R365</f>
        <v>0.27911314368247991</v>
      </c>
      <c r="R365" s="32">
        <f>data!S365</f>
        <v>1.9904934167861941</v>
      </c>
      <c r="S365" s="7">
        <f t="shared" si="10"/>
        <v>6.9412738220319801</v>
      </c>
      <c r="T365" s="52">
        <f>data!F365</f>
        <v>0</v>
      </c>
      <c r="U365" s="34">
        <f>data!G365</f>
        <v>50</v>
      </c>
      <c r="V365" s="10" t="str">
        <f>VLOOKUP(A365,fantacalcio!A:N,4, FALSE)</f>
        <v>C;T</v>
      </c>
      <c r="W365" s="7">
        <f t="shared" si="11"/>
        <v>5.8142058269605688</v>
      </c>
    </row>
    <row r="366" spans="1:23" x14ac:dyDescent="0.25">
      <c r="A366" s="33" t="str">
        <f>data!A366</f>
        <v>Samek</v>
      </c>
      <c r="B366" s="34" t="str">
        <f>data!B366</f>
        <v>C</v>
      </c>
      <c r="C366" s="10" t="str">
        <f>data!C366</f>
        <v>Lecce</v>
      </c>
      <c r="D366" s="10" t="str">
        <f>data!D366</f>
        <v>Avg</v>
      </c>
      <c r="E366" s="10">
        <f>data!E366</f>
        <v>1</v>
      </c>
      <c r="F366" s="31">
        <f>data!H366</f>
        <v>5.9382195676926717</v>
      </c>
      <c r="G366" s="32">
        <f>data!I366</f>
        <v>0.41683924198150629</v>
      </c>
      <c r="H366" s="31">
        <f>data!J366</f>
        <v>6.0136090554258024</v>
      </c>
      <c r="I366" s="32">
        <f>data!K366</f>
        <v>0.47693824768066412</v>
      </c>
      <c r="J366" s="7" t="str">
        <f>IF(data!T366 &gt; 0,data!T366,"")</f>
        <v/>
      </c>
      <c r="K366" s="31">
        <f>data!L366</f>
        <v>5.9551525115966797</v>
      </c>
      <c r="L366" s="7">
        <f>data!M366</f>
        <v>0.51717591285705566</v>
      </c>
      <c r="M366" s="7">
        <f>data!N366</f>
        <v>-2.458973228931427E-2</v>
      </c>
      <c r="N366" s="32">
        <f>data!O366</f>
        <v>1.2914261817932129</v>
      </c>
      <c r="O366" s="31">
        <f>data!P366</f>
        <v>5.7931289672851563</v>
      </c>
      <c r="P366" s="7">
        <f>data!Q366</f>
        <v>0.85869795083999634</v>
      </c>
      <c r="Q366" s="7">
        <f>data!R366</f>
        <v>0.1865851879119873</v>
      </c>
      <c r="R366" s="32">
        <f>data!S366</f>
        <v>1.988993644714355</v>
      </c>
      <c r="S366" s="7">
        <f t="shared" si="10"/>
        <v>6.9674855507871305</v>
      </c>
      <c r="T366" s="52">
        <f>data!F366</f>
        <v>0</v>
      </c>
      <c r="U366" s="34">
        <f>data!G366</f>
        <v>0</v>
      </c>
      <c r="V366" s="10" t="str">
        <f>VLOOKUP(A366,fantacalcio!A:N,4, FALSE)</f>
        <v>M;C</v>
      </c>
      <c r="W366" s="7">
        <f t="shared" si="11"/>
        <v>4.3136090554258022</v>
      </c>
    </row>
    <row r="367" spans="1:23" x14ac:dyDescent="0.25">
      <c r="A367" s="33" t="str">
        <f>data!A367</f>
        <v>Paoletti</v>
      </c>
      <c r="B367" s="34" t="str">
        <f>data!B367</f>
        <v>C</v>
      </c>
      <c r="C367" s="10" t="str">
        <f>data!C367</f>
        <v>Sampdoria</v>
      </c>
      <c r="D367" s="10" t="str">
        <f>data!D367</f>
        <v>Avg</v>
      </c>
      <c r="E367" s="10">
        <f>data!E367</f>
        <v>1</v>
      </c>
      <c r="F367" s="31">
        <f>data!H367</f>
        <v>5.9882545892753969</v>
      </c>
      <c r="G367" s="32">
        <f>data!I367</f>
        <v>0.41222822666168207</v>
      </c>
      <c r="H367" s="31">
        <f>data!J367</f>
        <v>6.0123517476636046</v>
      </c>
      <c r="I367" s="32">
        <f>data!K367</f>
        <v>0.40770912170410162</v>
      </c>
      <c r="J367" s="7" t="str">
        <f>IF(data!T367 &gt; 0,data!T367,"")</f>
        <v/>
      </c>
      <c r="K367" s="31">
        <f>data!L367</f>
        <v>5.9979395866394043</v>
      </c>
      <c r="L367" s="7">
        <f>data!M367</f>
        <v>0.50902318954467773</v>
      </c>
      <c r="M367" s="7">
        <f>data!N367</f>
        <v>-1.4417409896850589E-2</v>
      </c>
      <c r="N367" s="32">
        <f>data!O367</f>
        <v>1.2964961528778081</v>
      </c>
      <c r="O367" s="31">
        <f>data!P367</f>
        <v>5.8752427101135254</v>
      </c>
      <c r="P367" s="7">
        <f>data!Q367</f>
        <v>0.78227865695953369</v>
      </c>
      <c r="Q367" s="7">
        <f>data!R367</f>
        <v>0.12787789106369021</v>
      </c>
      <c r="R367" s="32">
        <f>data!S367</f>
        <v>1.989898681640625</v>
      </c>
      <c r="S367" s="7">
        <f t="shared" si="10"/>
        <v>6.8277699910718077</v>
      </c>
      <c r="T367" s="52">
        <f>data!F367</f>
        <v>0</v>
      </c>
      <c r="U367" s="34">
        <f>data!G367</f>
        <v>15</v>
      </c>
      <c r="V367" s="10" t="str">
        <f>VLOOKUP(A367,fantacalcio!A:N,4, FALSE)</f>
        <v>M</v>
      </c>
      <c r="W367" s="7">
        <f t="shared" si="11"/>
        <v>5.4623517476636048</v>
      </c>
    </row>
    <row r="368" spans="1:23" x14ac:dyDescent="0.25">
      <c r="A368" s="33" t="str">
        <f>data!A368</f>
        <v>Matheus Henrique</v>
      </c>
      <c r="B368" s="34" t="str">
        <f>data!B368</f>
        <v>C</v>
      </c>
      <c r="C368" s="10" t="str">
        <f>data!C368</f>
        <v>Sassuolo</v>
      </c>
      <c r="D368" s="10" t="str">
        <f>data!D368</f>
        <v>Avg</v>
      </c>
      <c r="E368" s="10">
        <f>data!E368</f>
        <v>1</v>
      </c>
      <c r="F368" s="31">
        <f>data!H368</f>
        <v>5.8574676043286624</v>
      </c>
      <c r="G368" s="32">
        <f>data!I368</f>
        <v>0.41760754585266108</v>
      </c>
      <c r="H368" s="31">
        <f>data!J368</f>
        <v>6.009759866071299</v>
      </c>
      <c r="I368" s="32">
        <f>data!K368</f>
        <v>0.58841109275817871</v>
      </c>
      <c r="J368" s="7" t="str">
        <f>IF(data!T368 &gt; 0,data!T368,"")</f>
        <v/>
      </c>
      <c r="K368" s="31">
        <f>data!L368</f>
        <v>5.8039546012878418</v>
      </c>
      <c r="L368" s="7">
        <f>data!M368</f>
        <v>0.48761826753616327</v>
      </c>
      <c r="M368" s="7">
        <f>data!N368</f>
        <v>8.1343397498130798E-2</v>
      </c>
      <c r="N368" s="32">
        <f>data!O368</f>
        <v>1.3383059501647949</v>
      </c>
      <c r="O368" s="31">
        <f>data!P368</f>
        <v>5.5837678909301758</v>
      </c>
      <c r="P368" s="7">
        <f>data!Q368</f>
        <v>0.85442978143692017</v>
      </c>
      <c r="Q368" s="7">
        <f>data!R368</f>
        <v>0.34259450435638428</v>
      </c>
      <c r="R368" s="32">
        <f>data!S368</f>
        <v>1.9890884160995479</v>
      </c>
      <c r="S368" s="7">
        <f t="shared" si="10"/>
        <v>7.1865820515876564</v>
      </c>
      <c r="T368" s="52">
        <f>data!F368</f>
        <v>0</v>
      </c>
      <c r="U368" s="34">
        <f>data!G368</f>
        <v>60</v>
      </c>
      <c r="V368" s="10" t="str">
        <f>VLOOKUP(A368,fantacalcio!A:N,4, FALSE)</f>
        <v>M;C</v>
      </c>
      <c r="W368" s="7">
        <f t="shared" si="11"/>
        <v>5.9097598660712993</v>
      </c>
    </row>
    <row r="369" spans="1:23" x14ac:dyDescent="0.25">
      <c r="A369" s="33" t="str">
        <f>data!A369</f>
        <v>De Ketelaere</v>
      </c>
      <c r="B369" s="34" t="str">
        <f>data!B369</f>
        <v>C</v>
      </c>
      <c r="C369" s="10" t="str">
        <f>data!C369</f>
        <v>Milan</v>
      </c>
      <c r="D369" s="10" t="str">
        <f>data!D369</f>
        <v>Avg</v>
      </c>
      <c r="E369" s="10">
        <f>data!E369</f>
        <v>1</v>
      </c>
      <c r="F369" s="31">
        <f>data!H369</f>
        <v>5.8727696271311416</v>
      </c>
      <c r="G369" s="32">
        <f>data!I369</f>
        <v>0.3734508752822876</v>
      </c>
      <c r="H369" s="31">
        <f>data!J369</f>
        <v>6.0009111685651861</v>
      </c>
      <c r="I369" s="32">
        <f>data!K369</f>
        <v>0.51524651050567627</v>
      </c>
      <c r="J369" s="7" t="str">
        <f>IF(data!T369 &gt; 0,data!T369,"")</f>
        <v/>
      </c>
      <c r="K369" s="31">
        <f>data!L369</f>
        <v>5.8258762359619141</v>
      </c>
      <c r="L369" s="7">
        <f>data!M369</f>
        <v>0.43915620446205139</v>
      </c>
      <c r="M369" s="7">
        <f>data!N369</f>
        <v>7.935304194688797E-2</v>
      </c>
      <c r="N369" s="32">
        <f>data!O369</f>
        <v>1.428606390953064</v>
      </c>
      <c r="O369" s="31">
        <f>data!P369</f>
        <v>5.6282992362976074</v>
      </c>
      <c r="P369" s="7">
        <f>data!Q369</f>
        <v>0.74957722425460815</v>
      </c>
      <c r="Q369" s="7">
        <f>data!R369</f>
        <v>0.34254741668701172</v>
      </c>
      <c r="R369" s="32">
        <f>data!S369</f>
        <v>1.9903876781463621</v>
      </c>
      <c r="S369" s="7">
        <f t="shared" si="10"/>
        <v>7.0314041895765387</v>
      </c>
      <c r="T369" s="52">
        <f>data!F369</f>
        <v>0</v>
      </c>
      <c r="U369" s="34">
        <f>data!G369</f>
        <v>85</v>
      </c>
      <c r="V369" s="10" t="str">
        <f>VLOOKUP(A369,fantacalcio!A:N,4, FALSE)</f>
        <v>T;A</v>
      </c>
      <c r="W369" s="7">
        <f t="shared" si="11"/>
        <v>6.0009111685651861</v>
      </c>
    </row>
    <row r="370" spans="1:23" x14ac:dyDescent="0.25">
      <c r="A370" s="33" t="str">
        <f>data!A370</f>
        <v>Cristante</v>
      </c>
      <c r="B370" s="34" t="str">
        <f>data!B370</f>
        <v>C</v>
      </c>
      <c r="C370" s="10" t="str">
        <f>data!C370</f>
        <v>Roma</v>
      </c>
      <c r="D370" s="10" t="str">
        <f>data!D370</f>
        <v>Avg</v>
      </c>
      <c r="E370" s="10">
        <f>data!E370</f>
        <v>1</v>
      </c>
      <c r="F370" s="31">
        <f>data!H370</f>
        <v>5.9188624395649327</v>
      </c>
      <c r="G370" s="32">
        <f>data!I370</f>
        <v>0.3815305233001709</v>
      </c>
      <c r="H370" s="31">
        <f>data!J370</f>
        <v>5.9960866412900504</v>
      </c>
      <c r="I370" s="32">
        <f>data!K370</f>
        <v>0.47707998752593989</v>
      </c>
      <c r="J370" s="7" t="str">
        <f>IF(data!T370 &gt; 0,data!T370,"")</f>
        <v/>
      </c>
      <c r="K370" s="31">
        <f>data!L370</f>
        <v>5.9230079650878906</v>
      </c>
      <c r="L370" s="7">
        <f>data!M370</f>
        <v>0.47352433204650879</v>
      </c>
      <c r="M370" s="7">
        <f>data!N370</f>
        <v>-7.0904269814491272E-3</v>
      </c>
      <c r="N370" s="32">
        <f>data!O370</f>
        <v>1.367956876754761</v>
      </c>
      <c r="O370" s="31">
        <f>data!P370</f>
        <v>5.7563376426696777</v>
      </c>
      <c r="P370" s="7">
        <f>data!Q370</f>
        <v>0.83633756637573242</v>
      </c>
      <c r="Q370" s="7">
        <f>data!R370</f>
        <v>0.20546618103981021</v>
      </c>
      <c r="R370" s="32">
        <f>data!S370</f>
        <v>1.989266157150269</v>
      </c>
      <c r="S370" s="7">
        <f t="shared" si="10"/>
        <v>6.9502466163419303</v>
      </c>
      <c r="T370" s="52">
        <f>data!F370</f>
        <v>1</v>
      </c>
      <c r="U370" s="34">
        <f>data!G370</f>
        <v>100</v>
      </c>
      <c r="V370" s="10" t="str">
        <f>VLOOKUP(A370,fantacalcio!A:N,4, FALSE)</f>
        <v>M;C</v>
      </c>
      <c r="W370" s="7">
        <f t="shared" si="11"/>
        <v>5.9960866412900504</v>
      </c>
    </row>
    <row r="371" spans="1:23" x14ac:dyDescent="0.25">
      <c r="A371" s="33" t="str">
        <f>data!A371</f>
        <v>Djuricic</v>
      </c>
      <c r="B371" s="34" t="str">
        <f>data!B371</f>
        <v>C</v>
      </c>
      <c r="C371" s="10" t="str">
        <f>data!C371</f>
        <v>Sampdoria</v>
      </c>
      <c r="D371" s="10" t="str">
        <f>data!D371</f>
        <v>Avg</v>
      </c>
      <c r="E371" s="10">
        <f>data!E371</f>
        <v>1</v>
      </c>
      <c r="F371" s="31">
        <f>data!H371</f>
        <v>5.6435756798610281</v>
      </c>
      <c r="G371" s="32">
        <f>data!I371</f>
        <v>0.474556565284729</v>
      </c>
      <c r="H371" s="31">
        <f>data!J371</f>
        <v>5.994628778152685</v>
      </c>
      <c r="I371" s="32">
        <f>data!K371</f>
        <v>0.74474310874938965</v>
      </c>
      <c r="J371" s="7" t="str">
        <f>IF(data!T371 &gt; 0,data!T371,"")</f>
        <v/>
      </c>
      <c r="K371" s="31">
        <f>data!L371</f>
        <v>5.5629024505615234</v>
      </c>
      <c r="L371" s="7">
        <f>data!M371</f>
        <v>0.54061436653137207</v>
      </c>
      <c r="M371" s="7">
        <f>data!N371</f>
        <v>0.1105499044060707</v>
      </c>
      <c r="N371" s="32">
        <f>data!O371</f>
        <v>1.2320108413696289</v>
      </c>
      <c r="O371" s="31">
        <f>data!P371</f>
        <v>5.3732972145080566</v>
      </c>
      <c r="P371" s="7">
        <f>data!Q371</f>
        <v>0.92930877208709717</v>
      </c>
      <c r="Q371" s="7">
        <f>data!R371</f>
        <v>0.4401201605796814</v>
      </c>
      <c r="R371" s="32">
        <f>data!S371</f>
        <v>1.9878547191619871</v>
      </c>
      <c r="S371" s="7">
        <f t="shared" si="10"/>
        <v>7.4841149956514643</v>
      </c>
      <c r="T371" s="52">
        <f>data!F371</f>
        <v>1</v>
      </c>
      <c r="U371" s="34">
        <f>data!G371</f>
        <v>95</v>
      </c>
      <c r="V371" s="10" t="str">
        <f>VLOOKUP(A371,fantacalcio!A:N,4, FALSE)</f>
        <v>W;T</v>
      </c>
      <c r="W371" s="7">
        <f t="shared" si="11"/>
        <v>5.994628778152685</v>
      </c>
    </row>
    <row r="372" spans="1:23" x14ac:dyDescent="0.25">
      <c r="A372" s="33" t="str">
        <f>data!A372</f>
        <v>Wijnaldum</v>
      </c>
      <c r="B372" s="34" t="str">
        <f>data!B372</f>
        <v>C</v>
      </c>
      <c r="C372" s="10" t="str">
        <f>data!C372</f>
        <v>Roma</v>
      </c>
      <c r="D372" s="10" t="str">
        <f>data!D372</f>
        <v>Avg</v>
      </c>
      <c r="E372" s="10">
        <f>data!E372</f>
        <v>1</v>
      </c>
      <c r="F372" s="31">
        <f>data!H372</f>
        <v>5.9395066261542731</v>
      </c>
      <c r="G372" s="32">
        <f>data!I372</f>
        <v>0.40567326545715332</v>
      </c>
      <c r="H372" s="31">
        <f>data!J372</f>
        <v>5.9923176851669107</v>
      </c>
      <c r="I372" s="32">
        <f>data!K372</f>
        <v>0.44307804107666021</v>
      </c>
      <c r="J372" s="7" t="str">
        <f>IF(data!T372 &gt; 0,data!T372,"")</f>
        <v/>
      </c>
      <c r="K372" s="31">
        <f>data!L372</f>
        <v>5.9943275451660156</v>
      </c>
      <c r="L372" s="7">
        <f>data!M372</f>
        <v>0.51736235618591309</v>
      </c>
      <c r="M372" s="7">
        <f>data!N372</f>
        <v>-7.9334840178489685E-2</v>
      </c>
      <c r="N372" s="32">
        <f>data!O372</f>
        <v>1.2967625856399541</v>
      </c>
      <c r="O372" s="31">
        <f>data!P372</f>
        <v>5.8343935012817383</v>
      </c>
      <c r="P372" s="7">
        <f>data!Q372</f>
        <v>0.8433871865272522</v>
      </c>
      <c r="Q372" s="7">
        <f>data!R372</f>
        <v>0.13750183582305911</v>
      </c>
      <c r="R372" s="32">
        <f>data!S372</f>
        <v>1.9891505241394041</v>
      </c>
      <c r="S372" s="7">
        <f t="shared" si="10"/>
        <v>6.878473767320231</v>
      </c>
      <c r="T372" s="52">
        <f>data!F372</f>
        <v>0</v>
      </c>
      <c r="U372" s="34">
        <f>data!G372</f>
        <v>5</v>
      </c>
      <c r="V372" s="10" t="str">
        <f>VLOOKUP(A372,fantacalcio!A:N,4, FALSE)</f>
        <v>C;T</v>
      </c>
      <c r="W372" s="7">
        <f t="shared" si="11"/>
        <v>4.3423176851669103</v>
      </c>
    </row>
    <row r="373" spans="1:23" x14ac:dyDescent="0.25">
      <c r="A373" s="33" t="str">
        <f>data!A373</f>
        <v>Maggiore</v>
      </c>
      <c r="B373" s="34" t="str">
        <f>data!B373</f>
        <v>C</v>
      </c>
      <c r="C373" s="10" t="str">
        <f>data!C373</f>
        <v>Salernitana</v>
      </c>
      <c r="D373" s="10" t="str">
        <f>data!D373</f>
        <v>Avg</v>
      </c>
      <c r="E373" s="10">
        <f>data!E373</f>
        <v>1</v>
      </c>
      <c r="F373" s="31">
        <f>data!H373</f>
        <v>5.8827341236836332</v>
      </c>
      <c r="G373" s="32">
        <f>data!I373</f>
        <v>0.3491370677947998</v>
      </c>
      <c r="H373" s="31">
        <f>data!J373</f>
        <v>5.9901481846958413</v>
      </c>
      <c r="I373" s="32">
        <f>data!K373</f>
        <v>0.4776540994644165</v>
      </c>
      <c r="J373" s="7" t="str">
        <f>IF(data!T373 &gt; 0,data!T373,"")</f>
        <v/>
      </c>
      <c r="K373" s="31">
        <f>data!L373</f>
        <v>5.8583998680114746</v>
      </c>
      <c r="L373" s="7">
        <f>data!M373</f>
        <v>0.42330607771873469</v>
      </c>
      <c r="M373" s="7">
        <f>data!N373</f>
        <v>4.2571220546960831E-2</v>
      </c>
      <c r="N373" s="32">
        <f>data!O373</f>
        <v>1.4575074911117549</v>
      </c>
      <c r="O373" s="31">
        <f>data!P373</f>
        <v>5.6865911483764648</v>
      </c>
      <c r="P373" s="7">
        <f>data!Q373</f>
        <v>0.75842165946960449</v>
      </c>
      <c r="Q373" s="7">
        <f>data!R373</f>
        <v>0.28190639615058899</v>
      </c>
      <c r="R373" s="32">
        <f>data!S373</f>
        <v>1.990248918533325</v>
      </c>
      <c r="S373" s="7">
        <f t="shared" si="10"/>
        <v>6.9454563836246743</v>
      </c>
      <c r="T373" s="52">
        <f>data!F373</f>
        <v>0</v>
      </c>
      <c r="U373" s="34">
        <f>data!G373</f>
        <v>50</v>
      </c>
      <c r="V373" s="10" t="str">
        <f>VLOOKUP(A373,fantacalcio!A:N,4, FALSE)</f>
        <v>C;T</v>
      </c>
      <c r="W373" s="7">
        <f t="shared" si="11"/>
        <v>5.7901481846958411</v>
      </c>
    </row>
    <row r="374" spans="1:23" x14ac:dyDescent="0.25">
      <c r="A374" s="33" t="str">
        <f>data!A374</f>
        <v>Moro N.</v>
      </c>
      <c r="B374" s="34" t="str">
        <f>data!B374</f>
        <v>C</v>
      </c>
      <c r="C374" s="10" t="str">
        <f>data!C374</f>
        <v>Bologna</v>
      </c>
      <c r="D374" s="10" t="str">
        <f>data!D374</f>
        <v>Avg</v>
      </c>
      <c r="E374" s="10">
        <f>data!E374</f>
        <v>1</v>
      </c>
      <c r="F374" s="31">
        <f>data!H374</f>
        <v>5.9537506874398431</v>
      </c>
      <c r="G374" s="32">
        <f>data!I374</f>
        <v>0.27709603309631348</v>
      </c>
      <c r="H374" s="31">
        <f>data!J374</f>
        <v>5.9861537928517166</v>
      </c>
      <c r="I374" s="32">
        <f>data!K374</f>
        <v>0.32121682167053223</v>
      </c>
      <c r="J374" s="7" t="str">
        <f>IF(data!T374 &gt; 0,data!T374,"")</f>
        <v/>
      </c>
      <c r="K374" s="31">
        <f>data!L374</f>
        <v>5.9719743728637704</v>
      </c>
      <c r="L374" s="7">
        <f>data!M374</f>
        <v>0.36153960227966309</v>
      </c>
      <c r="M374" s="7">
        <f>data!N374</f>
        <v>-3.7773251533508301E-2</v>
      </c>
      <c r="N374" s="32">
        <f>data!O374</f>
        <v>1.568051218986511</v>
      </c>
      <c r="O374" s="31">
        <f>data!P374</f>
        <v>5.9117898941040039</v>
      </c>
      <c r="P374" s="7">
        <f>data!Q374</f>
        <v>0.64359402656555176</v>
      </c>
      <c r="Q374" s="7">
        <f>data!R374</f>
        <v>8.5540354251861572E-2</v>
      </c>
      <c r="R374" s="32">
        <f>data!S374</f>
        <v>1.991497159004211</v>
      </c>
      <c r="S374" s="7">
        <f t="shared" si="10"/>
        <v>6.628587436192781</v>
      </c>
      <c r="T374" s="52">
        <f>data!F374</f>
        <v>0</v>
      </c>
      <c r="U374" s="34">
        <f>data!G374</f>
        <v>40</v>
      </c>
      <c r="V374" s="10" t="str">
        <f>VLOOKUP(A374,fantacalcio!A:N,4, FALSE)</f>
        <v>M;C</v>
      </c>
      <c r="W374" s="7">
        <f t="shared" si="11"/>
        <v>5.6861537928517167</v>
      </c>
    </row>
    <row r="375" spans="1:23" x14ac:dyDescent="0.25">
      <c r="A375" s="33" t="str">
        <f>data!A375</f>
        <v>Pafundi</v>
      </c>
      <c r="B375" s="34" t="str">
        <f>data!B375</f>
        <v>C</v>
      </c>
      <c r="C375" s="10" t="str">
        <f>data!C375</f>
        <v>Udinese</v>
      </c>
      <c r="D375" s="10" t="str">
        <f>data!D375</f>
        <v>Avg</v>
      </c>
      <c r="E375" s="10">
        <f>data!E375</f>
        <v>1</v>
      </c>
      <c r="F375" s="31">
        <f>data!H375</f>
        <v>5.9150295695831581</v>
      </c>
      <c r="G375" s="32">
        <f>data!I375</f>
        <v>0.43998110294342041</v>
      </c>
      <c r="H375" s="31">
        <f>data!J375</f>
        <v>5.9853539865080716</v>
      </c>
      <c r="I375" s="32">
        <f>data!K375</f>
        <v>0.51404297351837158</v>
      </c>
      <c r="J375" s="7" t="str">
        <f>IF(data!T375 &gt; 0,data!T375,"")</f>
        <v/>
      </c>
      <c r="K375" s="31">
        <f>data!L375</f>
        <v>5.9679956436157227</v>
      </c>
      <c r="L375" s="7">
        <f>data!M375</f>
        <v>0.55382776260375977</v>
      </c>
      <c r="M375" s="7">
        <f>data!N375</f>
        <v>-7.1433298289775848E-2</v>
      </c>
      <c r="N375" s="32">
        <f>data!O375</f>
        <v>1.240607738494873</v>
      </c>
      <c r="O375" s="31">
        <f>data!P375</f>
        <v>5.7646880149841309</v>
      </c>
      <c r="P375" s="7">
        <f>data!Q375</f>
        <v>0.94305253028869629</v>
      </c>
      <c r="Q375" s="7">
        <f>data!R375</f>
        <v>0.17103905975818631</v>
      </c>
      <c r="R375" s="32">
        <f>data!S375</f>
        <v>1.9879134893417361</v>
      </c>
      <c r="S375" s="7">
        <f t="shared" si="10"/>
        <v>7.0134399335448148</v>
      </c>
      <c r="T375" s="52">
        <f>data!F375</f>
        <v>0</v>
      </c>
      <c r="U375" s="34">
        <f>data!G375</f>
        <v>0</v>
      </c>
      <c r="V375" s="10" t="str">
        <f>VLOOKUP(A375,fantacalcio!A:N,4, FALSE)</f>
        <v>T;A</v>
      </c>
      <c r="W375" s="7">
        <f t="shared" si="11"/>
        <v>4.2853539865080714</v>
      </c>
    </row>
    <row r="376" spans="1:23" x14ac:dyDescent="0.25">
      <c r="A376" s="33" t="str">
        <f>data!A376</f>
        <v>Urbanski</v>
      </c>
      <c r="B376" s="34" t="str">
        <f>data!B376</f>
        <v>C</v>
      </c>
      <c r="C376" s="10" t="str">
        <f>data!C376</f>
        <v>Bologna</v>
      </c>
      <c r="D376" s="10" t="str">
        <f>data!D376</f>
        <v>Avg</v>
      </c>
      <c r="E376" s="10">
        <f>data!E376</f>
        <v>1</v>
      </c>
      <c r="F376" s="31">
        <f>data!H376</f>
        <v>5.9396896652816071</v>
      </c>
      <c r="G376" s="32">
        <f>data!I376</f>
        <v>0.37249124050140381</v>
      </c>
      <c r="H376" s="31">
        <f>data!J376</f>
        <v>5.9815139792476382</v>
      </c>
      <c r="I376" s="32">
        <f>data!K376</f>
        <v>0.41762030124664312</v>
      </c>
      <c r="J376" s="7" t="str">
        <f>IF(data!T376 &gt; 0,data!T376,"")</f>
        <v/>
      </c>
      <c r="K376" s="31">
        <f>data!L376</f>
        <v>5.9689793586730957</v>
      </c>
      <c r="L376" s="7">
        <f>data!M376</f>
        <v>0.47314566373825068</v>
      </c>
      <c r="M376" s="7">
        <f>data!N376</f>
        <v>-4.6413831412792213E-2</v>
      </c>
      <c r="N376" s="32">
        <f>data!O376</f>
        <v>1.369502067565918</v>
      </c>
      <c r="O376" s="31">
        <f>data!P376</f>
        <v>5.8406152725219727</v>
      </c>
      <c r="P376" s="7">
        <f>data!Q376</f>
        <v>0.80187433958053589</v>
      </c>
      <c r="Q376" s="7">
        <f>data!R376</f>
        <v>0.1291838139295578</v>
      </c>
      <c r="R376" s="32">
        <f>data!S376</f>
        <v>1.9896494150161741</v>
      </c>
      <c r="S376" s="7">
        <f t="shared" si="10"/>
        <v>6.8167545817409243</v>
      </c>
      <c r="T376" s="52">
        <f>data!F376</f>
        <v>0</v>
      </c>
      <c r="U376" s="34">
        <f>data!G376</f>
        <v>0</v>
      </c>
      <c r="V376" s="10" t="str">
        <f>VLOOKUP(A376,fantacalcio!A:N,4, FALSE)</f>
        <v>T</v>
      </c>
      <c r="W376" s="7">
        <f t="shared" si="11"/>
        <v>4.281513979247638</v>
      </c>
    </row>
    <row r="377" spans="1:23" x14ac:dyDescent="0.25">
      <c r="A377" s="33" t="str">
        <f>data!A377</f>
        <v>Bianco</v>
      </c>
      <c r="B377" s="34" t="str">
        <f>data!B377</f>
        <v>C</v>
      </c>
      <c r="C377" s="10" t="str">
        <f>data!C377</f>
        <v>Fiorentina</v>
      </c>
      <c r="D377" s="10" t="str">
        <f>data!D377</f>
        <v>Avg</v>
      </c>
      <c r="E377" s="10">
        <f>data!E377</f>
        <v>1</v>
      </c>
      <c r="F377" s="31">
        <f>data!H377</f>
        <v>5.9487794411414097</v>
      </c>
      <c r="G377" s="32">
        <f>data!I377</f>
        <v>0.35377657413482672</v>
      </c>
      <c r="H377" s="31">
        <f>data!J377</f>
        <v>5.9741716569953178</v>
      </c>
      <c r="I377" s="32">
        <f>data!K377</f>
        <v>0.38286864757537842</v>
      </c>
      <c r="J377" s="7" t="str">
        <f>IF(data!T377 &gt; 0,data!T377,"")</f>
        <v/>
      </c>
      <c r="K377" s="31">
        <f>data!L377</f>
        <v>5.9930000305175781</v>
      </c>
      <c r="L377" s="7">
        <f>data!M377</f>
        <v>0.4578094482421875</v>
      </c>
      <c r="M377" s="7">
        <f>data!N377</f>
        <v>-7.2257973253726959E-2</v>
      </c>
      <c r="N377" s="32">
        <f>data!O377</f>
        <v>1.3974723815917971</v>
      </c>
      <c r="O377" s="31">
        <f>data!P377</f>
        <v>5.8831520080566406</v>
      </c>
      <c r="P377" s="7">
        <f>data!Q377</f>
        <v>0.7653275728225708</v>
      </c>
      <c r="Q377" s="7">
        <f>data!R377</f>
        <v>8.7685473263263702E-2</v>
      </c>
      <c r="R377" s="32">
        <f>data!S377</f>
        <v>1.9900639057159419</v>
      </c>
      <c r="S377" s="7">
        <f t="shared" si="10"/>
        <v>6.7399089521460747</v>
      </c>
      <c r="T377" s="52">
        <f>data!F377</f>
        <v>0</v>
      </c>
      <c r="U377" s="34">
        <f>data!G377</f>
        <v>15</v>
      </c>
      <c r="V377" s="10" t="str">
        <f>VLOOKUP(A377,fantacalcio!A:N,4, FALSE)</f>
        <v>M;C</v>
      </c>
      <c r="W377" s="7">
        <f t="shared" si="11"/>
        <v>5.424171656995318</v>
      </c>
    </row>
    <row r="378" spans="1:23" x14ac:dyDescent="0.25">
      <c r="A378" s="33" t="str">
        <f>data!A378</f>
        <v>Miretti</v>
      </c>
      <c r="B378" s="34" t="str">
        <f>data!B378</f>
        <v>C</v>
      </c>
      <c r="C378" s="10" t="str">
        <f>data!C378</f>
        <v>Juventus</v>
      </c>
      <c r="D378" s="10" t="str">
        <f>data!D378</f>
        <v>Avg</v>
      </c>
      <c r="E378" s="10">
        <f>data!E378</f>
        <v>1</v>
      </c>
      <c r="F378" s="31">
        <f>data!H378</f>
        <v>5.9080611417780986</v>
      </c>
      <c r="G378" s="32">
        <f>data!I378</f>
        <v>0.31609642505645752</v>
      </c>
      <c r="H378" s="31">
        <f>data!J378</f>
        <v>5.9729954972496193</v>
      </c>
      <c r="I378" s="32">
        <f>data!K378</f>
        <v>0.38485133647918701</v>
      </c>
      <c r="J378" s="7" t="str">
        <f>IF(data!T378 &gt; 0,data!T378,"")</f>
        <v/>
      </c>
      <c r="K378" s="31">
        <f>data!L378</f>
        <v>5.9068393707275391</v>
      </c>
      <c r="L378" s="7">
        <f>data!M378</f>
        <v>0.39716494083404541</v>
      </c>
      <c r="M378" s="7">
        <f>data!N378</f>
        <v>2.265047281980515E-3</v>
      </c>
      <c r="N378" s="32">
        <f>data!O378</f>
        <v>1.506216287612915</v>
      </c>
      <c r="O378" s="31">
        <f>data!P378</f>
        <v>5.7890734672546387</v>
      </c>
      <c r="P378" s="7">
        <f>data!Q378</f>
        <v>0.68615704774856567</v>
      </c>
      <c r="Q378" s="7">
        <f>data!R378</f>
        <v>0.19442570209503171</v>
      </c>
      <c r="R378" s="32">
        <f>data!S378</f>
        <v>1.9910538196563721</v>
      </c>
      <c r="S378" s="7">
        <f t="shared" si="10"/>
        <v>6.7426981702079933</v>
      </c>
      <c r="T378" s="52">
        <f>data!F378</f>
        <v>1</v>
      </c>
      <c r="U378" s="34">
        <f>data!G378</f>
        <v>85</v>
      </c>
      <c r="V378" s="10" t="str">
        <f>VLOOKUP(A378,fantacalcio!A:N,4, FALSE)</f>
        <v>C;T</v>
      </c>
      <c r="W378" s="7">
        <f t="shared" si="11"/>
        <v>5.9729954972496193</v>
      </c>
    </row>
    <row r="379" spans="1:23" x14ac:dyDescent="0.25">
      <c r="A379" s="33" t="str">
        <f>data!A379</f>
        <v>Basic</v>
      </c>
      <c r="B379" s="34" t="str">
        <f>data!B379</f>
        <v>C</v>
      </c>
      <c r="C379" s="10" t="str">
        <f>data!C379</f>
        <v>Lazio</v>
      </c>
      <c r="D379" s="10" t="str">
        <f>data!D379</f>
        <v>Avg</v>
      </c>
      <c r="E379" s="10">
        <f>data!E379</f>
        <v>1</v>
      </c>
      <c r="F379" s="31">
        <f>data!H379</f>
        <v>5.9584755501292772</v>
      </c>
      <c r="G379" s="32">
        <f>data!I379</f>
        <v>0.27174937725067139</v>
      </c>
      <c r="H379" s="31">
        <f>data!J379</f>
        <v>5.9698917989471703</v>
      </c>
      <c r="I379" s="32">
        <f>data!K379</f>
        <v>0.30645084381103521</v>
      </c>
      <c r="J379" s="7" t="str">
        <f>IF(data!T379 &gt; 0,data!T379,"")</f>
        <v/>
      </c>
      <c r="K379" s="31">
        <f>data!L379</f>
        <v>5.9754056930541992</v>
      </c>
      <c r="L379" s="7">
        <f>data!M379</f>
        <v>0.35473096370697021</v>
      </c>
      <c r="M379" s="7">
        <f>data!N379</f>
        <v>-3.5690903663635247E-2</v>
      </c>
      <c r="N379" s="32">
        <f>data!O379</f>
        <v>1.579606771469116</v>
      </c>
      <c r="O379" s="31">
        <f>data!P379</f>
        <v>5.9088191986083984</v>
      </c>
      <c r="P379" s="7">
        <f>data!Q379</f>
        <v>0.62081015110015869</v>
      </c>
      <c r="Q379" s="7">
        <f>data!R379</f>
        <v>7.2964146733283997E-2</v>
      </c>
      <c r="R379" s="32">
        <f>data!S379</f>
        <v>1.9917459487915039</v>
      </c>
      <c r="S379" s="7">
        <f t="shared" si="10"/>
        <v>6.5827934865692406</v>
      </c>
      <c r="T379" s="52">
        <f>data!F379</f>
        <v>0</v>
      </c>
      <c r="U379" s="34">
        <f>data!G379</f>
        <v>70</v>
      </c>
      <c r="V379" s="10" t="str">
        <f>VLOOKUP(A379,fantacalcio!A:N,4, FALSE)</f>
        <v>C</v>
      </c>
      <c r="W379" s="7">
        <f t="shared" si="11"/>
        <v>5.9698917989471703</v>
      </c>
    </row>
    <row r="380" spans="1:23" x14ac:dyDescent="0.25">
      <c r="A380" s="33" t="str">
        <f>data!A380</f>
        <v>Duda</v>
      </c>
      <c r="B380" s="34" t="str">
        <f>data!B380</f>
        <v>C</v>
      </c>
      <c r="C380" s="10" t="str">
        <f>data!C380</f>
        <v>Verona</v>
      </c>
      <c r="D380" s="10" t="str">
        <f>data!D380</f>
        <v>Avg</v>
      </c>
      <c r="E380" s="10">
        <f>data!E380</f>
        <v>1</v>
      </c>
      <c r="F380" s="31">
        <f>data!H380</f>
        <v>5.9140452453435284</v>
      </c>
      <c r="G380" s="32">
        <f>data!I380</f>
        <v>0.40653443336486822</v>
      </c>
      <c r="H380" s="31">
        <f>data!J380</f>
        <v>5.9693019004719652</v>
      </c>
      <c r="I380" s="32">
        <f>data!K380</f>
        <v>0.48327898979187012</v>
      </c>
      <c r="J380" s="7" t="str">
        <f>IF(data!T380 &gt; 0,data!T380,"")</f>
        <v/>
      </c>
      <c r="K380" s="31">
        <f>data!L380</f>
        <v>5.9299240112304688</v>
      </c>
      <c r="L380" s="7">
        <f>data!M380</f>
        <v>0.50570088624954224</v>
      </c>
      <c r="M380" s="7">
        <f>data!N380</f>
        <v>-2.389921993017197E-2</v>
      </c>
      <c r="N380" s="32">
        <f>data!O380</f>
        <v>1.3136229515075679</v>
      </c>
      <c r="O380" s="31">
        <f>data!P380</f>
        <v>5.7552657127380371</v>
      </c>
      <c r="P380" s="7">
        <f>data!Q380</f>
        <v>0.87873250246047974</v>
      </c>
      <c r="Q380" s="7">
        <f>data!R380</f>
        <v>0.17635452747344971</v>
      </c>
      <c r="R380" s="32">
        <f>data!S380</f>
        <v>1.988699197769165</v>
      </c>
      <c r="S380" s="7">
        <f t="shared" si="10"/>
        <v>6.9358598800557054</v>
      </c>
      <c r="T380" s="52">
        <f>data!F380</f>
        <v>0</v>
      </c>
      <c r="U380" s="34">
        <f>data!G380</f>
        <v>5</v>
      </c>
      <c r="V380" s="10" t="str">
        <f>VLOOKUP(A380,fantacalcio!A:N,4, FALSE)</f>
        <v>T</v>
      </c>
      <c r="W380" s="7">
        <f t="shared" si="11"/>
        <v>4.3193019004719648</v>
      </c>
    </row>
    <row r="381" spans="1:23" x14ac:dyDescent="0.25">
      <c r="A381" s="33" t="str">
        <f>data!A381</f>
        <v>Blin</v>
      </c>
      <c r="B381" s="34" t="str">
        <f>data!B381</f>
        <v>C</v>
      </c>
      <c r="C381" s="10" t="str">
        <f>data!C381</f>
        <v>Lecce</v>
      </c>
      <c r="D381" s="10" t="str">
        <f>data!D381</f>
        <v>Avg</v>
      </c>
      <c r="E381" s="10">
        <f>data!E381</f>
        <v>1</v>
      </c>
      <c r="F381" s="31">
        <f>data!H381</f>
        <v>5.9851048491001304</v>
      </c>
      <c r="G381" s="32">
        <f>data!I381</f>
        <v>0.26571762561798101</v>
      </c>
      <c r="H381" s="31">
        <f>data!J381</f>
        <v>5.9691296570061994</v>
      </c>
      <c r="I381" s="32">
        <f>data!K381</f>
        <v>0.26515007019042969</v>
      </c>
      <c r="J381" s="7" t="str">
        <f>IF(data!T381 &gt; 0,data!T381,"")</f>
        <v/>
      </c>
      <c r="K381" s="31">
        <f>data!L381</f>
        <v>6.0070290565490723</v>
      </c>
      <c r="L381" s="7">
        <f>data!M381</f>
        <v>0.34993427991867071</v>
      </c>
      <c r="M381" s="7">
        <f>data!N381</f>
        <v>-4.6858638525009162E-2</v>
      </c>
      <c r="N381" s="32">
        <f>data!O381</f>
        <v>1.5855650901794429</v>
      </c>
      <c r="O381" s="31">
        <f>data!P381</f>
        <v>5.9901413917541504</v>
      </c>
      <c r="P381" s="7">
        <f>data!Q381</f>
        <v>0.57630813121795654</v>
      </c>
      <c r="Q381" s="7">
        <f>data!R381</f>
        <v>-2.7197247371077541E-2</v>
      </c>
      <c r="R381" s="32">
        <f>data!S381</f>
        <v>1.992202520370483</v>
      </c>
      <c r="S381" s="7">
        <f t="shared" si="10"/>
        <v>6.4994297973870587</v>
      </c>
      <c r="T381" s="52">
        <f>data!F381</f>
        <v>1</v>
      </c>
      <c r="U381" s="34">
        <f>data!G381</f>
        <v>90</v>
      </c>
      <c r="V381" s="10" t="str">
        <f>VLOOKUP(A381,fantacalcio!A:N,4, FALSE)</f>
        <v>M;C</v>
      </c>
      <c r="W381" s="7">
        <f t="shared" si="11"/>
        <v>5.9691296570061994</v>
      </c>
    </row>
    <row r="382" spans="1:23" x14ac:dyDescent="0.25">
      <c r="A382" s="33" t="str">
        <f>data!A382</f>
        <v>Galdames</v>
      </c>
      <c r="B382" s="34" t="str">
        <f>data!B382</f>
        <v>C</v>
      </c>
      <c r="C382" s="10" t="str">
        <f>data!C382</f>
        <v>Cremonese</v>
      </c>
      <c r="D382" s="10" t="str">
        <f>data!D382</f>
        <v>Avg</v>
      </c>
      <c r="E382" s="10">
        <f>data!E382</f>
        <v>1</v>
      </c>
      <c r="F382" s="31">
        <f>data!H382</f>
        <v>5.8692967491421948</v>
      </c>
      <c r="G382" s="32">
        <f>data!I382</f>
        <v>0.44296395778656011</v>
      </c>
      <c r="H382" s="31">
        <f>data!J382</f>
        <v>5.9690075717386506</v>
      </c>
      <c r="I382" s="32">
        <f>data!K382</f>
        <v>0.55845415592193604</v>
      </c>
      <c r="J382" s="7" t="str">
        <f>IF(data!T382 &gt; 0,data!T382,"")</f>
        <v/>
      </c>
      <c r="K382" s="31">
        <f>data!L382</f>
        <v>5.8802800178527832</v>
      </c>
      <c r="L382" s="7">
        <f>data!M382</f>
        <v>0.54433923959732056</v>
      </c>
      <c r="M382" s="7">
        <f>data!N382</f>
        <v>-1.527362689375877E-2</v>
      </c>
      <c r="N382" s="32">
        <f>data!O382</f>
        <v>1.257082462310791</v>
      </c>
      <c r="O382" s="31">
        <f>data!P382</f>
        <v>5.6691007614135742</v>
      </c>
      <c r="P382" s="7">
        <f>data!Q382</f>
        <v>0.95711147785186768</v>
      </c>
      <c r="Q382" s="7">
        <f>data!R382</f>
        <v>0.22450870275497439</v>
      </c>
      <c r="R382" s="32">
        <f>data!S382</f>
        <v>1.9877245426177981</v>
      </c>
      <c r="S382" s="7">
        <f t="shared" si="10"/>
        <v>7.0859158835825227</v>
      </c>
      <c r="T382" s="52">
        <f>data!F382</f>
        <v>0</v>
      </c>
      <c r="U382" s="34">
        <f>data!G382</f>
        <v>0</v>
      </c>
      <c r="V382" s="10" t="str">
        <f>VLOOKUP(A382,fantacalcio!A:N,4, FALSE)</f>
        <v>M;C</v>
      </c>
      <c r="W382" s="7">
        <f t="shared" si="11"/>
        <v>4.2690075717386504</v>
      </c>
    </row>
    <row r="383" spans="1:23" x14ac:dyDescent="0.25">
      <c r="A383" s="33" t="str">
        <f>data!A383</f>
        <v>Acella</v>
      </c>
      <c r="B383" s="34" t="str">
        <f>data!B383</f>
        <v>C</v>
      </c>
      <c r="C383" s="10" t="str">
        <f>data!C383</f>
        <v>Cremonese</v>
      </c>
      <c r="D383" s="10" t="str">
        <f>data!D383</f>
        <v>Avg</v>
      </c>
      <c r="E383" s="10">
        <f>data!E383</f>
        <v>1</v>
      </c>
      <c r="F383" s="31">
        <f>data!H383</f>
        <v>5.8692967491421948</v>
      </c>
      <c r="G383" s="32">
        <f>data!I383</f>
        <v>0.44296395778656011</v>
      </c>
      <c r="H383" s="31">
        <f>data!J383</f>
        <v>5.9690075717386506</v>
      </c>
      <c r="I383" s="32">
        <f>data!K383</f>
        <v>0.55845415592193604</v>
      </c>
      <c r="J383" s="7" t="str">
        <f>IF(data!T383 &gt; 0,data!T383,"")</f>
        <v/>
      </c>
      <c r="K383" s="31">
        <f>data!L383</f>
        <v>5.8802800178527832</v>
      </c>
      <c r="L383" s="7">
        <f>data!M383</f>
        <v>0.54433923959732056</v>
      </c>
      <c r="M383" s="7">
        <f>data!N383</f>
        <v>-1.527362689375877E-2</v>
      </c>
      <c r="N383" s="32">
        <f>data!O383</f>
        <v>1.257082462310791</v>
      </c>
      <c r="O383" s="31">
        <f>data!P383</f>
        <v>5.6691007614135742</v>
      </c>
      <c r="P383" s="7">
        <f>data!Q383</f>
        <v>0.95711147785186768</v>
      </c>
      <c r="Q383" s="7">
        <f>data!R383</f>
        <v>0.22450870275497439</v>
      </c>
      <c r="R383" s="32">
        <f>data!S383</f>
        <v>1.9877245426177981</v>
      </c>
      <c r="S383" s="7">
        <f t="shared" si="10"/>
        <v>7.0859158835825227</v>
      </c>
      <c r="T383" s="52">
        <f>data!F383</f>
        <v>0</v>
      </c>
      <c r="U383" s="34">
        <f>data!G383</f>
        <v>0</v>
      </c>
      <c r="V383" s="10" t="str">
        <f>VLOOKUP(A383,fantacalcio!A:N,4, FALSE)</f>
        <v>C</v>
      </c>
      <c r="W383" s="7">
        <f t="shared" si="11"/>
        <v>4.2690075717386504</v>
      </c>
    </row>
    <row r="384" spans="1:23" x14ac:dyDescent="0.25">
      <c r="A384" s="33" t="str">
        <f>data!A384</f>
        <v>Faticanti</v>
      </c>
      <c r="B384" s="34" t="str">
        <f>data!B384</f>
        <v>C</v>
      </c>
      <c r="C384" s="10" t="str">
        <f>data!C384</f>
        <v>Roma</v>
      </c>
      <c r="D384" s="10" t="str">
        <f>data!D384</f>
        <v>Avg</v>
      </c>
      <c r="E384" s="10">
        <f>data!E384</f>
        <v>1</v>
      </c>
      <c r="F384" s="31">
        <f>data!H384</f>
        <v>5.9057800473924633</v>
      </c>
      <c r="G384" s="32">
        <f>data!I384</f>
        <v>0.42799711227416992</v>
      </c>
      <c r="H384" s="31">
        <f>data!J384</f>
        <v>5.9682095531118806</v>
      </c>
      <c r="I384" s="32">
        <f>data!K384</f>
        <v>0.4901125431060791</v>
      </c>
      <c r="J384" s="7" t="str">
        <f>IF(data!T384 &gt; 0,data!T384,"")</f>
        <v/>
      </c>
      <c r="K384" s="31">
        <f>data!L384</f>
        <v>5.9607148170471191</v>
      </c>
      <c r="L384" s="7">
        <f>data!M384</f>
        <v>0.54170560836791992</v>
      </c>
      <c r="M384" s="7">
        <f>data!N384</f>
        <v>-7.5874008238315582E-2</v>
      </c>
      <c r="N384" s="32">
        <f>data!O384</f>
        <v>1.2619302272796631</v>
      </c>
      <c r="O384" s="31">
        <f>data!P384</f>
        <v>5.7636489868164063</v>
      </c>
      <c r="P384" s="7">
        <f>data!Q384</f>
        <v>0.90488064289093018</v>
      </c>
      <c r="Q384" s="7">
        <f>data!R384</f>
        <v>0.16512908041477201</v>
      </c>
      <c r="R384" s="32">
        <f>data!S384</f>
        <v>1.9883807897567749</v>
      </c>
      <c r="S384" s="7">
        <f t="shared" si="10"/>
        <v>6.9484346393240388</v>
      </c>
      <c r="T384" s="52">
        <f>data!F384</f>
        <v>0</v>
      </c>
      <c r="U384" s="34">
        <f>data!G384</f>
        <v>0</v>
      </c>
      <c r="V384" s="10" t="str">
        <f>VLOOKUP(A384,fantacalcio!A:N,4, FALSE)</f>
        <v>M;C</v>
      </c>
      <c r="W384" s="7">
        <f t="shared" si="11"/>
        <v>4.2682095531118804</v>
      </c>
    </row>
    <row r="385" spans="1:23" x14ac:dyDescent="0.25">
      <c r="A385" s="33" t="str">
        <f>data!A385</f>
        <v>De Roon</v>
      </c>
      <c r="B385" s="34" t="str">
        <f>data!B385</f>
        <v>C</v>
      </c>
      <c r="C385" s="10" t="str">
        <f>data!C385</f>
        <v>Atalanta</v>
      </c>
      <c r="D385" s="10" t="str">
        <f>data!D385</f>
        <v>Avg</v>
      </c>
      <c r="E385" s="10">
        <f>data!E385</f>
        <v>1</v>
      </c>
      <c r="F385" s="31">
        <f>data!H385</f>
        <v>5.9892534930607511</v>
      </c>
      <c r="G385" s="32">
        <f>data!I385</f>
        <v>0.31545650959014893</v>
      </c>
      <c r="H385" s="31">
        <f>data!J385</f>
        <v>5.9583302095186461</v>
      </c>
      <c r="I385" s="32">
        <f>data!K385</f>
        <v>0.29688215255737299</v>
      </c>
      <c r="J385" s="7" t="str">
        <f>IF(data!T385 &gt; 0,data!T385,"")</f>
        <v/>
      </c>
      <c r="K385" s="31">
        <f>data!L385</f>
        <v>6.0275297164916992</v>
      </c>
      <c r="L385" s="7">
        <f>data!M385</f>
        <v>0.41300651431083679</v>
      </c>
      <c r="M385" s="7">
        <f>data!N385</f>
        <v>-6.9283373653888702E-2</v>
      </c>
      <c r="N385" s="32">
        <f>data!O385</f>
        <v>1.4711921215057371</v>
      </c>
      <c r="O385" s="31">
        <f>data!P385</f>
        <v>5.9651346206665039</v>
      </c>
      <c r="P385" s="7">
        <f>data!Q385</f>
        <v>0.6383967399597168</v>
      </c>
      <c r="Q385" s="7">
        <f>data!R385</f>
        <v>-8.1121306866407394E-3</v>
      </c>
      <c r="R385" s="32">
        <f>data!S385</f>
        <v>1.9914958477020259</v>
      </c>
      <c r="S385" s="7">
        <f t="shared" si="10"/>
        <v>6.5520945146333922</v>
      </c>
      <c r="T385" s="52">
        <f>data!F385</f>
        <v>1</v>
      </c>
      <c r="U385" s="34">
        <f>data!G385</f>
        <v>90</v>
      </c>
      <c r="V385" s="10" t="str">
        <f>VLOOKUP(A385,fantacalcio!A:N,4, FALSE)</f>
        <v>M</v>
      </c>
      <c r="W385" s="7">
        <f t="shared" si="11"/>
        <v>5.9583302095186461</v>
      </c>
    </row>
    <row r="386" spans="1:23" x14ac:dyDescent="0.25">
      <c r="A386" s="33" t="str">
        <f>data!A386</f>
        <v>Asllani</v>
      </c>
      <c r="B386" s="34" t="str">
        <f>data!B386</f>
        <v>C</v>
      </c>
      <c r="C386" s="10" t="str">
        <f>data!C386</f>
        <v>Inter</v>
      </c>
      <c r="D386" s="10" t="str">
        <f>data!D386</f>
        <v>Avg</v>
      </c>
      <c r="E386" s="10">
        <f>data!E386</f>
        <v>1</v>
      </c>
      <c r="F386" s="31">
        <f>data!H386</f>
        <v>5.9659333687582077</v>
      </c>
      <c r="G386" s="32">
        <f>data!I386</f>
        <v>0.26074898242950439</v>
      </c>
      <c r="H386" s="31">
        <f>data!J386</f>
        <v>5.9572305573581108</v>
      </c>
      <c r="I386" s="32">
        <f>data!K386</f>
        <v>0.27390992641448969</v>
      </c>
      <c r="J386" s="7" t="str">
        <f>IF(data!T386 &gt; 0,data!T386,"")</f>
        <v/>
      </c>
      <c r="K386" s="31">
        <f>data!L386</f>
        <v>6.0050606727600098</v>
      </c>
      <c r="L386" s="7">
        <f>data!M386</f>
        <v>0.35183197259902949</v>
      </c>
      <c r="M386" s="7">
        <f>data!N386</f>
        <v>-8.2989774644374847E-2</v>
      </c>
      <c r="N386" s="32">
        <f>data!O386</f>
        <v>1.5883481502532959</v>
      </c>
      <c r="O386" s="31">
        <f>data!P386</f>
        <v>5.974024772644043</v>
      </c>
      <c r="P386" s="7">
        <f>data!Q386</f>
        <v>0.59342241287231445</v>
      </c>
      <c r="Q386" s="7">
        <f>data!R386</f>
        <v>-2.1170195192098621E-2</v>
      </c>
      <c r="R386" s="32">
        <f>data!S386</f>
        <v>1.992005586624146</v>
      </c>
      <c r="S386" s="7">
        <f t="shared" ref="S386:S449" si="12">IF(B386="P",H386-2*I386,H386+2*I386)</f>
        <v>6.5050504101870903</v>
      </c>
      <c r="T386" s="52">
        <f>data!F386</f>
        <v>0</v>
      </c>
      <c r="U386" s="34">
        <f>data!G386</f>
        <v>55</v>
      </c>
      <c r="V386" s="10" t="str">
        <f>VLOOKUP(A386,fantacalcio!A:N,4, FALSE)</f>
        <v>M;C</v>
      </c>
      <c r="W386" s="7">
        <f t="shared" si="11"/>
        <v>5.8072305573581104</v>
      </c>
    </row>
    <row r="387" spans="1:23" x14ac:dyDescent="0.25">
      <c r="A387" s="33" t="str">
        <f>data!A387</f>
        <v>Harroui</v>
      </c>
      <c r="B387" s="34" t="str">
        <f>data!B387</f>
        <v>C</v>
      </c>
      <c r="C387" s="10" t="str">
        <f>data!C387</f>
        <v>Sassuolo</v>
      </c>
      <c r="D387" s="10" t="str">
        <f>data!D387</f>
        <v>Avg</v>
      </c>
      <c r="E387" s="10">
        <f>data!E387</f>
        <v>1</v>
      </c>
      <c r="F387" s="31">
        <f>data!H387</f>
        <v>5.799774092104629</v>
      </c>
      <c r="G387" s="32">
        <f>data!I387</f>
        <v>0.38069510459899902</v>
      </c>
      <c r="H387" s="31">
        <f>data!J387</f>
        <v>5.9545952283625692</v>
      </c>
      <c r="I387" s="32">
        <f>data!K387</f>
        <v>0.55809676647186279</v>
      </c>
      <c r="J387" s="7" t="str">
        <f>IF(data!T387 &gt; 0,data!T387,"")</f>
        <v/>
      </c>
      <c r="K387" s="31">
        <f>data!L387</f>
        <v>5.7638711929321289</v>
      </c>
      <c r="L387" s="7">
        <f>data!M387</f>
        <v>0.45420140027999878</v>
      </c>
      <c r="M387" s="7">
        <f>data!N387</f>
        <v>5.8759383857250207E-2</v>
      </c>
      <c r="N387" s="32">
        <f>data!O387</f>
        <v>1.411235570907593</v>
      </c>
      <c r="O387" s="31">
        <f>data!P387</f>
        <v>5.5387344360351563</v>
      </c>
      <c r="P387" s="7">
        <f>data!Q387</f>
        <v>0.79145538806915283</v>
      </c>
      <c r="Q387" s="7">
        <f>data!R387</f>
        <v>0.35963734984397888</v>
      </c>
      <c r="R387" s="32">
        <f>data!S387</f>
        <v>1.9898655414581301</v>
      </c>
      <c r="S387" s="7">
        <f t="shared" si="12"/>
        <v>7.0707887613062947</v>
      </c>
      <c r="T387" s="52">
        <f>data!F387</f>
        <v>0</v>
      </c>
      <c r="U387" s="34">
        <f>data!G387</f>
        <v>60</v>
      </c>
      <c r="V387" s="10" t="str">
        <f>VLOOKUP(A387,fantacalcio!A:N,4, FALSE)</f>
        <v>M;C</v>
      </c>
      <c r="W387" s="7">
        <f t="shared" ref="W387:W450" si="13">IF(U387&gt;70,H387,H387+1*(U387+30)/100 - 1 - 1 *(U387 &lt;= 5))</f>
        <v>5.8545952283625695</v>
      </c>
    </row>
    <row r="388" spans="1:23" x14ac:dyDescent="0.25">
      <c r="A388" s="33" t="str">
        <f>data!A388</f>
        <v>Tahirovic</v>
      </c>
      <c r="B388" s="34" t="str">
        <f>data!B388</f>
        <v>C</v>
      </c>
      <c r="C388" s="10" t="str">
        <f>data!C388</f>
        <v>Roma</v>
      </c>
      <c r="D388" s="10" t="str">
        <f>data!D388</f>
        <v>Avg</v>
      </c>
      <c r="E388" s="10">
        <f>data!E388</f>
        <v>1</v>
      </c>
      <c r="F388" s="31">
        <f>data!H388</f>
        <v>5.975287107399998</v>
      </c>
      <c r="G388" s="32">
        <f>data!I388</f>
        <v>0.26543903350830078</v>
      </c>
      <c r="H388" s="31">
        <f>data!J388</f>
        <v>5.9533948308753626</v>
      </c>
      <c r="I388" s="32">
        <f>data!K388</f>
        <v>0.26009130477905268</v>
      </c>
      <c r="J388" s="7" t="str">
        <f>IF(data!T388 &gt; 0,data!T388,"")</f>
        <v/>
      </c>
      <c r="K388" s="31">
        <f>data!L388</f>
        <v>6.0194253921508789</v>
      </c>
      <c r="L388" s="7">
        <f>data!M388</f>
        <v>0.35909074544906622</v>
      </c>
      <c r="M388" s="7">
        <f>data!N388</f>
        <v>-9.164196252822876E-2</v>
      </c>
      <c r="N388" s="32">
        <f>data!O388</f>
        <v>1.5745581388473511</v>
      </c>
      <c r="O388" s="31">
        <f>data!P388</f>
        <v>5.9948000907897949</v>
      </c>
      <c r="P388" s="7">
        <f>data!Q388</f>
        <v>0.57248538732528687</v>
      </c>
      <c r="Q388" s="7">
        <f>data!R388</f>
        <v>-5.3835995495319373E-2</v>
      </c>
      <c r="R388" s="32">
        <f>data!S388</f>
        <v>1.992226243019104</v>
      </c>
      <c r="S388" s="7">
        <f t="shared" si="12"/>
        <v>6.4735774404334681</v>
      </c>
      <c r="T388" s="52">
        <f>data!F388</f>
        <v>0</v>
      </c>
      <c r="U388" s="34">
        <f>data!G388</f>
        <v>25</v>
      </c>
      <c r="V388" s="10" t="str">
        <f>VLOOKUP(A388,fantacalcio!A:N,4, FALSE)</f>
        <v>C</v>
      </c>
      <c r="W388" s="7">
        <f t="shared" si="13"/>
        <v>5.5033948308753624</v>
      </c>
    </row>
    <row r="389" spans="1:23" x14ac:dyDescent="0.25">
      <c r="A389" s="33" t="str">
        <f>data!A389</f>
        <v>Cataldi</v>
      </c>
      <c r="B389" s="34" t="str">
        <f>data!B389</f>
        <v>C</v>
      </c>
      <c r="C389" s="10" t="str">
        <f>data!C389</f>
        <v>Lazio</v>
      </c>
      <c r="D389" s="10" t="str">
        <f>data!D389</f>
        <v>Avg</v>
      </c>
      <c r="E389" s="10">
        <f>data!E389</f>
        <v>1</v>
      </c>
      <c r="F389" s="31">
        <f>data!H389</f>
        <v>5.9917973649524061</v>
      </c>
      <c r="G389" s="32">
        <f>data!I389</f>
        <v>0.29799807071685791</v>
      </c>
      <c r="H389" s="31">
        <f>data!J389</f>
        <v>5.9523291531504414</v>
      </c>
      <c r="I389" s="32">
        <f>data!K389</f>
        <v>0.27292120456695562</v>
      </c>
      <c r="J389" s="7" t="str">
        <f>IF(data!T389 &gt; 0,data!T389,"")</f>
        <v/>
      </c>
      <c r="K389" s="31">
        <f>data!L389</f>
        <v>6.0559945106506348</v>
      </c>
      <c r="L389" s="7">
        <f>data!M389</f>
        <v>0.40249055624008179</v>
      </c>
      <c r="M389" s="7">
        <f>data!N389</f>
        <v>-0.1187520250678062</v>
      </c>
      <c r="N389" s="32">
        <f>data!O389</f>
        <v>1.494843721389771</v>
      </c>
      <c r="O389" s="31">
        <f>data!P389</f>
        <v>5.9916181564331046</v>
      </c>
      <c r="P389" s="7">
        <f>data!Q389</f>
        <v>0.59929800033569336</v>
      </c>
      <c r="Q389" s="7">
        <f>data!R389</f>
        <v>-4.901605099439621E-2</v>
      </c>
      <c r="R389" s="32">
        <f>data!S389</f>
        <v>1.9919214248657231</v>
      </c>
      <c r="S389" s="7">
        <f t="shared" si="12"/>
        <v>6.4981715622843526</v>
      </c>
      <c r="T389" s="52">
        <f>data!F389</f>
        <v>1</v>
      </c>
      <c r="U389" s="34">
        <f>data!G389</f>
        <v>90</v>
      </c>
      <c r="V389" s="10" t="str">
        <f>VLOOKUP(A389,fantacalcio!A:N,4, FALSE)</f>
        <v>M;C</v>
      </c>
      <c r="W389" s="7">
        <f t="shared" si="13"/>
        <v>5.9523291531504414</v>
      </c>
    </row>
    <row r="390" spans="1:23" x14ac:dyDescent="0.25">
      <c r="A390" s="33" t="str">
        <f>data!A390</f>
        <v>Abildgaard</v>
      </c>
      <c r="B390" s="34" t="str">
        <f>data!B390</f>
        <v>C</v>
      </c>
      <c r="C390" s="10" t="str">
        <f>data!C390</f>
        <v>Verona</v>
      </c>
      <c r="D390" s="10" t="str">
        <f>data!D390</f>
        <v>Avg</v>
      </c>
      <c r="E390" s="10">
        <f>data!E390</f>
        <v>1</v>
      </c>
      <c r="F390" s="31">
        <f>data!H390</f>
        <v>5.8760366347895108</v>
      </c>
      <c r="G390" s="32">
        <f>data!I390</f>
        <v>0.41888225078582758</v>
      </c>
      <c r="H390" s="31">
        <f>data!J390</f>
        <v>5.9496153439933996</v>
      </c>
      <c r="I390" s="32">
        <f>data!K390</f>
        <v>0.5205765962600708</v>
      </c>
      <c r="J390" s="7" t="str">
        <f>IF(data!T390 &gt; 0,data!T390,"")</f>
        <v/>
      </c>
      <c r="K390" s="31">
        <f>data!L390</f>
        <v>5.8878240585327148</v>
      </c>
      <c r="L390" s="7">
        <f>data!M390</f>
        <v>0.51805412769317627</v>
      </c>
      <c r="M390" s="7">
        <f>data!N390</f>
        <v>-1.756470650434494E-2</v>
      </c>
      <c r="N390" s="32">
        <f>data!O390</f>
        <v>1.297240138053894</v>
      </c>
      <c r="O390" s="31">
        <f>data!P390</f>
        <v>5.6881542205810547</v>
      </c>
      <c r="P390" s="7">
        <f>data!Q390</f>
        <v>0.91293394565582275</v>
      </c>
      <c r="Q390" s="7">
        <f>data!R390</f>
        <v>0.20584060251712799</v>
      </c>
      <c r="R390" s="32">
        <f>data!S390</f>
        <v>1.9882569313049321</v>
      </c>
      <c r="S390" s="7">
        <f t="shared" si="12"/>
        <v>6.9907685365135412</v>
      </c>
      <c r="T390" s="52">
        <f>data!F390</f>
        <v>0</v>
      </c>
      <c r="U390" s="34">
        <f>data!G390</f>
        <v>0</v>
      </c>
      <c r="V390" s="10" t="str">
        <f>VLOOKUP(A390,fantacalcio!A:N,4, FALSE)</f>
        <v>M</v>
      </c>
      <c r="W390" s="7">
        <f t="shared" si="13"/>
        <v>4.2496153439933995</v>
      </c>
    </row>
    <row r="391" spans="1:23" x14ac:dyDescent="0.25">
      <c r="A391" s="33" t="str">
        <f>data!A391</f>
        <v>Winks</v>
      </c>
      <c r="B391" s="34" t="str">
        <f>data!B391</f>
        <v>C</v>
      </c>
      <c r="C391" s="10" t="str">
        <f>data!C391</f>
        <v>Sampdoria</v>
      </c>
      <c r="D391" s="10" t="str">
        <f>data!D391</f>
        <v>Avg</v>
      </c>
      <c r="E391" s="10">
        <f>data!E391</f>
        <v>1</v>
      </c>
      <c r="F391" s="31">
        <f>data!H391</f>
        <v>5.8587319703834124</v>
      </c>
      <c r="G391" s="32">
        <f>data!I391</f>
        <v>0.49054992198944092</v>
      </c>
      <c r="H391" s="31">
        <f>data!J391</f>
        <v>5.9479890055164688</v>
      </c>
      <c r="I391" s="32">
        <f>data!K391</f>
        <v>0.58997464179992676</v>
      </c>
      <c r="J391" s="7" t="str">
        <f>IF(data!T391 &gt; 0,data!T391,"")</f>
        <v/>
      </c>
      <c r="K391" s="31">
        <f>data!L391</f>
        <v>5.9029426574707031</v>
      </c>
      <c r="L391" s="7">
        <f>data!M391</f>
        <v>0.6057049036026001</v>
      </c>
      <c r="M391" s="7">
        <f>data!N391</f>
        <v>-5.4293930530548103E-2</v>
      </c>
      <c r="N391" s="32">
        <f>data!O391</f>
        <v>1.164948105812073</v>
      </c>
      <c r="O391" s="31">
        <f>data!P391</f>
        <v>5.6367311477661133</v>
      </c>
      <c r="P391" s="7">
        <f>data!Q391</f>
        <v>1.017589807510376</v>
      </c>
      <c r="Q391" s="7">
        <f>data!R391</f>
        <v>0.21958728134632111</v>
      </c>
      <c r="R391" s="32">
        <f>data!S391</f>
        <v>1.98686146736145</v>
      </c>
      <c r="S391" s="7">
        <f t="shared" si="12"/>
        <v>7.1279382891163223</v>
      </c>
      <c r="T391" s="52">
        <f>data!F391</f>
        <v>0</v>
      </c>
      <c r="U391" s="34">
        <f>data!G391</f>
        <v>15</v>
      </c>
      <c r="V391" s="10" t="str">
        <f>VLOOKUP(A391,fantacalcio!A:N,4, FALSE)</f>
        <v>M;C</v>
      </c>
      <c r="W391" s="7">
        <f t="shared" si="13"/>
        <v>5.397989005516469</v>
      </c>
    </row>
    <row r="392" spans="1:23" x14ac:dyDescent="0.25">
      <c r="A392" s="33" t="str">
        <f>data!A392</f>
        <v>Henderson L.</v>
      </c>
      <c r="B392" s="34" t="str">
        <f>data!B392</f>
        <v>C</v>
      </c>
      <c r="C392" s="10" t="str">
        <f>data!C392</f>
        <v>Empoli</v>
      </c>
      <c r="D392" s="10" t="str">
        <f>data!D392</f>
        <v>Avg</v>
      </c>
      <c r="E392" s="10">
        <f>data!E392</f>
        <v>1</v>
      </c>
      <c r="F392" s="31">
        <f>data!H392</f>
        <v>5.837788718017439</v>
      </c>
      <c r="G392" s="32">
        <f>data!I392</f>
        <v>0.35692989826202393</v>
      </c>
      <c r="H392" s="31">
        <f>data!J392</f>
        <v>5.9466862405951648</v>
      </c>
      <c r="I392" s="32">
        <f>data!K392</f>
        <v>0.47094011306762701</v>
      </c>
      <c r="J392" s="7" t="str">
        <f>IF(data!T392 &gt; 0,data!T392,"")</f>
        <v/>
      </c>
      <c r="K392" s="31">
        <f>data!L392</f>
        <v>5.8121213912963867</v>
      </c>
      <c r="L392" s="7">
        <f>data!M392</f>
        <v>0.43194130063056951</v>
      </c>
      <c r="M392" s="7">
        <f>data!N392</f>
        <v>4.4203996658325202E-2</v>
      </c>
      <c r="N392" s="32">
        <f>data!O392</f>
        <v>1.4491951465606689</v>
      </c>
      <c r="O392" s="31">
        <f>data!P392</f>
        <v>5.6355810165405273</v>
      </c>
      <c r="P392" s="7">
        <f>data!Q392</f>
        <v>0.73152852058410645</v>
      </c>
      <c r="Q392" s="7">
        <f>data!R392</f>
        <v>0.29853379726409912</v>
      </c>
      <c r="R392" s="32">
        <f>data!S392</f>
        <v>1.990557193756104</v>
      </c>
      <c r="S392" s="7">
        <f t="shared" si="12"/>
        <v>6.8885664667304187</v>
      </c>
      <c r="T392" s="52">
        <f>data!F392</f>
        <v>1</v>
      </c>
      <c r="U392" s="34">
        <f>data!G392</f>
        <v>70</v>
      </c>
      <c r="V392" s="10" t="str">
        <f>VLOOKUP(A392,fantacalcio!A:N,4, FALSE)</f>
        <v>C;T</v>
      </c>
      <c r="W392" s="7">
        <f t="shared" si="13"/>
        <v>5.9466862405951648</v>
      </c>
    </row>
    <row r="393" spans="1:23" x14ac:dyDescent="0.25">
      <c r="A393" s="33" t="str">
        <f>data!A393</f>
        <v>Ceide</v>
      </c>
      <c r="B393" s="34" t="str">
        <f>data!B393</f>
        <v>C</v>
      </c>
      <c r="C393" s="10" t="str">
        <f>data!C393</f>
        <v>Sassuolo</v>
      </c>
      <c r="D393" s="10" t="str">
        <f>data!D393</f>
        <v>Avg</v>
      </c>
      <c r="E393" s="10">
        <f>data!E393</f>
        <v>1</v>
      </c>
      <c r="F393" s="31">
        <f>data!H393</f>
        <v>5.9162437128689831</v>
      </c>
      <c r="G393" s="32">
        <f>data!I393</f>
        <v>0.32524311542510992</v>
      </c>
      <c r="H393" s="31">
        <f>data!J393</f>
        <v>5.945248315866472</v>
      </c>
      <c r="I393" s="32">
        <f>data!K393</f>
        <v>0.33979463577270508</v>
      </c>
      <c r="J393" s="7" t="str">
        <f>IF(data!T393 &gt; 0,data!T393,"")</f>
        <v/>
      </c>
      <c r="K393" s="31">
        <f>data!L393</f>
        <v>5.904883861541748</v>
      </c>
      <c r="L393" s="7">
        <f>data!M393</f>
        <v>0.40239861607551569</v>
      </c>
      <c r="M393" s="7">
        <f>data!N393</f>
        <v>2.091149985790253E-2</v>
      </c>
      <c r="N393" s="32">
        <f>data!O393</f>
        <v>1.4936186075210569</v>
      </c>
      <c r="O393" s="31">
        <f>data!P393</f>
        <v>5.8370180130004883</v>
      </c>
      <c r="P393" s="7">
        <f>data!Q393</f>
        <v>0.6577763557434082</v>
      </c>
      <c r="Q393" s="7">
        <f>data!R393</f>
        <v>0.1208888441324234</v>
      </c>
      <c r="R393" s="32">
        <f>data!S393</f>
        <v>1.991333961486816</v>
      </c>
      <c r="S393" s="7">
        <f t="shared" si="12"/>
        <v>6.6248375874118821</v>
      </c>
      <c r="T393" s="52">
        <f>data!F393</f>
        <v>0</v>
      </c>
      <c r="U393" s="34">
        <f>data!G393</f>
        <v>60</v>
      </c>
      <c r="V393" s="10" t="str">
        <f>VLOOKUP(A393,fantacalcio!A:N,4, FALSE)</f>
        <v>W;A</v>
      </c>
      <c r="W393" s="7">
        <f t="shared" si="13"/>
        <v>5.8452483158664723</v>
      </c>
    </row>
    <row r="394" spans="1:23" x14ac:dyDescent="0.25">
      <c r="A394" s="33" t="str">
        <f>data!A394</f>
        <v>Darboe</v>
      </c>
      <c r="B394" s="34" t="str">
        <f>data!B394</f>
        <v>C</v>
      </c>
      <c r="C394" s="10" t="str">
        <f>data!C394</f>
        <v>Roma</v>
      </c>
      <c r="D394" s="10" t="str">
        <f>data!D394</f>
        <v>Avg</v>
      </c>
      <c r="E394" s="10">
        <f>data!E394</f>
        <v>1</v>
      </c>
      <c r="F394" s="31">
        <f>data!H394</f>
        <v>5.9167531170514129</v>
      </c>
      <c r="G394" s="32">
        <f>data!I394</f>
        <v>0.41421389579772949</v>
      </c>
      <c r="H394" s="31">
        <f>data!J394</f>
        <v>5.9403735431044256</v>
      </c>
      <c r="I394" s="32">
        <f>data!K394</f>
        <v>0.41776502132415771</v>
      </c>
      <c r="J394" s="7" t="str">
        <f>IF(data!T394 &gt; 0,data!T394,"")</f>
        <v/>
      </c>
      <c r="K394" s="31">
        <f>data!L394</f>
        <v>6.0094156265258789</v>
      </c>
      <c r="L394" s="7">
        <f>data!M394</f>
        <v>0.53659135103225708</v>
      </c>
      <c r="M394" s="7">
        <f>data!N394</f>
        <v>-0.12823906540870669</v>
      </c>
      <c r="N394" s="32">
        <f>data!O394</f>
        <v>1.2724108695983889</v>
      </c>
      <c r="O394" s="31">
        <f>data!P394</f>
        <v>5.8378052711486816</v>
      </c>
      <c r="P394" s="7">
        <f>data!Q394</f>
        <v>0.83287394046783447</v>
      </c>
      <c r="Q394" s="7">
        <f>data!R394</f>
        <v>9.1326385736465454E-2</v>
      </c>
      <c r="R394" s="32">
        <f>data!S394</f>
        <v>1.989230632781982</v>
      </c>
      <c r="S394" s="7">
        <f t="shared" si="12"/>
        <v>6.775903585752741</v>
      </c>
      <c r="T394" s="52">
        <f>data!F394</f>
        <v>0</v>
      </c>
      <c r="U394" s="34">
        <f>data!G394</f>
        <v>0</v>
      </c>
      <c r="V394" s="10" t="str">
        <f>VLOOKUP(A394,fantacalcio!A:N,4, FALSE)</f>
        <v>M;C</v>
      </c>
      <c r="W394" s="7">
        <f t="shared" si="13"/>
        <v>4.2403735431044254</v>
      </c>
    </row>
    <row r="395" spans="1:23" x14ac:dyDescent="0.25">
      <c r="A395" s="33" t="str">
        <f>data!A395</f>
        <v>Iling-Junior</v>
      </c>
      <c r="B395" s="34" t="str">
        <f>data!B395</f>
        <v>C</v>
      </c>
      <c r="C395" s="10" t="str">
        <f>data!C395</f>
        <v>Juventus</v>
      </c>
      <c r="D395" s="10" t="str">
        <f>data!D395</f>
        <v>Avg</v>
      </c>
      <c r="E395" s="10">
        <f>data!E395</f>
        <v>1</v>
      </c>
      <c r="F395" s="31">
        <f>data!H395</f>
        <v>5.957328747312971</v>
      </c>
      <c r="G395" s="32">
        <f>data!I395</f>
        <v>0.32268178462982178</v>
      </c>
      <c r="H395" s="31">
        <f>data!J395</f>
        <v>5.9372425688616728</v>
      </c>
      <c r="I395" s="32">
        <f>data!K395</f>
        <v>0.31293606758117681</v>
      </c>
      <c r="J395" s="7" t="str">
        <f>IF(data!T395 &gt; 0,data!T395,"")</f>
        <v/>
      </c>
      <c r="K395" s="31">
        <f>data!L395</f>
        <v>6.0023970603942871</v>
      </c>
      <c r="L395" s="7">
        <f>data!M395</f>
        <v>0.42382603883743292</v>
      </c>
      <c r="M395" s="7">
        <f>data!N395</f>
        <v>-7.9589948058128357E-2</v>
      </c>
      <c r="N395" s="32">
        <f>data!O395</f>
        <v>1.4578596353530879</v>
      </c>
      <c r="O395" s="31">
        <f>data!P395</f>
        <v>5.9146270751953116</v>
      </c>
      <c r="P395" s="7">
        <f>data!Q395</f>
        <v>0.65800178050994873</v>
      </c>
      <c r="Q395" s="7">
        <f>data!R395</f>
        <v>2.4907100945711139E-2</v>
      </c>
      <c r="R395" s="32">
        <f>data!S395</f>
        <v>1.991276741027832</v>
      </c>
      <c r="S395" s="7">
        <f t="shared" si="12"/>
        <v>6.5631147040240263</v>
      </c>
      <c r="T395" s="52">
        <f>data!F395</f>
        <v>0</v>
      </c>
      <c r="U395" s="34">
        <f>data!G395</f>
        <v>25</v>
      </c>
      <c r="V395" s="10" t="str">
        <f>VLOOKUP(A395,fantacalcio!A:N,4, FALSE)</f>
        <v>W;A</v>
      </c>
      <c r="W395" s="7">
        <f t="shared" si="13"/>
        <v>5.4872425688616726</v>
      </c>
    </row>
    <row r="396" spans="1:23" x14ac:dyDescent="0.25">
      <c r="A396" s="33" t="str">
        <f>data!A396</f>
        <v>Esposito Sa.</v>
      </c>
      <c r="B396" s="34" t="str">
        <f>data!B396</f>
        <v>C</v>
      </c>
      <c r="C396" s="10" t="str">
        <f>data!C396</f>
        <v>Spezia</v>
      </c>
      <c r="D396" s="10" t="str">
        <f>data!D396</f>
        <v>Avg</v>
      </c>
      <c r="E396" s="10">
        <f>data!E396</f>
        <v>1</v>
      </c>
      <c r="F396" s="31">
        <f>data!H396</f>
        <v>5.8336280758938823</v>
      </c>
      <c r="G396" s="32">
        <f>data!I396</f>
        <v>0.49362564086914063</v>
      </c>
      <c r="H396" s="31">
        <f>data!J396</f>
        <v>5.9347159986709759</v>
      </c>
      <c r="I396" s="32">
        <f>data!K396</f>
        <v>0.6050034761428833</v>
      </c>
      <c r="J396" s="7" t="str">
        <f>IF(data!T396 &gt; 0,data!T396,"")</f>
        <v/>
      </c>
      <c r="K396" s="31">
        <f>data!L396</f>
        <v>5.8677291870117188</v>
      </c>
      <c r="L396" s="7">
        <f>data!M396</f>
        <v>0.60676229000091553</v>
      </c>
      <c r="M396" s="7">
        <f>data!N396</f>
        <v>-4.1876107454299927E-2</v>
      </c>
      <c r="N396" s="32">
        <f>data!O396</f>
        <v>1.169326543807983</v>
      </c>
      <c r="O396" s="31">
        <f>data!P396</f>
        <v>5.6078519821166992</v>
      </c>
      <c r="P396" s="7">
        <f>data!Q396</f>
        <v>1.0342921018600459</v>
      </c>
      <c r="Q396" s="7">
        <f>data!R396</f>
        <v>0.22622966766357419</v>
      </c>
      <c r="R396" s="32">
        <f>data!S396</f>
        <v>1.986668467521667</v>
      </c>
      <c r="S396" s="7">
        <f t="shared" si="12"/>
        <v>7.1447229509567425</v>
      </c>
      <c r="T396" s="52">
        <f>data!F396</f>
        <v>0</v>
      </c>
      <c r="U396" s="34">
        <f>data!G396</f>
        <v>10</v>
      </c>
      <c r="V396" s="10" t="str">
        <f>VLOOKUP(A396,fantacalcio!A:N,4, FALSE)</f>
        <v>M;C</v>
      </c>
      <c r="W396" s="7">
        <f t="shared" si="13"/>
        <v>5.3347159986709762</v>
      </c>
    </row>
    <row r="397" spans="1:23" x14ac:dyDescent="0.25">
      <c r="A397" s="33" t="str">
        <f>data!A397</f>
        <v>Krunic</v>
      </c>
      <c r="B397" s="34" t="str">
        <f>data!B397</f>
        <v>C</v>
      </c>
      <c r="C397" s="10" t="str">
        <f>data!C397</f>
        <v>Milan</v>
      </c>
      <c r="D397" s="10" t="str">
        <f>data!D397</f>
        <v>Avg</v>
      </c>
      <c r="E397" s="10">
        <f>data!E397</f>
        <v>1</v>
      </c>
      <c r="F397" s="31">
        <f>data!H397</f>
        <v>5.9266381729459461</v>
      </c>
      <c r="G397" s="32">
        <f>data!I397</f>
        <v>0.31931507587432861</v>
      </c>
      <c r="H397" s="31">
        <f>data!J397</f>
        <v>5.927284840145262</v>
      </c>
      <c r="I397" s="32">
        <f>data!K397</f>
        <v>0.34081530570983892</v>
      </c>
      <c r="J397" s="7" t="str">
        <f>IF(data!T397 &gt; 0,data!T397,"")</f>
        <v/>
      </c>
      <c r="K397" s="31">
        <f>data!L397</f>
        <v>5.9427633285522461</v>
      </c>
      <c r="L397" s="7">
        <f>data!M397</f>
        <v>0.40891051292419428</v>
      </c>
      <c r="M397" s="7">
        <f>data!N397</f>
        <v>-2.9526665806770321E-2</v>
      </c>
      <c r="N397" s="32">
        <f>data!O397</f>
        <v>1.4849264621734619</v>
      </c>
      <c r="O397" s="31">
        <f>data!P397</f>
        <v>5.8467388153076172</v>
      </c>
      <c r="P397" s="7">
        <f>data!Q397</f>
        <v>0.6815568208694458</v>
      </c>
      <c r="Q397" s="7">
        <f>data!R397</f>
        <v>8.7065309286117554E-2</v>
      </c>
      <c r="R397" s="32">
        <f>data!S397</f>
        <v>1.9910316467285161</v>
      </c>
      <c r="S397" s="7">
        <f t="shared" si="12"/>
        <v>6.6089154515649398</v>
      </c>
      <c r="T397" s="52">
        <f>data!F397</f>
        <v>0</v>
      </c>
      <c r="U397" s="34">
        <f>data!G397</f>
        <v>45</v>
      </c>
      <c r="V397" s="10" t="str">
        <f>VLOOKUP(A397,fantacalcio!A:N,4, FALSE)</f>
        <v>C;T</v>
      </c>
      <c r="W397" s="7">
        <f t="shared" si="13"/>
        <v>5.677284840145262</v>
      </c>
    </row>
    <row r="398" spans="1:23" x14ac:dyDescent="0.25">
      <c r="A398" s="33" t="str">
        <f>data!A398</f>
        <v>Sabiri</v>
      </c>
      <c r="B398" s="34" t="str">
        <f>data!B398</f>
        <v>C</v>
      </c>
      <c r="C398" s="10" t="str">
        <f>data!C398</f>
        <v>Sampdoria</v>
      </c>
      <c r="D398" s="10" t="str">
        <f>data!D398</f>
        <v>Avg</v>
      </c>
      <c r="E398" s="10">
        <f>data!E398</f>
        <v>1</v>
      </c>
      <c r="F398" s="31">
        <f>data!H398</f>
        <v>5.705391096388821</v>
      </c>
      <c r="G398" s="32">
        <f>data!I398</f>
        <v>0.44262635707855219</v>
      </c>
      <c r="H398" s="31">
        <f>data!J398</f>
        <v>5.9247571105596721</v>
      </c>
      <c r="I398" s="32">
        <f>data!K398</f>
        <v>0.66162621974945068</v>
      </c>
      <c r="J398" s="7" t="str">
        <f>IF(data!T398 &gt; 0,data!T398,"")</f>
        <v/>
      </c>
      <c r="K398" s="31">
        <f>data!L398</f>
        <v>5.6585597991943359</v>
      </c>
      <c r="L398" s="7">
        <f>data!M398</f>
        <v>0.52001416683197021</v>
      </c>
      <c r="M398" s="7">
        <f>data!N398</f>
        <v>6.6820546984672546E-2</v>
      </c>
      <c r="N398" s="32">
        <f>data!O398</f>
        <v>1.282724022865295</v>
      </c>
      <c r="O398" s="31">
        <f>data!P398</f>
        <v>5.4118423461914063</v>
      </c>
      <c r="P398" s="7">
        <f>data!Q398</f>
        <v>0.90221405029296875</v>
      </c>
      <c r="Q398" s="7">
        <f>data!R398</f>
        <v>0.38463440537452698</v>
      </c>
      <c r="R398" s="32">
        <f>data!S398</f>
        <v>1.988292455673218</v>
      </c>
      <c r="S398" s="7">
        <f t="shared" si="12"/>
        <v>7.2480095500585735</v>
      </c>
      <c r="T398" s="52">
        <f>data!F398</f>
        <v>0</v>
      </c>
      <c r="U398" s="34">
        <f>data!G398</f>
        <v>65</v>
      </c>
      <c r="V398" s="10" t="str">
        <f>VLOOKUP(A398,fantacalcio!A:N,4, FALSE)</f>
        <v>T;A</v>
      </c>
      <c r="W398" s="7">
        <f t="shared" si="13"/>
        <v>5.8747571105596723</v>
      </c>
    </row>
    <row r="399" spans="1:23" x14ac:dyDescent="0.25">
      <c r="A399" s="33" t="str">
        <f>data!A399</f>
        <v>Marcos Antonio</v>
      </c>
      <c r="B399" s="34" t="str">
        <f>data!B399</f>
        <v>C</v>
      </c>
      <c r="C399" s="10" t="str">
        <f>data!C399</f>
        <v>Lazio</v>
      </c>
      <c r="D399" s="10" t="str">
        <f>data!D399</f>
        <v>Avg</v>
      </c>
      <c r="E399" s="10">
        <f>data!E399</f>
        <v>1</v>
      </c>
      <c r="F399" s="31">
        <f>data!H399</f>
        <v>5.9605779169221904</v>
      </c>
      <c r="G399" s="32">
        <f>data!I399</f>
        <v>0.22846829891204831</v>
      </c>
      <c r="H399" s="31">
        <f>data!J399</f>
        <v>5.9202474863855574</v>
      </c>
      <c r="I399" s="32">
        <f>data!K399</f>
        <v>0.22387111186981201</v>
      </c>
      <c r="J399" s="7" t="str">
        <f>IF(data!T399 &gt; 0,data!T399,"")</f>
        <v/>
      </c>
      <c r="K399" s="31">
        <f>data!L399</f>
        <v>6.0131330490112296</v>
      </c>
      <c r="L399" s="7">
        <f>data!M399</f>
        <v>0.31964695453643799</v>
      </c>
      <c r="M399" s="7">
        <f>data!N399</f>
        <v>-0.12212885171175</v>
      </c>
      <c r="N399" s="32">
        <f>data!O399</f>
        <v>1.650793075561523</v>
      </c>
      <c r="O399" s="31">
        <f>data!P399</f>
        <v>6.0150718688964844</v>
      </c>
      <c r="P399" s="7">
        <f>data!Q399</f>
        <v>0.50349771976470947</v>
      </c>
      <c r="Q399" s="7">
        <f>data!R399</f>
        <v>-0.13866487145423889</v>
      </c>
      <c r="R399" s="32">
        <f>data!S399</f>
        <v>1.992956161499023</v>
      </c>
      <c r="S399" s="7">
        <f t="shared" si="12"/>
        <v>6.3679897101251814</v>
      </c>
      <c r="T399" s="52">
        <f>data!F399</f>
        <v>0</v>
      </c>
      <c r="U399" s="34">
        <f>data!G399</f>
        <v>55</v>
      </c>
      <c r="V399" s="10" t="str">
        <f>VLOOKUP(A399,fantacalcio!A:N,4, FALSE)</f>
        <v>M;C</v>
      </c>
      <c r="W399" s="7">
        <f t="shared" si="13"/>
        <v>5.7702474863855571</v>
      </c>
    </row>
    <row r="400" spans="1:23" x14ac:dyDescent="0.25">
      <c r="A400" s="33" t="str">
        <f>data!A400</f>
        <v>Akpa Akpro</v>
      </c>
      <c r="B400" s="34" t="str">
        <f>data!B400</f>
        <v>C</v>
      </c>
      <c r="C400" s="10" t="str">
        <f>data!C400</f>
        <v>Empoli</v>
      </c>
      <c r="D400" s="10" t="str">
        <f>data!D400</f>
        <v>Avg</v>
      </c>
      <c r="E400" s="10">
        <f>data!E400</f>
        <v>1</v>
      </c>
      <c r="F400" s="31">
        <f>data!H400</f>
        <v>5.866229912607948</v>
      </c>
      <c r="G400" s="32">
        <f>data!I400</f>
        <v>0.43637847900390619</v>
      </c>
      <c r="H400" s="31">
        <f>data!J400</f>
        <v>5.9173242979841483</v>
      </c>
      <c r="I400" s="32">
        <f>data!K400</f>
        <v>0.50344240665435791</v>
      </c>
      <c r="J400" s="7" t="str">
        <f>IF(data!T400 &gt; 0,data!T400,"")</f>
        <v/>
      </c>
      <c r="K400" s="31">
        <f>data!L400</f>
        <v>5.900507926940918</v>
      </c>
      <c r="L400" s="7">
        <f>data!M400</f>
        <v>0.54501223564147949</v>
      </c>
      <c r="M400" s="7">
        <f>data!N400</f>
        <v>-4.7257699072360992E-2</v>
      </c>
      <c r="N400" s="32">
        <f>data!O400</f>
        <v>1.260325074195862</v>
      </c>
      <c r="O400" s="31">
        <f>data!P400</f>
        <v>5.6942110061645508</v>
      </c>
      <c r="P400" s="7">
        <f>data!Q400</f>
        <v>0.91488552093505859</v>
      </c>
      <c r="Q400" s="7">
        <f>data!R400</f>
        <v>0.1761987507343292</v>
      </c>
      <c r="R400" s="32">
        <f>data!S400</f>
        <v>1.988216876983643</v>
      </c>
      <c r="S400" s="7">
        <f t="shared" si="12"/>
        <v>6.9242091112928641</v>
      </c>
      <c r="T400" s="52">
        <f>data!F400</f>
        <v>0</v>
      </c>
      <c r="U400" s="34">
        <f>data!G400</f>
        <v>0</v>
      </c>
      <c r="V400" s="10" t="str">
        <f>VLOOKUP(A400,fantacalcio!A:N,4, FALSE)</f>
        <v>M;C</v>
      </c>
      <c r="W400" s="7">
        <f t="shared" si="13"/>
        <v>4.2173242979841481</v>
      </c>
    </row>
    <row r="401" spans="1:23" x14ac:dyDescent="0.25">
      <c r="A401" s="33" t="str">
        <f>data!A401</f>
        <v>Malagrida</v>
      </c>
      <c r="B401" s="34" t="str">
        <f>data!B401</f>
        <v>C</v>
      </c>
      <c r="C401" s="10" t="str">
        <f>data!C401</f>
        <v>Sampdoria</v>
      </c>
      <c r="D401" s="10" t="str">
        <f>data!D401</f>
        <v>Avg</v>
      </c>
      <c r="E401" s="10">
        <f>data!E401</f>
        <v>1</v>
      </c>
      <c r="F401" s="31">
        <f>data!H401</f>
        <v>5.8733432242635759</v>
      </c>
      <c r="G401" s="32">
        <f>data!I401</f>
        <v>0.42462217807769781</v>
      </c>
      <c r="H401" s="31">
        <f>data!J401</f>
        <v>5.9170336138488793</v>
      </c>
      <c r="I401" s="32">
        <f>data!K401</f>
        <v>0.48790860176086431</v>
      </c>
      <c r="J401" s="7" t="str">
        <f>IF(data!T401 &gt; 0,data!T401,"")</f>
        <v/>
      </c>
      <c r="K401" s="31">
        <f>data!L401</f>
        <v>5.896245002746582</v>
      </c>
      <c r="L401" s="7">
        <f>data!M401</f>
        <v>0.52837377786636353</v>
      </c>
      <c r="M401" s="7">
        <f>data!N401</f>
        <v>-3.2437227666378021E-2</v>
      </c>
      <c r="N401" s="32">
        <f>data!O401</f>
        <v>1.2830877304077151</v>
      </c>
      <c r="O401" s="31">
        <f>data!P401</f>
        <v>5.6936206817626953</v>
      </c>
      <c r="P401" s="7">
        <f>data!Q401</f>
        <v>0.87933933734893799</v>
      </c>
      <c r="Q401" s="7">
        <f>data!R401</f>
        <v>0.18357577919960019</v>
      </c>
      <c r="R401" s="32">
        <f>data!S401</f>
        <v>1.9886646270751951</v>
      </c>
      <c r="S401" s="7">
        <f t="shared" si="12"/>
        <v>6.8928508173706078</v>
      </c>
      <c r="T401" s="52">
        <f>data!F401</f>
        <v>0</v>
      </c>
      <c r="U401" s="34">
        <f>data!G401</f>
        <v>5</v>
      </c>
      <c r="V401" s="10" t="str">
        <f>VLOOKUP(A401,fantacalcio!A:N,4, FALSE)</f>
        <v>W;T;A</v>
      </c>
      <c r="W401" s="7">
        <f t="shared" si="13"/>
        <v>4.2670336138488789</v>
      </c>
    </row>
    <row r="402" spans="1:23" x14ac:dyDescent="0.25">
      <c r="A402" s="33" t="str">
        <f>data!A402</f>
        <v>Ndombele'</v>
      </c>
      <c r="B402" s="34" t="str">
        <f>data!B402</f>
        <v>C</v>
      </c>
      <c r="C402" s="10" t="str">
        <f>data!C402</f>
        <v>Napoli</v>
      </c>
      <c r="D402" s="10" t="str">
        <f>data!D402</f>
        <v>Avg</v>
      </c>
      <c r="E402" s="10">
        <f>data!E402</f>
        <v>1</v>
      </c>
      <c r="F402" s="31">
        <f>data!H402</f>
        <v>5.9537954056294291</v>
      </c>
      <c r="G402" s="32">
        <f>data!I402</f>
        <v>0.24927365779876709</v>
      </c>
      <c r="H402" s="31">
        <f>data!J402</f>
        <v>5.9110098362240224</v>
      </c>
      <c r="I402" s="32">
        <f>data!K402</f>
        <v>0.24479925632476809</v>
      </c>
      <c r="J402" s="7" t="str">
        <f>IF(data!T402 &gt; 0,data!T402,"")</f>
        <v/>
      </c>
      <c r="K402" s="31">
        <f>data!L402</f>
        <v>6.0184478759765616</v>
      </c>
      <c r="L402" s="7">
        <f>data!M402</f>
        <v>0.34797543287277222</v>
      </c>
      <c r="M402" s="7">
        <f>data!N402</f>
        <v>-0.13781663775444031</v>
      </c>
      <c r="N402" s="32">
        <f>data!O402</f>
        <v>1.6022505760192871</v>
      </c>
      <c r="O402" s="31">
        <f>data!P402</f>
        <v>5.9850897789001456</v>
      </c>
      <c r="P402" s="7">
        <f>data!Q402</f>
        <v>0.54710805416107178</v>
      </c>
      <c r="Q402" s="7">
        <f>data!R402</f>
        <v>-0.1003199219703674</v>
      </c>
      <c r="R402" s="32">
        <f>data!S402</f>
        <v>1.992475748062134</v>
      </c>
      <c r="S402" s="7">
        <f t="shared" si="12"/>
        <v>6.4006083488735586</v>
      </c>
      <c r="T402" s="52">
        <f>data!F402</f>
        <v>0</v>
      </c>
      <c r="U402" s="34">
        <f>data!G402</f>
        <v>90</v>
      </c>
      <c r="V402" s="10" t="str">
        <f>VLOOKUP(A402,fantacalcio!A:N,4, FALSE)</f>
        <v>C;T</v>
      </c>
      <c r="W402" s="7">
        <f t="shared" si="13"/>
        <v>5.9110098362240224</v>
      </c>
    </row>
    <row r="403" spans="1:23" x14ac:dyDescent="0.25">
      <c r="A403" s="33" t="str">
        <f>data!A403</f>
        <v>Degli Innocenti</v>
      </c>
      <c r="B403" s="34" t="str">
        <f>data!B403</f>
        <v>C</v>
      </c>
      <c r="C403" s="10" t="str">
        <f>data!C403</f>
        <v>Empoli</v>
      </c>
      <c r="D403" s="10" t="str">
        <f>data!D403</f>
        <v>Avg</v>
      </c>
      <c r="E403" s="10">
        <f>data!E403</f>
        <v>1</v>
      </c>
      <c r="F403" s="31">
        <f>data!H403</f>
        <v>5.8360643890298718</v>
      </c>
      <c r="G403" s="32">
        <f>data!I403</f>
        <v>0.46522271633148188</v>
      </c>
      <c r="H403" s="31">
        <f>data!J403</f>
        <v>5.9021369718954464</v>
      </c>
      <c r="I403" s="32">
        <f>data!K403</f>
        <v>0.55078458786010742</v>
      </c>
      <c r="J403" s="7" t="str">
        <f>IF(data!T403 &gt; 0,data!T403,"")</f>
        <v/>
      </c>
      <c r="K403" s="31">
        <f>data!L403</f>
        <v>5.8834457397460938</v>
      </c>
      <c r="L403" s="7">
        <f>data!M403</f>
        <v>0.58000659942626953</v>
      </c>
      <c r="M403" s="7">
        <f>data!N403</f>
        <v>-6.1031825840473182E-2</v>
      </c>
      <c r="N403" s="32">
        <f>data!O403</f>
        <v>1.2094070911407471</v>
      </c>
      <c r="O403" s="31">
        <f>data!P403</f>
        <v>5.6326675415039063</v>
      </c>
      <c r="P403" s="7">
        <f>data!Q403</f>
        <v>0.97413903474807739</v>
      </c>
      <c r="Q403" s="7">
        <f>data!R403</f>
        <v>0.19960431754589081</v>
      </c>
      <c r="R403" s="32">
        <f>data!S403</f>
        <v>1.9874358177185061</v>
      </c>
      <c r="S403" s="7">
        <f t="shared" si="12"/>
        <v>7.0037061476156612</v>
      </c>
      <c r="T403" s="52">
        <f>data!F403</f>
        <v>0</v>
      </c>
      <c r="U403" s="34">
        <f>data!G403</f>
        <v>5</v>
      </c>
      <c r="V403" s="10" t="str">
        <f>VLOOKUP(A403,fantacalcio!A:N,4, FALSE)</f>
        <v>M;C</v>
      </c>
      <c r="W403" s="7">
        <f t="shared" si="13"/>
        <v>4.252136971895446</v>
      </c>
    </row>
    <row r="404" spans="1:23" x14ac:dyDescent="0.25">
      <c r="A404" s="33" t="str">
        <f>data!A404</f>
        <v>Schouten</v>
      </c>
      <c r="B404" s="34" t="str">
        <f>data!B404</f>
        <v>C</v>
      </c>
      <c r="C404" s="10" t="str">
        <f>data!C404</f>
        <v>Bologna</v>
      </c>
      <c r="D404" s="10" t="str">
        <f>data!D404</f>
        <v>Avg</v>
      </c>
      <c r="E404" s="10">
        <f>data!E404</f>
        <v>1</v>
      </c>
      <c r="F404" s="31">
        <f>data!H404</f>
        <v>5.9296800899242239</v>
      </c>
      <c r="G404" s="32">
        <f>data!I404</f>
        <v>0.32439994812011719</v>
      </c>
      <c r="H404" s="31">
        <f>data!J404</f>
        <v>5.9017722604701266</v>
      </c>
      <c r="I404" s="32">
        <f>data!K404</f>
        <v>0.30393242835998541</v>
      </c>
      <c r="J404" s="7" t="str">
        <f>IF(data!T404 &gt; 0,data!T404,"")</f>
        <v/>
      </c>
      <c r="K404" s="31">
        <f>data!L404</f>
        <v>5.9953713417053223</v>
      </c>
      <c r="L404" s="7">
        <f>data!M404</f>
        <v>0.43283361196517939</v>
      </c>
      <c r="M404" s="7">
        <f>data!N404</f>
        <v>-0.1129616349935532</v>
      </c>
      <c r="N404" s="32">
        <f>data!O404</f>
        <v>1.4491811990737919</v>
      </c>
      <c r="O404" s="31">
        <f>data!P404</f>
        <v>5.914362907409668</v>
      </c>
      <c r="P404" s="7">
        <f>data!Q404</f>
        <v>0.65598678588867188</v>
      </c>
      <c r="Q404" s="7">
        <f>data!R404</f>
        <v>-1.439529471099377E-2</v>
      </c>
      <c r="R404" s="32">
        <f>data!S404</f>
        <v>1.991264700889587</v>
      </c>
      <c r="S404" s="7">
        <f t="shared" si="12"/>
        <v>6.5096371171900973</v>
      </c>
      <c r="T404" s="52">
        <f>data!F404</f>
        <v>1</v>
      </c>
      <c r="U404" s="34">
        <f>data!G404</f>
        <v>80</v>
      </c>
      <c r="V404" s="10" t="str">
        <f>VLOOKUP(A404,fantacalcio!A:N,4, FALSE)</f>
        <v>M;C</v>
      </c>
      <c r="W404" s="7">
        <f t="shared" si="13"/>
        <v>5.9017722604701266</v>
      </c>
    </row>
    <row r="405" spans="1:23" x14ac:dyDescent="0.25">
      <c r="A405" s="33" t="str">
        <f>data!A405</f>
        <v>Trimboli</v>
      </c>
      <c r="B405" s="34" t="str">
        <f>data!B405</f>
        <v>C</v>
      </c>
      <c r="C405" s="10" t="str">
        <f>data!C405</f>
        <v>Sampdoria</v>
      </c>
      <c r="D405" s="10" t="str">
        <f>data!D405</f>
        <v>Avg</v>
      </c>
      <c r="E405" s="10">
        <f>data!E405</f>
        <v>1</v>
      </c>
      <c r="F405" s="31">
        <f>data!H405</f>
        <v>5.8353181625256543</v>
      </c>
      <c r="G405" s="32">
        <f>data!I405</f>
        <v>0.43661069869995123</v>
      </c>
      <c r="H405" s="31">
        <f>data!J405</f>
        <v>5.8998912026848789</v>
      </c>
      <c r="I405" s="32">
        <f>data!K405</f>
        <v>0.51864898204803467</v>
      </c>
      <c r="J405" s="7" t="str">
        <f>IF(data!T405 &gt; 0,data!T405,"")</f>
        <v/>
      </c>
      <c r="K405" s="31">
        <f>data!L405</f>
        <v>5.8598928451538086</v>
      </c>
      <c r="L405" s="7">
        <f>data!M405</f>
        <v>0.54235291481018066</v>
      </c>
      <c r="M405" s="7">
        <f>data!N405</f>
        <v>-3.4012995660305023E-2</v>
      </c>
      <c r="N405" s="32">
        <f>data!O405</f>
        <v>1.266530513763428</v>
      </c>
      <c r="O405" s="31">
        <f>data!P405</f>
        <v>5.6449346542358398</v>
      </c>
      <c r="P405" s="7">
        <f>data!Q405</f>
        <v>0.91514462232589722</v>
      </c>
      <c r="Q405" s="7">
        <f>data!R405</f>
        <v>0.20015376806259161</v>
      </c>
      <c r="R405" s="32">
        <f>data!S405</f>
        <v>1.9882054328918459</v>
      </c>
      <c r="S405" s="7">
        <f t="shared" si="12"/>
        <v>6.9371891667809482</v>
      </c>
      <c r="T405" s="52">
        <f>data!F405</f>
        <v>0</v>
      </c>
      <c r="U405" s="34">
        <f>data!G405</f>
        <v>0</v>
      </c>
      <c r="V405" s="10" t="str">
        <f>VLOOKUP(A405,fantacalcio!A:N,4, FALSE)</f>
        <v>C</v>
      </c>
      <c r="W405" s="7">
        <f t="shared" si="13"/>
        <v>4.1998912026848787</v>
      </c>
    </row>
    <row r="406" spans="1:23" x14ac:dyDescent="0.25">
      <c r="A406" s="33" t="str">
        <f>data!A406</f>
        <v>Miguel Veloso</v>
      </c>
      <c r="B406" s="34" t="str">
        <f>data!B406</f>
        <v>C</v>
      </c>
      <c r="C406" s="10" t="str">
        <f>data!C406</f>
        <v>Verona</v>
      </c>
      <c r="D406" s="10" t="str">
        <f>data!D406</f>
        <v>Avg</v>
      </c>
      <c r="E406" s="10">
        <f>data!E406</f>
        <v>1</v>
      </c>
      <c r="F406" s="31">
        <f>data!H406</f>
        <v>5.9153468220150582</v>
      </c>
      <c r="G406" s="32">
        <f>data!I406</f>
        <v>0.32095980644226069</v>
      </c>
      <c r="H406" s="31">
        <f>data!J406</f>
        <v>5.897988624047283</v>
      </c>
      <c r="I406" s="32">
        <f>data!K406</f>
        <v>0.33632957935333252</v>
      </c>
      <c r="J406" s="7" t="str">
        <f>IF(data!T406 &gt; 0,data!T406,"")</f>
        <v/>
      </c>
      <c r="K406" s="31">
        <f>data!L406</f>
        <v>5.934300422668457</v>
      </c>
      <c r="L406" s="7">
        <f>data!M406</f>
        <v>0.41204845905303961</v>
      </c>
      <c r="M406" s="7">
        <f>data!N406</f>
        <v>-3.4563980996608727E-2</v>
      </c>
      <c r="N406" s="32">
        <f>data!O406</f>
        <v>1.4809567928314209</v>
      </c>
      <c r="O406" s="31">
        <f>data!P406</f>
        <v>5.8267712593078613</v>
      </c>
      <c r="P406" s="7">
        <f>data!Q406</f>
        <v>0.67812895774841309</v>
      </c>
      <c r="Q406" s="7">
        <f>data!R406</f>
        <v>7.6876886188983917E-2</v>
      </c>
      <c r="R406" s="32">
        <f>data!S406</f>
        <v>1.9910517930984499</v>
      </c>
      <c r="S406" s="7">
        <f t="shared" si="12"/>
        <v>6.570647782753948</v>
      </c>
      <c r="T406" s="52">
        <f>data!F406</f>
        <v>1</v>
      </c>
      <c r="U406" s="34">
        <f>data!G406</f>
        <v>75</v>
      </c>
      <c r="V406" s="10" t="str">
        <f>VLOOKUP(A406,fantacalcio!A:N,4, FALSE)</f>
        <v>M;C</v>
      </c>
      <c r="W406" s="7">
        <f t="shared" si="13"/>
        <v>5.897988624047283</v>
      </c>
    </row>
    <row r="407" spans="1:23" x14ac:dyDescent="0.25">
      <c r="A407" s="33" t="str">
        <f>data!A407</f>
        <v>Duncan</v>
      </c>
      <c r="B407" s="34" t="str">
        <f>data!B407</f>
        <v>C</v>
      </c>
      <c r="C407" s="10" t="str">
        <f>data!C407</f>
        <v>Fiorentina</v>
      </c>
      <c r="D407" s="10" t="str">
        <f>data!D407</f>
        <v>Avg</v>
      </c>
      <c r="E407" s="10">
        <f>data!E407</f>
        <v>1</v>
      </c>
      <c r="F407" s="31">
        <f>data!H407</f>
        <v>5.8797758667684867</v>
      </c>
      <c r="G407" s="32">
        <f>data!I407</f>
        <v>0.32812988758087158</v>
      </c>
      <c r="H407" s="31">
        <f>data!J407</f>
        <v>5.8955345602631892</v>
      </c>
      <c r="I407" s="32">
        <f>data!K407</f>
        <v>0.40462338924407959</v>
      </c>
      <c r="J407" s="7" t="str">
        <f>IF(data!T407 &gt; 0,data!T407,"")</f>
        <v/>
      </c>
      <c r="K407" s="31">
        <f>data!L407</f>
        <v>5.8904805183410636</v>
      </c>
      <c r="L407" s="7">
        <f>data!M407</f>
        <v>0.41681906580924988</v>
      </c>
      <c r="M407" s="7">
        <f>data!N407</f>
        <v>-1.9459087401628491E-2</v>
      </c>
      <c r="N407" s="32">
        <f>data!O407</f>
        <v>1.4767613410949709</v>
      </c>
      <c r="O407" s="31">
        <f>data!P407</f>
        <v>5.7201557159423828</v>
      </c>
      <c r="P407" s="7">
        <f>data!Q407</f>
        <v>0.73974913358688354</v>
      </c>
      <c r="Q407" s="7">
        <f>data!R407</f>
        <v>0.17164340615272519</v>
      </c>
      <c r="R407" s="32">
        <f>data!S407</f>
        <v>1.9903731346130371</v>
      </c>
      <c r="S407" s="7">
        <f t="shared" si="12"/>
        <v>6.7047813387513484</v>
      </c>
      <c r="T407" s="52">
        <f>data!F407</f>
        <v>0</v>
      </c>
      <c r="U407" s="34">
        <f>data!G407</f>
        <v>65</v>
      </c>
      <c r="V407" s="10" t="str">
        <f>VLOOKUP(A407,fantacalcio!A:N,4, FALSE)</f>
        <v>M;C</v>
      </c>
      <c r="W407" s="7">
        <f t="shared" si="13"/>
        <v>5.8455345602631894</v>
      </c>
    </row>
    <row r="408" spans="1:23" x14ac:dyDescent="0.25">
      <c r="A408" s="33" t="str">
        <f>data!A408</f>
        <v>Obiang</v>
      </c>
      <c r="B408" s="34" t="str">
        <f>data!B408</f>
        <v>C</v>
      </c>
      <c r="C408" s="10" t="str">
        <f>data!C408</f>
        <v>Sassuolo</v>
      </c>
      <c r="D408" s="10" t="str">
        <f>data!D408</f>
        <v>Avg</v>
      </c>
      <c r="E408" s="10">
        <f>data!E408</f>
        <v>1</v>
      </c>
      <c r="F408" s="31">
        <f>data!H408</f>
        <v>5.9105991022792619</v>
      </c>
      <c r="G408" s="32">
        <f>data!I408</f>
        <v>0.27295458316802979</v>
      </c>
      <c r="H408" s="31">
        <f>data!J408</f>
        <v>5.8951331555416822</v>
      </c>
      <c r="I408" s="32">
        <f>data!K408</f>
        <v>0.26971578598022461</v>
      </c>
      <c r="J408" s="7" t="str">
        <f>IF(data!T408 &gt; 0,data!T408,"")</f>
        <v/>
      </c>
      <c r="K408" s="31">
        <f>data!L408</f>
        <v>5.9480276107788086</v>
      </c>
      <c r="L408" s="7">
        <f>data!M408</f>
        <v>0.36557596921920782</v>
      </c>
      <c r="M408" s="7">
        <f>data!N408</f>
        <v>-7.6440997421741486E-2</v>
      </c>
      <c r="N408" s="32">
        <f>data!O408</f>
        <v>1.570838928222656</v>
      </c>
      <c r="O408" s="31">
        <f>data!P408</f>
        <v>5.9005975723266602</v>
      </c>
      <c r="P408" s="7">
        <f>data!Q408</f>
        <v>0.57957828044891357</v>
      </c>
      <c r="Q408" s="7">
        <f>data!R408</f>
        <v>-7.2472952306270599E-3</v>
      </c>
      <c r="R408" s="32">
        <f>data!S408</f>
        <v>1.992146968841553</v>
      </c>
      <c r="S408" s="7">
        <f t="shared" si="12"/>
        <v>6.4345647275021314</v>
      </c>
      <c r="T408" s="52">
        <f>data!F408</f>
        <v>0</v>
      </c>
      <c r="U408" s="34">
        <f>data!G408</f>
        <v>45</v>
      </c>
      <c r="V408" s="10" t="str">
        <f>VLOOKUP(A408,fantacalcio!A:N,4, FALSE)</f>
        <v>M;C</v>
      </c>
      <c r="W408" s="7">
        <f t="shared" si="13"/>
        <v>5.6451331555416822</v>
      </c>
    </row>
    <row r="409" spans="1:23" x14ac:dyDescent="0.25">
      <c r="A409" s="33" t="str">
        <f>data!A409</f>
        <v>Amrabat</v>
      </c>
      <c r="B409" s="34" t="str">
        <f>data!B409</f>
        <v>C</v>
      </c>
      <c r="C409" s="10" t="str">
        <f>data!C409</f>
        <v>Fiorentina</v>
      </c>
      <c r="D409" s="10" t="str">
        <f>data!D409</f>
        <v>Avg</v>
      </c>
      <c r="E409" s="10">
        <f>data!E409</f>
        <v>1</v>
      </c>
      <c r="F409" s="31">
        <f>data!H409</f>
        <v>5.8776782474947176</v>
      </c>
      <c r="G409" s="32">
        <f>data!I409</f>
        <v>0.43044531345367432</v>
      </c>
      <c r="H409" s="31">
        <f>data!J409</f>
        <v>5.8927196004699542</v>
      </c>
      <c r="I409" s="32">
        <f>data!K409</f>
        <v>0.46966719627380371</v>
      </c>
      <c r="J409" s="7" t="str">
        <f>IF(data!T409 &gt; 0,data!T409,"")</f>
        <v/>
      </c>
      <c r="K409" s="31">
        <f>data!L409</f>
        <v>5.948878288269043</v>
      </c>
      <c r="L409" s="7">
        <f>data!M409</f>
        <v>0.54907786846160889</v>
      </c>
      <c r="M409" s="7">
        <f>data!N409</f>
        <v>-9.6838884055614471E-2</v>
      </c>
      <c r="N409" s="32">
        <f>data!O409</f>
        <v>1.2565455436706541</v>
      </c>
      <c r="O409" s="31">
        <f>data!P409</f>
        <v>5.7426109313964844</v>
      </c>
      <c r="P409" s="7">
        <f>data!Q409</f>
        <v>0.90848028659820557</v>
      </c>
      <c r="Q409" s="7">
        <f>data!R409</f>
        <v>0.12130482494831089</v>
      </c>
      <c r="R409" s="32">
        <f>data!S409</f>
        <v>1.988271236419678</v>
      </c>
      <c r="S409" s="7">
        <f t="shared" si="12"/>
        <v>6.8320539930175617</v>
      </c>
      <c r="T409" s="52">
        <f>data!F409</f>
        <v>1</v>
      </c>
      <c r="U409" s="34">
        <f>data!G409</f>
        <v>85</v>
      </c>
      <c r="V409" s="10" t="str">
        <f>VLOOKUP(A409,fantacalcio!A:N,4, FALSE)</f>
        <v>M;C</v>
      </c>
      <c r="W409" s="7">
        <f t="shared" si="13"/>
        <v>5.8927196004699542</v>
      </c>
    </row>
    <row r="410" spans="1:23" x14ac:dyDescent="0.25">
      <c r="A410" s="33" t="str">
        <f>data!A410</f>
        <v>Vignato</v>
      </c>
      <c r="B410" s="34" t="str">
        <f>data!B410</f>
        <v>C</v>
      </c>
      <c r="C410" s="10" t="str">
        <f>data!C410</f>
        <v>Empoli</v>
      </c>
      <c r="D410" s="10" t="str">
        <f>data!D410</f>
        <v>Avg</v>
      </c>
      <c r="E410" s="10">
        <f>data!E410</f>
        <v>1</v>
      </c>
      <c r="F410" s="31">
        <f>data!H410</f>
        <v>5.8962650224094224</v>
      </c>
      <c r="G410" s="32">
        <f>data!I410</f>
        <v>0.28964531421661383</v>
      </c>
      <c r="H410" s="31">
        <f>data!J410</f>
        <v>5.8893564699579768</v>
      </c>
      <c r="I410" s="32">
        <f>data!K410</f>
        <v>0.28674805164337158</v>
      </c>
      <c r="J410" s="7" t="str">
        <f>IF(data!T410 &gt; 0,data!T410,"")</f>
        <v/>
      </c>
      <c r="K410" s="31">
        <f>data!L410</f>
        <v>5.9164700508117676</v>
      </c>
      <c r="L410" s="7">
        <f>data!M410</f>
        <v>0.37729740142822271</v>
      </c>
      <c r="M410" s="7">
        <f>data!N410</f>
        <v>-4.0126018226146698E-2</v>
      </c>
      <c r="N410" s="32">
        <f>data!O410</f>
        <v>1.54808521270752</v>
      </c>
      <c r="O410" s="31">
        <f>data!P410</f>
        <v>5.8687267303466797</v>
      </c>
      <c r="P410" s="7">
        <f>data!Q410</f>
        <v>0.60328686237335205</v>
      </c>
      <c r="Q410" s="7">
        <f>data!R410</f>
        <v>2.5160033255815509E-2</v>
      </c>
      <c r="R410" s="32">
        <f>data!S410</f>
        <v>1.991889595985413</v>
      </c>
      <c r="S410" s="7">
        <f t="shared" si="12"/>
        <v>6.46285257324472</v>
      </c>
      <c r="T410" s="52">
        <f>data!F410</f>
        <v>0</v>
      </c>
      <c r="U410" s="34">
        <f>data!G410</f>
        <v>15</v>
      </c>
      <c r="V410" s="10" t="str">
        <f>VLOOKUP(A410,fantacalcio!A:N,4, FALSE)</f>
        <v>W;T</v>
      </c>
      <c r="W410" s="7">
        <f t="shared" si="13"/>
        <v>5.339356469957977</v>
      </c>
    </row>
    <row r="411" spans="1:23" x14ac:dyDescent="0.25">
      <c r="A411" s="33" t="str">
        <f>data!A411</f>
        <v>Walace</v>
      </c>
      <c r="B411" s="34" t="str">
        <f>data!B411</f>
        <v>C</v>
      </c>
      <c r="C411" s="10" t="str">
        <f>data!C411</f>
        <v>Udinese</v>
      </c>
      <c r="D411" s="10" t="str">
        <f>data!D411</f>
        <v>Avg</v>
      </c>
      <c r="E411" s="10">
        <f>data!E411</f>
        <v>1</v>
      </c>
      <c r="F411" s="31">
        <f>data!H411</f>
        <v>5.9229102033480316</v>
      </c>
      <c r="G411" s="32">
        <f>data!I411</f>
        <v>0.31549406051635742</v>
      </c>
      <c r="H411" s="31">
        <f>data!J411</f>
        <v>5.8883484088269586</v>
      </c>
      <c r="I411" s="32">
        <f>data!K411</f>
        <v>0.29790258407592768</v>
      </c>
      <c r="J411" s="7" t="str">
        <f>IF(data!T411 &gt; 0,data!T411,"")</f>
        <v/>
      </c>
      <c r="K411" s="31">
        <f>data!L411</f>
        <v>5.9814281463623047</v>
      </c>
      <c r="L411" s="7">
        <f>data!M411</f>
        <v>0.42084908485412598</v>
      </c>
      <c r="M411" s="7">
        <f>data!N411</f>
        <v>-0.1036686897277832</v>
      </c>
      <c r="N411" s="32">
        <f>data!O411</f>
        <v>1.4711422920227051</v>
      </c>
      <c r="O411" s="31">
        <f>data!P411</f>
        <v>5.9046030044555664</v>
      </c>
      <c r="P411" s="7">
        <f>data!Q411</f>
        <v>0.64444649219512939</v>
      </c>
      <c r="Q411" s="7">
        <f>data!R411</f>
        <v>-1.9138414412736889E-2</v>
      </c>
      <c r="R411" s="32">
        <f>data!S411</f>
        <v>1.9913902282714839</v>
      </c>
      <c r="S411" s="7">
        <f t="shared" si="12"/>
        <v>6.4841535769788141</v>
      </c>
      <c r="T411" s="52">
        <f>data!F411</f>
        <v>1</v>
      </c>
      <c r="U411" s="34">
        <f>data!G411</f>
        <v>100</v>
      </c>
      <c r="V411" s="10" t="str">
        <f>VLOOKUP(A411,fantacalcio!A:N,4, FALSE)</f>
        <v>M</v>
      </c>
      <c r="W411" s="7">
        <f t="shared" si="13"/>
        <v>5.8883484088269586</v>
      </c>
    </row>
    <row r="412" spans="1:23" x14ac:dyDescent="0.25">
      <c r="A412" s="33" t="str">
        <f>data!A412</f>
        <v>Machin</v>
      </c>
      <c r="B412" s="34" t="str">
        <f>data!B412</f>
        <v>C</v>
      </c>
      <c r="C412" s="10" t="str">
        <f>data!C412</f>
        <v>Monza</v>
      </c>
      <c r="D412" s="10" t="str">
        <f>data!D412</f>
        <v>Avg</v>
      </c>
      <c r="E412" s="10">
        <f>data!E412</f>
        <v>1</v>
      </c>
      <c r="F412" s="31">
        <f>data!H412</f>
        <v>5.8311124273046264</v>
      </c>
      <c r="G412" s="32">
        <f>data!I412</f>
        <v>0.44354760646820068</v>
      </c>
      <c r="H412" s="31">
        <f>data!J412</f>
        <v>5.8848465925014057</v>
      </c>
      <c r="I412" s="32">
        <f>data!K412</f>
        <v>0.53090441226959229</v>
      </c>
      <c r="J412" s="7" t="str">
        <f>IF(data!T412 &gt; 0,data!T412,"")</f>
        <v/>
      </c>
      <c r="K412" s="31">
        <f>data!L412</f>
        <v>5.8650121688842773</v>
      </c>
      <c r="L412" s="7">
        <f>data!M412</f>
        <v>0.55303239822387695</v>
      </c>
      <c r="M412" s="7">
        <f>data!N412</f>
        <v>-4.6409808099269867E-2</v>
      </c>
      <c r="N412" s="32">
        <f>data!O412</f>
        <v>1.253832221031189</v>
      </c>
      <c r="O412" s="31">
        <f>data!P412</f>
        <v>5.6334505081176758</v>
      </c>
      <c r="P412" s="7">
        <f>data!Q412</f>
        <v>0.9465407133102417</v>
      </c>
      <c r="Q412" s="7">
        <f>data!R412</f>
        <v>0.1907802224159241</v>
      </c>
      <c r="R412" s="32">
        <f>data!S412</f>
        <v>1.9878015518188481</v>
      </c>
      <c r="S412" s="7">
        <f t="shared" si="12"/>
        <v>6.9466554170405903</v>
      </c>
      <c r="T412" s="52">
        <f>data!F412</f>
        <v>0</v>
      </c>
      <c r="U412" s="34">
        <f>data!G412</f>
        <v>0</v>
      </c>
      <c r="V412" s="10" t="str">
        <f>VLOOKUP(A412,fantacalcio!A:N,4, FALSE)</f>
        <v>C;T</v>
      </c>
      <c r="W412" s="7">
        <f t="shared" si="13"/>
        <v>4.1848465925014056</v>
      </c>
    </row>
    <row r="413" spans="1:23" x14ac:dyDescent="0.25">
      <c r="A413" s="33" t="str">
        <f>data!A413</f>
        <v>Grassi</v>
      </c>
      <c r="B413" s="34" t="str">
        <f>data!B413</f>
        <v>C</v>
      </c>
      <c r="C413" s="10" t="str">
        <f>data!C413</f>
        <v>Empoli</v>
      </c>
      <c r="D413" s="10" t="str">
        <f>data!D413</f>
        <v>Avg</v>
      </c>
      <c r="E413" s="10">
        <f>data!E413</f>
        <v>1</v>
      </c>
      <c r="F413" s="31">
        <f>data!H413</f>
        <v>5.918605866509024</v>
      </c>
      <c r="G413" s="32">
        <f>data!I413</f>
        <v>0.2905876636505127</v>
      </c>
      <c r="H413" s="31">
        <f>data!J413</f>
        <v>5.8757928360119882</v>
      </c>
      <c r="I413" s="32">
        <f>data!K413</f>
        <v>0.26315975189208979</v>
      </c>
      <c r="J413" s="7" t="str">
        <f>IF(data!T413 &gt; 0,data!T413,"")</f>
        <v/>
      </c>
      <c r="K413" s="31">
        <f>data!L413</f>
        <v>5.9819517135620117</v>
      </c>
      <c r="L413" s="7">
        <f>data!M413</f>
        <v>0.39477133750915527</v>
      </c>
      <c r="M413" s="7">
        <f>data!N413</f>
        <v>-0.1193840503692627</v>
      </c>
      <c r="N413" s="32">
        <f>data!O413</f>
        <v>1.520694494247437</v>
      </c>
      <c r="O413" s="31">
        <f>data!P413</f>
        <v>5.9381742477416992</v>
      </c>
      <c r="P413" s="7">
        <f>data!Q413</f>
        <v>0.58449554443359375</v>
      </c>
      <c r="Q413" s="7">
        <f>data!R413</f>
        <v>-7.9598799347877502E-2</v>
      </c>
      <c r="R413" s="32">
        <f>data!S413</f>
        <v>1.992044925689697</v>
      </c>
      <c r="S413" s="7">
        <f t="shared" si="12"/>
        <v>6.4021123397961679</v>
      </c>
      <c r="T413" s="52">
        <f>data!F413</f>
        <v>0</v>
      </c>
      <c r="U413" s="34">
        <f>data!G413</f>
        <v>55</v>
      </c>
      <c r="V413" s="10" t="str">
        <f>VLOOKUP(A413,fantacalcio!A:N,4, FALSE)</f>
        <v>M;C</v>
      </c>
      <c r="W413" s="7">
        <f t="shared" si="13"/>
        <v>5.7257928360119879</v>
      </c>
    </row>
    <row r="414" spans="1:23" x14ac:dyDescent="0.25">
      <c r="A414" s="33" t="str">
        <f>data!A414</f>
        <v>Cipot</v>
      </c>
      <c r="B414" s="34" t="str">
        <f>data!B414</f>
        <v>C</v>
      </c>
      <c r="C414" s="10" t="str">
        <f>data!C414</f>
        <v>Spezia</v>
      </c>
      <c r="D414" s="10" t="str">
        <f>data!D414</f>
        <v>Avg</v>
      </c>
      <c r="E414" s="10">
        <f>data!E414</f>
        <v>1</v>
      </c>
      <c r="F414" s="31">
        <f>data!H414</f>
        <v>5.8028059860218537</v>
      </c>
      <c r="G414" s="32">
        <f>data!I414</f>
        <v>0.42126643657684332</v>
      </c>
      <c r="H414" s="31">
        <f>data!J414</f>
        <v>5.8747288663360173</v>
      </c>
      <c r="I414" s="32">
        <f>data!K414</f>
        <v>0.52376782894134521</v>
      </c>
      <c r="J414" s="7" t="str">
        <f>IF(data!T414 &gt; 0,data!T414,"")</f>
        <v/>
      </c>
      <c r="K414" s="31">
        <f>data!L414</f>
        <v>5.8207879066467294</v>
      </c>
      <c r="L414" s="7">
        <f>data!M414</f>
        <v>0.52359479665756226</v>
      </c>
      <c r="M414" s="7">
        <f>data!N414</f>
        <v>-2.5832157582044601E-2</v>
      </c>
      <c r="N414" s="32">
        <f>data!O414</f>
        <v>1.2992686033248899</v>
      </c>
      <c r="O414" s="31">
        <f>data!P414</f>
        <v>5.6003222465515137</v>
      </c>
      <c r="P414" s="7">
        <f>data!Q414</f>
        <v>0.9057614803314209</v>
      </c>
      <c r="Q414" s="7">
        <f>data!R414</f>
        <v>0.21726235747337341</v>
      </c>
      <c r="R414" s="32">
        <f>data!S414</f>
        <v>1.988313555717468</v>
      </c>
      <c r="S414" s="7">
        <f t="shared" si="12"/>
        <v>6.9222645242187077</v>
      </c>
      <c r="T414" s="52">
        <f>data!F414</f>
        <v>0</v>
      </c>
      <c r="U414" s="34">
        <f>data!G414</f>
        <v>5</v>
      </c>
      <c r="V414" s="10" t="str">
        <f>VLOOKUP(A414,fantacalcio!A:N,4, FALSE)</f>
        <v>C;W;T</v>
      </c>
      <c r="W414" s="7">
        <f t="shared" si="13"/>
        <v>4.224728866336017</v>
      </c>
    </row>
    <row r="415" spans="1:23" x14ac:dyDescent="0.25">
      <c r="A415" s="33" t="str">
        <f>data!A415</f>
        <v>Bourabia</v>
      </c>
      <c r="B415" s="34" t="str">
        <f>data!B415</f>
        <v>C</v>
      </c>
      <c r="C415" s="10" t="str">
        <f>data!C415</f>
        <v>Spezia</v>
      </c>
      <c r="D415" s="10" t="str">
        <f>data!D415</f>
        <v>Avg</v>
      </c>
      <c r="E415" s="10">
        <f>data!E415</f>
        <v>1</v>
      </c>
      <c r="F415" s="31">
        <f>data!H415</f>
        <v>5.8764501985438731</v>
      </c>
      <c r="G415" s="32">
        <f>data!I415</f>
        <v>0.3555067777633667</v>
      </c>
      <c r="H415" s="31">
        <f>data!J415</f>
        <v>5.8747234997593196</v>
      </c>
      <c r="I415" s="32">
        <f>data!K415</f>
        <v>0.38641691207885742</v>
      </c>
      <c r="J415" s="7" t="str">
        <f>IF(data!T415 &gt; 0,data!T415,"")</f>
        <v/>
      </c>
      <c r="K415" s="31">
        <f>data!L415</f>
        <v>5.8955459594726563</v>
      </c>
      <c r="L415" s="7">
        <f>data!M415</f>
        <v>0.45107662677764893</v>
      </c>
      <c r="M415" s="7">
        <f>data!N415</f>
        <v>-3.1862556934356689E-2</v>
      </c>
      <c r="N415" s="32">
        <f>data!O415</f>
        <v>1.416035413742065</v>
      </c>
      <c r="O415" s="31">
        <f>data!P415</f>
        <v>5.7477421760559082</v>
      </c>
      <c r="P415" s="7">
        <f>data!Q415</f>
        <v>0.74344569444656372</v>
      </c>
      <c r="Q415" s="7">
        <f>data!R415</f>
        <v>0.12404037266969679</v>
      </c>
      <c r="R415" s="32">
        <f>data!S415</f>
        <v>1.990291953086853</v>
      </c>
      <c r="S415" s="7">
        <f t="shared" si="12"/>
        <v>6.6475573239170345</v>
      </c>
      <c r="T415" s="52">
        <f>data!F415</f>
        <v>1</v>
      </c>
      <c r="U415" s="34">
        <f>data!G415</f>
        <v>100</v>
      </c>
      <c r="V415" s="10" t="str">
        <f>VLOOKUP(A415,fantacalcio!A:N,4, FALSE)</f>
        <v>M;C</v>
      </c>
      <c r="W415" s="7">
        <f t="shared" si="13"/>
        <v>5.8747234997593196</v>
      </c>
    </row>
    <row r="416" spans="1:23" x14ac:dyDescent="0.25">
      <c r="A416" s="33" t="str">
        <f>data!A416</f>
        <v>Castagnetti</v>
      </c>
      <c r="B416" s="34" t="str">
        <f>data!B416</f>
        <v>C</v>
      </c>
      <c r="C416" s="10" t="str">
        <f>data!C416</f>
        <v>Cremonese</v>
      </c>
      <c r="D416" s="10" t="str">
        <f>data!D416</f>
        <v>Avg</v>
      </c>
      <c r="E416" s="10">
        <f>data!E416</f>
        <v>1</v>
      </c>
      <c r="F416" s="31">
        <f>data!H416</f>
        <v>5.9002756360614672</v>
      </c>
      <c r="G416" s="32">
        <f>data!I416</f>
        <v>0.24853205680847171</v>
      </c>
      <c r="H416" s="31">
        <f>data!J416</f>
        <v>5.8742982496738687</v>
      </c>
      <c r="I416" s="32">
        <f>data!K416</f>
        <v>0.25204932689666748</v>
      </c>
      <c r="J416" s="7" t="str">
        <f>IF(data!T416 &gt; 0,data!T416,"")</f>
        <v/>
      </c>
      <c r="K416" s="31">
        <f>data!L416</f>
        <v>5.9404802322387704</v>
      </c>
      <c r="L416" s="7">
        <f>data!M416</f>
        <v>0.33871537446975708</v>
      </c>
      <c r="M416" s="7">
        <f>data!N416</f>
        <v>-8.8492892682552338E-2</v>
      </c>
      <c r="N416" s="32">
        <f>data!O416</f>
        <v>1.62169337272644</v>
      </c>
      <c r="O416" s="31">
        <f>data!P416</f>
        <v>5.9029550552368164</v>
      </c>
      <c r="P416" s="7">
        <f>data!Q416</f>
        <v>0.55092072486877441</v>
      </c>
      <c r="Q416" s="7">
        <f>data!R416</f>
        <v>-3.8944430649280548E-2</v>
      </c>
      <c r="R416" s="32">
        <f>data!S416</f>
        <v>1.9924501180648799</v>
      </c>
      <c r="S416" s="7">
        <f t="shared" si="12"/>
        <v>6.3783969034672037</v>
      </c>
      <c r="T416" s="52">
        <f>data!F416</f>
        <v>0</v>
      </c>
      <c r="U416" s="34">
        <f>data!G416</f>
        <v>65</v>
      </c>
      <c r="V416" s="10" t="str">
        <f>VLOOKUP(A416,fantacalcio!A:N,4, FALSE)</f>
        <v>M;C</v>
      </c>
      <c r="W416" s="7">
        <f t="shared" si="13"/>
        <v>5.8242982496738689</v>
      </c>
    </row>
    <row r="417" spans="1:23" x14ac:dyDescent="0.25">
      <c r="A417" s="33" t="str">
        <f>data!A417</f>
        <v>Agudelo</v>
      </c>
      <c r="B417" s="34" t="str">
        <f>data!B417</f>
        <v>C</v>
      </c>
      <c r="C417" s="10" t="str">
        <f>data!C417</f>
        <v>Spezia</v>
      </c>
      <c r="D417" s="10" t="str">
        <f>data!D417</f>
        <v>Avg</v>
      </c>
      <c r="E417" s="10">
        <f>data!E417</f>
        <v>1</v>
      </c>
      <c r="F417" s="31">
        <f>data!H417</f>
        <v>5.7906865802951346</v>
      </c>
      <c r="G417" s="32">
        <f>data!I417</f>
        <v>0.32432425022125239</v>
      </c>
      <c r="H417" s="31">
        <f>data!J417</f>
        <v>5.8671143168753019</v>
      </c>
      <c r="I417" s="32">
        <f>data!K417</f>
        <v>0.40616786479949951</v>
      </c>
      <c r="J417" s="7" t="str">
        <f>IF(data!T417 &gt; 0,data!T417,"")</f>
        <v/>
      </c>
      <c r="K417" s="31">
        <f>data!L417</f>
        <v>5.7951869964599609</v>
      </c>
      <c r="L417" s="7">
        <f>data!M417</f>
        <v>0.41033589839935303</v>
      </c>
      <c r="M417" s="7">
        <f>data!N417</f>
        <v>-8.3608366549015045E-3</v>
      </c>
      <c r="N417" s="32">
        <f>data!O417</f>
        <v>1.50168764591217</v>
      </c>
      <c r="O417" s="31">
        <f>data!P417</f>
        <v>5.6335287094116211</v>
      </c>
      <c r="P417" s="7">
        <f>data!Q417</f>
        <v>0.67814731597900391</v>
      </c>
      <c r="Q417" s="7">
        <f>data!R417</f>
        <v>0.24587962031364441</v>
      </c>
      <c r="R417" s="32">
        <f>data!S417</f>
        <v>1.9911260604858401</v>
      </c>
      <c r="S417" s="7">
        <f t="shared" si="12"/>
        <v>6.679450046474301</v>
      </c>
      <c r="T417" s="52">
        <f>data!F417</f>
        <v>1</v>
      </c>
      <c r="U417" s="34">
        <f>data!G417</f>
        <v>95</v>
      </c>
      <c r="V417" s="10" t="str">
        <f>VLOOKUP(A417,fantacalcio!A:N,4, FALSE)</f>
        <v>T;A</v>
      </c>
      <c r="W417" s="7">
        <f t="shared" si="13"/>
        <v>5.8671143168753019</v>
      </c>
    </row>
    <row r="418" spans="1:23" x14ac:dyDescent="0.25">
      <c r="A418" s="33" t="str">
        <f>data!A418</f>
        <v>Lopez M.</v>
      </c>
      <c r="B418" s="34" t="str">
        <f>data!B418</f>
        <v>C</v>
      </c>
      <c r="C418" s="10" t="str">
        <f>data!C418</f>
        <v>Sassuolo</v>
      </c>
      <c r="D418" s="10" t="str">
        <f>data!D418</f>
        <v>Avg</v>
      </c>
      <c r="E418" s="10">
        <f>data!E418</f>
        <v>1</v>
      </c>
      <c r="F418" s="31">
        <f>data!H418</f>
        <v>5.8881729877133786</v>
      </c>
      <c r="G418" s="32">
        <f>data!I418</f>
        <v>0.36198723316192633</v>
      </c>
      <c r="H418" s="31">
        <f>data!J418</f>
        <v>5.8651287066944553</v>
      </c>
      <c r="I418" s="32">
        <f>data!K418</f>
        <v>0.3865889310836792</v>
      </c>
      <c r="J418" s="7" t="str">
        <f>IF(data!T418 &gt; 0,data!T418,"")</f>
        <v/>
      </c>
      <c r="K418" s="31">
        <f>data!L418</f>
        <v>5.9606599807739258</v>
      </c>
      <c r="L418" s="7">
        <f>data!M418</f>
        <v>0.47619879245758062</v>
      </c>
      <c r="M418" s="7">
        <f>data!N418</f>
        <v>-0.1135828271508217</v>
      </c>
      <c r="N418" s="32">
        <f>data!O418</f>
        <v>1.3793778419494629</v>
      </c>
      <c r="O418" s="31">
        <f>data!P418</f>
        <v>5.8109307289123544</v>
      </c>
      <c r="P418" s="7">
        <f>data!Q418</f>
        <v>0.79780542850494385</v>
      </c>
      <c r="Q418" s="7">
        <f>data!R418</f>
        <v>4.9736738204956048E-2</v>
      </c>
      <c r="R418" s="32">
        <f>data!S418</f>
        <v>1.9895956516265869</v>
      </c>
      <c r="S418" s="7">
        <f t="shared" si="12"/>
        <v>6.6383065688618137</v>
      </c>
      <c r="T418" s="52">
        <f>data!F418</f>
        <v>1</v>
      </c>
      <c r="U418" s="34">
        <f>data!G418</f>
        <v>70</v>
      </c>
      <c r="V418" s="10" t="str">
        <f>VLOOKUP(A418,fantacalcio!A:N,4, FALSE)</f>
        <v>M;C</v>
      </c>
      <c r="W418" s="7">
        <f t="shared" si="13"/>
        <v>5.8651287066944553</v>
      </c>
    </row>
    <row r="419" spans="1:23" x14ac:dyDescent="0.25">
      <c r="A419" s="33" t="str">
        <f>data!A419</f>
        <v>Tameze</v>
      </c>
      <c r="B419" s="34" t="str">
        <f>data!B419</f>
        <v>C</v>
      </c>
      <c r="C419" s="10" t="str">
        <f>data!C419</f>
        <v>Verona</v>
      </c>
      <c r="D419" s="10" t="str">
        <f>data!D419</f>
        <v>Avg</v>
      </c>
      <c r="E419" s="10">
        <f>data!E419</f>
        <v>1</v>
      </c>
      <c r="F419" s="31">
        <f>data!H419</f>
        <v>5.8424211094985106</v>
      </c>
      <c r="G419" s="32">
        <f>data!I419</f>
        <v>0.38868951797485352</v>
      </c>
      <c r="H419" s="31">
        <f>data!J419</f>
        <v>5.8639690751369073</v>
      </c>
      <c r="I419" s="32">
        <f>data!K419</f>
        <v>0.44632267951965332</v>
      </c>
      <c r="J419" s="7" t="str">
        <f>IF(data!T419 &gt; 0,data!T419,"")</f>
        <v/>
      </c>
      <c r="K419" s="31">
        <f>data!L419</f>
        <v>5.8588190078735352</v>
      </c>
      <c r="L419" s="7">
        <f>data!M419</f>
        <v>0.48687326908111572</v>
      </c>
      <c r="M419" s="7">
        <f>data!N419</f>
        <v>-2.538091316819191E-2</v>
      </c>
      <c r="N419" s="32">
        <f>data!O419</f>
        <v>1.3551104068756099</v>
      </c>
      <c r="O419" s="31">
        <f>data!P419</f>
        <v>5.6645298004150391</v>
      </c>
      <c r="P419" s="7">
        <f>data!Q419</f>
        <v>0.80966830253601074</v>
      </c>
      <c r="Q419" s="7">
        <f>data!R419</f>
        <v>0.17787887156009671</v>
      </c>
      <c r="R419" s="32">
        <f>data!S419</f>
        <v>1.9894957542419429</v>
      </c>
      <c r="S419" s="7">
        <f t="shared" si="12"/>
        <v>6.756614434176214</v>
      </c>
      <c r="T419" s="52">
        <f>data!F419</f>
        <v>1</v>
      </c>
      <c r="U419" s="34">
        <f>data!G419</f>
        <v>95</v>
      </c>
      <c r="V419" s="10" t="str">
        <f>VLOOKUP(A419,fantacalcio!A:N,4, FALSE)</f>
        <v>M;C</v>
      </c>
      <c r="W419" s="7">
        <f t="shared" si="13"/>
        <v>5.8639690751369073</v>
      </c>
    </row>
    <row r="420" spans="1:23" x14ac:dyDescent="0.25">
      <c r="A420" s="33" t="str">
        <f>data!A420</f>
        <v>Oudin</v>
      </c>
      <c r="B420" s="34" t="str">
        <f>data!B420</f>
        <v>C</v>
      </c>
      <c r="C420" s="10" t="str">
        <f>data!C420</f>
        <v>Lecce</v>
      </c>
      <c r="D420" s="10" t="str">
        <f>data!D420</f>
        <v>Avg</v>
      </c>
      <c r="E420" s="10">
        <f>data!E420</f>
        <v>1</v>
      </c>
      <c r="F420" s="31">
        <f>data!H420</f>
        <v>5.8458365832266246</v>
      </c>
      <c r="G420" s="32">
        <f>data!I420</f>
        <v>0.30499005317687988</v>
      </c>
      <c r="H420" s="31">
        <f>data!J420</f>
        <v>5.8548516475890668</v>
      </c>
      <c r="I420" s="32">
        <f>data!K420</f>
        <v>0.32145226001739502</v>
      </c>
      <c r="J420" s="7" t="str">
        <f>IF(data!T420 &gt; 0,data!T420,"")</f>
        <v/>
      </c>
      <c r="K420" s="31">
        <f>data!L420</f>
        <v>5.8736214637756348</v>
      </c>
      <c r="L420" s="7">
        <f>data!M420</f>
        <v>0.39849025011062622</v>
      </c>
      <c r="M420" s="7">
        <f>data!N420</f>
        <v>-5.2198320627212517E-2</v>
      </c>
      <c r="N420" s="32">
        <f>data!O420</f>
        <v>1.518644332885742</v>
      </c>
      <c r="O420" s="31">
        <f>data!P420</f>
        <v>5.768864631652832</v>
      </c>
      <c r="P420" s="7">
        <f>data!Q420</f>
        <v>0.63527143001556396</v>
      </c>
      <c r="Q420" s="7">
        <f>data!R420</f>
        <v>9.9469810724258423E-2</v>
      </c>
      <c r="R420" s="32">
        <f>data!S420</f>
        <v>1.9915453195571899</v>
      </c>
      <c r="S420" s="7">
        <f t="shared" si="12"/>
        <v>6.4977561676238569</v>
      </c>
      <c r="T420" s="52">
        <f>data!F420</f>
        <v>0</v>
      </c>
      <c r="U420" s="34">
        <f>data!G420</f>
        <v>65</v>
      </c>
      <c r="V420" s="10" t="str">
        <f>VLOOKUP(A420,fantacalcio!A:N,4, FALSE)</f>
        <v>W;A</v>
      </c>
      <c r="W420" s="7">
        <f t="shared" si="13"/>
        <v>5.804851647589067</v>
      </c>
    </row>
    <row r="421" spans="1:23" x14ac:dyDescent="0.25">
      <c r="A421" s="33" t="str">
        <f>data!A421</f>
        <v>Adli</v>
      </c>
      <c r="B421" s="34" t="str">
        <f>data!B421</f>
        <v>C</v>
      </c>
      <c r="C421" s="10" t="str">
        <f>data!C421</f>
        <v>Milan</v>
      </c>
      <c r="D421" s="10" t="str">
        <f>data!D421</f>
        <v>Avg</v>
      </c>
      <c r="E421" s="10">
        <f>data!E421</f>
        <v>1</v>
      </c>
      <c r="F421" s="31">
        <f>data!H421</f>
        <v>5.837855019752606</v>
      </c>
      <c r="G421" s="32">
        <f>data!I421</f>
        <v>0.3519141674041748</v>
      </c>
      <c r="H421" s="31">
        <f>data!J421</f>
        <v>5.852916171738352</v>
      </c>
      <c r="I421" s="32">
        <f>data!K421</f>
        <v>0.4196162223815918</v>
      </c>
      <c r="J421" s="7" t="str">
        <f>IF(data!T421 &gt; 0,data!T421,"")</f>
        <v/>
      </c>
      <c r="K421" s="31">
        <f>data!L421</f>
        <v>5.8643007278442383</v>
      </c>
      <c r="L421" s="7">
        <f>data!M421</f>
        <v>0.45037358999252319</v>
      </c>
      <c r="M421" s="7">
        <f>data!N421</f>
        <v>-4.4083878397941589E-2</v>
      </c>
      <c r="N421" s="32">
        <f>data!O421</f>
        <v>1.424646854400635</v>
      </c>
      <c r="O421" s="31">
        <f>data!P421</f>
        <v>5.6754283905029297</v>
      </c>
      <c r="P421" s="7">
        <f>data!Q421</f>
        <v>0.77133947610855103</v>
      </c>
      <c r="Q421" s="7">
        <f>data!R421</f>
        <v>0.1663179695606232</v>
      </c>
      <c r="R421" s="32">
        <f>data!S421</f>
        <v>1.989966869354248</v>
      </c>
      <c r="S421" s="7">
        <f t="shared" si="12"/>
        <v>6.6921486165015356</v>
      </c>
      <c r="T421" s="52">
        <f>data!F421</f>
        <v>0</v>
      </c>
      <c r="U421" s="34">
        <f>data!G421</f>
        <v>20</v>
      </c>
      <c r="V421" s="10" t="str">
        <f>VLOOKUP(A421,fantacalcio!A:N,4, FALSE)</f>
        <v>T</v>
      </c>
      <c r="W421" s="7">
        <f t="shared" si="13"/>
        <v>5.352916171738352</v>
      </c>
    </row>
    <row r="422" spans="1:23" x14ac:dyDescent="0.25">
      <c r="A422" s="33" t="str">
        <f>data!A422</f>
        <v>Gagliardini</v>
      </c>
      <c r="B422" s="34" t="str">
        <f>data!B422</f>
        <v>C</v>
      </c>
      <c r="C422" s="10" t="str">
        <f>data!C422</f>
        <v>Inter</v>
      </c>
      <c r="D422" s="10" t="str">
        <f>data!D422</f>
        <v>Avg</v>
      </c>
      <c r="E422" s="10">
        <f>data!E422</f>
        <v>1</v>
      </c>
      <c r="F422" s="31">
        <f>data!H422</f>
        <v>5.8830304496130061</v>
      </c>
      <c r="G422" s="32">
        <f>data!I422</f>
        <v>0.25047039985656738</v>
      </c>
      <c r="H422" s="31">
        <f>data!J422</f>
        <v>5.852578566524814</v>
      </c>
      <c r="I422" s="32">
        <f>data!K422</f>
        <v>0.27057647705078119</v>
      </c>
      <c r="J422" s="7" t="str">
        <f>IF(data!T422 &gt; 0,data!T422,"")</f>
        <v/>
      </c>
      <c r="K422" s="31">
        <f>data!L422</f>
        <v>5.9226274490356454</v>
      </c>
      <c r="L422" s="7">
        <f>data!M422</f>
        <v>0.34084585309028631</v>
      </c>
      <c r="M422" s="7">
        <f>data!N422</f>
        <v>-8.6624443531036377E-2</v>
      </c>
      <c r="N422" s="32">
        <f>data!O422</f>
        <v>1.6201188564300539</v>
      </c>
      <c r="O422" s="31">
        <f>data!P422</f>
        <v>5.8390684127807617</v>
      </c>
      <c r="P422" s="7">
        <f>data!Q422</f>
        <v>0.57242095470428467</v>
      </c>
      <c r="Q422" s="7">
        <f>data!R422</f>
        <v>1.7293104901909832E-2</v>
      </c>
      <c r="R422" s="32">
        <f>data!S422</f>
        <v>1.992225170135498</v>
      </c>
      <c r="S422" s="7">
        <f t="shared" si="12"/>
        <v>6.3937315206263765</v>
      </c>
      <c r="T422" s="52">
        <f>data!F422</f>
        <v>0</v>
      </c>
      <c r="U422" s="34">
        <f>data!G422</f>
        <v>45</v>
      </c>
      <c r="V422" s="10" t="str">
        <f>VLOOKUP(A422,fantacalcio!A:N,4, FALSE)</f>
        <v>M;C</v>
      </c>
      <c r="W422" s="7">
        <f t="shared" si="13"/>
        <v>5.602578566524814</v>
      </c>
    </row>
    <row r="423" spans="1:23" x14ac:dyDescent="0.25">
      <c r="A423" s="33" t="str">
        <f>data!A423</f>
        <v>Sulemana I.</v>
      </c>
      <c r="B423" s="34" t="str">
        <f>data!B423</f>
        <v>C</v>
      </c>
      <c r="C423" s="10" t="str">
        <f>data!C423</f>
        <v>Verona</v>
      </c>
      <c r="D423" s="10" t="str">
        <f>data!D423</f>
        <v>Avg</v>
      </c>
      <c r="E423" s="10">
        <f>data!E423</f>
        <v>1</v>
      </c>
      <c r="F423" s="31">
        <f>data!H423</f>
        <v>5.8435548465787637</v>
      </c>
      <c r="G423" s="32">
        <f>data!I423</f>
        <v>0.28176021575927729</v>
      </c>
      <c r="H423" s="31">
        <f>data!J423</f>
        <v>5.8522583097735348</v>
      </c>
      <c r="I423" s="32">
        <f>data!K423</f>
        <v>0.30759656429290771</v>
      </c>
      <c r="J423" s="7" t="str">
        <f>IF(data!T423 &gt; 0,data!T423,"")</f>
        <v/>
      </c>
      <c r="K423" s="31">
        <f>data!L423</f>
        <v>5.8679733276367188</v>
      </c>
      <c r="L423" s="7">
        <f>data!M423</f>
        <v>0.37061816453933721</v>
      </c>
      <c r="M423" s="7">
        <f>data!N423</f>
        <v>-4.9333438277244568E-2</v>
      </c>
      <c r="N423" s="32">
        <f>data!O423</f>
        <v>1.5689289569854741</v>
      </c>
      <c r="O423" s="31">
        <f>data!P423</f>
        <v>5.7641544342041016</v>
      </c>
      <c r="P423" s="7">
        <f>data!Q423</f>
        <v>0.60337448120117188</v>
      </c>
      <c r="Q423" s="7">
        <f>data!R423</f>
        <v>0.1073577553033829</v>
      </c>
      <c r="R423" s="32">
        <f>data!S423</f>
        <v>1.9919166564941411</v>
      </c>
      <c r="S423" s="7">
        <f t="shared" si="12"/>
        <v>6.4674514383593502</v>
      </c>
      <c r="T423" s="52">
        <f>data!F423</f>
        <v>0</v>
      </c>
      <c r="U423" s="34">
        <f>data!G423</f>
        <v>50</v>
      </c>
      <c r="V423" s="10" t="str">
        <f>VLOOKUP(A423,fantacalcio!A:N,4, FALSE)</f>
        <v>M;C</v>
      </c>
      <c r="W423" s="7">
        <f t="shared" si="13"/>
        <v>5.6522583097735346</v>
      </c>
    </row>
    <row r="424" spans="1:23" x14ac:dyDescent="0.25">
      <c r="A424" s="33" t="str">
        <f>data!A424</f>
        <v>Meite'</v>
      </c>
      <c r="B424" s="34" t="str">
        <f>data!B424</f>
        <v>C</v>
      </c>
      <c r="C424" s="10" t="str">
        <f>data!C424</f>
        <v>Cremonese</v>
      </c>
      <c r="D424" s="10" t="str">
        <f>data!D424</f>
        <v>Avg</v>
      </c>
      <c r="E424" s="10">
        <f>data!E424</f>
        <v>1</v>
      </c>
      <c r="F424" s="31">
        <f>data!H424</f>
        <v>5.7550893424568166</v>
      </c>
      <c r="G424" s="32">
        <f>data!I424</f>
        <v>0.45362448692321777</v>
      </c>
      <c r="H424" s="31">
        <f>data!J424</f>
        <v>5.8519788174780532</v>
      </c>
      <c r="I424" s="32">
        <f>data!K424</f>
        <v>0.57741045951843262</v>
      </c>
      <c r="J424" s="7" t="str">
        <f>IF(data!T424 &gt; 0,data!T424,"")</f>
        <v/>
      </c>
      <c r="K424" s="31">
        <f>data!L424</f>
        <v>5.770777702331543</v>
      </c>
      <c r="L424" s="7">
        <f>data!M424</f>
        <v>0.55836701393127441</v>
      </c>
      <c r="M424" s="7">
        <f>data!N424</f>
        <v>-2.0965158939361569E-2</v>
      </c>
      <c r="N424" s="32">
        <f>data!O424</f>
        <v>1.2471485137939451</v>
      </c>
      <c r="O424" s="31">
        <f>data!P424</f>
        <v>5.5242271423339844</v>
      </c>
      <c r="P424" s="7">
        <f>data!Q424</f>
        <v>0.96925616264343262</v>
      </c>
      <c r="Q424" s="7">
        <f>data!R424</f>
        <v>0.24222144484519961</v>
      </c>
      <c r="R424" s="32">
        <f>data!S424</f>
        <v>1.9874594211578369</v>
      </c>
      <c r="S424" s="7">
        <f t="shared" si="12"/>
        <v>7.0067997365149184</v>
      </c>
      <c r="T424" s="52">
        <f>data!F424</f>
        <v>1</v>
      </c>
      <c r="U424" s="34">
        <f>data!G424</f>
        <v>70</v>
      </c>
      <c r="V424" s="10" t="str">
        <f>VLOOKUP(A424,fantacalcio!A:N,4, FALSE)</f>
        <v>M;C</v>
      </c>
      <c r="W424" s="7">
        <f t="shared" si="13"/>
        <v>5.8519788174780532</v>
      </c>
    </row>
    <row r="425" spans="1:23" x14ac:dyDescent="0.25">
      <c r="A425" s="33" t="str">
        <f>data!A425</f>
        <v>Vignato S.</v>
      </c>
      <c r="B425" s="34" t="str">
        <f>data!B425</f>
        <v>C</v>
      </c>
      <c r="C425" s="10" t="str">
        <f>data!C425</f>
        <v>Monza</v>
      </c>
      <c r="D425" s="10" t="str">
        <f>data!D425</f>
        <v>Avg</v>
      </c>
      <c r="E425" s="10">
        <f>data!E425</f>
        <v>1</v>
      </c>
      <c r="F425" s="31">
        <f>data!H425</f>
        <v>5.8856293781352624</v>
      </c>
      <c r="G425" s="32">
        <f>data!I425</f>
        <v>0.32447731494903559</v>
      </c>
      <c r="H425" s="31">
        <f>data!J425</f>
        <v>5.8474895421000452</v>
      </c>
      <c r="I425" s="32">
        <f>data!K425</f>
        <v>0.32087671756744379</v>
      </c>
      <c r="J425" s="7" t="str">
        <f>IF(data!T425 &gt; 0,data!T425,"")</f>
        <v/>
      </c>
      <c r="K425" s="31">
        <f>data!L425</f>
        <v>5.9402289390563956</v>
      </c>
      <c r="L425" s="7">
        <f>data!M425</f>
        <v>0.42988801002502441</v>
      </c>
      <c r="M425" s="7">
        <f>data!N425</f>
        <v>-9.4833552837371826E-2</v>
      </c>
      <c r="N425" s="32">
        <f>data!O425</f>
        <v>1.460058331489563</v>
      </c>
      <c r="O425" s="31">
        <f>data!P425</f>
        <v>5.8298282623291016</v>
      </c>
      <c r="P425" s="7">
        <f>data!Q425</f>
        <v>0.67739629745483398</v>
      </c>
      <c r="Q425" s="7">
        <f>data!R425</f>
        <v>1.844244264066219E-2</v>
      </c>
      <c r="R425" s="32">
        <f>data!S425</f>
        <v>1.9910075664520259</v>
      </c>
      <c r="S425" s="7">
        <f t="shared" si="12"/>
        <v>6.4892429772349329</v>
      </c>
      <c r="T425" s="52">
        <f>data!F425</f>
        <v>0</v>
      </c>
      <c r="U425" s="34">
        <f>data!G425</f>
        <v>15</v>
      </c>
      <c r="V425" s="10" t="str">
        <f>VLOOKUP(A425,fantacalcio!A:N,4, FALSE)</f>
        <v>T;A</v>
      </c>
      <c r="W425" s="7">
        <f t="shared" si="13"/>
        <v>5.2974895421000454</v>
      </c>
    </row>
    <row r="426" spans="1:23" x14ac:dyDescent="0.25">
      <c r="A426" s="33" t="str">
        <f>data!A426</f>
        <v>Pickel</v>
      </c>
      <c r="B426" s="34" t="str">
        <f>data!B426</f>
        <v>C</v>
      </c>
      <c r="C426" s="10" t="str">
        <f>data!C426</f>
        <v>Cremonese</v>
      </c>
      <c r="D426" s="10" t="str">
        <f>data!D426</f>
        <v>Avg</v>
      </c>
      <c r="E426" s="10">
        <f>data!E426</f>
        <v>1</v>
      </c>
      <c r="F426" s="31">
        <f>data!H426</f>
        <v>5.7508127706314456</v>
      </c>
      <c r="G426" s="32">
        <f>data!I426</f>
        <v>0.36027193069458008</v>
      </c>
      <c r="H426" s="31">
        <f>data!J426</f>
        <v>5.8291426989467494</v>
      </c>
      <c r="I426" s="32">
        <f>data!K426</f>
        <v>0.47811460494995123</v>
      </c>
      <c r="J426" s="7" t="str">
        <f>IF(data!T426 &gt; 0,data!T426,"")</f>
        <v/>
      </c>
      <c r="K426" s="31">
        <f>data!L426</f>
        <v>5.7404332160949707</v>
      </c>
      <c r="L426" s="7">
        <f>data!M426</f>
        <v>0.44400471448898321</v>
      </c>
      <c r="M426" s="7">
        <f>data!N426</f>
        <v>1.7437189817428589E-2</v>
      </c>
      <c r="N426" s="32">
        <f>data!O426</f>
        <v>1.437055826187134</v>
      </c>
      <c r="O426" s="31">
        <f>data!P426</f>
        <v>5.5174770355224609</v>
      </c>
      <c r="P426" s="7">
        <f>data!Q426</f>
        <v>0.74911218881607056</v>
      </c>
      <c r="Q426" s="7">
        <f>data!R426</f>
        <v>0.29320609569549561</v>
      </c>
      <c r="R426" s="32">
        <f>data!S426</f>
        <v>1.9902887344360349</v>
      </c>
      <c r="S426" s="7">
        <f t="shared" si="12"/>
        <v>6.7853719088466518</v>
      </c>
      <c r="T426" s="52">
        <f>data!F426</f>
        <v>1</v>
      </c>
      <c r="U426" s="34">
        <f>data!G426</f>
        <v>90</v>
      </c>
      <c r="V426" s="10" t="str">
        <f>VLOOKUP(A426,fantacalcio!A:N,4, FALSE)</f>
        <v>M</v>
      </c>
      <c r="W426" s="7">
        <f t="shared" si="13"/>
        <v>5.8291426989467494</v>
      </c>
    </row>
    <row r="427" spans="1:23" x14ac:dyDescent="0.25">
      <c r="A427" s="33" t="str">
        <f>data!A427</f>
        <v>Benassi</v>
      </c>
      <c r="B427" s="34" t="str">
        <f>data!B427</f>
        <v>C</v>
      </c>
      <c r="C427" s="10" t="str">
        <f>data!C427</f>
        <v>Cremonese</v>
      </c>
      <c r="D427" s="10" t="str">
        <f>data!D427</f>
        <v>Avg</v>
      </c>
      <c r="E427" s="10">
        <f>data!E427</f>
        <v>1</v>
      </c>
      <c r="F427" s="31">
        <f>data!H427</f>
        <v>5.771829256385308</v>
      </c>
      <c r="G427" s="32">
        <f>data!I427</f>
        <v>0.30681812763214111</v>
      </c>
      <c r="H427" s="31">
        <f>data!J427</f>
        <v>5.8210924176967307</v>
      </c>
      <c r="I427" s="32">
        <f>data!K427</f>
        <v>0.35781466960906982</v>
      </c>
      <c r="J427" s="7" t="str">
        <f>IF(data!T427 &gt; 0,data!T427,"")</f>
        <v/>
      </c>
      <c r="K427" s="31">
        <f>data!L427</f>
        <v>5.7880392074584961</v>
      </c>
      <c r="L427" s="7">
        <f>data!M427</f>
        <v>0.39608275890350342</v>
      </c>
      <c r="M427" s="7">
        <f>data!N427</f>
        <v>-3.0623942613601681E-2</v>
      </c>
      <c r="N427" s="32">
        <f>data!O427</f>
        <v>1.5320725440978999</v>
      </c>
      <c r="O427" s="31">
        <f>data!P427</f>
        <v>5.6488170623779297</v>
      </c>
      <c r="P427" s="7">
        <f>data!Q427</f>
        <v>0.63733279705047607</v>
      </c>
      <c r="Q427" s="7">
        <f>data!R427</f>
        <v>0.19610300660133359</v>
      </c>
      <c r="R427" s="32">
        <f>data!S427</f>
        <v>1.991557359695435</v>
      </c>
      <c r="S427" s="7">
        <f t="shared" si="12"/>
        <v>6.5367217569148703</v>
      </c>
      <c r="T427" s="52">
        <f>data!F427</f>
        <v>0</v>
      </c>
      <c r="U427" s="34">
        <f>data!G427</f>
        <v>10</v>
      </c>
      <c r="V427" s="10" t="str">
        <f>VLOOKUP(A427,fantacalcio!A:N,4, FALSE)</f>
        <v>C</v>
      </c>
      <c r="W427" s="7">
        <f t="shared" si="13"/>
        <v>5.221092417696731</v>
      </c>
    </row>
    <row r="428" spans="1:23" x14ac:dyDescent="0.25">
      <c r="A428" s="33" t="str">
        <f>data!A428</f>
        <v>Ilkhan</v>
      </c>
      <c r="B428" s="34" t="str">
        <f>data!B428</f>
        <v>C</v>
      </c>
      <c r="C428" s="10" t="str">
        <f>data!C428</f>
        <v>Sampdoria</v>
      </c>
      <c r="D428" s="10" t="str">
        <f>data!D428</f>
        <v>Avg</v>
      </c>
      <c r="E428" s="10">
        <f>data!E428</f>
        <v>1</v>
      </c>
      <c r="F428" s="31">
        <f>data!H428</f>
        <v>5.7791004465686262</v>
      </c>
      <c r="G428" s="32">
        <f>data!I428</f>
        <v>0.46660768985748291</v>
      </c>
      <c r="H428" s="31">
        <f>data!J428</f>
        <v>5.8142301910730723</v>
      </c>
      <c r="I428" s="32">
        <f>data!K428</f>
        <v>0.51643311977386475</v>
      </c>
      <c r="J428" s="7" t="str">
        <f>IF(data!T428 &gt; 0,data!T428,"")</f>
        <v/>
      </c>
      <c r="K428" s="31">
        <f>data!L428</f>
        <v>5.8426914215087891</v>
      </c>
      <c r="L428" s="7">
        <f>data!M428</f>
        <v>0.58662712574005127</v>
      </c>
      <c r="M428" s="7">
        <f>data!N428</f>
        <v>-8.0508150160312653E-2</v>
      </c>
      <c r="N428" s="32">
        <f>data!O428</f>
        <v>1.209963202476501</v>
      </c>
      <c r="O428" s="31">
        <f>data!P428</f>
        <v>5.5946226119995117</v>
      </c>
      <c r="P428" s="7">
        <f>data!Q428</f>
        <v>0.94809353351593018</v>
      </c>
      <c r="Q428" s="7">
        <f>data!R428</f>
        <v>0.16821384429931641</v>
      </c>
      <c r="R428" s="32">
        <f>data!S428</f>
        <v>1.9877176284790039</v>
      </c>
      <c r="S428" s="7">
        <f t="shared" si="12"/>
        <v>6.8470964306208018</v>
      </c>
      <c r="T428" s="52">
        <f>data!F428</f>
        <v>0</v>
      </c>
      <c r="U428" s="34">
        <f>data!G428</f>
        <v>20</v>
      </c>
      <c r="V428" s="10" t="str">
        <f>VLOOKUP(A428,fantacalcio!A:N,4, FALSE)</f>
        <v>C;T</v>
      </c>
      <c r="W428" s="7">
        <f t="shared" si="13"/>
        <v>5.3142301910730723</v>
      </c>
    </row>
    <row r="429" spans="1:23" x14ac:dyDescent="0.25">
      <c r="A429" s="33" t="str">
        <f>data!A429</f>
        <v>Kastanos</v>
      </c>
      <c r="B429" s="34" t="str">
        <f>data!B429</f>
        <v>C</v>
      </c>
      <c r="C429" s="10" t="str">
        <f>data!C429</f>
        <v>Salernitana</v>
      </c>
      <c r="D429" s="10" t="str">
        <f>data!D429</f>
        <v>Avg</v>
      </c>
      <c r="E429" s="10">
        <f>data!E429</f>
        <v>1</v>
      </c>
      <c r="F429" s="31">
        <f>data!H429</f>
        <v>5.8172461251767817</v>
      </c>
      <c r="G429" s="32">
        <f>data!I429</f>
        <v>0.29686260223388672</v>
      </c>
      <c r="H429" s="31">
        <f>data!J429</f>
        <v>5.7853905541428086</v>
      </c>
      <c r="I429" s="32">
        <f>data!K429</f>
        <v>0.31022906303405762</v>
      </c>
      <c r="J429" s="7" t="str">
        <f>IF(data!T429 &gt; 0,data!T429,"")</f>
        <v/>
      </c>
      <c r="K429" s="31">
        <f>data!L429</f>
        <v>5.8433322906494141</v>
      </c>
      <c r="L429" s="7">
        <f>data!M429</f>
        <v>0.38879984617233282</v>
      </c>
      <c r="M429" s="7">
        <f>data!N429</f>
        <v>-5.0178050994873047E-2</v>
      </c>
      <c r="N429" s="32">
        <f>data!O429</f>
        <v>1.539934635162354</v>
      </c>
      <c r="O429" s="31">
        <f>data!P429</f>
        <v>5.7178335189819336</v>
      </c>
      <c r="P429" s="7">
        <f>data!Q429</f>
        <v>0.62479746341705322</v>
      </c>
      <c r="Q429" s="7">
        <f>data!R429</f>
        <v>7.9841062426567078E-2</v>
      </c>
      <c r="R429" s="32">
        <f>data!S429</f>
        <v>1.9916279315948491</v>
      </c>
      <c r="S429" s="7">
        <f t="shared" si="12"/>
        <v>6.4058486802109238</v>
      </c>
      <c r="T429" s="52">
        <f>data!F429</f>
        <v>0</v>
      </c>
      <c r="U429" s="34">
        <f>data!G429</f>
        <v>55</v>
      </c>
      <c r="V429" s="10" t="str">
        <f>VLOOKUP(A429,fantacalcio!A:N,4, FALSE)</f>
        <v>C;T</v>
      </c>
      <c r="W429" s="7">
        <f t="shared" si="13"/>
        <v>5.6353905541428082</v>
      </c>
    </row>
    <row r="430" spans="1:23" x14ac:dyDescent="0.25">
      <c r="A430" s="33" t="str">
        <f>data!A430</f>
        <v>Ekdal</v>
      </c>
      <c r="B430" s="34" t="str">
        <f>data!B430</f>
        <v>C</v>
      </c>
      <c r="C430" s="10" t="str">
        <f>data!C430</f>
        <v>Spezia</v>
      </c>
      <c r="D430" s="10" t="str">
        <f>data!D430</f>
        <v>Avg</v>
      </c>
      <c r="E430" s="10">
        <f>data!E430</f>
        <v>1</v>
      </c>
      <c r="F430" s="31">
        <f>data!H430</f>
        <v>5.8075091651779438</v>
      </c>
      <c r="G430" s="32">
        <f>data!I430</f>
        <v>0.28698194026947021</v>
      </c>
      <c r="H430" s="31">
        <f>data!J430</f>
        <v>5.7346413027880221</v>
      </c>
      <c r="I430" s="32">
        <f>data!K430</f>
        <v>0.27234601974487299</v>
      </c>
      <c r="J430" s="7" t="str">
        <f>IF(data!T430 &gt; 0,data!T430,"")</f>
        <v/>
      </c>
      <c r="K430" s="31">
        <f>data!L430</f>
        <v>5.8803882598876953</v>
      </c>
      <c r="L430" s="7">
        <f>data!M430</f>
        <v>0.39489614963531489</v>
      </c>
      <c r="M430" s="7">
        <f>data!N430</f>
        <v>-0.13692530989646909</v>
      </c>
      <c r="N430" s="32">
        <f>data!O430</f>
        <v>1.5392136573791499</v>
      </c>
      <c r="O430" s="31">
        <f>data!P430</f>
        <v>5.7929096221923828</v>
      </c>
      <c r="P430" s="7">
        <f>data!Q430</f>
        <v>0.60325658321380615</v>
      </c>
      <c r="Q430" s="7">
        <f>data!R430</f>
        <v>-7.216576486825943E-2</v>
      </c>
      <c r="R430" s="32">
        <f>data!S430</f>
        <v>1.991776704788208</v>
      </c>
      <c r="S430" s="7">
        <f t="shared" si="12"/>
        <v>6.2793333422777682</v>
      </c>
      <c r="T430" s="52">
        <f>data!F430</f>
        <v>0</v>
      </c>
      <c r="U430" s="34">
        <f>data!G430</f>
        <v>70</v>
      </c>
      <c r="V430" s="10" t="str">
        <f>VLOOKUP(A430,fantacalcio!A:N,4, FALSE)</f>
        <v>M;C</v>
      </c>
      <c r="W430" s="7">
        <f t="shared" si="13"/>
        <v>5.7346413027880221</v>
      </c>
    </row>
    <row r="431" spans="1:23" x14ac:dyDescent="0.25">
      <c r="A431" s="33" t="str">
        <f>data!A431</f>
        <v>Vieira</v>
      </c>
      <c r="B431" s="34" t="str">
        <f>data!B431</f>
        <v>C</v>
      </c>
      <c r="C431" s="10" t="str">
        <f>data!C431</f>
        <v>Torino</v>
      </c>
      <c r="D431" s="10" t="str">
        <f>data!D431</f>
        <v>Avg</v>
      </c>
      <c r="E431" s="10">
        <f>data!E431</f>
        <v>1</v>
      </c>
      <c r="F431" s="31">
        <f>data!H431</f>
        <v>5.6607074156067956</v>
      </c>
      <c r="G431" s="32">
        <f>data!I431</f>
        <v>0.39867889881134028</v>
      </c>
      <c r="H431" s="31">
        <f>data!J431</f>
        <v>5.7331609883998622</v>
      </c>
      <c r="I431" s="32">
        <f>data!K431</f>
        <v>0.50946033000946045</v>
      </c>
      <c r="J431" s="7" t="str">
        <f>IF(data!T431 &gt; 0,data!T431,"")</f>
        <v/>
      </c>
      <c r="K431" s="31">
        <f>data!L431</f>
        <v>5.6870641708374023</v>
      </c>
      <c r="L431" s="7">
        <f>data!M431</f>
        <v>0.50279396772384644</v>
      </c>
      <c r="M431" s="7">
        <f>data!N431</f>
        <v>-3.9031311869621277E-2</v>
      </c>
      <c r="N431" s="32">
        <f>data!O431</f>
        <v>1.3481845855712891</v>
      </c>
      <c r="O431" s="31">
        <f>data!P431</f>
        <v>5.4189567565917969</v>
      </c>
      <c r="P431" s="7">
        <f>data!Q431</f>
        <v>0.82326173782348633</v>
      </c>
      <c r="Q431" s="7">
        <f>data!R431</f>
        <v>0.27118727564811712</v>
      </c>
      <c r="R431" s="32">
        <f>data!S431</f>
        <v>1.989313006401062</v>
      </c>
      <c r="S431" s="7">
        <f t="shared" si="12"/>
        <v>6.7520816484187831</v>
      </c>
      <c r="T431" s="52">
        <f>data!F431</f>
        <v>1</v>
      </c>
      <c r="U431" s="34">
        <f>data!G431</f>
        <v>80</v>
      </c>
      <c r="V431" s="10" t="str">
        <f>VLOOKUP(A431,fantacalcio!A:N,4, FALSE)</f>
        <v>M;C</v>
      </c>
      <c r="W431" s="7">
        <f t="shared" si="13"/>
        <v>5.7331609883998622</v>
      </c>
    </row>
    <row r="432" spans="1:23" x14ac:dyDescent="0.25">
      <c r="A432" s="33" t="str">
        <f>data!A432</f>
        <v>Valoti</v>
      </c>
      <c r="B432" s="34" t="str">
        <f>data!B432</f>
        <v>C</v>
      </c>
      <c r="C432" s="10" t="str">
        <f>data!C432</f>
        <v>Monza</v>
      </c>
      <c r="D432" s="10" t="str">
        <f>data!D432</f>
        <v>Avg</v>
      </c>
      <c r="E432" s="10">
        <f>data!E432</f>
        <v>1</v>
      </c>
      <c r="F432" s="31">
        <f>data!H432</f>
        <v>5.8152561445249624</v>
      </c>
      <c r="G432" s="32">
        <f>data!I432</f>
        <v>0.32010173797607422</v>
      </c>
      <c r="H432" s="31">
        <f>data!J432</f>
        <v>5.7278564491156612</v>
      </c>
      <c r="I432" s="32">
        <f>data!K432</f>
        <v>0.30620443820953369</v>
      </c>
      <c r="J432" s="7" t="str">
        <f>IF(data!T432 &gt; 0,data!T432,"")</f>
        <v/>
      </c>
      <c r="K432" s="31">
        <f>data!L432</f>
        <v>5.8930721282958984</v>
      </c>
      <c r="L432" s="7">
        <f>data!M432</f>
        <v>0.43309494853019709</v>
      </c>
      <c r="M432" s="7">
        <f>data!N432</f>
        <v>-0.13338688015937811</v>
      </c>
      <c r="N432" s="32">
        <f>data!O432</f>
        <v>1.469472408294678</v>
      </c>
      <c r="O432" s="31">
        <f>data!P432</f>
        <v>5.7563610076904297</v>
      </c>
      <c r="P432" s="7">
        <f>data!Q432</f>
        <v>0.66663086414337158</v>
      </c>
      <c r="Q432" s="7">
        <f>data!R432</f>
        <v>-3.254612535238266E-2</v>
      </c>
      <c r="R432" s="32">
        <f>data!S432</f>
        <v>1.9910545349121089</v>
      </c>
      <c r="S432" s="7">
        <f t="shared" si="12"/>
        <v>6.3402653255347285</v>
      </c>
      <c r="T432" s="52">
        <f>data!F432</f>
        <v>0</v>
      </c>
      <c r="U432" s="34">
        <f>data!G432</f>
        <v>30</v>
      </c>
      <c r="V432" s="10" t="str">
        <f>VLOOKUP(A432,fantacalcio!A:N,4, FALSE)</f>
        <v>C;T</v>
      </c>
      <c r="W432" s="7">
        <f t="shared" si="13"/>
        <v>5.3278564491156608</v>
      </c>
    </row>
    <row r="433" spans="1:23" x14ac:dyDescent="0.25">
      <c r="A433" s="33" t="str">
        <f>data!A433</f>
        <v>Leris</v>
      </c>
      <c r="B433" s="34" t="str">
        <f>data!B433</f>
        <v>C</v>
      </c>
      <c r="C433" s="10" t="str">
        <f>data!C433</f>
        <v>Sampdoria</v>
      </c>
      <c r="D433" s="10" t="str">
        <f>data!D433</f>
        <v>Avg</v>
      </c>
      <c r="E433" s="10">
        <f>data!E433</f>
        <v>1</v>
      </c>
      <c r="F433" s="31">
        <f>data!H433</f>
        <v>5.6821433270468571</v>
      </c>
      <c r="G433" s="32">
        <f>data!I433</f>
        <v>0.37429046630859381</v>
      </c>
      <c r="H433" s="31">
        <f>data!J433</f>
        <v>5.7093082181814214</v>
      </c>
      <c r="I433" s="32">
        <f>data!K433</f>
        <v>0.46875035762786871</v>
      </c>
      <c r="J433" s="7" t="str">
        <f>IF(data!T433 &gt; 0,data!T433,"")</f>
        <v/>
      </c>
      <c r="K433" s="31">
        <f>data!L433</f>
        <v>5.6884856224060059</v>
      </c>
      <c r="L433" s="7">
        <f>data!M433</f>
        <v>0.46815615892410278</v>
      </c>
      <c r="M433" s="7">
        <f>data!N433</f>
        <v>-1.013457775115967E-2</v>
      </c>
      <c r="N433" s="32">
        <f>data!O433</f>
        <v>1.408700227737427</v>
      </c>
      <c r="O433" s="31">
        <f>data!P433</f>
        <v>5.4233312606811523</v>
      </c>
      <c r="P433" s="7">
        <f>data!Q433</f>
        <v>0.76165688037872314</v>
      </c>
      <c r="Q433" s="7">
        <f>data!R433</f>
        <v>0.26691180467605591</v>
      </c>
      <c r="R433" s="32">
        <f>data!S433</f>
        <v>1.9900660514831541</v>
      </c>
      <c r="S433" s="7">
        <f t="shared" si="12"/>
        <v>6.6468089334371587</v>
      </c>
      <c r="T433" s="52">
        <f>data!F433</f>
        <v>1</v>
      </c>
      <c r="U433" s="34">
        <f>data!G433</f>
        <v>90</v>
      </c>
      <c r="V433" s="10" t="str">
        <f>VLOOKUP(A433,fantacalcio!A:N,4, FALSE)</f>
        <v>W</v>
      </c>
      <c r="W433" s="7">
        <f t="shared" si="13"/>
        <v>5.7093082181814214</v>
      </c>
    </row>
    <row r="434" spans="1:23" x14ac:dyDescent="0.25">
      <c r="A434" s="33" t="str">
        <f>data!A434</f>
        <v>Paredes</v>
      </c>
      <c r="B434" s="34" t="str">
        <f>data!B434</f>
        <v>C</v>
      </c>
      <c r="C434" s="10" t="str">
        <f>data!C434</f>
        <v>Juventus</v>
      </c>
      <c r="D434" s="10" t="str">
        <f>data!D434</f>
        <v>Avg</v>
      </c>
      <c r="E434" s="10">
        <f>data!E434</f>
        <v>1</v>
      </c>
      <c r="F434" s="31">
        <f>data!H434</f>
        <v>5.7873784332207627</v>
      </c>
      <c r="G434" s="32">
        <f>data!I434</f>
        <v>0.31663596630096441</v>
      </c>
      <c r="H434" s="31">
        <f>data!J434</f>
        <v>5.7029755426497006</v>
      </c>
      <c r="I434" s="32">
        <f>data!K434</f>
        <v>0.29121458530426031</v>
      </c>
      <c r="J434" s="7" t="str">
        <f>IF(data!T434 &gt; 0,data!T434,"")</f>
        <v/>
      </c>
      <c r="K434" s="31">
        <f>data!L434</f>
        <v>5.8965673446655273</v>
      </c>
      <c r="L434" s="7">
        <f>data!M434</f>
        <v>0.43737328052520752</v>
      </c>
      <c r="M434" s="7">
        <f>data!N434</f>
        <v>-0.1843826770782471</v>
      </c>
      <c r="N434" s="32">
        <f>data!O434</f>
        <v>1.4715424776077271</v>
      </c>
      <c r="O434" s="31">
        <f>data!P434</f>
        <v>5.7792434692382813</v>
      </c>
      <c r="P434" s="7">
        <f>data!Q434</f>
        <v>0.64832389354705811</v>
      </c>
      <c r="Q434" s="7">
        <f>data!R434</f>
        <v>-8.8060557842254639E-2</v>
      </c>
      <c r="R434" s="32">
        <f>data!S434</f>
        <v>1.9912269115448</v>
      </c>
      <c r="S434" s="7">
        <f t="shared" si="12"/>
        <v>6.2854047132582211</v>
      </c>
      <c r="T434" s="52">
        <f>data!F434</f>
        <v>0</v>
      </c>
      <c r="U434" s="34">
        <f>data!G434</f>
        <v>65</v>
      </c>
      <c r="V434" s="10" t="str">
        <f>VLOOKUP(A434,fantacalcio!A:N,4, FALSE)</f>
        <v>M;C</v>
      </c>
      <c r="W434" s="7">
        <f t="shared" si="13"/>
        <v>5.6529755426497008</v>
      </c>
    </row>
    <row r="435" spans="1:23" x14ac:dyDescent="0.25">
      <c r="A435" s="33" t="str">
        <f>data!A435</f>
        <v>Fazzini</v>
      </c>
      <c r="B435" s="34" t="str">
        <f>data!B435</f>
        <v>C</v>
      </c>
      <c r="C435" s="10" t="str">
        <f>data!C435</f>
        <v>Empoli</v>
      </c>
      <c r="D435" s="10" t="str">
        <f>data!D435</f>
        <v>Avg</v>
      </c>
      <c r="E435" s="10">
        <f>data!E435</f>
        <v>1</v>
      </c>
      <c r="F435" s="31">
        <f>data!H435</f>
        <v>5.7792571837538471</v>
      </c>
      <c r="G435" s="32">
        <f>data!I435</f>
        <v>0.29251694679260248</v>
      </c>
      <c r="H435" s="31">
        <f>data!J435</f>
        <v>5.6982293008168297</v>
      </c>
      <c r="I435" s="32">
        <f>data!K435</f>
        <v>0.2697749137878418</v>
      </c>
      <c r="J435" s="7" t="str">
        <f>IF(data!T435 &gt; 0,data!T435,"")</f>
        <v/>
      </c>
      <c r="K435" s="31">
        <f>data!L435</f>
        <v>5.8650479316711426</v>
      </c>
      <c r="L435" s="7">
        <f>data!M435</f>
        <v>0.40507152676582342</v>
      </c>
      <c r="M435" s="7">
        <f>data!N435</f>
        <v>-0.1567475497722626</v>
      </c>
      <c r="N435" s="32">
        <f>data!O435</f>
        <v>1.527331590652466</v>
      </c>
      <c r="O435" s="31">
        <f>data!P435</f>
        <v>5.7513856887817383</v>
      </c>
      <c r="P435" s="7">
        <f>data!Q435</f>
        <v>0.59633499383926392</v>
      </c>
      <c r="Q435" s="7">
        <f>data!R435</f>
        <v>-6.6833876073360443E-2</v>
      </c>
      <c r="R435" s="32">
        <f>data!S435</f>
        <v>1.991844654083252</v>
      </c>
      <c r="S435" s="7">
        <f t="shared" si="12"/>
        <v>6.2377791283925133</v>
      </c>
      <c r="T435" s="52">
        <f>data!F435</f>
        <v>0</v>
      </c>
      <c r="U435" s="34">
        <f>data!G435</f>
        <v>55</v>
      </c>
      <c r="V435" s="10" t="str">
        <f>VLOOKUP(A435,fantacalcio!A:N,4, FALSE)</f>
        <v>C;T</v>
      </c>
      <c r="W435" s="7">
        <f t="shared" si="13"/>
        <v>5.5482293008168293</v>
      </c>
    </row>
    <row r="436" spans="1:23" x14ac:dyDescent="0.25">
      <c r="A436" s="33" t="str">
        <f>data!A436</f>
        <v>Bakayoko</v>
      </c>
      <c r="B436" s="34" t="str">
        <f>data!B436</f>
        <v>C</v>
      </c>
      <c r="C436" s="10" t="str">
        <f>data!C436</f>
        <v>Milan</v>
      </c>
      <c r="D436" s="10" t="str">
        <f>data!D436</f>
        <v>Avg</v>
      </c>
      <c r="E436" s="10">
        <f>data!E436</f>
        <v>1</v>
      </c>
      <c r="F436" s="31">
        <f>data!H436</f>
        <v>5.800502693457819</v>
      </c>
      <c r="G436" s="32">
        <f>data!I436</f>
        <v>0.35525810718536383</v>
      </c>
      <c r="H436" s="31">
        <f>data!J436</f>
        <v>5.6893733007434184</v>
      </c>
      <c r="I436" s="32">
        <f>data!K436</f>
        <v>0.32674288749694819</v>
      </c>
      <c r="J436" s="7" t="str">
        <f>IF(data!T436 &gt; 0,data!T436,"")</f>
        <v/>
      </c>
      <c r="K436" s="31">
        <f>data!L436</f>
        <v>5.9576044082641602</v>
      </c>
      <c r="L436" s="7">
        <f>data!M436</f>
        <v>0.48782297968864441</v>
      </c>
      <c r="M436" s="7">
        <f>data!N436</f>
        <v>-0.23624873161315921</v>
      </c>
      <c r="N436" s="32">
        <f>data!O436</f>
        <v>1.3846892118453979</v>
      </c>
      <c r="O436" s="31">
        <f>data!P436</f>
        <v>5.7637977600097656</v>
      </c>
      <c r="P436" s="7">
        <f>data!Q436</f>
        <v>0.72519636154174805</v>
      </c>
      <c r="Q436" s="7">
        <f>data!R436</f>
        <v>-7.6560348272323608E-2</v>
      </c>
      <c r="R436" s="32">
        <f>data!S436</f>
        <v>1.990317583084106</v>
      </c>
      <c r="S436" s="7">
        <f t="shared" si="12"/>
        <v>6.3428590757373149</v>
      </c>
      <c r="T436" s="52">
        <f>data!F436</f>
        <v>0</v>
      </c>
      <c r="U436" s="34">
        <f>data!G436</f>
        <v>0</v>
      </c>
      <c r="V436" s="10" t="str">
        <f>VLOOKUP(A436,fantacalcio!A:N,4, FALSE)</f>
        <v>M</v>
      </c>
      <c r="W436" s="7">
        <f t="shared" si="13"/>
        <v>3.9893733007434182</v>
      </c>
    </row>
    <row r="437" spans="1:23" x14ac:dyDescent="0.25">
      <c r="A437" s="33" t="str">
        <f>data!A437</f>
        <v>Helgason</v>
      </c>
      <c r="B437" s="34" t="str">
        <f>data!B437</f>
        <v>C</v>
      </c>
      <c r="C437" s="10" t="str">
        <f>data!C437</f>
        <v>Lecce</v>
      </c>
      <c r="D437" s="10" t="str">
        <f>data!D437</f>
        <v>Avg</v>
      </c>
      <c r="E437" s="10">
        <f>data!E437</f>
        <v>1</v>
      </c>
      <c r="F437" s="31">
        <f>data!H437</f>
        <v>5.6964883581991774</v>
      </c>
      <c r="G437" s="32">
        <f>data!I437</f>
        <v>0.3368297815322876</v>
      </c>
      <c r="H437" s="31">
        <f>data!J437</f>
        <v>5.672067340692851</v>
      </c>
      <c r="I437" s="32">
        <f>data!K437</f>
        <v>0.34848535060882568</v>
      </c>
      <c r="J437" s="7" t="str">
        <f>IF(data!T437 &gt; 0,data!T437,"")</f>
        <v/>
      </c>
      <c r="K437" s="31">
        <f>data!L437</f>
        <v>5.7493562698364258</v>
      </c>
      <c r="L437" s="7">
        <f>data!M437</f>
        <v>0.44505214691162109</v>
      </c>
      <c r="M437" s="7">
        <f>data!N437</f>
        <v>-8.8557526469230652E-2</v>
      </c>
      <c r="N437" s="32">
        <f>data!O437</f>
        <v>1.4624049663543699</v>
      </c>
      <c r="O437" s="31">
        <f>data!P437</f>
        <v>5.5584111213684082</v>
      </c>
      <c r="P437" s="7">
        <f>data!Q437</f>
        <v>0.67223024368286133</v>
      </c>
      <c r="Q437" s="7">
        <f>data!R437</f>
        <v>0.1239841729402542</v>
      </c>
      <c r="R437" s="32">
        <f>data!S437</f>
        <v>1.991048336029053</v>
      </c>
      <c r="S437" s="7">
        <f t="shared" si="12"/>
        <v>6.3690380419105024</v>
      </c>
      <c r="T437" s="52">
        <f>data!F437</f>
        <v>0</v>
      </c>
      <c r="U437" s="34">
        <f>data!G437</f>
        <v>30</v>
      </c>
      <c r="V437" s="10" t="str">
        <f>VLOOKUP(A437,fantacalcio!A:N,4, FALSE)</f>
        <v>C;T</v>
      </c>
      <c r="W437" s="7">
        <f t="shared" si="13"/>
        <v>5.2720673406928507</v>
      </c>
    </row>
    <row r="438" spans="1:23" x14ac:dyDescent="0.25">
      <c r="A438" s="33" t="str">
        <f>data!A438</f>
        <v>Hrustic</v>
      </c>
      <c r="B438" s="34" t="str">
        <f>data!B438</f>
        <v>C</v>
      </c>
      <c r="C438" s="10" t="str">
        <f>data!C438</f>
        <v>Verona</v>
      </c>
      <c r="D438" s="10" t="str">
        <f>data!D438</f>
        <v>Avg</v>
      </c>
      <c r="E438" s="10">
        <f>data!E438</f>
        <v>1</v>
      </c>
      <c r="F438" s="31">
        <f>data!H438</f>
        <v>5.7191543525474868</v>
      </c>
      <c r="G438" s="32">
        <f>data!I438</f>
        <v>0.30199241638183588</v>
      </c>
      <c r="H438" s="31">
        <f>data!J438</f>
        <v>5.6673948850444473</v>
      </c>
      <c r="I438" s="32">
        <f>data!K438</f>
        <v>0.29493939876556402</v>
      </c>
      <c r="J438" s="7" t="str">
        <f>IF(data!T438 &gt; 0,data!T438,"")</f>
        <v/>
      </c>
      <c r="K438" s="31">
        <f>data!L438</f>
        <v>5.7734823226928711</v>
      </c>
      <c r="L438" s="7">
        <f>data!M438</f>
        <v>0.40661865472793579</v>
      </c>
      <c r="M438" s="7">
        <f>data!N438</f>
        <v>-9.9493362009525299E-2</v>
      </c>
      <c r="N438" s="32">
        <f>data!O438</f>
        <v>1.5279471874237061</v>
      </c>
      <c r="O438" s="31">
        <f>data!P438</f>
        <v>5.6329188346862793</v>
      </c>
      <c r="P438" s="7">
        <f>data!Q438</f>
        <v>0.61307811737060547</v>
      </c>
      <c r="Q438" s="7">
        <f>data!R438</f>
        <v>4.1484355926513672E-2</v>
      </c>
      <c r="R438" s="32">
        <f>data!S438</f>
        <v>1.991695642471313</v>
      </c>
      <c r="S438" s="7">
        <f t="shared" si="12"/>
        <v>6.2572736825755753</v>
      </c>
      <c r="T438" s="52">
        <f>data!F438</f>
        <v>0</v>
      </c>
      <c r="U438" s="34">
        <f>data!G438</f>
        <v>30</v>
      </c>
      <c r="V438" s="10" t="str">
        <f>VLOOKUP(A438,fantacalcio!A:N,4, FALSE)</f>
        <v>C</v>
      </c>
      <c r="W438" s="7">
        <f t="shared" si="13"/>
        <v>5.267394885044447</v>
      </c>
    </row>
    <row r="439" spans="1:23" x14ac:dyDescent="0.25">
      <c r="A439" s="33" t="str">
        <f>data!A439</f>
        <v>Cuisance</v>
      </c>
      <c r="B439" s="34" t="str">
        <f>data!B439</f>
        <v>C</v>
      </c>
      <c r="C439" s="10" t="str">
        <f>data!C439</f>
        <v>Sampdoria</v>
      </c>
      <c r="D439" s="10" t="str">
        <f>data!D439</f>
        <v>Avg</v>
      </c>
      <c r="E439" s="10">
        <f>data!E439</f>
        <v>1</v>
      </c>
      <c r="F439" s="31">
        <f>data!H439</f>
        <v>5.6895032109832648</v>
      </c>
      <c r="G439" s="32">
        <f>data!I439</f>
        <v>0.34887683391571039</v>
      </c>
      <c r="H439" s="31">
        <f>data!J439</f>
        <v>5.6646693304340001</v>
      </c>
      <c r="I439" s="32">
        <f>data!K439</f>
        <v>0.38647258281707758</v>
      </c>
      <c r="J439" s="7" t="str">
        <f>IF(data!T439 &gt; 0,data!T439,"")</f>
        <v/>
      </c>
      <c r="K439" s="31">
        <f>data!L439</f>
        <v>5.7218852043151864</v>
      </c>
      <c r="L439" s="7">
        <f>data!M439</f>
        <v>0.45082938671112061</v>
      </c>
      <c r="M439" s="7">
        <f>data!N439</f>
        <v>-5.3617216646671302E-2</v>
      </c>
      <c r="N439" s="32">
        <f>data!O439</f>
        <v>1.447759628295898</v>
      </c>
      <c r="O439" s="31">
        <f>data!P439</f>
        <v>5.495943546295166</v>
      </c>
      <c r="P439" s="7">
        <f>data!Q439</f>
        <v>0.7063484787940979</v>
      </c>
      <c r="Q439" s="7">
        <f>data!R439</f>
        <v>0.17409572005271909</v>
      </c>
      <c r="R439" s="32">
        <f>data!S439</f>
        <v>1.990666389465332</v>
      </c>
      <c r="S439" s="7">
        <f t="shared" si="12"/>
        <v>6.4376144960681554</v>
      </c>
      <c r="T439" s="52">
        <f>data!F439</f>
        <v>0</v>
      </c>
      <c r="U439" s="34">
        <f>data!G439</f>
        <v>0</v>
      </c>
      <c r="V439" s="10" t="str">
        <f>VLOOKUP(A439,fantacalcio!A:N,4, FALSE)</f>
        <v>C;T</v>
      </c>
      <c r="W439" s="7">
        <f t="shared" si="13"/>
        <v>3.9646693304339999</v>
      </c>
    </row>
    <row r="440" spans="1:23" x14ac:dyDescent="0.25">
      <c r="A440" s="33" t="str">
        <f>data!A440</f>
        <v>Askildsen</v>
      </c>
      <c r="B440" s="34" t="str">
        <f>data!B440</f>
        <v>C</v>
      </c>
      <c r="C440" s="10" t="str">
        <f>data!C440</f>
        <v>Lecce</v>
      </c>
      <c r="D440" s="10" t="str">
        <f>data!D440</f>
        <v>Avg</v>
      </c>
      <c r="E440" s="10">
        <f>data!E440</f>
        <v>1</v>
      </c>
      <c r="F440" s="31">
        <f>data!H440</f>
        <v>5.6538889821810256</v>
      </c>
      <c r="G440" s="32">
        <f>data!I440</f>
        <v>0.29464256763458252</v>
      </c>
      <c r="H440" s="31">
        <f>data!J440</f>
        <v>5.6617465502383517</v>
      </c>
      <c r="I440" s="32">
        <f>data!K440</f>
        <v>0.33758652210235601</v>
      </c>
      <c r="J440" s="7" t="str">
        <f>IF(data!T440 &gt; 0,data!T440,"")</f>
        <v/>
      </c>
      <c r="K440" s="31">
        <f>data!L440</f>
        <v>5.7053284645080566</v>
      </c>
      <c r="L440" s="7">
        <f>data!M440</f>
        <v>0.39799195528030401</v>
      </c>
      <c r="M440" s="7">
        <f>data!N440</f>
        <v>-9.6276611089706421E-2</v>
      </c>
      <c r="N440" s="32">
        <f>data!O440</f>
        <v>1.553008556365967</v>
      </c>
      <c r="O440" s="31">
        <f>data!P440</f>
        <v>5.5130248069763184</v>
      </c>
      <c r="P440" s="7">
        <f>data!Q440</f>
        <v>0.61595845222473145</v>
      </c>
      <c r="Q440" s="7">
        <f>data!R440</f>
        <v>0.1760904788970947</v>
      </c>
      <c r="R440" s="32">
        <f>data!S440</f>
        <v>1.9917300939559941</v>
      </c>
      <c r="S440" s="7">
        <f t="shared" si="12"/>
        <v>6.3369195944430636</v>
      </c>
      <c r="T440" s="52">
        <f>data!F440</f>
        <v>0</v>
      </c>
      <c r="U440" s="34">
        <f>data!G440</f>
        <v>70</v>
      </c>
      <c r="V440" s="10" t="str">
        <f>VLOOKUP(A440,fantacalcio!A:N,4, FALSE)</f>
        <v>C</v>
      </c>
      <c r="W440" s="7">
        <f t="shared" si="13"/>
        <v>5.6617465502383517</v>
      </c>
    </row>
    <row r="441" spans="1:23" x14ac:dyDescent="0.25">
      <c r="A441" s="33" t="str">
        <f>data!A441</f>
        <v>Barberis</v>
      </c>
      <c r="B441" s="34" t="str">
        <f>data!B441</f>
        <v>C</v>
      </c>
      <c r="C441" s="10" t="str">
        <f>data!C441</f>
        <v>Monza</v>
      </c>
      <c r="D441" s="10" t="str">
        <f>data!D441</f>
        <v>Avg</v>
      </c>
      <c r="E441" s="10">
        <f>data!E441</f>
        <v>1</v>
      </c>
      <c r="F441" s="31">
        <f>data!H441</f>
        <v>5.6760929174102381</v>
      </c>
      <c r="G441" s="32">
        <f>data!I441</f>
        <v>0.37279903888702393</v>
      </c>
      <c r="H441" s="31">
        <f>data!J441</f>
        <v>5.6595186295614024</v>
      </c>
      <c r="I441" s="32">
        <f>data!K441</f>
        <v>0.37899684906005859</v>
      </c>
      <c r="J441" s="7" t="str">
        <f>IF(data!T441 &gt; 0,data!T441,"")</f>
        <v/>
      </c>
      <c r="K441" s="31">
        <f>data!L441</f>
        <v>5.7660417556762704</v>
      </c>
      <c r="L441" s="7">
        <f>data!M441</f>
        <v>0.49547132849693298</v>
      </c>
      <c r="M441" s="7">
        <f>data!N441</f>
        <v>-0.13532547652721411</v>
      </c>
      <c r="N441" s="32">
        <f>data!O441</f>
        <v>1.3849014043807979</v>
      </c>
      <c r="O441" s="31">
        <f>data!P441</f>
        <v>5.6203861236572266</v>
      </c>
      <c r="P441" s="7">
        <f>data!Q441</f>
        <v>0.78940838575363159</v>
      </c>
      <c r="Q441" s="7">
        <f>data!R441</f>
        <v>3.5547655075788498E-2</v>
      </c>
      <c r="R441" s="32">
        <f>data!S441</f>
        <v>1.9895865917205811</v>
      </c>
      <c r="S441" s="7">
        <f t="shared" si="12"/>
        <v>6.4175123276815196</v>
      </c>
      <c r="T441" s="52">
        <f>data!F441</f>
        <v>0</v>
      </c>
      <c r="U441" s="34">
        <f>data!G441</f>
        <v>35</v>
      </c>
      <c r="V441" s="10" t="str">
        <f>VLOOKUP(A441,fantacalcio!A:N,4, FALSE)</f>
        <v>M;C</v>
      </c>
      <c r="W441" s="7">
        <f t="shared" si="13"/>
        <v>5.3095186295614027</v>
      </c>
    </row>
    <row r="442" spans="1:23" x14ac:dyDescent="0.25">
      <c r="A442" s="33" t="str">
        <f>data!A442</f>
        <v>Bohinen</v>
      </c>
      <c r="B442" s="34" t="str">
        <f>data!B442</f>
        <v>C</v>
      </c>
      <c r="C442" s="10" t="str">
        <f>data!C442</f>
        <v>Salernitana</v>
      </c>
      <c r="D442" s="10" t="str">
        <f>data!D442</f>
        <v>Avg</v>
      </c>
      <c r="E442" s="10">
        <f>data!E442</f>
        <v>1</v>
      </c>
      <c r="F442" s="31">
        <f>data!H442</f>
        <v>5.7486933001516221</v>
      </c>
      <c r="G442" s="32">
        <f>data!I442</f>
        <v>0.26794552803039551</v>
      </c>
      <c r="H442" s="31">
        <f>data!J442</f>
        <v>5.6377235139139046</v>
      </c>
      <c r="I442" s="32">
        <f>data!K442</f>
        <v>0.25538432598114008</v>
      </c>
      <c r="J442" s="7" t="str">
        <f>IF(data!T442 &gt; 0,data!T442,"")</f>
        <v/>
      </c>
      <c r="K442" s="31">
        <f>data!L442</f>
        <v>5.8300228118896484</v>
      </c>
      <c r="L442" s="7">
        <f>data!M442</f>
        <v>0.37635275721549988</v>
      </c>
      <c r="M442" s="7">
        <f>data!N442</f>
        <v>-0.1598569601774216</v>
      </c>
      <c r="N442" s="32">
        <f>data!O442</f>
        <v>1.583054900169373</v>
      </c>
      <c r="O442" s="31">
        <f>data!P442</f>
        <v>5.7319955825805664</v>
      </c>
      <c r="P442" s="7">
        <f>data!Q442</f>
        <v>0.57295483350753784</v>
      </c>
      <c r="Q442" s="7">
        <f>data!R442</f>
        <v>-0.1218655109405518</v>
      </c>
      <c r="R442" s="32">
        <f>data!S442</f>
        <v>1.9920634031295781</v>
      </c>
      <c r="S442" s="7">
        <f t="shared" si="12"/>
        <v>6.1484921658761849</v>
      </c>
      <c r="T442" s="52">
        <f>data!F442</f>
        <v>0</v>
      </c>
      <c r="U442" s="34">
        <f>data!G442</f>
        <v>45</v>
      </c>
      <c r="V442" s="10" t="str">
        <f>VLOOKUP(A442,fantacalcio!A:N,4, FALSE)</f>
        <v>M;C</v>
      </c>
      <c r="W442" s="7">
        <f t="shared" si="13"/>
        <v>5.3877235139139046</v>
      </c>
    </row>
    <row r="443" spans="1:23" x14ac:dyDescent="0.25">
      <c r="A443" s="33" t="str">
        <f>data!A443</f>
        <v>Rincon</v>
      </c>
      <c r="B443" s="34" t="str">
        <f>data!B443</f>
        <v>C</v>
      </c>
      <c r="C443" s="10" t="str">
        <f>data!C443</f>
        <v>Sampdoria</v>
      </c>
      <c r="D443" s="10" t="str">
        <f>data!D443</f>
        <v>Avg</v>
      </c>
      <c r="E443" s="10">
        <f>data!E443</f>
        <v>1</v>
      </c>
      <c r="F443" s="31">
        <f>data!H443</f>
        <v>5.6613440424069479</v>
      </c>
      <c r="G443" s="32">
        <f>data!I443</f>
        <v>0.39999532699584961</v>
      </c>
      <c r="H443" s="31">
        <f>data!J443</f>
        <v>5.6123759615999251</v>
      </c>
      <c r="I443" s="32">
        <f>data!K443</f>
        <v>0.40570986270904541</v>
      </c>
      <c r="J443" s="7" t="str">
        <f>IF(data!T443 &gt; 0,data!T443,"")</f>
        <v/>
      </c>
      <c r="K443" s="31">
        <f>data!L443</f>
        <v>5.7542915344238281</v>
      </c>
      <c r="L443" s="7">
        <f>data!M443</f>
        <v>0.52554452419281006</v>
      </c>
      <c r="M443" s="7">
        <f>data!N443</f>
        <v>-0.1312016844749451</v>
      </c>
      <c r="N443" s="32">
        <f>data!O443</f>
        <v>1.3352324962615969</v>
      </c>
      <c r="O443" s="31">
        <f>data!P443</f>
        <v>5.5383877754211426</v>
      </c>
      <c r="P443" s="7">
        <f>data!Q443</f>
        <v>0.8259238600730896</v>
      </c>
      <c r="Q443" s="7">
        <f>data!R443</f>
        <v>6.5741494297981262E-2</v>
      </c>
      <c r="R443" s="32">
        <f>data!S443</f>
        <v>1.9891291856765749</v>
      </c>
      <c r="S443" s="7">
        <f t="shared" si="12"/>
        <v>6.423795687018016</v>
      </c>
      <c r="T443" s="52">
        <f>data!F443</f>
        <v>1</v>
      </c>
      <c r="U443" s="34">
        <f>data!G443</f>
        <v>85</v>
      </c>
      <c r="V443" s="10" t="str">
        <f>VLOOKUP(A443,fantacalcio!A:N,4, FALSE)</f>
        <v>M</v>
      </c>
      <c r="W443" s="7">
        <f t="shared" si="13"/>
        <v>5.6123759615999251</v>
      </c>
    </row>
    <row r="444" spans="1:23" x14ac:dyDescent="0.25">
      <c r="A444" s="33" t="str">
        <f>data!A444</f>
        <v>Yepes</v>
      </c>
      <c r="B444" s="34" t="str">
        <f>data!B444</f>
        <v>C</v>
      </c>
      <c r="C444" s="10" t="str">
        <f>data!C444</f>
        <v>Sampdoria</v>
      </c>
      <c r="D444" s="10" t="str">
        <f>data!D444</f>
        <v>Avg</v>
      </c>
      <c r="E444" s="10">
        <f>data!E444</f>
        <v>1</v>
      </c>
      <c r="F444" s="31">
        <f>data!H444</f>
        <v>5.6428324774408054</v>
      </c>
      <c r="G444" s="32">
        <f>data!I444</f>
        <v>0.41681408882141108</v>
      </c>
      <c r="H444" s="31">
        <f>data!J444</f>
        <v>5.5885311233967396</v>
      </c>
      <c r="I444" s="32">
        <f>data!K444</f>
        <v>0.3965378999710083</v>
      </c>
      <c r="J444" s="7" t="str">
        <f>IF(data!T444 &gt; 0,data!T444,"")</f>
        <v/>
      </c>
      <c r="K444" s="31">
        <f>data!L444</f>
        <v>5.7584743499755859</v>
      </c>
      <c r="L444" s="7">
        <f>data!M444</f>
        <v>0.54880940914154053</v>
      </c>
      <c r="M444" s="7">
        <f>data!N444</f>
        <v>-0.15588729083538061</v>
      </c>
      <c r="N444" s="32">
        <f>data!O444</f>
        <v>1.3024072647094731</v>
      </c>
      <c r="O444" s="31">
        <f>data!P444</f>
        <v>5.5525684356689453</v>
      </c>
      <c r="P444" s="7">
        <f>data!Q444</f>
        <v>0.82950448989868164</v>
      </c>
      <c r="Q444" s="7">
        <f>data!R444</f>
        <v>3.14631387591362E-2</v>
      </c>
      <c r="R444" s="32">
        <f>data!S444</f>
        <v>1.9890537261962891</v>
      </c>
      <c r="S444" s="7">
        <f t="shared" si="12"/>
        <v>6.3816069233387562</v>
      </c>
      <c r="T444" s="52">
        <f>data!F444</f>
        <v>0</v>
      </c>
      <c r="U444" s="34">
        <f>data!G444</f>
        <v>25</v>
      </c>
      <c r="V444" s="10" t="str">
        <f>VLOOKUP(A444,fantacalcio!A:N,4, FALSE)</f>
        <v>M</v>
      </c>
      <c r="W444" s="7">
        <f t="shared" si="13"/>
        <v>5.1385311233967395</v>
      </c>
    </row>
    <row r="445" spans="1:23" x14ac:dyDescent="0.25">
      <c r="A445" s="33" t="str">
        <f>data!A445</f>
        <v>Osimhen</v>
      </c>
      <c r="B445" s="34" t="str">
        <f>data!B445</f>
        <v>A</v>
      </c>
      <c r="C445" s="10" t="str">
        <f>data!C445</f>
        <v>Napoli</v>
      </c>
      <c r="D445" s="10" t="str">
        <f>data!D445</f>
        <v>Avg</v>
      </c>
      <c r="E445" s="10">
        <f>data!E445</f>
        <v>1</v>
      </c>
      <c r="F445" s="31">
        <f>data!H445</f>
        <v>6.5410900830522909</v>
      </c>
      <c r="G445" s="32">
        <f>data!I445</f>
        <v>0.71433186531066895</v>
      </c>
      <c r="H445" s="31">
        <f>data!J445</f>
        <v>8.2593422955022042</v>
      </c>
      <c r="I445" s="32">
        <f>data!K445</f>
        <v>2.7140932083129878</v>
      </c>
      <c r="J445" s="7" t="str">
        <f>IF(data!T445 &gt; 0,data!T445,"")</f>
        <v/>
      </c>
      <c r="K445" s="31">
        <f>data!L445</f>
        <v>6.3554325103759766</v>
      </c>
      <c r="L445" s="7">
        <f>data!M445</f>
        <v>0.78734719753265381</v>
      </c>
      <c r="M445" s="7">
        <f>data!N445</f>
        <v>0.1726061403751373</v>
      </c>
      <c r="N445" s="32">
        <f>data!O445</f>
        <v>0.84473943710327148</v>
      </c>
      <c r="O445" s="31">
        <f>data!P445</f>
        <v>5.4935665130615234</v>
      </c>
      <c r="P445" s="7">
        <f>data!Q445</f>
        <v>1.434679269790649</v>
      </c>
      <c r="Q445" s="7">
        <f>data!R445</f>
        <v>0.90438073873519897</v>
      </c>
      <c r="R445" s="32">
        <f>data!S445</f>
        <v>1.982129812240601</v>
      </c>
      <c r="S445" s="7">
        <f t="shared" si="12"/>
        <v>13.687528712128181</v>
      </c>
      <c r="T445" s="52">
        <f>data!F445</f>
        <v>1</v>
      </c>
      <c r="U445" s="34">
        <f>data!G445</f>
        <v>80</v>
      </c>
      <c r="V445" s="10" t="str">
        <f>VLOOKUP(A445,fantacalcio!A:N,4, FALSE)</f>
        <v>Pc</v>
      </c>
      <c r="W445" s="7">
        <f t="shared" si="13"/>
        <v>8.2593422955022042</v>
      </c>
    </row>
    <row r="446" spans="1:23" x14ac:dyDescent="0.25">
      <c r="A446" s="33" t="str">
        <f>data!A446</f>
        <v>Lookman</v>
      </c>
      <c r="B446" s="34" t="str">
        <f>data!B446</f>
        <v>A</v>
      </c>
      <c r="C446" s="10" t="str">
        <f>data!C446</f>
        <v>Atalanta</v>
      </c>
      <c r="D446" s="10" t="str">
        <f>data!D446</f>
        <v>Avg</v>
      </c>
      <c r="E446" s="10">
        <f>data!E446</f>
        <v>1</v>
      </c>
      <c r="F446" s="31">
        <f>data!H446</f>
        <v>6.504226644688365</v>
      </c>
      <c r="G446" s="32">
        <f>data!I446</f>
        <v>0.70397496223449707</v>
      </c>
      <c r="H446" s="31">
        <f>data!J446</f>
        <v>8.0706065054851237</v>
      </c>
      <c r="I446" s="32">
        <f>data!K446</f>
        <v>2.464397668838501</v>
      </c>
      <c r="J446" s="7" t="str">
        <f>IF(data!T446 &gt; 0,data!T446,"")</f>
        <v/>
      </c>
      <c r="K446" s="31">
        <f>data!L446</f>
        <v>6.2947707176208496</v>
      </c>
      <c r="L446" s="7">
        <f>data!M446</f>
        <v>0.76725244522094727</v>
      </c>
      <c r="M446" s="7">
        <f>data!N446</f>
        <v>0.1996955722570419</v>
      </c>
      <c r="N446" s="32">
        <f>data!O446</f>
        <v>0.86673867702484131</v>
      </c>
      <c r="O446" s="31">
        <f>data!P446</f>
        <v>5.5465483665466309</v>
      </c>
      <c r="P446" s="7">
        <f>data!Q446</f>
        <v>1.407638788223267</v>
      </c>
      <c r="Q446" s="7">
        <f>data!R446</f>
        <v>0.8660433292388916</v>
      </c>
      <c r="R446" s="32">
        <f>data!S446</f>
        <v>1.982506275177002</v>
      </c>
      <c r="S446" s="7">
        <f t="shared" si="12"/>
        <v>12.999401843162126</v>
      </c>
      <c r="T446" s="52">
        <f>data!F446</f>
        <v>1</v>
      </c>
      <c r="U446" s="34">
        <f>data!G446</f>
        <v>95</v>
      </c>
      <c r="V446" s="10" t="str">
        <f>VLOOKUP(A446,fantacalcio!A:N,4, FALSE)</f>
        <v>W;A</v>
      </c>
      <c r="W446" s="7">
        <f t="shared" si="13"/>
        <v>8.0706065054851237</v>
      </c>
    </row>
    <row r="447" spans="1:23" x14ac:dyDescent="0.25">
      <c r="A447" s="33" t="str">
        <f>data!A447</f>
        <v>Dybala</v>
      </c>
      <c r="B447" s="34" t="str">
        <f>data!B447</f>
        <v>A</v>
      </c>
      <c r="C447" s="10" t="str">
        <f>data!C447</f>
        <v>Roma</v>
      </c>
      <c r="D447" s="10" t="str">
        <f>data!D447</f>
        <v>Avg</v>
      </c>
      <c r="E447" s="10">
        <f>data!E447</f>
        <v>1</v>
      </c>
      <c r="F447" s="31">
        <f>data!H447</f>
        <v>6.5056256680451936</v>
      </c>
      <c r="G447" s="32">
        <f>data!I447</f>
        <v>0.68765628337860107</v>
      </c>
      <c r="H447" s="31">
        <f>data!J447</f>
        <v>7.9558144272188738</v>
      </c>
      <c r="I447" s="32">
        <f>data!K447</f>
        <v>2.2989435195922852</v>
      </c>
      <c r="J447" s="7" t="str">
        <f>IF(data!T447 &gt; 0,data!T447,"")</f>
        <v/>
      </c>
      <c r="K447" s="31">
        <f>data!L447</f>
        <v>6.309084415435791</v>
      </c>
      <c r="L447" s="7">
        <f>data!M447</f>
        <v>0.75155413150787354</v>
      </c>
      <c r="M447" s="7">
        <f>data!N447</f>
        <v>0.19144222140312189</v>
      </c>
      <c r="N447" s="32">
        <f>data!O447</f>
        <v>0.88092696666717529</v>
      </c>
      <c r="O447" s="31">
        <f>data!P447</f>
        <v>5.5983328819274902</v>
      </c>
      <c r="P447" s="7">
        <f>data!Q447</f>
        <v>1.3833326101303101</v>
      </c>
      <c r="Q447" s="7">
        <f>data!R447</f>
        <v>0.83992445468902588</v>
      </c>
      <c r="R447" s="32">
        <f>data!S447</f>
        <v>1.982859134674072</v>
      </c>
      <c r="S447" s="7">
        <f t="shared" si="12"/>
        <v>12.553701466403444</v>
      </c>
      <c r="T447" s="52">
        <f>data!F447</f>
        <v>1</v>
      </c>
      <c r="U447" s="34">
        <f>data!G447</f>
        <v>70</v>
      </c>
      <c r="V447" s="10" t="str">
        <f>VLOOKUP(A447,fantacalcio!A:N,4, FALSE)</f>
        <v>A</v>
      </c>
      <c r="W447" s="7">
        <f t="shared" si="13"/>
        <v>7.9558144272188738</v>
      </c>
    </row>
    <row r="448" spans="1:23" x14ac:dyDescent="0.25">
      <c r="A448" s="33" t="str">
        <f>data!A448</f>
        <v>Immobile</v>
      </c>
      <c r="B448" s="34" t="str">
        <f>data!B448</f>
        <v>A</v>
      </c>
      <c r="C448" s="10" t="str">
        <f>data!C448</f>
        <v>Lazio</v>
      </c>
      <c r="D448" s="10" t="str">
        <f>data!D448</f>
        <v>Avg</v>
      </c>
      <c r="E448" s="10">
        <f>data!E448</f>
        <v>1</v>
      </c>
      <c r="F448" s="31">
        <f>data!H448</f>
        <v>6.4637547656876242</v>
      </c>
      <c r="G448" s="32">
        <f>data!I448</f>
        <v>0.7197185754776001</v>
      </c>
      <c r="H448" s="31">
        <f>data!J448</f>
        <v>7.9294937474017066</v>
      </c>
      <c r="I448" s="32">
        <f>data!K448</f>
        <v>2.410588264465332</v>
      </c>
      <c r="J448" s="7" t="str">
        <f>IF(data!T448 &gt; 0,data!T448,"")</f>
        <v/>
      </c>
      <c r="K448" s="31">
        <f>data!L448</f>
        <v>6.2632503509521484</v>
      </c>
      <c r="L448" s="7">
        <f>data!M448</f>
        <v>0.78911232948303223</v>
      </c>
      <c r="M448" s="7">
        <f>data!N448</f>
        <v>0.18591539561748499</v>
      </c>
      <c r="N448" s="32">
        <f>data!O448</f>
        <v>0.85314393043518066</v>
      </c>
      <c r="O448" s="31">
        <f>data!P448</f>
        <v>5.4634017944335938</v>
      </c>
      <c r="P448" s="7">
        <f>data!Q448</f>
        <v>1.429138660430908</v>
      </c>
      <c r="Q448" s="7">
        <f>data!R448</f>
        <v>0.84719198942184448</v>
      </c>
      <c r="R448" s="32">
        <f>data!S448</f>
        <v>1.982080221176147</v>
      </c>
      <c r="S448" s="7">
        <f t="shared" si="12"/>
        <v>12.750670276332372</v>
      </c>
      <c r="T448" s="52">
        <f>data!F448</f>
        <v>1</v>
      </c>
      <c r="U448" s="34">
        <f>data!G448</f>
        <v>75</v>
      </c>
      <c r="V448" s="10" t="str">
        <f>VLOOKUP(A448,fantacalcio!A:N,4, FALSE)</f>
        <v>Pc</v>
      </c>
      <c r="W448" s="7">
        <f t="shared" si="13"/>
        <v>7.9294937474017066</v>
      </c>
    </row>
    <row r="449" spans="1:23" x14ac:dyDescent="0.25">
      <c r="A449" s="33" t="str">
        <f>data!A449</f>
        <v>Martinez L.</v>
      </c>
      <c r="B449" s="34" t="str">
        <f>data!B449</f>
        <v>A</v>
      </c>
      <c r="C449" s="10" t="str">
        <f>data!C449</f>
        <v>Inter</v>
      </c>
      <c r="D449" s="10" t="str">
        <f>data!D449</f>
        <v>Avg</v>
      </c>
      <c r="E449" s="10">
        <f>data!E449</f>
        <v>1</v>
      </c>
      <c r="F449" s="31">
        <f>data!H449</f>
        <v>6.4640182162014526</v>
      </c>
      <c r="G449" s="32">
        <f>data!I449</f>
        <v>0.71026778221130371</v>
      </c>
      <c r="H449" s="31">
        <f>data!J449</f>
        <v>7.8742921949924023</v>
      </c>
      <c r="I449" s="32">
        <f>data!K449</f>
        <v>2.2889471054077148</v>
      </c>
      <c r="J449" s="7" t="str">
        <f>IF(data!T449 &gt; 0,data!T449,"")</f>
        <v/>
      </c>
      <c r="K449" s="31">
        <f>data!L449</f>
        <v>6.2507667541503906</v>
      </c>
      <c r="L449" s="7">
        <f>data!M449</f>
        <v>0.77350044250488281</v>
      </c>
      <c r="M449" s="7">
        <f>data!N449</f>
        <v>0.20164322853088379</v>
      </c>
      <c r="N449" s="32">
        <f>data!O449</f>
        <v>0.86654961109161377</v>
      </c>
      <c r="O449" s="31">
        <f>data!P449</f>
        <v>5.5311222076416016</v>
      </c>
      <c r="P449" s="7">
        <f>data!Q449</f>
        <v>1.4062409400939939</v>
      </c>
      <c r="Q449" s="7">
        <f>data!R449</f>
        <v>0.82928282022476196</v>
      </c>
      <c r="R449" s="32">
        <f>data!S449</f>
        <v>1.9824469089508061</v>
      </c>
      <c r="S449" s="7">
        <f t="shared" si="12"/>
        <v>12.452186405807833</v>
      </c>
      <c r="T449" s="52">
        <f>data!F449</f>
        <v>1</v>
      </c>
      <c r="U449" s="34">
        <f>data!G449</f>
        <v>100</v>
      </c>
      <c r="V449" s="10" t="str">
        <f>VLOOKUP(A449,fantacalcio!A:N,4, FALSE)</f>
        <v>Pc</v>
      </c>
      <c r="W449" s="7">
        <f t="shared" si="13"/>
        <v>7.8742921949924023</v>
      </c>
    </row>
    <row r="450" spans="1:23" x14ac:dyDescent="0.25">
      <c r="A450" s="33" t="str">
        <f>data!A450</f>
        <v>Rafael Leao</v>
      </c>
      <c r="B450" s="34" t="str">
        <f>data!B450</f>
        <v>A</v>
      </c>
      <c r="C450" s="10" t="str">
        <f>data!C450</f>
        <v>Milan</v>
      </c>
      <c r="D450" s="10" t="str">
        <f>data!D450</f>
        <v>Avg</v>
      </c>
      <c r="E450" s="10">
        <f>data!E450</f>
        <v>1</v>
      </c>
      <c r="F450" s="31">
        <f>data!H450</f>
        <v>6.4250641633503278</v>
      </c>
      <c r="G450" s="32">
        <f>data!I450</f>
        <v>0.71857213973999023</v>
      </c>
      <c r="H450" s="31">
        <f>data!J450</f>
        <v>7.8403950472843773</v>
      </c>
      <c r="I450" s="32">
        <f>data!K450</f>
        <v>2.344591379165649</v>
      </c>
      <c r="J450" s="7" t="str">
        <f>IF(data!T450 &gt; 0,data!T450,"")</f>
        <v/>
      </c>
      <c r="K450" s="31">
        <f>data!L450</f>
        <v>6.2224636077880859</v>
      </c>
      <c r="L450" s="7">
        <f>data!M450</f>
        <v>0.78690510988235474</v>
      </c>
      <c r="M450" s="7">
        <f>data!N450</f>
        <v>0.18839503824710849</v>
      </c>
      <c r="N450" s="32">
        <f>data!O450</f>
        <v>0.86009931564331055</v>
      </c>
      <c r="O450" s="31">
        <f>data!P450</f>
        <v>5.4428935050964364</v>
      </c>
      <c r="P450" s="7">
        <f>data!Q450</f>
        <v>1.4304864406585689</v>
      </c>
      <c r="Q450" s="7">
        <f>data!R450</f>
        <v>0.83264052867889404</v>
      </c>
      <c r="R450" s="32">
        <f>data!S450</f>
        <v>1.982015132904053</v>
      </c>
      <c r="S450" s="7">
        <f t="shared" ref="S450:S513" si="14">IF(B450="P",H450-2*I450,H450+2*I450)</f>
        <v>12.529577805615675</v>
      </c>
      <c r="T450" s="52">
        <f>data!F450</f>
        <v>1</v>
      </c>
      <c r="U450" s="34">
        <f>data!G450</f>
        <v>95</v>
      </c>
      <c r="V450" s="10" t="str">
        <f>VLOOKUP(A450,fantacalcio!A:N,4, FALSE)</f>
        <v>A</v>
      </c>
      <c r="W450" s="7">
        <f t="shared" si="13"/>
        <v>7.8403950472843773</v>
      </c>
    </row>
    <row r="451" spans="1:23" x14ac:dyDescent="0.25">
      <c r="A451" s="33" t="str">
        <f>data!A451</f>
        <v>Berardi</v>
      </c>
      <c r="B451" s="34" t="str">
        <f>data!B451</f>
        <v>A</v>
      </c>
      <c r="C451" s="10" t="str">
        <f>data!C451</f>
        <v>Sassuolo</v>
      </c>
      <c r="D451" s="10" t="str">
        <f>data!D451</f>
        <v>Avg</v>
      </c>
      <c r="E451" s="10">
        <f>data!E451</f>
        <v>1</v>
      </c>
      <c r="F451" s="31">
        <f>data!H451</f>
        <v>6.4141959642018964</v>
      </c>
      <c r="G451" s="32">
        <f>data!I451</f>
        <v>0.71832847595214844</v>
      </c>
      <c r="H451" s="31">
        <f>data!J451</f>
        <v>7.769754895188826</v>
      </c>
      <c r="I451" s="32">
        <f>data!K451</f>
        <v>2.281782865524292</v>
      </c>
      <c r="J451" s="7" t="str">
        <f>IF(data!T451 &gt; 0,data!T451,"")</f>
        <v/>
      </c>
      <c r="K451" s="31">
        <f>data!L451</f>
        <v>6.2045040130615234</v>
      </c>
      <c r="L451" s="7">
        <f>data!M451</f>
        <v>0.78428518772125244</v>
      </c>
      <c r="M451" s="7">
        <f>data!N451</f>
        <v>0.19559040665626529</v>
      </c>
      <c r="N451" s="32">
        <f>data!O451</f>
        <v>0.86376607418060303</v>
      </c>
      <c r="O451" s="31">
        <f>data!P451</f>
        <v>5.4384951591491699</v>
      </c>
      <c r="P451" s="7">
        <f>data!Q451</f>
        <v>1.4310652017593379</v>
      </c>
      <c r="Q451" s="7">
        <f>data!R451</f>
        <v>0.8186037540435791</v>
      </c>
      <c r="R451" s="32">
        <f>data!S451</f>
        <v>1.981976270675659</v>
      </c>
      <c r="S451" s="7">
        <f t="shared" si="14"/>
        <v>12.333320626237409</v>
      </c>
      <c r="T451" s="52">
        <f>data!F451</f>
        <v>0</v>
      </c>
      <c r="U451" s="34">
        <f>data!G451</f>
        <v>60</v>
      </c>
      <c r="V451" s="10" t="str">
        <f>VLOOKUP(A451,fantacalcio!A:N,4, FALSE)</f>
        <v>A</v>
      </c>
      <c r="W451" s="7">
        <f t="shared" ref="W451:W514" si="15">IF(U451&gt;70,H451,H451+1*(U451+30)/100 - 1 - 1 *(U451 &lt;= 5))</f>
        <v>7.6697548951888255</v>
      </c>
    </row>
    <row r="452" spans="1:23" x14ac:dyDescent="0.25">
      <c r="A452" s="33" t="str">
        <f>data!A452</f>
        <v>Ibrahimovic</v>
      </c>
      <c r="B452" s="34" t="str">
        <f>data!B452</f>
        <v>A</v>
      </c>
      <c r="C452" s="10" t="str">
        <f>data!C452</f>
        <v>Milan</v>
      </c>
      <c r="D452" s="10" t="str">
        <f>data!D452</f>
        <v>Avg</v>
      </c>
      <c r="E452" s="10">
        <f>data!E452</f>
        <v>1</v>
      </c>
      <c r="F452" s="31">
        <f>data!H452</f>
        <v>6.3777986538369644</v>
      </c>
      <c r="G452" s="32">
        <f>data!I452</f>
        <v>0.65085852146148682</v>
      </c>
      <c r="H452" s="31">
        <f>data!J452</f>
        <v>7.766854315948903</v>
      </c>
      <c r="I452" s="32">
        <f>data!K452</f>
        <v>2.10573410987854</v>
      </c>
      <c r="J452" s="7" t="str">
        <f>IF(data!T452 &gt; 0,data!T452,"")</f>
        <v/>
      </c>
      <c r="K452" s="31">
        <f>data!L452</f>
        <v>6.0719881057739258</v>
      </c>
      <c r="L452" s="7">
        <f>data!M452</f>
        <v>0.65027964115142822</v>
      </c>
      <c r="M452" s="7">
        <f>data!N452</f>
        <v>0.34055066108703608</v>
      </c>
      <c r="N452" s="32">
        <f>data!O452</f>
        <v>1.002926349639893</v>
      </c>
      <c r="O452" s="31">
        <f>data!P452</f>
        <v>5.6063451766967773</v>
      </c>
      <c r="P452" s="7">
        <f>data!Q452</f>
        <v>1.3325531482696531</v>
      </c>
      <c r="Q452" s="7">
        <f>data!R452</f>
        <v>0.81448554992675781</v>
      </c>
      <c r="R452" s="32">
        <f>data!S452</f>
        <v>1.983552217483521</v>
      </c>
      <c r="S452" s="7">
        <f t="shared" si="14"/>
        <v>11.978322535705983</v>
      </c>
      <c r="T452" s="52">
        <f>data!F452</f>
        <v>0</v>
      </c>
      <c r="U452" s="34">
        <f>data!G452</f>
        <v>0</v>
      </c>
      <c r="V452" s="10" t="str">
        <f>VLOOKUP(A452,fantacalcio!A:N,4, FALSE)</f>
        <v>Pc</v>
      </c>
      <c r="W452" s="7">
        <f t="shared" si="15"/>
        <v>6.0668543159489037</v>
      </c>
    </row>
    <row r="453" spans="1:23" x14ac:dyDescent="0.25">
      <c r="A453" s="33" t="str">
        <f>data!A453</f>
        <v>Simeone</v>
      </c>
      <c r="B453" s="34" t="str">
        <f>data!B453</f>
        <v>A</v>
      </c>
      <c r="C453" s="10" t="str">
        <f>data!C453</f>
        <v>Napoli</v>
      </c>
      <c r="D453" s="10" t="str">
        <f>data!D453</f>
        <v>Avg</v>
      </c>
      <c r="E453" s="10">
        <f>data!E453</f>
        <v>1</v>
      </c>
      <c r="F453" s="31">
        <f>data!H453</f>
        <v>6.4093714610974049</v>
      </c>
      <c r="G453" s="32">
        <f>data!I453</f>
        <v>0.68133366107940674</v>
      </c>
      <c r="H453" s="31">
        <f>data!J453</f>
        <v>7.7621833237784994</v>
      </c>
      <c r="I453" s="32">
        <f>data!K453</f>
        <v>2.143578052520752</v>
      </c>
      <c r="J453" s="7" t="str">
        <f>IF(data!T453 &gt; 0,data!T453,"")</f>
        <v/>
      </c>
      <c r="K453" s="31">
        <f>data!L453</f>
        <v>6.1605954170227051</v>
      </c>
      <c r="L453" s="7">
        <f>data!M453</f>
        <v>0.72311103343963623</v>
      </c>
      <c r="M453" s="7">
        <f>data!N453</f>
        <v>0.25114539265632629</v>
      </c>
      <c r="N453" s="32">
        <f>data!O453</f>
        <v>0.9210669994354248</v>
      </c>
      <c r="O453" s="31">
        <f>data!P453</f>
        <v>5.5675721168518066</v>
      </c>
      <c r="P453" s="7">
        <f>data!Q453</f>
        <v>1.3686561584472661</v>
      </c>
      <c r="Q453" s="7">
        <f>data!R453</f>
        <v>0.80973625183105469</v>
      </c>
      <c r="R453" s="32">
        <f>data!S453</f>
        <v>1.982993602752686</v>
      </c>
      <c r="S453" s="7">
        <f t="shared" si="14"/>
        <v>12.049339428820003</v>
      </c>
      <c r="T453" s="52">
        <f>data!F453</f>
        <v>0</v>
      </c>
      <c r="U453" s="34">
        <f>data!G453</f>
        <v>55</v>
      </c>
      <c r="V453" s="10" t="str">
        <f>VLOOKUP(A453,fantacalcio!A:N,4, FALSE)</f>
        <v>Pc</v>
      </c>
      <c r="W453" s="7">
        <f t="shared" si="15"/>
        <v>7.612183323778499</v>
      </c>
    </row>
    <row r="454" spans="1:23" x14ac:dyDescent="0.25">
      <c r="A454" s="33" t="str">
        <f>data!A454</f>
        <v>Thauvin</v>
      </c>
      <c r="B454" s="34" t="str">
        <f>data!B454</f>
        <v>A</v>
      </c>
      <c r="C454" s="10" t="str">
        <f>data!C454</f>
        <v>Udinese</v>
      </c>
      <c r="D454" s="10" t="str">
        <f>data!D454</f>
        <v>Avg</v>
      </c>
      <c r="E454" s="10">
        <f>data!E454</f>
        <v>1</v>
      </c>
      <c r="F454" s="31">
        <f>data!H454</f>
        <v>6.4411476565273116</v>
      </c>
      <c r="G454" s="32">
        <f>data!I454</f>
        <v>0.64927983283996582</v>
      </c>
      <c r="H454" s="31">
        <f>data!J454</f>
        <v>7.7525564156886579</v>
      </c>
      <c r="I454" s="32">
        <f>data!K454</f>
        <v>2.0754683017730708</v>
      </c>
      <c r="J454" s="7" t="str">
        <f>IF(data!T454 &gt; 0,data!T454,"")</f>
        <v/>
      </c>
      <c r="K454" s="31">
        <f>data!L454</f>
        <v>6.2081003189086914</v>
      </c>
      <c r="L454" s="7">
        <f>data!M454</f>
        <v>0.688468337059021</v>
      </c>
      <c r="M454" s="7">
        <f>data!N454</f>
        <v>0.2472686171531677</v>
      </c>
      <c r="N454" s="32">
        <f>data!O454</f>
        <v>0.95261240005493164</v>
      </c>
      <c r="O454" s="31">
        <f>data!P454</f>
        <v>5.6270403861999512</v>
      </c>
      <c r="P454" s="7">
        <f>data!Q454</f>
        <v>1.3405189514160161</v>
      </c>
      <c r="Q454" s="7">
        <f>data!R454</f>
        <v>0.80379009246826172</v>
      </c>
      <c r="R454" s="32">
        <f>data!S454</f>
        <v>1.983437061309814</v>
      </c>
      <c r="S454" s="7">
        <f t="shared" si="14"/>
        <v>11.9034930192348</v>
      </c>
      <c r="T454" s="52">
        <f>data!F454</f>
        <v>0</v>
      </c>
      <c r="U454" s="34">
        <f>data!G454</f>
        <v>0</v>
      </c>
      <c r="V454" s="10" t="str">
        <f>VLOOKUP(A454,fantacalcio!A:N,4, FALSE)</f>
        <v>A</v>
      </c>
      <c r="W454" s="7">
        <f t="shared" si="15"/>
        <v>6.0525564156886578</v>
      </c>
    </row>
    <row r="455" spans="1:23" x14ac:dyDescent="0.25">
      <c r="A455" s="33" t="str">
        <f>data!A455</f>
        <v>Boga</v>
      </c>
      <c r="B455" s="34" t="str">
        <f>data!B455</f>
        <v>A</v>
      </c>
      <c r="C455" s="10" t="str">
        <f>data!C455</f>
        <v>Atalanta</v>
      </c>
      <c r="D455" s="10" t="str">
        <f>data!D455</f>
        <v>Avg</v>
      </c>
      <c r="E455" s="10">
        <f>data!E455</f>
        <v>1</v>
      </c>
      <c r="F455" s="31">
        <f>data!H455</f>
        <v>6.4867549420467707</v>
      </c>
      <c r="G455" s="32">
        <f>data!I455</f>
        <v>0.63705706596374512</v>
      </c>
      <c r="H455" s="31">
        <f>data!J455</f>
        <v>7.7448313659881336</v>
      </c>
      <c r="I455" s="32">
        <f>data!K455</f>
        <v>1.981741309165955</v>
      </c>
      <c r="J455" s="7" t="str">
        <f>IF(data!T455 &gt; 0,data!T455,"")</f>
        <v/>
      </c>
      <c r="K455" s="31">
        <f>data!L455</f>
        <v>6.2436361312866211</v>
      </c>
      <c r="L455" s="7">
        <f>data!M455</f>
        <v>0.66810858249664307</v>
      </c>
      <c r="M455" s="7">
        <f>data!N455</f>
        <v>0.26548820734024048</v>
      </c>
      <c r="N455" s="32">
        <f>data!O455</f>
        <v>0.96759521961212158</v>
      </c>
      <c r="O455" s="31">
        <f>data!P455</f>
        <v>5.7203464508056641</v>
      </c>
      <c r="P455" s="7">
        <f>data!Q455</f>
        <v>1.3273518085479741</v>
      </c>
      <c r="Q455" s="7">
        <f>data!R455</f>
        <v>0.7852206826210022</v>
      </c>
      <c r="R455" s="32">
        <f>data!S455</f>
        <v>1.9836674928665159</v>
      </c>
      <c r="S455" s="7">
        <f t="shared" si="14"/>
        <v>11.708313984320043</v>
      </c>
      <c r="T455" s="52">
        <f>data!F455</f>
        <v>0</v>
      </c>
      <c r="U455" s="34">
        <f>data!G455</f>
        <v>50</v>
      </c>
      <c r="V455" s="10" t="str">
        <f>VLOOKUP(A455,fantacalcio!A:N,4, FALSE)</f>
        <v>W;A</v>
      </c>
      <c r="W455" s="7">
        <f t="shared" si="15"/>
        <v>7.5448313659881343</v>
      </c>
    </row>
    <row r="456" spans="1:23" x14ac:dyDescent="0.25">
      <c r="A456" s="33" t="str">
        <f>data!A456</f>
        <v>Vlahovic</v>
      </c>
      <c r="B456" s="34" t="str">
        <f>data!B456</f>
        <v>A</v>
      </c>
      <c r="C456" s="10" t="str">
        <f>data!C456</f>
        <v>Juventus</v>
      </c>
      <c r="D456" s="10" t="str">
        <f>data!D456</f>
        <v>Avg</v>
      </c>
      <c r="E456" s="10">
        <f>data!E456</f>
        <v>1</v>
      </c>
      <c r="F456" s="31">
        <f>data!H456</f>
        <v>6.3409395422367467</v>
      </c>
      <c r="G456" s="32">
        <f>data!I456</f>
        <v>0.73469793796539307</v>
      </c>
      <c r="H456" s="31">
        <f>data!J456</f>
        <v>7.6630342040462747</v>
      </c>
      <c r="I456" s="32">
        <f>data!K456</f>
        <v>2.1915092468261719</v>
      </c>
      <c r="J456" s="7" t="str">
        <f>IF(data!T456 &gt; 0,data!T456,"")</f>
        <v/>
      </c>
      <c r="K456" s="31">
        <f>data!L456</f>
        <v>6.1190757751464844</v>
      </c>
      <c r="L456" s="7">
        <f>data!M456</f>
        <v>0.79998177289962769</v>
      </c>
      <c r="M456" s="7">
        <f>data!N456</f>
        <v>0.20281445980072019</v>
      </c>
      <c r="N456" s="32">
        <f>data!O456</f>
        <v>0.85989230871200562</v>
      </c>
      <c r="O456" s="31">
        <f>data!P456</f>
        <v>5.4265460968017578</v>
      </c>
      <c r="P456" s="7">
        <f>data!Q456</f>
        <v>1.421343922615051</v>
      </c>
      <c r="Q456" s="7">
        <f>data!R456</f>
        <v>0.80144453048706055</v>
      </c>
      <c r="R456" s="32">
        <f>data!S456</f>
        <v>1.9820801019668579</v>
      </c>
      <c r="S456" s="7">
        <f t="shared" si="14"/>
        <v>12.046052697698618</v>
      </c>
      <c r="T456" s="52">
        <f>data!F456</f>
        <v>0</v>
      </c>
      <c r="U456" s="34">
        <f>data!G456</f>
        <v>55</v>
      </c>
      <c r="V456" s="10" t="str">
        <f>VLOOKUP(A456,fantacalcio!A:N,4, FALSE)</f>
        <v>Pc</v>
      </c>
      <c r="W456" s="7">
        <f t="shared" si="15"/>
        <v>7.5130342040462743</v>
      </c>
    </row>
    <row r="457" spans="1:23" x14ac:dyDescent="0.25">
      <c r="A457" s="33" t="str">
        <f>data!A457</f>
        <v>Arnautovic</v>
      </c>
      <c r="B457" s="34" t="str">
        <f>data!B457</f>
        <v>A</v>
      </c>
      <c r="C457" s="10" t="str">
        <f>data!C457</f>
        <v>Bologna</v>
      </c>
      <c r="D457" s="10" t="str">
        <f>data!D457</f>
        <v>Avg</v>
      </c>
      <c r="E457" s="10">
        <f>data!E457</f>
        <v>1</v>
      </c>
      <c r="F457" s="31">
        <f>data!H457</f>
        <v>6.3567173634910752</v>
      </c>
      <c r="G457" s="32">
        <f>data!I457</f>
        <v>0.68831789493560791</v>
      </c>
      <c r="H457" s="31">
        <f>data!J457</f>
        <v>7.6288598897360487</v>
      </c>
      <c r="I457" s="32">
        <f>data!K457</f>
        <v>2.0639524459838872</v>
      </c>
      <c r="J457" s="7" t="str">
        <f>IF(data!T457 &gt; 0,data!T457,"")</f>
        <v/>
      </c>
      <c r="K457" s="31">
        <f>data!L457</f>
        <v>6.1071248054504386</v>
      </c>
      <c r="L457" s="7">
        <f>data!M457</f>
        <v>0.73131155967712402</v>
      </c>
      <c r="M457" s="7">
        <f>data!N457</f>
        <v>0.24914440512657171</v>
      </c>
      <c r="N457" s="32">
        <f>data!O457</f>
        <v>0.92056906223297119</v>
      </c>
      <c r="O457" s="31">
        <f>data!P457</f>
        <v>5.5218906402587891</v>
      </c>
      <c r="P457" s="7">
        <f>data!Q457</f>
        <v>1.3703901767730711</v>
      </c>
      <c r="Q457" s="7">
        <f>data!R457</f>
        <v>0.78941917419433594</v>
      </c>
      <c r="R457" s="32">
        <f>data!S457</f>
        <v>1.9828944206237791</v>
      </c>
      <c r="S457" s="7">
        <f t="shared" si="14"/>
        <v>11.756764781703822</v>
      </c>
      <c r="T457" s="52">
        <f>data!F457</f>
        <v>1</v>
      </c>
      <c r="U457" s="34">
        <f>data!G457</f>
        <v>70</v>
      </c>
      <c r="V457" s="10" t="str">
        <f>VLOOKUP(A457,fantacalcio!A:N,4, FALSE)</f>
        <v>Pc</v>
      </c>
      <c r="W457" s="7">
        <f t="shared" si="15"/>
        <v>7.6288598897360487</v>
      </c>
    </row>
    <row r="458" spans="1:23" x14ac:dyDescent="0.25">
      <c r="A458" s="33" t="str">
        <f>data!A458</f>
        <v>Dzeko</v>
      </c>
      <c r="B458" s="34" t="str">
        <f>data!B458</f>
        <v>A</v>
      </c>
      <c r="C458" s="10" t="str">
        <f>data!C458</f>
        <v>Inter</v>
      </c>
      <c r="D458" s="10" t="str">
        <f>data!D458</f>
        <v>Avg</v>
      </c>
      <c r="E458" s="10">
        <f>data!E458</f>
        <v>1</v>
      </c>
      <c r="F458" s="31">
        <f>data!H458</f>
        <v>6.3388669821383106</v>
      </c>
      <c r="G458" s="32">
        <f>data!I458</f>
        <v>0.70390522480010986</v>
      </c>
      <c r="H458" s="31">
        <f>data!J458</f>
        <v>7.6013105427241534</v>
      </c>
      <c r="I458" s="32">
        <f>data!K458</f>
        <v>2.0686526298522949</v>
      </c>
      <c r="J458" s="7" t="str">
        <f>IF(data!T458 &gt; 0,data!T458,"")</f>
        <v/>
      </c>
      <c r="K458" s="31">
        <f>data!L458</f>
        <v>6.1071419715881348</v>
      </c>
      <c r="L458" s="7">
        <f>data!M458</f>
        <v>0.75815510749816895</v>
      </c>
      <c r="M458" s="7">
        <f>data!N458</f>
        <v>0.2233847230672836</v>
      </c>
      <c r="N458" s="32">
        <f>data!O458</f>
        <v>0.89752018451690674</v>
      </c>
      <c r="O458" s="31">
        <f>data!P458</f>
        <v>5.4919652938842773</v>
      </c>
      <c r="P458" s="7">
        <f>data!Q458</f>
        <v>1.386265754699707</v>
      </c>
      <c r="Q458" s="7">
        <f>data!R458</f>
        <v>0.78486061096191406</v>
      </c>
      <c r="R458" s="32">
        <f>data!S458</f>
        <v>1.9826281070709231</v>
      </c>
      <c r="S458" s="7">
        <f t="shared" si="14"/>
        <v>11.738615802428743</v>
      </c>
      <c r="T458" s="52">
        <f>data!F458</f>
        <v>1</v>
      </c>
      <c r="U458" s="34">
        <f>data!G458</f>
        <v>100</v>
      </c>
      <c r="V458" s="10" t="str">
        <f>VLOOKUP(A458,fantacalcio!A:N,4, FALSE)</f>
        <v>Pc</v>
      </c>
      <c r="W458" s="7">
        <f t="shared" si="15"/>
        <v>7.6013105427241534</v>
      </c>
    </row>
    <row r="459" spans="1:23" x14ac:dyDescent="0.25">
      <c r="A459" s="33" t="str">
        <f>data!A459</f>
        <v>Deulofeu</v>
      </c>
      <c r="B459" s="34" t="str">
        <f>data!B459</f>
        <v>A</v>
      </c>
      <c r="C459" s="10" t="str">
        <f>data!C459</f>
        <v>Udinese</v>
      </c>
      <c r="D459" s="10" t="str">
        <f>data!D459</f>
        <v>Avg</v>
      </c>
      <c r="E459" s="10">
        <f>data!E459</f>
        <v>1</v>
      </c>
      <c r="F459" s="31">
        <f>data!H459</f>
        <v>6.392767381201665</v>
      </c>
      <c r="G459" s="32">
        <f>data!I459</f>
        <v>0.64944696426391602</v>
      </c>
      <c r="H459" s="31">
        <f>data!J459</f>
        <v>7.5899557542823226</v>
      </c>
      <c r="I459" s="32">
        <f>data!K459</f>
        <v>1.9534926414489751</v>
      </c>
      <c r="J459" s="7" t="str">
        <f>IF(data!T459 &gt; 0,data!T459,"")</f>
        <v/>
      </c>
      <c r="K459" s="31">
        <f>data!L459</f>
        <v>6.1763286590576172</v>
      </c>
      <c r="L459" s="7">
        <f>data!M459</f>
        <v>0.69546711444854736</v>
      </c>
      <c r="M459" s="7">
        <f>data!N459</f>
        <v>0.2276446521282196</v>
      </c>
      <c r="N459" s="32">
        <f>data!O459</f>
        <v>0.95291101932525635</v>
      </c>
      <c r="O459" s="31">
        <f>data!P459</f>
        <v>5.5979623794555664</v>
      </c>
      <c r="P459" s="7">
        <f>data!Q459</f>
        <v>1.330771684646606</v>
      </c>
      <c r="Q459" s="7">
        <f>data!R459</f>
        <v>0.77611982822418213</v>
      </c>
      <c r="R459" s="32">
        <f>data!S459</f>
        <v>1.9835053682327271</v>
      </c>
      <c r="S459" s="7">
        <f t="shared" si="14"/>
        <v>11.496941037180273</v>
      </c>
      <c r="T459" s="52">
        <f>data!F459</f>
        <v>1</v>
      </c>
      <c r="U459" s="34">
        <f>data!G459</f>
        <v>80</v>
      </c>
      <c r="V459" s="10" t="str">
        <f>VLOOKUP(A459,fantacalcio!A:N,4, FALSE)</f>
        <v>A</v>
      </c>
      <c r="W459" s="7">
        <f t="shared" si="15"/>
        <v>7.5899557542823226</v>
      </c>
    </row>
    <row r="460" spans="1:23" x14ac:dyDescent="0.25">
      <c r="A460" s="33" t="str">
        <f>data!A460</f>
        <v>Milik</v>
      </c>
      <c r="B460" s="34" t="str">
        <f>data!B460</f>
        <v>A</v>
      </c>
      <c r="C460" s="10" t="str">
        <f>data!C460</f>
        <v>Juventus</v>
      </c>
      <c r="D460" s="10" t="str">
        <f>data!D460</f>
        <v>Avg</v>
      </c>
      <c r="E460" s="10">
        <f>data!E460</f>
        <v>1</v>
      </c>
      <c r="F460" s="31">
        <f>data!H460</f>
        <v>6.3581412313089007</v>
      </c>
      <c r="G460" s="32">
        <f>data!I460</f>
        <v>0.63461196422576904</v>
      </c>
      <c r="H460" s="31">
        <f>data!J460</f>
        <v>7.5771017649453523</v>
      </c>
      <c r="I460" s="32">
        <f>data!K460</f>
        <v>1.9418811798095701</v>
      </c>
      <c r="J460" s="7" t="str">
        <f>IF(data!T460 &gt; 0,data!T460,"")</f>
        <v/>
      </c>
      <c r="K460" s="31">
        <f>data!L460</f>
        <v>6.1158456802368164</v>
      </c>
      <c r="L460" s="7">
        <f>data!M460</f>
        <v>0.66333824396133423</v>
      </c>
      <c r="M460" s="7">
        <f>data!N460</f>
        <v>0.26648634672164923</v>
      </c>
      <c r="N460" s="32">
        <f>data!O460</f>
        <v>0.99327433109283447</v>
      </c>
      <c r="O460" s="31">
        <f>data!P460</f>
        <v>5.5938143730163574</v>
      </c>
      <c r="P460" s="7">
        <f>data!Q460</f>
        <v>1.30871570110321</v>
      </c>
      <c r="Q460" s="7">
        <f>data!R460</f>
        <v>0.78140431642532349</v>
      </c>
      <c r="R460" s="32">
        <f>data!S460</f>
        <v>1.983823895454407</v>
      </c>
      <c r="S460" s="7">
        <f t="shared" si="14"/>
        <v>11.460864124564493</v>
      </c>
      <c r="T460" s="52">
        <f>data!F460</f>
        <v>1</v>
      </c>
      <c r="U460" s="34">
        <f>data!G460</f>
        <v>85</v>
      </c>
      <c r="V460" s="10" t="str">
        <f>VLOOKUP(A460,fantacalcio!A:N,4, FALSE)</f>
        <v>Pc</v>
      </c>
      <c r="W460" s="7">
        <f t="shared" si="15"/>
        <v>7.5771017649453523</v>
      </c>
    </row>
    <row r="461" spans="1:23" x14ac:dyDescent="0.25">
      <c r="A461" s="33" t="str">
        <f>data!A461</f>
        <v>Nzola</v>
      </c>
      <c r="B461" s="34" t="str">
        <f>data!B461</f>
        <v>A</v>
      </c>
      <c r="C461" s="10" t="str">
        <f>data!C461</f>
        <v>Spezia</v>
      </c>
      <c r="D461" s="10" t="str">
        <f>data!D461</f>
        <v>Avg</v>
      </c>
      <c r="E461" s="10">
        <f>data!E461</f>
        <v>1</v>
      </c>
      <c r="F461" s="31">
        <f>data!H461</f>
        <v>6.2326284774873457</v>
      </c>
      <c r="G461" s="32">
        <f>data!I461</f>
        <v>0.71392500400543213</v>
      </c>
      <c r="H461" s="31">
        <f>data!J461</f>
        <v>7.5262570698867712</v>
      </c>
      <c r="I461" s="32">
        <f>data!K461</f>
        <v>2.0833475589752202</v>
      </c>
      <c r="J461" s="7" t="str">
        <f>IF(data!T461 &gt; 0,data!T461,"")</f>
        <v/>
      </c>
      <c r="K461" s="31">
        <f>data!L461</f>
        <v>5.9516229629516602</v>
      </c>
      <c r="L461" s="7">
        <f>data!M461</f>
        <v>0.7496953010559082</v>
      </c>
      <c r="M461" s="7">
        <f>data!N461</f>
        <v>0.27314192056655878</v>
      </c>
      <c r="N461" s="32">
        <f>data!O461</f>
        <v>0.92023104429244995</v>
      </c>
      <c r="O461" s="31">
        <f>data!P461</f>
        <v>5.4018197059631348</v>
      </c>
      <c r="P461" s="7">
        <f>data!Q461</f>
        <v>1.392977356910706</v>
      </c>
      <c r="Q461" s="7">
        <f>data!R461</f>
        <v>0.78599607944488525</v>
      </c>
      <c r="R461" s="32">
        <f>data!S461</f>
        <v>1.982453584671021</v>
      </c>
      <c r="S461" s="7">
        <f t="shared" si="14"/>
        <v>11.692952187837211</v>
      </c>
      <c r="T461" s="52">
        <f>data!F461</f>
        <v>1</v>
      </c>
      <c r="U461" s="34">
        <f>data!G461</f>
        <v>90</v>
      </c>
      <c r="V461" s="10" t="str">
        <f>VLOOKUP(A461,fantacalcio!A:N,4, FALSE)</f>
        <v>Pc</v>
      </c>
      <c r="W461" s="7">
        <f t="shared" si="15"/>
        <v>7.5262570698867712</v>
      </c>
    </row>
    <row r="462" spans="1:23" x14ac:dyDescent="0.25">
      <c r="A462" s="33" t="str">
        <f>data!A462</f>
        <v>Dia</v>
      </c>
      <c r="B462" s="34" t="str">
        <f>data!B462</f>
        <v>A</v>
      </c>
      <c r="C462" s="10" t="str">
        <f>data!C462</f>
        <v>Salernitana</v>
      </c>
      <c r="D462" s="10" t="str">
        <f>data!D462</f>
        <v>Avg</v>
      </c>
      <c r="E462" s="10">
        <f>data!E462</f>
        <v>1</v>
      </c>
      <c r="F462" s="31">
        <f>data!H462</f>
        <v>6.2552241673970617</v>
      </c>
      <c r="G462" s="32">
        <f>data!I462</f>
        <v>0.71796166896820068</v>
      </c>
      <c r="H462" s="31">
        <f>data!J462</f>
        <v>7.5209587805307514</v>
      </c>
      <c r="I462" s="32">
        <f>data!K462</f>
        <v>2.070947647094727</v>
      </c>
      <c r="J462" s="7" t="str">
        <f>IF(data!T462 &gt; 0,data!T462,"")</f>
        <v/>
      </c>
      <c r="K462" s="31">
        <f>data!L462</f>
        <v>5.9967575073242188</v>
      </c>
      <c r="L462" s="7">
        <f>data!M462</f>
        <v>0.76484543085098267</v>
      </c>
      <c r="M462" s="7">
        <f>data!N462</f>
        <v>0.24667331576347351</v>
      </c>
      <c r="N462" s="32">
        <f>data!O462</f>
        <v>0.90281188488006592</v>
      </c>
      <c r="O462" s="31">
        <f>data!P462</f>
        <v>5.4103398323059082</v>
      </c>
      <c r="P462" s="7">
        <f>data!Q462</f>
        <v>1.3934047222137449</v>
      </c>
      <c r="Q462" s="7">
        <f>data!R462</f>
        <v>0.78275507688522339</v>
      </c>
      <c r="R462" s="32">
        <f>data!S462</f>
        <v>1.982449054718018</v>
      </c>
      <c r="S462" s="7">
        <f t="shared" si="14"/>
        <v>11.662854074720205</v>
      </c>
      <c r="T462" s="52">
        <f>data!F462</f>
        <v>1</v>
      </c>
      <c r="U462" s="34">
        <f>data!G462</f>
        <v>95</v>
      </c>
      <c r="V462" s="10" t="str">
        <f>VLOOKUP(A462,fantacalcio!A:N,4, FALSE)</f>
        <v>Pc</v>
      </c>
      <c r="W462" s="7">
        <f t="shared" si="15"/>
        <v>7.5209587805307514</v>
      </c>
    </row>
    <row r="463" spans="1:23" x14ac:dyDescent="0.25">
      <c r="A463" s="33" t="str">
        <f>data!A463</f>
        <v>Lauriente'</v>
      </c>
      <c r="B463" s="34" t="str">
        <f>data!B463</f>
        <v>A</v>
      </c>
      <c r="C463" s="10" t="str">
        <f>data!C463</f>
        <v>Sassuolo</v>
      </c>
      <c r="D463" s="10" t="str">
        <f>data!D463</f>
        <v>Avg</v>
      </c>
      <c r="E463" s="10">
        <f>data!E463</f>
        <v>1</v>
      </c>
      <c r="F463" s="31">
        <f>data!H463</f>
        <v>6.3214474530720741</v>
      </c>
      <c r="G463" s="32">
        <f>data!I463</f>
        <v>0.68867182731628418</v>
      </c>
      <c r="H463" s="31">
        <f>data!J463</f>
        <v>7.5067265991987782</v>
      </c>
      <c r="I463" s="32">
        <f>data!K463</f>
        <v>2.0052609443664551</v>
      </c>
      <c r="J463" s="7" t="str">
        <f>IF(data!T463 &gt; 0,data!T463,"")</f>
        <v/>
      </c>
      <c r="K463" s="31">
        <f>data!L463</f>
        <v>6.134150505065918</v>
      </c>
      <c r="L463" s="7">
        <f>data!M463</f>
        <v>0.75512760877609253</v>
      </c>
      <c r="M463" s="7">
        <f>data!N463</f>
        <v>0.18174546957015991</v>
      </c>
      <c r="N463" s="32">
        <f>data!O463</f>
        <v>0.90342754125595093</v>
      </c>
      <c r="O463" s="31">
        <f>data!P463</f>
        <v>5.4668264389038086</v>
      </c>
      <c r="P463" s="7">
        <f>data!Q463</f>
        <v>1.378960847854614</v>
      </c>
      <c r="Q463" s="7">
        <f>data!R463</f>
        <v>0.77112895250320435</v>
      </c>
      <c r="R463" s="32">
        <f>data!S463</f>
        <v>1.982689380645752</v>
      </c>
      <c r="S463" s="7">
        <f t="shared" si="14"/>
        <v>11.517248487931688</v>
      </c>
      <c r="T463" s="52">
        <f>data!F463</f>
        <v>1</v>
      </c>
      <c r="U463" s="34">
        <f>data!G463</f>
        <v>70</v>
      </c>
      <c r="V463" s="10" t="str">
        <f>VLOOKUP(A463,fantacalcio!A:N,4, FALSE)</f>
        <v>A</v>
      </c>
      <c r="W463" s="7">
        <f t="shared" si="15"/>
        <v>7.5067265991987782</v>
      </c>
    </row>
    <row r="464" spans="1:23" x14ac:dyDescent="0.25">
      <c r="A464" s="33" t="str">
        <f>data!A464</f>
        <v>Di Maria</v>
      </c>
      <c r="B464" s="34" t="str">
        <f>data!B464</f>
        <v>A</v>
      </c>
      <c r="C464" s="10" t="str">
        <f>data!C464</f>
        <v>Juventus</v>
      </c>
      <c r="D464" s="10" t="str">
        <f>data!D464</f>
        <v>Avg</v>
      </c>
      <c r="E464" s="10">
        <f>data!E464</f>
        <v>1</v>
      </c>
      <c r="F464" s="31">
        <f>data!H464</f>
        <v>6.3844361149082607</v>
      </c>
      <c r="G464" s="32">
        <f>data!I464</f>
        <v>0.67177605628967285</v>
      </c>
      <c r="H464" s="31">
        <f>data!J464</f>
        <v>7.4834927018906487</v>
      </c>
      <c r="I464" s="32">
        <f>data!K464</f>
        <v>1.9075965881347661</v>
      </c>
      <c r="J464" s="7" t="str">
        <f>IF(data!T464 &gt; 0,data!T464,"")</f>
        <v/>
      </c>
      <c r="K464" s="31">
        <f>data!L464</f>
        <v>6.2161188125610352</v>
      </c>
      <c r="L464" s="7">
        <f>data!M464</f>
        <v>0.74126136302947998</v>
      </c>
      <c r="M464" s="7">
        <f>data!N464</f>
        <v>0.1665242612361908</v>
      </c>
      <c r="N464" s="32">
        <f>data!O464</f>
        <v>0.90816807746887207</v>
      </c>
      <c r="O464" s="31">
        <f>data!P464</f>
        <v>5.5526952743530273</v>
      </c>
      <c r="P464" s="7">
        <f>data!Q464</f>
        <v>1.372621536254883</v>
      </c>
      <c r="Q464" s="7">
        <f>data!R464</f>
        <v>0.74754798412322998</v>
      </c>
      <c r="R464" s="32">
        <f>data!S464</f>
        <v>1.982812881469727</v>
      </c>
      <c r="S464" s="7">
        <f t="shared" si="14"/>
        <v>11.298685878160182</v>
      </c>
      <c r="T464" s="52">
        <f>data!F464</f>
        <v>0</v>
      </c>
      <c r="U464" s="34">
        <f>data!G464</f>
        <v>55</v>
      </c>
      <c r="V464" s="10" t="str">
        <f>VLOOKUP(A464,fantacalcio!A:N,4, FALSE)</f>
        <v>A</v>
      </c>
      <c r="W464" s="7">
        <f t="shared" si="15"/>
        <v>7.3334927018906484</v>
      </c>
    </row>
    <row r="465" spans="1:23" x14ac:dyDescent="0.25">
      <c r="A465" s="33" t="str">
        <f>data!A465</f>
        <v>Abraham</v>
      </c>
      <c r="B465" s="34" t="str">
        <f>data!B465</f>
        <v>A</v>
      </c>
      <c r="C465" s="10" t="str">
        <f>data!C465</f>
        <v>Roma</v>
      </c>
      <c r="D465" s="10" t="str">
        <f>data!D465</f>
        <v>Avg</v>
      </c>
      <c r="E465" s="10">
        <f>data!E465</f>
        <v>1</v>
      </c>
      <c r="F465" s="31">
        <f>data!H465</f>
        <v>6.3008909090277339</v>
      </c>
      <c r="G465" s="32">
        <f>data!I465</f>
        <v>0.67964649200439453</v>
      </c>
      <c r="H465" s="31">
        <f>data!J465</f>
        <v>7.4135099508890114</v>
      </c>
      <c r="I465" s="32">
        <f>data!K465</f>
        <v>1.869810938835144</v>
      </c>
      <c r="J465" s="7" t="str">
        <f>IF(data!T465 &gt; 0,data!T465,"")</f>
        <v/>
      </c>
      <c r="K465" s="31">
        <f>data!L465</f>
        <v>6.0841059684753418</v>
      </c>
      <c r="L465" s="7">
        <f>data!M465</f>
        <v>0.73301267623901367</v>
      </c>
      <c r="M465" s="7">
        <f>data!N465</f>
        <v>0.21637967228889471</v>
      </c>
      <c r="N465" s="32">
        <f>data!O465</f>
        <v>0.92763566970825195</v>
      </c>
      <c r="O465" s="31">
        <f>data!P465</f>
        <v>5.5191736221313477</v>
      </c>
      <c r="P465" s="7">
        <f>data!Q465</f>
        <v>1.343721389770508</v>
      </c>
      <c r="Q465" s="7">
        <f>data!R465</f>
        <v>0.74823093414306641</v>
      </c>
      <c r="R465" s="32">
        <f>data!S465</f>
        <v>1.983206987380981</v>
      </c>
      <c r="S465" s="7">
        <f t="shared" si="14"/>
        <v>11.1531318285593</v>
      </c>
      <c r="T465" s="52">
        <f>data!F465</f>
        <v>1</v>
      </c>
      <c r="U465" s="34">
        <f>data!G465</f>
        <v>100</v>
      </c>
      <c r="V465" s="10" t="str">
        <f>VLOOKUP(A465,fantacalcio!A:N,4, FALSE)</f>
        <v>Pc</v>
      </c>
      <c r="W465" s="7">
        <f t="shared" si="15"/>
        <v>7.4135099508890114</v>
      </c>
    </row>
    <row r="466" spans="1:23" x14ac:dyDescent="0.25">
      <c r="A466" s="33" t="str">
        <f>data!A466</f>
        <v>Giroud</v>
      </c>
      <c r="B466" s="34" t="str">
        <f>data!B466</f>
        <v>A</v>
      </c>
      <c r="C466" s="10" t="str">
        <f>data!C466</f>
        <v>Milan</v>
      </c>
      <c r="D466" s="10" t="str">
        <f>data!D466</f>
        <v>Avg</v>
      </c>
      <c r="E466" s="10">
        <f>data!E466</f>
        <v>1</v>
      </c>
      <c r="F466" s="31">
        <f>data!H466</f>
        <v>6.2506531154670437</v>
      </c>
      <c r="G466" s="32">
        <f>data!I466</f>
        <v>0.68506467342376709</v>
      </c>
      <c r="H466" s="31">
        <f>data!J466</f>
        <v>7.3806420662122232</v>
      </c>
      <c r="I466" s="32">
        <f>data!K466</f>
        <v>1.89088499546051</v>
      </c>
      <c r="J466" s="7" t="str">
        <f>IF(data!T466 &gt; 0,data!T466,"")</f>
        <v/>
      </c>
      <c r="K466" s="31">
        <f>data!L466</f>
        <v>6.0160846710205078</v>
      </c>
      <c r="L466" s="7">
        <f>data!M466</f>
        <v>0.73222219944000244</v>
      </c>
      <c r="M466" s="7">
        <f>data!N466</f>
        <v>0.23413187265396121</v>
      </c>
      <c r="N466" s="32">
        <f>data!O466</f>
        <v>0.93555212020874023</v>
      </c>
      <c r="O466" s="31">
        <f>data!P466</f>
        <v>5.4664688110351563</v>
      </c>
      <c r="P466" s="7">
        <f>data!Q466</f>
        <v>1.3632030487060549</v>
      </c>
      <c r="Q466" s="7">
        <f>data!R466</f>
        <v>0.74665701389312744</v>
      </c>
      <c r="R466" s="32">
        <f>data!S466</f>
        <v>1.9828753471374509</v>
      </c>
      <c r="S466" s="7">
        <f t="shared" si="14"/>
        <v>11.162412057133244</v>
      </c>
      <c r="T466" s="52">
        <f>data!F466</f>
        <v>1</v>
      </c>
      <c r="U466" s="34">
        <f>data!G466</f>
        <v>90</v>
      </c>
      <c r="V466" s="10" t="str">
        <f>VLOOKUP(A466,fantacalcio!A:N,4, FALSE)</f>
        <v>Pc</v>
      </c>
      <c r="W466" s="7">
        <f t="shared" si="15"/>
        <v>7.3806420662122232</v>
      </c>
    </row>
    <row r="467" spans="1:23" x14ac:dyDescent="0.25">
      <c r="A467" s="33" t="str">
        <f>data!A467</f>
        <v>Gonzalez N.</v>
      </c>
      <c r="B467" s="34" t="str">
        <f>data!B467</f>
        <v>A</v>
      </c>
      <c r="C467" s="10" t="str">
        <f>data!C467</f>
        <v>Fiorentina</v>
      </c>
      <c r="D467" s="10" t="str">
        <f>data!D467</f>
        <v>Avg</v>
      </c>
      <c r="E467" s="10">
        <f>data!E467</f>
        <v>1</v>
      </c>
      <c r="F467" s="31">
        <f>data!H467</f>
        <v>6.2956625967228286</v>
      </c>
      <c r="G467" s="32">
        <f>data!I467</f>
        <v>0.64414060115814209</v>
      </c>
      <c r="H467" s="31">
        <f>data!J467</f>
        <v>7.3536585392912848</v>
      </c>
      <c r="I467" s="32">
        <f>data!K467</f>
        <v>1.787808895111084</v>
      </c>
      <c r="J467" s="7" t="str">
        <f>IF(data!T467 &gt; 0,data!T467,"")</f>
        <v/>
      </c>
      <c r="K467" s="31">
        <f>data!L467</f>
        <v>6.0844674110412598</v>
      </c>
      <c r="L467" s="7">
        <f>data!M467</f>
        <v>0.69001162052154541</v>
      </c>
      <c r="M467" s="7">
        <f>data!N467</f>
        <v>0.22402644157409671</v>
      </c>
      <c r="N467" s="32">
        <f>data!O467</f>
        <v>0.97404265403747559</v>
      </c>
      <c r="O467" s="31">
        <f>data!P467</f>
        <v>5.5474624633789063</v>
      </c>
      <c r="P467" s="7">
        <f>data!Q467</f>
        <v>1.315213680267334</v>
      </c>
      <c r="Q467" s="7">
        <f>data!R467</f>
        <v>0.73564881086349487</v>
      </c>
      <c r="R467" s="32">
        <f>data!S467</f>
        <v>1.983616828918457</v>
      </c>
      <c r="S467" s="7">
        <f t="shared" si="14"/>
        <v>10.929276329513453</v>
      </c>
      <c r="T467" s="52">
        <f>data!F467</f>
        <v>0</v>
      </c>
      <c r="U467" s="34">
        <f>data!G467</f>
        <v>50</v>
      </c>
      <c r="V467" s="10" t="str">
        <f>VLOOKUP(A467,fantacalcio!A:N,4, FALSE)</f>
        <v>A</v>
      </c>
      <c r="W467" s="7">
        <f t="shared" si="15"/>
        <v>7.1536585392912855</v>
      </c>
    </row>
    <row r="468" spans="1:23" x14ac:dyDescent="0.25">
      <c r="A468" s="33" t="str">
        <f>data!A468</f>
        <v>Muriel</v>
      </c>
      <c r="B468" s="34" t="str">
        <f>data!B468</f>
        <v>A</v>
      </c>
      <c r="C468" s="10" t="str">
        <f>data!C468</f>
        <v>Atalanta</v>
      </c>
      <c r="D468" s="10" t="str">
        <f>data!D468</f>
        <v>Avg</v>
      </c>
      <c r="E468" s="10">
        <f>data!E468</f>
        <v>1</v>
      </c>
      <c r="F468" s="31">
        <f>data!H468</f>
        <v>6.2753826166442508</v>
      </c>
      <c r="G468" s="32">
        <f>data!I468</f>
        <v>0.66097140312194824</v>
      </c>
      <c r="H468" s="31">
        <f>data!J468</f>
        <v>7.3426159668013549</v>
      </c>
      <c r="I468" s="32">
        <f>data!K468</f>
        <v>1.826130867004395</v>
      </c>
      <c r="J468" s="7" t="str">
        <f>IF(data!T468 &gt; 0,data!T468,"")</f>
        <v/>
      </c>
      <c r="K468" s="31">
        <f>data!L468</f>
        <v>6.0965385437011719</v>
      </c>
      <c r="L468" s="7">
        <f>data!M468</f>
        <v>0.72411066293716431</v>
      </c>
      <c r="M468" s="7">
        <f>data!N468</f>
        <v>0.1811361759901047</v>
      </c>
      <c r="N468" s="32">
        <f>data!O468</f>
        <v>0.94131028652191162</v>
      </c>
      <c r="O468" s="31">
        <f>data!P468</f>
        <v>5.4992008209228516</v>
      </c>
      <c r="P468" s="7">
        <f>data!Q468</f>
        <v>1.345423221588135</v>
      </c>
      <c r="Q468" s="7">
        <f>data!R468</f>
        <v>0.73488342761993408</v>
      </c>
      <c r="R468" s="32">
        <f>data!S468</f>
        <v>1.9831399917602539</v>
      </c>
      <c r="S468" s="7">
        <f t="shared" si="14"/>
        <v>10.994877700810145</v>
      </c>
      <c r="T468" s="52">
        <f>data!F468</f>
        <v>0</v>
      </c>
      <c r="U468" s="34">
        <f>data!G468</f>
        <v>60</v>
      </c>
      <c r="V468" s="10" t="str">
        <f>VLOOKUP(A468,fantacalcio!A:N,4, FALSE)</f>
        <v>Pc</v>
      </c>
      <c r="W468" s="7">
        <f t="shared" si="15"/>
        <v>7.2426159668013543</v>
      </c>
    </row>
    <row r="469" spans="1:23" x14ac:dyDescent="0.25">
      <c r="A469" s="33" t="str">
        <f>data!A469</f>
        <v>Hojlund</v>
      </c>
      <c r="B469" s="34" t="str">
        <f>data!B469</f>
        <v>A</v>
      </c>
      <c r="C469" s="10" t="str">
        <f>data!C469</f>
        <v>Atalanta</v>
      </c>
      <c r="D469" s="10" t="str">
        <f>data!D469</f>
        <v>Avg</v>
      </c>
      <c r="E469" s="10">
        <f>data!E469</f>
        <v>1</v>
      </c>
      <c r="F469" s="31">
        <f>data!H469</f>
        <v>6.2063927511918484</v>
      </c>
      <c r="G469" s="32">
        <f>data!I469</f>
        <v>0.63055944442749023</v>
      </c>
      <c r="H469" s="31">
        <f>data!J469</f>
        <v>7.2948418540641899</v>
      </c>
      <c r="I469" s="32">
        <f>data!K469</f>
        <v>1.7152528762817381</v>
      </c>
      <c r="J469" s="7" t="str">
        <f>IF(data!T469 &gt; 0,data!T469,"")</f>
        <v/>
      </c>
      <c r="K469" s="31">
        <f>data!L469</f>
        <v>5.9168767929077148</v>
      </c>
      <c r="L469" s="7">
        <f>data!M469</f>
        <v>0.62524425983428955</v>
      </c>
      <c r="M469" s="7">
        <f>data!N469</f>
        <v>0.33537772297859192</v>
      </c>
      <c r="N469" s="32">
        <f>data!O469</f>
        <v>1.0622600317001341</v>
      </c>
      <c r="O469" s="31">
        <f>data!P469</f>
        <v>5.5527763366699219</v>
      </c>
      <c r="P469" s="7">
        <f>data!Q469</f>
        <v>1.2300567626953121</v>
      </c>
      <c r="Q469" s="7">
        <f>data!R469</f>
        <v>0.74893641471862793</v>
      </c>
      <c r="R469" s="32">
        <f>data!S469</f>
        <v>1.984830856323242</v>
      </c>
      <c r="S469" s="7">
        <f t="shared" si="14"/>
        <v>10.725347606627667</v>
      </c>
      <c r="T469" s="52">
        <f>data!F469</f>
        <v>1</v>
      </c>
      <c r="U469" s="34">
        <f>data!G469</f>
        <v>80</v>
      </c>
      <c r="V469" s="10" t="str">
        <f>VLOOKUP(A469,fantacalcio!A:N,4, FALSE)</f>
        <v>Pc</v>
      </c>
      <c r="W469" s="7">
        <f t="shared" si="15"/>
        <v>7.2948418540641899</v>
      </c>
    </row>
    <row r="470" spans="1:23" x14ac:dyDescent="0.25">
      <c r="A470" s="33" t="str">
        <f>data!A470</f>
        <v>Lozano</v>
      </c>
      <c r="B470" s="34" t="str">
        <f>data!B470</f>
        <v>A</v>
      </c>
      <c r="C470" s="10" t="str">
        <f>data!C470</f>
        <v>Napoli</v>
      </c>
      <c r="D470" s="10" t="str">
        <f>data!D470</f>
        <v>Avg</v>
      </c>
      <c r="E470" s="10">
        <f>data!E470</f>
        <v>1</v>
      </c>
      <c r="F470" s="31">
        <f>data!H470</f>
        <v>6.291743755104811</v>
      </c>
      <c r="G470" s="32">
        <f>data!I470</f>
        <v>0.58438634872436523</v>
      </c>
      <c r="H470" s="31">
        <f>data!J470</f>
        <v>7.2637653611131157</v>
      </c>
      <c r="I470" s="32">
        <f>data!K470</f>
        <v>1.566782474517822</v>
      </c>
      <c r="J470" s="7" t="str">
        <f>IF(data!T470 &gt; 0,data!T470,"")</f>
        <v/>
      </c>
      <c r="K470" s="31">
        <f>data!L470</f>
        <v>6.0872344970703116</v>
      </c>
      <c r="L470" s="7">
        <f>data!M470</f>
        <v>0.61471307277679443</v>
      </c>
      <c r="M470" s="7">
        <f>data!N470</f>
        <v>0.24335435032844541</v>
      </c>
      <c r="N470" s="32">
        <f>data!O470</f>
        <v>1.065607905387878</v>
      </c>
      <c r="O470" s="31">
        <f>data!P470</f>
        <v>5.6981053352355957</v>
      </c>
      <c r="P470" s="7">
        <f>data!Q470</f>
        <v>1.236349821090698</v>
      </c>
      <c r="Q470" s="7">
        <f>data!R470</f>
        <v>0.6983146071434021</v>
      </c>
      <c r="R470" s="32">
        <f>data!S470</f>
        <v>1.9847733974456789</v>
      </c>
      <c r="S470" s="7">
        <f t="shared" si="14"/>
        <v>10.39733031014876</v>
      </c>
      <c r="T470" s="52">
        <f>data!F470</f>
        <v>1</v>
      </c>
      <c r="U470" s="34">
        <f>data!G470</f>
        <v>95</v>
      </c>
      <c r="V470" s="10" t="str">
        <f>VLOOKUP(A470,fantacalcio!A:N,4, FALSE)</f>
        <v>A</v>
      </c>
      <c r="W470" s="7">
        <f t="shared" si="15"/>
        <v>7.2637653611131157</v>
      </c>
    </row>
    <row r="471" spans="1:23" x14ac:dyDescent="0.25">
      <c r="A471" s="33" t="str">
        <f>data!A471</f>
        <v>Beto</v>
      </c>
      <c r="B471" s="34" t="str">
        <f>data!B471</f>
        <v>A</v>
      </c>
      <c r="C471" s="10" t="str">
        <f>data!C471</f>
        <v>Udinese</v>
      </c>
      <c r="D471" s="10" t="str">
        <f>data!D471</f>
        <v>Avg</v>
      </c>
      <c r="E471" s="10">
        <f>data!E471</f>
        <v>1</v>
      </c>
      <c r="F471" s="31">
        <f>data!H471</f>
        <v>6.1845747752036431</v>
      </c>
      <c r="G471" s="32">
        <f>data!I471</f>
        <v>0.63548088073730469</v>
      </c>
      <c r="H471" s="31">
        <f>data!J471</f>
        <v>7.2307599629785742</v>
      </c>
      <c r="I471" s="32">
        <f>data!K471</f>
        <v>1.69239866733551</v>
      </c>
      <c r="J471" s="7" t="str">
        <f>IF(data!T471 &gt; 0,data!T471,"")</f>
        <v/>
      </c>
      <c r="K471" s="31">
        <f>data!L471</f>
        <v>5.9058704376220703</v>
      </c>
      <c r="L471" s="7">
        <f>data!M471</f>
        <v>0.63968473672866821</v>
      </c>
      <c r="M471" s="7">
        <f>data!N471</f>
        <v>0.31629824638366699</v>
      </c>
      <c r="N471" s="32">
        <f>data!O471</f>
        <v>1.0484693050384519</v>
      </c>
      <c r="O471" s="31">
        <f>data!P471</f>
        <v>5.5161666870117188</v>
      </c>
      <c r="P471" s="7">
        <f>data!Q471</f>
        <v>1.23553991317749</v>
      </c>
      <c r="Q471" s="7">
        <f>data!R471</f>
        <v>0.7400062084197998</v>
      </c>
      <c r="R471" s="32">
        <f>data!S471</f>
        <v>1.9847151041030879</v>
      </c>
      <c r="S471" s="7">
        <f t="shared" si="14"/>
        <v>10.615557297649595</v>
      </c>
      <c r="T471" s="52">
        <f>data!F471</f>
        <v>1</v>
      </c>
      <c r="U471" s="34">
        <f>data!G471</f>
        <v>100</v>
      </c>
      <c r="V471" s="10" t="str">
        <f>VLOOKUP(A471,fantacalcio!A:N,4, FALSE)</f>
        <v>Pc</v>
      </c>
      <c r="W471" s="7">
        <f t="shared" si="15"/>
        <v>7.2307599629785742</v>
      </c>
    </row>
    <row r="472" spans="1:23" x14ac:dyDescent="0.25">
      <c r="A472" s="33" t="str">
        <f>data!A472</f>
        <v>Rebic</v>
      </c>
      <c r="B472" s="34" t="str">
        <f>data!B472</f>
        <v>A</v>
      </c>
      <c r="C472" s="10" t="str">
        <f>data!C472</f>
        <v>Milan</v>
      </c>
      <c r="D472" s="10" t="str">
        <f>data!D472</f>
        <v>Avg</v>
      </c>
      <c r="E472" s="10">
        <f>data!E472</f>
        <v>1</v>
      </c>
      <c r="F472" s="31">
        <f>data!H472</f>
        <v>6.1552010070970411</v>
      </c>
      <c r="G472" s="32">
        <f>data!I472</f>
        <v>0.65816152095794678</v>
      </c>
      <c r="H472" s="31">
        <f>data!J472</f>
        <v>7.2123776236951409</v>
      </c>
      <c r="I472" s="32">
        <f>data!K472</f>
        <v>1.726482748985291</v>
      </c>
      <c r="J472" s="7" t="str">
        <f>IF(data!T472 &gt; 0,data!T472,"")</f>
        <v/>
      </c>
      <c r="K472" s="31">
        <f>data!L472</f>
        <v>5.9144139289855957</v>
      </c>
      <c r="L472" s="7">
        <f>data!M472</f>
        <v>0.69286262989044189</v>
      </c>
      <c r="M472" s="7">
        <f>data!N472</f>
        <v>0.25381198525428772</v>
      </c>
      <c r="N472" s="32">
        <f>data!O472</f>
        <v>0.99205899238586426</v>
      </c>
      <c r="O472" s="31">
        <f>data!P472</f>
        <v>5.4739718437194824</v>
      </c>
      <c r="P472" s="7">
        <f>data!Q472</f>
        <v>1.301532387733459</v>
      </c>
      <c r="Q472" s="7">
        <f>data!R472</f>
        <v>0.72300189733505249</v>
      </c>
      <c r="R472" s="32">
        <f>data!S472</f>
        <v>1.9837243556976321</v>
      </c>
      <c r="S472" s="7">
        <f t="shared" si="14"/>
        <v>10.665343121665723</v>
      </c>
      <c r="T472" s="52">
        <f>data!F472</f>
        <v>0</v>
      </c>
      <c r="U472" s="34">
        <f>data!G472</f>
        <v>60</v>
      </c>
      <c r="V472" s="10" t="str">
        <f>VLOOKUP(A472,fantacalcio!A:N,4, FALSE)</f>
        <v>A</v>
      </c>
      <c r="W472" s="7">
        <f t="shared" si="15"/>
        <v>7.1123776236951404</v>
      </c>
    </row>
    <row r="473" spans="1:23" x14ac:dyDescent="0.25">
      <c r="A473" s="33" t="str">
        <f>data!A473</f>
        <v>Mota</v>
      </c>
      <c r="B473" s="34" t="str">
        <f>data!B473</f>
        <v>A</v>
      </c>
      <c r="C473" s="10" t="str">
        <f>data!C473</f>
        <v>Monza</v>
      </c>
      <c r="D473" s="10" t="str">
        <f>data!D473</f>
        <v>Avg</v>
      </c>
      <c r="E473" s="10">
        <f>data!E473</f>
        <v>1</v>
      </c>
      <c r="F473" s="31">
        <f>data!H473</f>
        <v>6.1478219154366993</v>
      </c>
      <c r="G473" s="32">
        <f>data!I473</f>
        <v>0.64855086803436279</v>
      </c>
      <c r="H473" s="31">
        <f>data!J473</f>
        <v>7.1800894982226389</v>
      </c>
      <c r="I473" s="32">
        <f>data!K473</f>
        <v>1.684008121490479</v>
      </c>
      <c r="J473" s="7" t="str">
        <f>IF(data!T473 &gt; 0,data!T473,"")</f>
        <v/>
      </c>
      <c r="K473" s="31">
        <f>data!L473</f>
        <v>5.8950057029724121</v>
      </c>
      <c r="L473" s="7">
        <f>data!M473</f>
        <v>0.67341828346252441</v>
      </c>
      <c r="M473" s="7">
        <f>data!N473</f>
        <v>0.27374547719955439</v>
      </c>
      <c r="N473" s="32">
        <f>data!O473</f>
        <v>1.0150109529495239</v>
      </c>
      <c r="O473" s="31">
        <f>data!P473</f>
        <v>5.4845418930053711</v>
      </c>
      <c r="P473" s="7">
        <f>data!Q473</f>
        <v>1.2734824419021611</v>
      </c>
      <c r="Q473" s="7">
        <f>data!R473</f>
        <v>0.72140157222747803</v>
      </c>
      <c r="R473" s="32">
        <f>data!S473</f>
        <v>1.9841263294219971</v>
      </c>
      <c r="S473" s="7">
        <f t="shared" si="14"/>
        <v>10.548105741203596</v>
      </c>
      <c r="T473" s="52">
        <f>data!F473</f>
        <v>1</v>
      </c>
      <c r="U473" s="34">
        <f>data!G473</f>
        <v>70</v>
      </c>
      <c r="V473" s="10" t="str">
        <f>VLOOKUP(A473,fantacalcio!A:N,4, FALSE)</f>
        <v>Pc</v>
      </c>
      <c r="W473" s="7">
        <f t="shared" si="15"/>
        <v>7.1800894982226389</v>
      </c>
    </row>
    <row r="474" spans="1:23" x14ac:dyDescent="0.25">
      <c r="A474" s="33" t="str">
        <f>data!A474</f>
        <v>Pedro</v>
      </c>
      <c r="B474" s="34" t="str">
        <f>data!B474</f>
        <v>A</v>
      </c>
      <c r="C474" s="10" t="str">
        <f>data!C474</f>
        <v>Lazio</v>
      </c>
      <c r="D474" s="10" t="str">
        <f>data!D474</f>
        <v>Avg</v>
      </c>
      <c r="E474" s="10">
        <f>data!E474</f>
        <v>1</v>
      </c>
      <c r="F474" s="31">
        <f>data!H474</f>
        <v>6.2231994926533041</v>
      </c>
      <c r="G474" s="32">
        <f>data!I474</f>
        <v>0.56428813934326172</v>
      </c>
      <c r="H474" s="31">
        <f>data!J474</f>
        <v>7.0516176530537962</v>
      </c>
      <c r="I474" s="32">
        <f>data!K474</f>
        <v>1.4103462696075439</v>
      </c>
      <c r="J474" s="7" t="str">
        <f>IF(data!T474 &gt; 0,data!T474,"")</f>
        <v/>
      </c>
      <c r="K474" s="31">
        <f>data!L474</f>
        <v>6.0843820571899414</v>
      </c>
      <c r="L474" s="7">
        <f>data!M474</f>
        <v>0.62153708934783936</v>
      </c>
      <c r="M474" s="7">
        <f>data!N474</f>
        <v>0.16435876488685611</v>
      </c>
      <c r="N474" s="32">
        <f>data!O474</f>
        <v>1.071929931640625</v>
      </c>
      <c r="O474" s="31">
        <f>data!P474</f>
        <v>5.665776252746582</v>
      </c>
      <c r="P474" s="7">
        <f>data!Q474</f>
        <v>1.2018682956695561</v>
      </c>
      <c r="Q474" s="7">
        <f>data!R474</f>
        <v>0.65647333860397339</v>
      </c>
      <c r="R474" s="32">
        <f>data!S474</f>
        <v>1.9851517677307129</v>
      </c>
      <c r="S474" s="7">
        <f t="shared" si="14"/>
        <v>9.8723101922688841</v>
      </c>
      <c r="T474" s="52">
        <f>data!F474</f>
        <v>1</v>
      </c>
      <c r="U474" s="34">
        <f>data!G474</f>
        <v>90</v>
      </c>
      <c r="V474" s="10" t="str">
        <f>VLOOKUP(A474,fantacalcio!A:N,4, FALSE)</f>
        <v>A</v>
      </c>
      <c r="W474" s="7">
        <f t="shared" si="15"/>
        <v>7.0516176530537962</v>
      </c>
    </row>
    <row r="475" spans="1:23" x14ac:dyDescent="0.25">
      <c r="A475" s="33" t="str">
        <f>data!A475</f>
        <v>Piatek</v>
      </c>
      <c r="B475" s="34" t="str">
        <f>data!B475</f>
        <v>A</v>
      </c>
      <c r="C475" s="10" t="str">
        <f>data!C475</f>
        <v>Salernitana</v>
      </c>
      <c r="D475" s="10" t="str">
        <f>data!D475</f>
        <v>Avg</v>
      </c>
      <c r="E475" s="10">
        <f>data!E475</f>
        <v>1</v>
      </c>
      <c r="F475" s="31">
        <f>data!H475</f>
        <v>6.0277112940823789</v>
      </c>
      <c r="G475" s="32">
        <f>data!I475</f>
        <v>0.62376666069030762</v>
      </c>
      <c r="H475" s="31">
        <f>data!J475</f>
        <v>7.0053313886420803</v>
      </c>
      <c r="I475" s="32">
        <f>data!K475</f>
        <v>1.5565768480300901</v>
      </c>
      <c r="J475" s="7" t="str">
        <f>IF(data!T475 &gt; 0,data!T475,"")</f>
        <v/>
      </c>
      <c r="K475" s="31">
        <f>data!L475</f>
        <v>5.7709417343139648</v>
      </c>
      <c r="L475" s="7">
        <f>data!M475</f>
        <v>0.63331437110900879</v>
      </c>
      <c r="M475" s="7">
        <f>data!N475</f>
        <v>0.29506203532218928</v>
      </c>
      <c r="N475" s="32">
        <f>data!O475</f>
        <v>1.0836188793182371</v>
      </c>
      <c r="O475" s="31">
        <f>data!P475</f>
        <v>5.4396286010742188</v>
      </c>
      <c r="P475" s="7">
        <f>data!Q475</f>
        <v>1.191183805465698</v>
      </c>
      <c r="Q475" s="7">
        <f>data!R475</f>
        <v>0.71526420116424561</v>
      </c>
      <c r="R475" s="32">
        <f>data!S475</f>
        <v>1.9852133989334111</v>
      </c>
      <c r="S475" s="7">
        <f t="shared" si="14"/>
        <v>10.118485084702261</v>
      </c>
      <c r="T475" s="52">
        <f>data!F475</f>
        <v>1</v>
      </c>
      <c r="U475" s="34">
        <f>data!G475</f>
        <v>80</v>
      </c>
      <c r="V475" s="10" t="str">
        <f>VLOOKUP(A475,fantacalcio!A:N,4, FALSE)</f>
        <v>Pc</v>
      </c>
      <c r="W475" s="7">
        <f t="shared" si="15"/>
        <v>7.0053313886420803</v>
      </c>
    </row>
    <row r="476" spans="1:23" x14ac:dyDescent="0.25">
      <c r="A476" s="33" t="str">
        <f>data!A476</f>
        <v>Caputo</v>
      </c>
      <c r="B476" s="34" t="str">
        <f>data!B476</f>
        <v>A</v>
      </c>
      <c r="C476" s="10" t="str">
        <f>data!C476</f>
        <v>Empoli</v>
      </c>
      <c r="D476" s="10" t="str">
        <f>data!D476</f>
        <v>Avg</v>
      </c>
      <c r="E476" s="10">
        <f>data!E476</f>
        <v>1</v>
      </c>
      <c r="F476" s="31">
        <f>data!H476</f>
        <v>6.1134334454639454</v>
      </c>
      <c r="G476" s="32">
        <f>data!I476</f>
        <v>0.59724068641662598</v>
      </c>
      <c r="H476" s="31">
        <f>data!J476</f>
        <v>6.9709464201003506</v>
      </c>
      <c r="I476" s="32">
        <f>data!K476</f>
        <v>1.4439436197280879</v>
      </c>
      <c r="J476" s="7" t="str">
        <f>IF(data!T476 &gt; 0,data!T476,"")</f>
        <v/>
      </c>
      <c r="K476" s="31">
        <f>data!L476</f>
        <v>5.8805141448974609</v>
      </c>
      <c r="L476" s="7">
        <f>data!M476</f>
        <v>0.61262136697769165</v>
      </c>
      <c r="M476" s="7">
        <f>data!N476</f>
        <v>0.27718722820281982</v>
      </c>
      <c r="N476" s="32">
        <f>data!O476</f>
        <v>1.097027540206909</v>
      </c>
      <c r="O476" s="31">
        <f>data!P476</f>
        <v>5.5387849807739258</v>
      </c>
      <c r="P476" s="7">
        <f>data!Q476</f>
        <v>1.1840460300445561</v>
      </c>
      <c r="Q476" s="7">
        <f>data!R476</f>
        <v>0.67781615257263184</v>
      </c>
      <c r="R476" s="32">
        <f>data!S476</f>
        <v>1.985327363014221</v>
      </c>
      <c r="S476" s="7">
        <f t="shared" si="14"/>
        <v>9.8588336595565274</v>
      </c>
      <c r="T476" s="52">
        <f>data!F476</f>
        <v>0</v>
      </c>
      <c r="U476" s="34">
        <f>data!G476</f>
        <v>25</v>
      </c>
      <c r="V476" s="10" t="str">
        <f>VLOOKUP(A476,fantacalcio!A:N,4, FALSE)</f>
        <v>Pc</v>
      </c>
      <c r="W476" s="7">
        <f t="shared" si="15"/>
        <v>6.5209464201003504</v>
      </c>
    </row>
    <row r="477" spans="1:23" x14ac:dyDescent="0.25">
      <c r="A477" s="33" t="str">
        <f>data!A477</f>
        <v>Colombo</v>
      </c>
      <c r="B477" s="34" t="str">
        <f>data!B477</f>
        <v>A</v>
      </c>
      <c r="C477" s="10" t="str">
        <f>data!C477</f>
        <v>Lecce</v>
      </c>
      <c r="D477" s="10" t="str">
        <f>data!D477</f>
        <v>Avg</v>
      </c>
      <c r="E477" s="10">
        <f>data!E477</f>
        <v>1</v>
      </c>
      <c r="F477" s="31">
        <f>data!H477</f>
        <v>6.1288018399675828</v>
      </c>
      <c r="G477" s="32">
        <f>data!I477</f>
        <v>0.58106124401092529</v>
      </c>
      <c r="H477" s="31">
        <f>data!J477</f>
        <v>6.9611108215520012</v>
      </c>
      <c r="I477" s="32">
        <f>data!K477</f>
        <v>1.410625576972961</v>
      </c>
      <c r="J477" s="7" t="str">
        <f>IF(data!T477 &gt; 0,data!T477,"")</f>
        <v/>
      </c>
      <c r="K477" s="31">
        <f>data!L477</f>
        <v>5.8934450149536133</v>
      </c>
      <c r="L477" s="7">
        <f>data!M477</f>
        <v>0.58770310878753662</v>
      </c>
      <c r="M477" s="7">
        <f>data!N477</f>
        <v>0.29145389795303339</v>
      </c>
      <c r="N477" s="32">
        <f>data!O477</f>
        <v>1.1279370784759519</v>
      </c>
      <c r="O477" s="31">
        <f>data!P477</f>
        <v>5.561614990234375</v>
      </c>
      <c r="P477" s="7">
        <f>data!Q477</f>
        <v>1.1563789844512939</v>
      </c>
      <c r="Q477" s="7">
        <f>data!R477</f>
        <v>0.67814648151397705</v>
      </c>
      <c r="R477" s="32">
        <f>data!S477</f>
        <v>1.985719561576843</v>
      </c>
      <c r="S477" s="7">
        <f t="shared" si="14"/>
        <v>9.7823619754979241</v>
      </c>
      <c r="T477" s="52">
        <f>data!F477</f>
        <v>1</v>
      </c>
      <c r="U477" s="34">
        <f>data!G477</f>
        <v>90</v>
      </c>
      <c r="V477" s="10" t="str">
        <f>VLOOKUP(A477,fantacalcio!A:N,4, FALSE)</f>
        <v>Pc</v>
      </c>
      <c r="W477" s="7">
        <f t="shared" si="15"/>
        <v>6.9611108215520012</v>
      </c>
    </row>
    <row r="478" spans="1:23" x14ac:dyDescent="0.25">
      <c r="A478" s="33" t="str">
        <f>data!A478</f>
        <v>Kean</v>
      </c>
      <c r="B478" s="34" t="str">
        <f>data!B478</f>
        <v>A</v>
      </c>
      <c r="C478" s="10" t="str">
        <f>data!C478</f>
        <v>Juventus</v>
      </c>
      <c r="D478" s="10" t="str">
        <f>data!D478</f>
        <v>Avg</v>
      </c>
      <c r="E478" s="10">
        <f>data!E478</f>
        <v>1</v>
      </c>
      <c r="F478" s="31">
        <f>data!H478</f>
        <v>6.0967869928933442</v>
      </c>
      <c r="G478" s="32">
        <f>data!I478</f>
        <v>0.60279572010040283</v>
      </c>
      <c r="H478" s="31">
        <f>data!J478</f>
        <v>6.9242163329854751</v>
      </c>
      <c r="I478" s="32">
        <f>data!K478</f>
        <v>1.4317640066146851</v>
      </c>
      <c r="J478" s="7" t="str">
        <f>IF(data!T478 &gt; 0,data!T478,"")</f>
        <v/>
      </c>
      <c r="K478" s="31">
        <f>data!L478</f>
        <v>5.9019765853881836</v>
      </c>
      <c r="L478" s="7">
        <f>data!M478</f>
        <v>0.64245688915252686</v>
      </c>
      <c r="M478" s="7">
        <f>data!N478</f>
        <v>0.2221295237541199</v>
      </c>
      <c r="N478" s="32">
        <f>data!O478</f>
        <v>1.062297582626343</v>
      </c>
      <c r="O478" s="31">
        <f>data!P478</f>
        <v>5.5153160095214844</v>
      </c>
      <c r="P478" s="7">
        <f>data!Q478</f>
        <v>1.213301420211792</v>
      </c>
      <c r="Q478" s="7">
        <f>data!R478</f>
        <v>0.65972530841827393</v>
      </c>
      <c r="R478" s="32">
        <f>data!S478</f>
        <v>1.9848364591598511</v>
      </c>
      <c r="S478" s="7">
        <f t="shared" si="14"/>
        <v>9.7877443462148452</v>
      </c>
      <c r="T478" s="52">
        <f>data!F478</f>
        <v>0</v>
      </c>
      <c r="U478" s="34">
        <f>data!G478</f>
        <v>90</v>
      </c>
      <c r="V478" s="10" t="str">
        <f>VLOOKUP(A478,fantacalcio!A:N,4, FALSE)</f>
        <v>Pc</v>
      </c>
      <c r="W478" s="7">
        <f t="shared" si="15"/>
        <v>6.9242163329854751</v>
      </c>
    </row>
    <row r="479" spans="1:23" x14ac:dyDescent="0.25">
      <c r="A479" s="33" t="str">
        <f>data!A479</f>
        <v>Sanabria</v>
      </c>
      <c r="B479" s="34" t="str">
        <f>data!B479</f>
        <v>A</v>
      </c>
      <c r="C479" s="10" t="str">
        <f>data!C479</f>
        <v>Torino</v>
      </c>
      <c r="D479" s="10" t="str">
        <f>data!D479</f>
        <v>Avg</v>
      </c>
      <c r="E479" s="10">
        <f>data!E479</f>
        <v>1</v>
      </c>
      <c r="F479" s="31">
        <f>data!H479</f>
        <v>6.1172295042885132</v>
      </c>
      <c r="G479" s="32">
        <f>data!I479</f>
        <v>0.573539137840271</v>
      </c>
      <c r="H479" s="31">
        <f>data!J479</f>
        <v>6.8859864476576407</v>
      </c>
      <c r="I479" s="32">
        <f>data!K479</f>
        <v>1.334394216537476</v>
      </c>
      <c r="J479" s="7" t="str">
        <f>IF(data!T479 &gt; 0,data!T479,"")</f>
        <v/>
      </c>
      <c r="K479" s="31">
        <f>data!L479</f>
        <v>5.8907861709594727</v>
      </c>
      <c r="L479" s="7">
        <f>data!M479</f>
        <v>0.58287608623504639</v>
      </c>
      <c r="M479" s="7">
        <f>data!N479</f>
        <v>0.28303432464599609</v>
      </c>
      <c r="N479" s="32">
        <f>data!O479</f>
        <v>1.1370646953582759</v>
      </c>
      <c r="O479" s="31">
        <f>data!P479</f>
        <v>5.5746574401855469</v>
      </c>
      <c r="P479" s="7">
        <f>data!Q479</f>
        <v>1.1388885974884031</v>
      </c>
      <c r="Q479" s="7">
        <f>data!R479</f>
        <v>0.65601110458374023</v>
      </c>
      <c r="R479" s="32">
        <f>data!S479</f>
        <v>1.9859240055084231</v>
      </c>
      <c r="S479" s="7">
        <f t="shared" si="14"/>
        <v>9.5547748807325927</v>
      </c>
      <c r="T479" s="52">
        <f>data!F479</f>
        <v>1</v>
      </c>
      <c r="U479" s="34">
        <f>data!G479</f>
        <v>75</v>
      </c>
      <c r="V479" s="10" t="str">
        <f>VLOOKUP(A479,fantacalcio!A:N,4, FALSE)</f>
        <v>Pc</v>
      </c>
      <c r="W479" s="7">
        <f t="shared" si="15"/>
        <v>6.8859864476576407</v>
      </c>
    </row>
    <row r="480" spans="1:23" x14ac:dyDescent="0.25">
      <c r="A480" s="33" t="str">
        <f>data!A480</f>
        <v>Correa</v>
      </c>
      <c r="B480" s="34" t="str">
        <f>data!B480</f>
        <v>A</v>
      </c>
      <c r="C480" s="10" t="str">
        <f>data!C480</f>
        <v>Inter</v>
      </c>
      <c r="D480" s="10" t="str">
        <f>data!D480</f>
        <v>Avg</v>
      </c>
      <c r="E480" s="10">
        <f>data!E480</f>
        <v>1</v>
      </c>
      <c r="F480" s="31">
        <f>data!H480</f>
        <v>6.1624741459789432</v>
      </c>
      <c r="G480" s="32">
        <f>data!I480</f>
        <v>0.48464107513427729</v>
      </c>
      <c r="H480" s="31">
        <f>data!J480</f>
        <v>6.8453907503018874</v>
      </c>
      <c r="I480" s="32">
        <f>data!K480</f>
        <v>1.1950786113739009</v>
      </c>
      <c r="J480" s="7" t="str">
        <f>IF(data!T480 &gt; 0,data!T480,"")</f>
        <v/>
      </c>
      <c r="K480" s="31">
        <f>data!L480</f>
        <v>5.9788961410522461</v>
      </c>
      <c r="L480" s="7">
        <f>data!M480</f>
        <v>0.48636806011199951</v>
      </c>
      <c r="M480" s="7">
        <f>data!N480</f>
        <v>0.27502286434173578</v>
      </c>
      <c r="N480" s="32">
        <f>data!O480</f>
        <v>1.279268622398376</v>
      </c>
      <c r="O480" s="31">
        <f>data!P480</f>
        <v>5.6853818893432617</v>
      </c>
      <c r="P480" s="7">
        <f>data!Q480</f>
        <v>1.0690263509750371</v>
      </c>
      <c r="Q480" s="7">
        <f>data!R480</f>
        <v>0.63004356622695923</v>
      </c>
      <c r="R480" s="32">
        <f>data!S480</f>
        <v>1.9868723154067991</v>
      </c>
      <c r="S480" s="7">
        <f t="shared" si="14"/>
        <v>9.2355479730496892</v>
      </c>
      <c r="T480" s="52">
        <f>data!F480</f>
        <v>0</v>
      </c>
      <c r="U480" s="34">
        <f>data!G480</f>
        <v>85</v>
      </c>
      <c r="V480" s="10" t="str">
        <f>VLOOKUP(A480,fantacalcio!A:N,4, FALSE)</f>
        <v>A</v>
      </c>
      <c r="W480" s="7">
        <f t="shared" si="15"/>
        <v>6.8453907503018874</v>
      </c>
    </row>
    <row r="481" spans="1:23" x14ac:dyDescent="0.25">
      <c r="A481" s="33" t="str">
        <f>data!A481</f>
        <v>Destro</v>
      </c>
      <c r="B481" s="34" t="str">
        <f>data!B481</f>
        <v>A</v>
      </c>
      <c r="C481" s="10" t="str">
        <f>data!C481</f>
        <v>Empoli</v>
      </c>
      <c r="D481" s="10" t="str">
        <f>data!D481</f>
        <v>Avg</v>
      </c>
      <c r="E481" s="10">
        <f>data!E481</f>
        <v>1</v>
      </c>
      <c r="F481" s="31">
        <f>data!H481</f>
        <v>5.9794438442520601</v>
      </c>
      <c r="G481" s="32">
        <f>data!I481</f>
        <v>0.59681439399719238</v>
      </c>
      <c r="H481" s="31">
        <f>data!J481</f>
        <v>6.807638737909155</v>
      </c>
      <c r="I481" s="32">
        <f>data!K481</f>
        <v>1.3793455362319951</v>
      </c>
      <c r="J481" s="7" t="str">
        <f>IF(data!T481 &gt; 0,data!T481,"")</f>
        <v/>
      </c>
      <c r="K481" s="31">
        <f>data!L481</f>
        <v>5.766542911529541</v>
      </c>
      <c r="L481" s="7">
        <f>data!M481</f>
        <v>0.62284219264984131</v>
      </c>
      <c r="M481" s="7">
        <f>data!N481</f>
        <v>0.24999213218688959</v>
      </c>
      <c r="N481" s="32">
        <f>data!O481</f>
        <v>1.104052782058716</v>
      </c>
      <c r="O481" s="31">
        <f>data!P481</f>
        <v>5.4490923881530762</v>
      </c>
      <c r="P481" s="7">
        <f>data!Q481</f>
        <v>1.1668239831924441</v>
      </c>
      <c r="Q481" s="7">
        <f>data!R481</f>
        <v>0.66132354736328125</v>
      </c>
      <c r="R481" s="32">
        <f>data!S481</f>
        <v>1.985344409942627</v>
      </c>
      <c r="S481" s="7">
        <f t="shared" si="14"/>
        <v>9.5663298103731442</v>
      </c>
      <c r="T481" s="52">
        <f>data!F481</f>
        <v>0</v>
      </c>
      <c r="U481" s="34">
        <f>data!G481</f>
        <v>50</v>
      </c>
      <c r="V481" s="10" t="str">
        <f>VLOOKUP(A481,fantacalcio!A:N,4, FALSE)</f>
        <v>Pc</v>
      </c>
      <c r="W481" s="7">
        <f t="shared" si="15"/>
        <v>6.6076387379091548</v>
      </c>
    </row>
    <row r="482" spans="1:23" x14ac:dyDescent="0.25">
      <c r="A482" s="33" t="str">
        <f>data!A482</f>
        <v>Brekalo</v>
      </c>
      <c r="B482" s="34" t="str">
        <f>data!B482</f>
        <v>A</v>
      </c>
      <c r="C482" s="10" t="str">
        <f>data!C482</f>
        <v>Fiorentina</v>
      </c>
      <c r="D482" s="10" t="str">
        <f>data!D482</f>
        <v>Avg</v>
      </c>
      <c r="E482" s="10">
        <f>data!E482</f>
        <v>1</v>
      </c>
      <c r="F482" s="31">
        <f>data!H482</f>
        <v>6.0732614926401718</v>
      </c>
      <c r="G482" s="32">
        <f>data!I482</f>
        <v>0.5652313232421875</v>
      </c>
      <c r="H482" s="31">
        <f>data!J482</f>
        <v>6.7972615190515544</v>
      </c>
      <c r="I482" s="32">
        <f>data!K482</f>
        <v>1.2660201787948611</v>
      </c>
      <c r="J482" s="7" t="str">
        <f>IF(data!T482 &gt; 0,data!T482,"")</f>
        <v/>
      </c>
      <c r="K482" s="31">
        <f>data!L482</f>
        <v>5.8933634757995614</v>
      </c>
      <c r="L482" s="7">
        <f>data!M482</f>
        <v>0.60080373287200928</v>
      </c>
      <c r="M482" s="7">
        <f>data!N482</f>
        <v>0.2196458429098129</v>
      </c>
      <c r="N482" s="32">
        <f>data!O482</f>
        <v>1.12261438369751</v>
      </c>
      <c r="O482" s="31">
        <f>data!P482</f>
        <v>5.5723962783813477</v>
      </c>
      <c r="P482" s="7">
        <f>data!Q482</f>
        <v>1.144818782806396</v>
      </c>
      <c r="Q482" s="7">
        <f>data!R482</f>
        <v>0.62413179874420166</v>
      </c>
      <c r="R482" s="32">
        <f>data!S482</f>
        <v>1.985777020454407</v>
      </c>
      <c r="S482" s="7">
        <f t="shared" si="14"/>
        <v>9.3293018766412761</v>
      </c>
      <c r="T482" s="52">
        <f>data!F482</f>
        <v>0</v>
      </c>
      <c r="U482" s="34">
        <f>data!G482</f>
        <v>0</v>
      </c>
      <c r="V482" s="10" t="str">
        <f>VLOOKUP(A482,fantacalcio!A:N,4, FALSE)</f>
        <v>A</v>
      </c>
      <c r="W482" s="7">
        <f t="shared" si="15"/>
        <v>5.0972615190515542</v>
      </c>
    </row>
    <row r="483" spans="1:23" x14ac:dyDescent="0.25">
      <c r="A483" s="33" t="str">
        <f>data!A483</f>
        <v>Barrow</v>
      </c>
      <c r="B483" s="34" t="str">
        <f>data!B483</f>
        <v>A</v>
      </c>
      <c r="C483" s="10" t="str">
        <f>data!C483</f>
        <v>Bologna</v>
      </c>
      <c r="D483" s="10" t="str">
        <f>data!D483</f>
        <v>Avg</v>
      </c>
      <c r="E483" s="10">
        <f>data!E483</f>
        <v>1</v>
      </c>
      <c r="F483" s="31">
        <f>data!H483</f>
        <v>5.9891875574007711</v>
      </c>
      <c r="G483" s="32">
        <f>data!I483</f>
        <v>0.5707850456237793</v>
      </c>
      <c r="H483" s="31">
        <f>data!J483</f>
        <v>6.7757888994854536</v>
      </c>
      <c r="I483" s="32">
        <f>data!K483</f>
        <v>1.323861718177795</v>
      </c>
      <c r="J483" s="7" t="str">
        <f>IF(data!T483 &gt; 0,data!T483,"")</f>
        <v/>
      </c>
      <c r="K483" s="31">
        <f>data!L483</f>
        <v>5.8136568069458008</v>
      </c>
      <c r="L483" s="7">
        <f>data!M483</f>
        <v>0.609993577003479</v>
      </c>
      <c r="M483" s="7">
        <f>data!N483</f>
        <v>0.21124669909477231</v>
      </c>
      <c r="N483" s="32">
        <f>data!O483</f>
        <v>1.1229813098907471</v>
      </c>
      <c r="O483" s="31">
        <f>data!P483</f>
        <v>5.4834198951721191</v>
      </c>
      <c r="P483" s="7">
        <f>data!Q483</f>
        <v>1.1592767238616939</v>
      </c>
      <c r="Q483" s="7">
        <f>data!R483</f>
        <v>0.6420750617980957</v>
      </c>
      <c r="R483" s="32">
        <f>data!S483</f>
        <v>1.9854583740234379</v>
      </c>
      <c r="S483" s="7">
        <f t="shared" si="14"/>
        <v>9.4235123358410426</v>
      </c>
      <c r="T483" s="52">
        <f>data!F483</f>
        <v>1</v>
      </c>
      <c r="U483" s="34">
        <f>data!G483</f>
        <v>70</v>
      </c>
      <c r="V483" s="10" t="str">
        <f>VLOOKUP(A483,fantacalcio!A:N,4, FALSE)</f>
        <v>A</v>
      </c>
      <c r="W483" s="7">
        <f t="shared" si="15"/>
        <v>6.7757888994854536</v>
      </c>
    </row>
    <row r="484" spans="1:23" x14ac:dyDescent="0.25">
      <c r="A484" s="33" t="str">
        <f>data!A484</f>
        <v>Ciofani D.</v>
      </c>
      <c r="B484" s="34" t="str">
        <f>data!B484</f>
        <v>A</v>
      </c>
      <c r="C484" s="10" t="str">
        <f>data!C484</f>
        <v>Cremonese</v>
      </c>
      <c r="D484" s="10" t="str">
        <f>data!D484</f>
        <v>Avg</v>
      </c>
      <c r="E484" s="10">
        <f>data!E484</f>
        <v>1</v>
      </c>
      <c r="F484" s="31">
        <f>data!H484</f>
        <v>6.0487966398569259</v>
      </c>
      <c r="G484" s="32">
        <f>data!I484</f>
        <v>0.52017867565155029</v>
      </c>
      <c r="H484" s="31">
        <f>data!J484</f>
        <v>6.7437369943370147</v>
      </c>
      <c r="I484" s="32">
        <f>data!K484</f>
        <v>1.1810861825942991</v>
      </c>
      <c r="J484" s="7" t="str">
        <f>IF(data!T484 &gt; 0,data!T484,"")</f>
        <v/>
      </c>
      <c r="K484" s="31">
        <f>data!L484</f>
        <v>5.8541078567504883</v>
      </c>
      <c r="L484" s="7">
        <f>data!M484</f>
        <v>0.52771306037902832</v>
      </c>
      <c r="M484" s="7">
        <f>data!N484</f>
        <v>0.26911020278930659</v>
      </c>
      <c r="N484" s="32">
        <f>data!O484</f>
        <v>1.2329287528991699</v>
      </c>
      <c r="O484" s="31">
        <f>data!P484</f>
        <v>5.5905017852783203</v>
      </c>
      <c r="P484" s="7">
        <f>data!Q484</f>
        <v>1.033844470977783</v>
      </c>
      <c r="Q484" s="7">
        <f>data!R484</f>
        <v>0.6417773962020874</v>
      </c>
      <c r="R484" s="32">
        <f>data!S484</f>
        <v>1.987275123596191</v>
      </c>
      <c r="S484" s="7">
        <f t="shared" si="14"/>
        <v>9.1059093595256133</v>
      </c>
      <c r="T484" s="52">
        <f>data!F484</f>
        <v>0</v>
      </c>
      <c r="U484" s="34">
        <f>data!G484</f>
        <v>85</v>
      </c>
      <c r="V484" s="10" t="str">
        <f>VLOOKUP(A484,fantacalcio!A:N,4, FALSE)</f>
        <v>Pc</v>
      </c>
      <c r="W484" s="7">
        <f t="shared" si="15"/>
        <v>6.7437369943370147</v>
      </c>
    </row>
    <row r="485" spans="1:23" x14ac:dyDescent="0.25">
      <c r="A485" s="33" t="str">
        <f>data!A485</f>
        <v>Lukaku</v>
      </c>
      <c r="B485" s="34" t="str">
        <f>data!B485</f>
        <v>A</v>
      </c>
      <c r="C485" s="10" t="str">
        <f>data!C485</f>
        <v>Inter</v>
      </c>
      <c r="D485" s="10" t="str">
        <f>data!D485</f>
        <v>Avg</v>
      </c>
      <c r="E485" s="10">
        <f>data!E485</f>
        <v>1</v>
      </c>
      <c r="F485" s="31">
        <f>data!H485</f>
        <v>6.0208028610522906</v>
      </c>
      <c r="G485" s="32">
        <f>data!I485</f>
        <v>0.5777362585067749</v>
      </c>
      <c r="H485" s="31">
        <f>data!J485</f>
        <v>6.740378659832496</v>
      </c>
      <c r="I485" s="32">
        <f>data!K485</f>
        <v>1.2580569982528691</v>
      </c>
      <c r="J485" s="7" t="str">
        <f>IF(data!T485 &gt; 0,data!T485,"")</f>
        <v/>
      </c>
      <c r="K485" s="31">
        <f>data!L485</f>
        <v>5.8058390617370614</v>
      </c>
      <c r="L485" s="7">
        <f>data!M485</f>
        <v>0.5951535701751709</v>
      </c>
      <c r="M485" s="7">
        <f>data!N485</f>
        <v>0.26379549503326422</v>
      </c>
      <c r="N485" s="32">
        <f>data!O485</f>
        <v>1.1375677585601811</v>
      </c>
      <c r="O485" s="31">
        <f>data!P485</f>
        <v>5.5083098411560059</v>
      </c>
      <c r="P485" s="7">
        <f>data!Q485</f>
        <v>1.0873992443084719</v>
      </c>
      <c r="Q485" s="7">
        <f>data!R485</f>
        <v>0.64786618947982788</v>
      </c>
      <c r="R485" s="32">
        <f>data!S485</f>
        <v>1.986539244651794</v>
      </c>
      <c r="S485" s="7">
        <f t="shared" si="14"/>
        <v>9.256492656338235</v>
      </c>
      <c r="T485" s="52">
        <f>data!F485</f>
        <v>0</v>
      </c>
      <c r="U485" s="34">
        <f>data!G485</f>
        <v>40</v>
      </c>
      <c r="V485" s="10" t="str">
        <f>VLOOKUP(A485,fantacalcio!A:N,4, FALSE)</f>
        <v>Pc</v>
      </c>
      <c r="W485" s="7">
        <f t="shared" si="15"/>
        <v>6.4403786598324961</v>
      </c>
    </row>
    <row r="486" spans="1:23" x14ac:dyDescent="0.25">
      <c r="A486" s="33" t="str">
        <f>data!A486</f>
        <v>Cabral</v>
      </c>
      <c r="B486" s="34" t="str">
        <f>data!B486</f>
        <v>A</v>
      </c>
      <c r="C486" s="10" t="str">
        <f>data!C486</f>
        <v>Fiorentina</v>
      </c>
      <c r="D486" s="10" t="str">
        <f>data!D486</f>
        <v>Avg</v>
      </c>
      <c r="E486" s="10">
        <f>data!E486</f>
        <v>1</v>
      </c>
      <c r="F486" s="31">
        <f>data!H486</f>
        <v>6.0180420567619226</v>
      </c>
      <c r="G486" s="32">
        <f>data!I486</f>
        <v>0.55806398391723633</v>
      </c>
      <c r="H486" s="31">
        <f>data!J486</f>
        <v>6.6737878607893144</v>
      </c>
      <c r="I486" s="32">
        <f>data!K486</f>
        <v>1.1705635786056521</v>
      </c>
      <c r="J486" s="7" t="str">
        <f>IF(data!T486 &gt; 0,data!T486,"")</f>
        <v/>
      </c>
      <c r="K486" s="31">
        <f>data!L486</f>
        <v>5.8051347732543954</v>
      </c>
      <c r="L486" s="7">
        <f>data!M486</f>
        <v>0.56837689876556396</v>
      </c>
      <c r="M486" s="7">
        <f>data!N486</f>
        <v>0.27322137355804438</v>
      </c>
      <c r="N486" s="32">
        <f>data!O486</f>
        <v>1.175570964813232</v>
      </c>
      <c r="O486" s="31">
        <f>data!P486</f>
        <v>5.5364084243774414</v>
      </c>
      <c r="P486" s="7">
        <f>data!Q486</f>
        <v>1.042853116989136</v>
      </c>
      <c r="Q486" s="7">
        <f>data!R486</f>
        <v>0.63183987140655518</v>
      </c>
      <c r="R486" s="32">
        <f>data!S486</f>
        <v>1.987108469009399</v>
      </c>
      <c r="S486" s="7">
        <f t="shared" si="14"/>
        <v>9.0149150180006181</v>
      </c>
      <c r="T486" s="52">
        <f>data!F486</f>
        <v>0</v>
      </c>
      <c r="U486" s="34">
        <f>data!G486</f>
        <v>75</v>
      </c>
      <c r="V486" s="10" t="str">
        <f>VLOOKUP(A486,fantacalcio!A:N,4, FALSE)</f>
        <v>Pc</v>
      </c>
      <c r="W486" s="7">
        <f t="shared" si="15"/>
        <v>6.6737878607893144</v>
      </c>
    </row>
    <row r="487" spans="1:23" x14ac:dyDescent="0.25">
      <c r="A487" s="33" t="str">
        <f>data!A487</f>
        <v>Kouame'</v>
      </c>
      <c r="B487" s="34" t="str">
        <f>data!B487</f>
        <v>A</v>
      </c>
      <c r="C487" s="10" t="str">
        <f>data!C487</f>
        <v>Fiorentina</v>
      </c>
      <c r="D487" s="10" t="str">
        <f>data!D487</f>
        <v>Avg</v>
      </c>
      <c r="E487" s="10">
        <f>data!E487</f>
        <v>1</v>
      </c>
      <c r="F487" s="31">
        <f>data!H487</f>
        <v>6.0370966633244976</v>
      </c>
      <c r="G487" s="32">
        <f>data!I487</f>
        <v>0.5585942268371582</v>
      </c>
      <c r="H487" s="31">
        <f>data!J487</f>
        <v>6.6544992107590417</v>
      </c>
      <c r="I487" s="32">
        <f>data!K487</f>
        <v>1.132889032363892</v>
      </c>
      <c r="J487" s="7" t="str">
        <f>IF(data!T487 &gt; 0,data!T487,"")</f>
        <v/>
      </c>
      <c r="K487" s="31">
        <f>data!L487</f>
        <v>5.8377876281738281</v>
      </c>
      <c r="L487" s="7">
        <f>data!M487</f>
        <v>0.57945072650909424</v>
      </c>
      <c r="M487" s="7">
        <f>data!N487</f>
        <v>0.25152528285980219</v>
      </c>
      <c r="N487" s="32">
        <f>data!O487</f>
        <v>1.153596878051758</v>
      </c>
      <c r="O487" s="31">
        <f>data!P487</f>
        <v>5.5774574279785156</v>
      </c>
      <c r="P487" s="7">
        <f>data!Q487</f>
        <v>1.0836181640625</v>
      </c>
      <c r="Q487" s="7">
        <f>data!R487</f>
        <v>0.59273719787597656</v>
      </c>
      <c r="R487" s="32">
        <f>data!S487</f>
        <v>1.986497044563293</v>
      </c>
      <c r="S487" s="7">
        <f t="shared" si="14"/>
        <v>8.9202772754868249</v>
      </c>
      <c r="T487" s="52">
        <f>data!F487</f>
        <v>1</v>
      </c>
      <c r="U487" s="34">
        <f>data!G487</f>
        <v>95</v>
      </c>
      <c r="V487" s="10" t="str">
        <f>VLOOKUP(A487,fantacalcio!A:N,4, FALSE)</f>
        <v>A</v>
      </c>
      <c r="W487" s="7">
        <f t="shared" si="15"/>
        <v>6.6544992107590417</v>
      </c>
    </row>
    <row r="488" spans="1:23" x14ac:dyDescent="0.25">
      <c r="A488" s="33" t="str">
        <f>data!A488</f>
        <v>Alvarez A.</v>
      </c>
      <c r="B488" s="34" t="str">
        <f>data!B488</f>
        <v>A</v>
      </c>
      <c r="C488" s="10" t="str">
        <f>data!C488</f>
        <v>Sassuolo</v>
      </c>
      <c r="D488" s="10" t="str">
        <f>data!D488</f>
        <v>Avg</v>
      </c>
      <c r="E488" s="10">
        <f>data!E488</f>
        <v>1</v>
      </c>
      <c r="F488" s="31">
        <f>data!H488</f>
        <v>6.000975915484938</v>
      </c>
      <c r="G488" s="32">
        <f>data!I488</f>
        <v>0.54921424388885498</v>
      </c>
      <c r="H488" s="31">
        <f>data!J488</f>
        <v>6.6456407587092983</v>
      </c>
      <c r="I488" s="32">
        <f>data!K488</f>
        <v>1.1556224822998049</v>
      </c>
      <c r="J488" s="7" t="str">
        <f>IF(data!T488 &gt; 0,data!T488,"")</f>
        <v/>
      </c>
      <c r="K488" s="31">
        <f>data!L488</f>
        <v>5.8306875228881836</v>
      </c>
      <c r="L488" s="7">
        <f>data!M488</f>
        <v>0.58480310440063477</v>
      </c>
      <c r="M488" s="7">
        <f>data!N488</f>
        <v>0.2138064652681351</v>
      </c>
      <c r="N488" s="32">
        <f>data!O488</f>
        <v>1.153728127479553</v>
      </c>
      <c r="O488" s="31">
        <f>data!P488</f>
        <v>5.5459718704223633</v>
      </c>
      <c r="P488" s="7">
        <f>data!Q488</f>
        <v>1.102434515953064</v>
      </c>
      <c r="Q488" s="7">
        <f>data!R488</f>
        <v>0.59447598457336426</v>
      </c>
      <c r="R488" s="32">
        <f>data!S488</f>
        <v>1.9861603975296021</v>
      </c>
      <c r="S488" s="7">
        <f t="shared" si="14"/>
        <v>8.9568857233089076</v>
      </c>
      <c r="T488" s="52">
        <f>data!F488</f>
        <v>0</v>
      </c>
      <c r="U488" s="34">
        <f>data!G488</f>
        <v>75</v>
      </c>
      <c r="V488" s="10" t="str">
        <f>VLOOKUP(A488,fantacalcio!A:N,4, FALSE)</f>
        <v>Pc</v>
      </c>
      <c r="W488" s="7">
        <f t="shared" si="15"/>
        <v>6.6456407587092983</v>
      </c>
    </row>
    <row r="489" spans="1:23" x14ac:dyDescent="0.25">
      <c r="A489" s="33" t="str">
        <f>data!A489</f>
        <v>Caprari</v>
      </c>
      <c r="B489" s="34" t="str">
        <f>data!B489</f>
        <v>A</v>
      </c>
      <c r="C489" s="10" t="str">
        <f>data!C489</f>
        <v>Monza</v>
      </c>
      <c r="D489" s="10" t="str">
        <f>data!D489</f>
        <v>Avg</v>
      </c>
      <c r="E489" s="10">
        <f>data!E489</f>
        <v>1</v>
      </c>
      <c r="F489" s="31">
        <f>data!H489</f>
        <v>6.0348878932202972</v>
      </c>
      <c r="G489" s="32">
        <f>data!I489</f>
        <v>0.53829753398895264</v>
      </c>
      <c r="H489" s="31">
        <f>data!J489</f>
        <v>6.6120614167998379</v>
      </c>
      <c r="I489" s="32">
        <f>data!K489</f>
        <v>1.0822881460189819</v>
      </c>
      <c r="J489" s="7" t="str">
        <f>IF(data!T489 &gt; 0,data!T489,"")</f>
        <v/>
      </c>
      <c r="K489" s="31">
        <f>data!L489</f>
        <v>5.8492465019226074</v>
      </c>
      <c r="L489" s="7">
        <f>data!M489</f>
        <v>0.56033194065093994</v>
      </c>
      <c r="M489" s="7">
        <f>data!N489</f>
        <v>0.24255974590778351</v>
      </c>
      <c r="N489" s="32">
        <f>data!O489</f>
        <v>1.1839392185211179</v>
      </c>
      <c r="O489" s="31">
        <f>data!P489</f>
        <v>5.589879035949707</v>
      </c>
      <c r="P489" s="7">
        <f>data!Q489</f>
        <v>1.0552635192871089</v>
      </c>
      <c r="Q489" s="7">
        <f>data!R489</f>
        <v>0.5820000171661377</v>
      </c>
      <c r="R489" s="32">
        <f>data!S489</f>
        <v>1.9868825674057009</v>
      </c>
      <c r="S489" s="7">
        <f t="shared" si="14"/>
        <v>8.7766377088378018</v>
      </c>
      <c r="T489" s="52">
        <f>data!F489</f>
        <v>1</v>
      </c>
      <c r="U489" s="34">
        <f>data!G489</f>
        <v>100</v>
      </c>
      <c r="V489" s="10" t="str">
        <f>VLOOKUP(A489,fantacalcio!A:N,4, FALSE)</f>
        <v>A</v>
      </c>
      <c r="W489" s="7">
        <f t="shared" si="15"/>
        <v>6.6120614167998379</v>
      </c>
    </row>
    <row r="490" spans="1:23" x14ac:dyDescent="0.25">
      <c r="A490" s="33" t="str">
        <f>data!A490</f>
        <v>Okereke</v>
      </c>
      <c r="B490" s="34" t="str">
        <f>data!B490</f>
        <v>A</v>
      </c>
      <c r="C490" s="10" t="str">
        <f>data!C490</f>
        <v>Cremonese</v>
      </c>
      <c r="D490" s="10" t="str">
        <f>data!D490</f>
        <v>Avg</v>
      </c>
      <c r="E490" s="10">
        <f>data!E490</f>
        <v>1</v>
      </c>
      <c r="F490" s="31">
        <f>data!H490</f>
        <v>5.9752292197497621</v>
      </c>
      <c r="G490" s="32">
        <f>data!I490</f>
        <v>0.55626773834228516</v>
      </c>
      <c r="H490" s="31">
        <f>data!J490</f>
        <v>6.6083540221931631</v>
      </c>
      <c r="I490" s="32">
        <f>data!K490</f>
        <v>1.134679317474365</v>
      </c>
      <c r="J490" s="7" t="str">
        <f>IF(data!T490 &gt; 0,data!T490,"")</f>
        <v/>
      </c>
      <c r="K490" s="31">
        <f>data!L490</f>
        <v>5.789095401763916</v>
      </c>
      <c r="L490" s="7">
        <f>data!M490</f>
        <v>0.58426487445831299</v>
      </c>
      <c r="M490" s="7">
        <f>data!N490</f>
        <v>0.23334154486656189</v>
      </c>
      <c r="N490" s="32">
        <f>data!O490</f>
        <v>1.15614902973175</v>
      </c>
      <c r="O490" s="31">
        <f>data!P490</f>
        <v>5.5287671089172363</v>
      </c>
      <c r="P490" s="7">
        <f>data!Q490</f>
        <v>1.0833864212036131</v>
      </c>
      <c r="Q490" s="7">
        <f>data!R490</f>
        <v>0.59445172548294067</v>
      </c>
      <c r="R490" s="32">
        <f>data!S490</f>
        <v>1.9863952398300171</v>
      </c>
      <c r="S490" s="7">
        <f t="shared" si="14"/>
        <v>8.8777126571418936</v>
      </c>
      <c r="T490" s="52">
        <f>data!F490</f>
        <v>1</v>
      </c>
      <c r="U490" s="34">
        <f>data!G490</f>
        <v>100</v>
      </c>
      <c r="V490" s="10" t="str">
        <f>VLOOKUP(A490,fantacalcio!A:N,4, FALSE)</f>
        <v>A</v>
      </c>
      <c r="W490" s="7">
        <f t="shared" si="15"/>
        <v>6.6083540221931631</v>
      </c>
    </row>
    <row r="491" spans="1:23" x14ac:dyDescent="0.25">
      <c r="A491" s="33" t="str">
        <f>data!A491</f>
        <v>Cambiaghi</v>
      </c>
      <c r="B491" s="34" t="str">
        <f>data!B491</f>
        <v>A</v>
      </c>
      <c r="C491" s="10" t="str">
        <f>data!C491</f>
        <v>Empoli</v>
      </c>
      <c r="D491" s="10" t="str">
        <f>data!D491</f>
        <v>Avg</v>
      </c>
      <c r="E491" s="10">
        <f>data!E491</f>
        <v>1</v>
      </c>
      <c r="F491" s="31">
        <f>data!H491</f>
        <v>6.0949682327053463</v>
      </c>
      <c r="G491" s="32">
        <f>data!I491</f>
        <v>0.47782981395721441</v>
      </c>
      <c r="H491" s="31">
        <f>data!J491</f>
        <v>6.5816167924753426</v>
      </c>
      <c r="I491" s="32">
        <f>data!K491</f>
        <v>0.91931354999542236</v>
      </c>
      <c r="J491" s="7" t="str">
        <f>IF(data!T491 &gt; 0,data!T491,"")</f>
        <v/>
      </c>
      <c r="K491" s="31">
        <f>data!L491</f>
        <v>5.9349851608276367</v>
      </c>
      <c r="L491" s="7">
        <f>data!M491</f>
        <v>0.49526390433311462</v>
      </c>
      <c r="M491" s="7">
        <f>data!N491</f>
        <v>0.23678809404373169</v>
      </c>
      <c r="N491" s="32">
        <f>data!O491</f>
        <v>1.279426693916321</v>
      </c>
      <c r="O491" s="31">
        <f>data!P491</f>
        <v>5.7518596649169922</v>
      </c>
      <c r="P491" s="7">
        <f>data!Q491</f>
        <v>1.0010688304901121</v>
      </c>
      <c r="Q491" s="7">
        <f>data!R491</f>
        <v>0.51973867416381836</v>
      </c>
      <c r="R491" s="32">
        <f>data!S491</f>
        <v>1.9876254796981809</v>
      </c>
      <c r="S491" s="7">
        <f t="shared" si="14"/>
        <v>8.4202438924661873</v>
      </c>
      <c r="T491" s="52">
        <f>data!F491</f>
        <v>0</v>
      </c>
      <c r="U491" s="34">
        <f>data!G491</f>
        <v>70</v>
      </c>
      <c r="V491" s="10" t="str">
        <f>VLOOKUP(A491,fantacalcio!A:N,4, FALSE)</f>
        <v>A</v>
      </c>
      <c r="W491" s="7">
        <f t="shared" si="15"/>
        <v>6.5816167924753426</v>
      </c>
    </row>
    <row r="492" spans="1:23" x14ac:dyDescent="0.25">
      <c r="A492" s="33" t="str">
        <f>data!A492</f>
        <v>Bonazzoli</v>
      </c>
      <c r="B492" s="34" t="str">
        <f>data!B492</f>
        <v>A</v>
      </c>
      <c r="C492" s="10" t="str">
        <f>data!C492</f>
        <v>Salernitana</v>
      </c>
      <c r="D492" s="10" t="str">
        <f>data!D492</f>
        <v>Avg</v>
      </c>
      <c r="E492" s="10">
        <f>data!E492</f>
        <v>1</v>
      </c>
      <c r="F492" s="31">
        <f>data!H492</f>
        <v>6.0062218609503821</v>
      </c>
      <c r="G492" s="32">
        <f>data!I492</f>
        <v>0.50135123729705811</v>
      </c>
      <c r="H492" s="31">
        <f>data!J492</f>
        <v>6.5807691032919564</v>
      </c>
      <c r="I492" s="32">
        <f>data!K492</f>
        <v>1.0341084003448491</v>
      </c>
      <c r="J492" s="7" t="str">
        <f>IF(data!T492 &gt; 0,data!T492,"")</f>
        <v/>
      </c>
      <c r="K492" s="31">
        <f>data!L492</f>
        <v>5.8489327430725098</v>
      </c>
      <c r="L492" s="7">
        <f>data!M492</f>
        <v>0.52893352508544922</v>
      </c>
      <c r="M492" s="7">
        <f>data!N492</f>
        <v>0.21838197112083441</v>
      </c>
      <c r="N492" s="32">
        <f>data!O492</f>
        <v>1.240420818328857</v>
      </c>
      <c r="O492" s="31">
        <f>data!P492</f>
        <v>5.6088428497314453</v>
      </c>
      <c r="P492" s="7">
        <f>data!Q492</f>
        <v>1.022441029548645</v>
      </c>
      <c r="Q492" s="7">
        <f>data!R492</f>
        <v>0.57458865642547607</v>
      </c>
      <c r="R492" s="32">
        <f>data!S492</f>
        <v>1.987322330474854</v>
      </c>
      <c r="S492" s="7">
        <f t="shared" si="14"/>
        <v>8.6489859039816537</v>
      </c>
      <c r="T492" s="52">
        <f>data!F492</f>
        <v>1</v>
      </c>
      <c r="U492" s="34">
        <f>data!G492</f>
        <v>90</v>
      </c>
      <c r="V492" s="10" t="str">
        <f>VLOOKUP(A492,fantacalcio!A:N,4, FALSE)</f>
        <v>Pc</v>
      </c>
      <c r="W492" s="7">
        <f t="shared" si="15"/>
        <v>6.5807691032919564</v>
      </c>
    </row>
    <row r="493" spans="1:23" x14ac:dyDescent="0.25">
      <c r="A493" s="33" t="str">
        <f>data!A493</f>
        <v>Verde</v>
      </c>
      <c r="B493" s="34" t="str">
        <f>data!B493</f>
        <v>A</v>
      </c>
      <c r="C493" s="10" t="str">
        <f>data!C493</f>
        <v>Spezia</v>
      </c>
      <c r="D493" s="10" t="str">
        <f>data!D493</f>
        <v>Avg</v>
      </c>
      <c r="E493" s="10">
        <f>data!E493</f>
        <v>1</v>
      </c>
      <c r="F493" s="31">
        <f>data!H493</f>
        <v>6.0290982641307327</v>
      </c>
      <c r="G493" s="32">
        <f>data!I493</f>
        <v>0.49937450885772711</v>
      </c>
      <c r="H493" s="31">
        <f>data!J493</f>
        <v>6.5755922983063986</v>
      </c>
      <c r="I493" s="32">
        <f>data!K493</f>
        <v>0.99751603603363037</v>
      </c>
      <c r="J493" s="7" t="str">
        <f>IF(data!T493 &gt; 0,data!T493,"")</f>
        <v/>
      </c>
      <c r="K493" s="31">
        <f>data!L493</f>
        <v>5.8734631538391113</v>
      </c>
      <c r="L493" s="7">
        <f>data!M493</f>
        <v>0.5275568962097168</v>
      </c>
      <c r="M493" s="7">
        <f>data!N493</f>
        <v>0.21674671769142151</v>
      </c>
      <c r="N493" s="32">
        <f>data!O493</f>
        <v>1.239433169364929</v>
      </c>
      <c r="O493" s="31">
        <f>data!P493</f>
        <v>5.650780200958252</v>
      </c>
      <c r="P493" s="7">
        <f>data!Q493</f>
        <v>1.022167563438416</v>
      </c>
      <c r="Q493" s="7">
        <f>data!R493</f>
        <v>0.55454736948013306</v>
      </c>
      <c r="R493" s="32">
        <f>data!S493</f>
        <v>1.987332344055176</v>
      </c>
      <c r="S493" s="7">
        <f t="shared" si="14"/>
        <v>8.5706243703736593</v>
      </c>
      <c r="T493" s="52">
        <f>data!F493</f>
        <v>0</v>
      </c>
      <c r="U493" s="34">
        <f>data!G493</f>
        <v>50</v>
      </c>
      <c r="V493" s="10" t="str">
        <f>VLOOKUP(A493,fantacalcio!A:N,4, FALSE)</f>
        <v>A</v>
      </c>
      <c r="W493" s="7">
        <f t="shared" si="15"/>
        <v>6.3755922983063984</v>
      </c>
    </row>
    <row r="494" spans="1:23" x14ac:dyDescent="0.25">
      <c r="A494" s="33" t="str">
        <f>data!A494</f>
        <v>Zirkzee</v>
      </c>
      <c r="B494" s="34" t="str">
        <f>data!B494</f>
        <v>A</v>
      </c>
      <c r="C494" s="10" t="str">
        <f>data!C494</f>
        <v>Bologna</v>
      </c>
      <c r="D494" s="10" t="str">
        <f>data!D494</f>
        <v>Avg</v>
      </c>
      <c r="E494" s="10">
        <f>data!E494</f>
        <v>1</v>
      </c>
      <c r="F494" s="31">
        <f>data!H494</f>
        <v>6.0369352896656938</v>
      </c>
      <c r="G494" s="32">
        <f>data!I494</f>
        <v>0.49055850505828857</v>
      </c>
      <c r="H494" s="31">
        <f>data!J494</f>
        <v>6.568230033127497</v>
      </c>
      <c r="I494" s="32">
        <f>data!K494</f>
        <v>1.0151568651199341</v>
      </c>
      <c r="J494" s="7" t="str">
        <f>IF(data!T494 &gt; 0,data!T494,"")</f>
        <v/>
      </c>
      <c r="K494" s="31">
        <f>data!L494</f>
        <v>5.87554931640625</v>
      </c>
      <c r="L494" s="7">
        <f>data!M494</f>
        <v>0.51137781143188477</v>
      </c>
      <c r="M494" s="7">
        <f>data!N494</f>
        <v>0.2314222306013107</v>
      </c>
      <c r="N494" s="32">
        <f>data!O494</f>
        <v>1.2628664970397949</v>
      </c>
      <c r="O494" s="31">
        <f>data!P494</f>
        <v>5.6133146286010742</v>
      </c>
      <c r="P494" s="7">
        <f>data!Q494</f>
        <v>1.001109838485718</v>
      </c>
      <c r="Q494" s="7">
        <f>data!R494</f>
        <v>0.57556664943695068</v>
      </c>
      <c r="R494" s="32">
        <f>data!S494</f>
        <v>1.9876091480255129</v>
      </c>
      <c r="S494" s="7">
        <f t="shared" si="14"/>
        <v>8.5985437633673651</v>
      </c>
      <c r="T494" s="52">
        <f>data!F494</f>
        <v>0</v>
      </c>
      <c r="U494" s="34">
        <f>data!G494</f>
        <v>40</v>
      </c>
      <c r="V494" s="10" t="str">
        <f>VLOOKUP(A494,fantacalcio!A:N,4, FALSE)</f>
        <v>Pc</v>
      </c>
      <c r="W494" s="7">
        <f t="shared" si="15"/>
        <v>6.2682300331274972</v>
      </c>
    </row>
    <row r="495" spans="1:23" x14ac:dyDescent="0.25">
      <c r="A495" s="33" t="str">
        <f>data!A495</f>
        <v>Raspadori</v>
      </c>
      <c r="B495" s="34" t="str">
        <f>data!B495</f>
        <v>A</v>
      </c>
      <c r="C495" s="10" t="str">
        <f>data!C495</f>
        <v>Napoli</v>
      </c>
      <c r="D495" s="10" t="str">
        <f>data!D495</f>
        <v>Avg</v>
      </c>
      <c r="E495" s="10">
        <f>data!E495</f>
        <v>1</v>
      </c>
      <c r="F495" s="31">
        <f>data!H495</f>
        <v>6.0781420902691901</v>
      </c>
      <c r="G495" s="32">
        <f>data!I495</f>
        <v>0.45636844635009771</v>
      </c>
      <c r="H495" s="31">
        <f>data!J495</f>
        <v>6.5499635688041984</v>
      </c>
      <c r="I495" s="32">
        <f>data!K495</f>
        <v>0.91956233978271484</v>
      </c>
      <c r="J495" s="7" t="str">
        <f>IF(data!T495 &gt; 0,data!T495,"")</f>
        <v/>
      </c>
      <c r="K495" s="31">
        <f>data!L495</f>
        <v>5.946662425994873</v>
      </c>
      <c r="L495" s="7">
        <f>data!M495</f>
        <v>0.48725008964538569</v>
      </c>
      <c r="M495" s="7">
        <f>data!N495</f>
        <v>0.19874820113182071</v>
      </c>
      <c r="N495" s="32">
        <f>data!O495</f>
        <v>1.29891037940979</v>
      </c>
      <c r="O495" s="31">
        <f>data!P495</f>
        <v>5.7201590538024902</v>
      </c>
      <c r="P495" s="7">
        <f>data!Q495</f>
        <v>1.0023970603942871</v>
      </c>
      <c r="Q495" s="7">
        <f>data!R495</f>
        <v>0.51927483081817627</v>
      </c>
      <c r="R495" s="32">
        <f>data!S495</f>
        <v>1.987587451934814</v>
      </c>
      <c r="S495" s="7">
        <f t="shared" si="14"/>
        <v>8.3890882483696281</v>
      </c>
      <c r="T495" s="52">
        <f>data!F495</f>
        <v>0</v>
      </c>
      <c r="U495" s="34">
        <f>data!G495</f>
        <v>70</v>
      </c>
      <c r="V495" s="10" t="str">
        <f>VLOOKUP(A495,fantacalcio!A:N,4, FALSE)</f>
        <v>A</v>
      </c>
      <c r="W495" s="7">
        <f t="shared" si="15"/>
        <v>6.5499635688041984</v>
      </c>
    </row>
    <row r="496" spans="1:23" x14ac:dyDescent="0.25">
      <c r="A496" s="33" t="str">
        <f>data!A496</f>
        <v>Origi</v>
      </c>
      <c r="B496" s="34" t="str">
        <f>data!B496</f>
        <v>A</v>
      </c>
      <c r="C496" s="10" t="str">
        <f>data!C496</f>
        <v>Milan</v>
      </c>
      <c r="D496" s="10" t="str">
        <f>data!D496</f>
        <v>Avg</v>
      </c>
      <c r="E496" s="10">
        <f>data!E496</f>
        <v>1</v>
      </c>
      <c r="F496" s="31">
        <f>data!H496</f>
        <v>5.972672854655853</v>
      </c>
      <c r="G496" s="32">
        <f>data!I496</f>
        <v>0.56966257095336914</v>
      </c>
      <c r="H496" s="31">
        <f>data!J496</f>
        <v>6.5430340345138873</v>
      </c>
      <c r="I496" s="32">
        <f>data!K496</f>
        <v>1.0944094657897949</v>
      </c>
      <c r="J496" s="7" t="str">
        <f>IF(data!T496 &gt; 0,data!T496,"")</f>
        <v/>
      </c>
      <c r="K496" s="31">
        <f>data!L496</f>
        <v>5.7660465240478516</v>
      </c>
      <c r="L496" s="7">
        <f>data!M496</f>
        <v>0.58891183137893677</v>
      </c>
      <c r="M496" s="7">
        <f>data!N496</f>
        <v>0.25642654299736017</v>
      </c>
      <c r="N496" s="32">
        <f>data!O496</f>
        <v>1.1528446674346919</v>
      </c>
      <c r="O496" s="31">
        <f>data!P496</f>
        <v>5.4979448318481454</v>
      </c>
      <c r="P496" s="7">
        <f>data!Q496</f>
        <v>1.0333454608917241</v>
      </c>
      <c r="Q496" s="7">
        <f>data!R496</f>
        <v>0.60037147998809814</v>
      </c>
      <c r="R496" s="32">
        <f>data!S496</f>
        <v>1.9871436357498169</v>
      </c>
      <c r="S496" s="7">
        <f t="shared" si="14"/>
        <v>8.7318529660934772</v>
      </c>
      <c r="T496" s="52">
        <f>data!F496</f>
        <v>0</v>
      </c>
      <c r="U496" s="34">
        <f>data!G496</f>
        <v>65</v>
      </c>
      <c r="V496" s="10" t="str">
        <f>VLOOKUP(A496,fantacalcio!A:N,4, FALSE)</f>
        <v>Pc</v>
      </c>
      <c r="W496" s="7">
        <f t="shared" si="15"/>
        <v>6.4930340345138875</v>
      </c>
    </row>
    <row r="497" spans="1:23" x14ac:dyDescent="0.25">
      <c r="A497" s="33" t="str">
        <f>data!A497</f>
        <v>Nestorovski</v>
      </c>
      <c r="B497" s="34" t="str">
        <f>data!B497</f>
        <v>A</v>
      </c>
      <c r="C497" s="10" t="str">
        <f>data!C497</f>
        <v>Udinese</v>
      </c>
      <c r="D497" s="10" t="str">
        <f>data!D497</f>
        <v>Avg</v>
      </c>
      <c r="E497" s="10">
        <f>data!E497</f>
        <v>1</v>
      </c>
      <c r="F497" s="31">
        <f>data!H497</f>
        <v>6.1098802610526448</v>
      </c>
      <c r="G497" s="32">
        <f>data!I497</f>
        <v>0.41052007675170898</v>
      </c>
      <c r="H497" s="31">
        <f>data!J497</f>
        <v>6.5383361555126864</v>
      </c>
      <c r="I497" s="32">
        <f>data!K497</f>
        <v>0.87243068218231201</v>
      </c>
      <c r="J497" s="7" t="str">
        <f>IF(data!T497 &gt; 0,data!T497,"")</f>
        <v/>
      </c>
      <c r="K497" s="31">
        <f>data!L497</f>
        <v>5.9952030181884766</v>
      </c>
      <c r="L497" s="7">
        <f>data!M497</f>
        <v>0.43891116976737982</v>
      </c>
      <c r="M497" s="7">
        <f>data!N497</f>
        <v>0.19252270460128779</v>
      </c>
      <c r="N497" s="32">
        <f>data!O497</f>
        <v>1.378266334533691</v>
      </c>
      <c r="O497" s="31">
        <f>data!P497</f>
        <v>5.7599115371704102</v>
      </c>
      <c r="P497" s="7">
        <f>data!Q497</f>
        <v>0.97336089611053467</v>
      </c>
      <c r="Q497" s="7">
        <f>data!R497</f>
        <v>0.50609910488128662</v>
      </c>
      <c r="R497" s="32">
        <f>data!S497</f>
        <v>1.987958669662476</v>
      </c>
      <c r="S497" s="7">
        <f t="shared" si="14"/>
        <v>8.2831975198773105</v>
      </c>
      <c r="T497" s="52">
        <f>data!F497</f>
        <v>0</v>
      </c>
      <c r="U497" s="34">
        <f>data!G497</f>
        <v>50</v>
      </c>
      <c r="V497" s="10" t="str">
        <f>VLOOKUP(A497,fantacalcio!A:N,4, FALSE)</f>
        <v>Pc</v>
      </c>
      <c r="W497" s="7">
        <f t="shared" si="15"/>
        <v>6.3383361555126863</v>
      </c>
    </row>
    <row r="498" spans="1:23" x14ac:dyDescent="0.25">
      <c r="A498" s="33" t="str">
        <f>data!A498</f>
        <v>Zapata D.</v>
      </c>
      <c r="B498" s="34" t="str">
        <f>data!B498</f>
        <v>A</v>
      </c>
      <c r="C498" s="10" t="str">
        <f>data!C498</f>
        <v>Atalanta</v>
      </c>
      <c r="D498" s="10" t="str">
        <f>data!D498</f>
        <v>Avg</v>
      </c>
      <c r="E498" s="10">
        <f>data!E498</f>
        <v>1</v>
      </c>
      <c r="F498" s="31">
        <f>data!H498</f>
        <v>5.9997329737554548</v>
      </c>
      <c r="G498" s="32">
        <f>data!I498</f>
        <v>0.52673113346099854</v>
      </c>
      <c r="H498" s="31">
        <f>data!J498</f>
        <v>6.5059712896337922</v>
      </c>
      <c r="I498" s="32">
        <f>data!K498</f>
        <v>1.0051311254501341</v>
      </c>
      <c r="J498" s="7" t="str">
        <f>IF(data!T498 &gt; 0,data!T498,"")</f>
        <v/>
      </c>
      <c r="K498" s="31">
        <f>data!L498</f>
        <v>5.8184747695922852</v>
      </c>
      <c r="L498" s="7">
        <f>data!M498</f>
        <v>0.5469362735748291</v>
      </c>
      <c r="M498" s="7">
        <f>data!N498</f>
        <v>0.24259038269519809</v>
      </c>
      <c r="N498" s="32">
        <f>data!O498</f>
        <v>1.209241390228271</v>
      </c>
      <c r="O498" s="31">
        <f>data!P498</f>
        <v>5.5653481483459473</v>
      </c>
      <c r="P498" s="7">
        <f>data!Q498</f>
        <v>1.0049881935119629</v>
      </c>
      <c r="Q498" s="7">
        <f>data!R498</f>
        <v>0.56782007217407227</v>
      </c>
      <c r="R498" s="32">
        <f>data!S498</f>
        <v>1.987495541572571</v>
      </c>
      <c r="S498" s="7">
        <f t="shared" si="14"/>
        <v>8.5162335405340599</v>
      </c>
      <c r="T498" s="52">
        <f>data!F498</f>
        <v>0</v>
      </c>
      <c r="U498" s="34">
        <f>data!G498</f>
        <v>65</v>
      </c>
      <c r="V498" s="10" t="str">
        <f>VLOOKUP(A498,fantacalcio!A:N,4, FALSE)</f>
        <v>Pc</v>
      </c>
      <c r="W498" s="7">
        <f t="shared" si="15"/>
        <v>6.4559712896337924</v>
      </c>
    </row>
    <row r="499" spans="1:23" x14ac:dyDescent="0.25">
      <c r="A499" s="33" t="str">
        <f>data!A499</f>
        <v>Pinamonti</v>
      </c>
      <c r="B499" s="34" t="str">
        <f>data!B499</f>
        <v>A</v>
      </c>
      <c r="C499" s="10" t="str">
        <f>data!C499</f>
        <v>Sassuolo</v>
      </c>
      <c r="D499" s="10" t="str">
        <f>data!D499</f>
        <v>Avg</v>
      </c>
      <c r="E499" s="10">
        <f>data!E499</f>
        <v>1</v>
      </c>
      <c r="F499" s="31">
        <f>data!H499</f>
        <v>5.8757824965780454</v>
      </c>
      <c r="G499" s="32">
        <f>data!I499</f>
        <v>0.55168545246124268</v>
      </c>
      <c r="H499" s="31">
        <f>data!J499</f>
        <v>6.4725951033404048</v>
      </c>
      <c r="I499" s="32">
        <f>data!K499</f>
        <v>1.079969167709351</v>
      </c>
      <c r="J499" s="7" t="str">
        <f>IF(data!T499 &gt; 0,data!T499,"")</f>
        <v/>
      </c>
      <c r="K499" s="31">
        <f>data!L499</f>
        <v>5.6911630630493164</v>
      </c>
      <c r="L499" s="7">
        <f>data!M499</f>
        <v>0.57775223255157471</v>
      </c>
      <c r="M499" s="7">
        <f>data!N499</f>
        <v>0.23419380187988281</v>
      </c>
      <c r="N499" s="32">
        <f>data!O499</f>
        <v>1.18437647819519</v>
      </c>
      <c r="O499" s="31">
        <f>data!P499</f>
        <v>5.4343013763427734</v>
      </c>
      <c r="P499" s="7">
        <f>data!Q499</f>
        <v>0.99833035469055176</v>
      </c>
      <c r="Q499" s="7">
        <f>data!R499</f>
        <v>0.61232191324234009</v>
      </c>
      <c r="R499" s="32">
        <f>data!S499</f>
        <v>1.987557530403137</v>
      </c>
      <c r="S499" s="7">
        <f t="shared" si="14"/>
        <v>8.6325334387591077</v>
      </c>
      <c r="T499" s="52">
        <f>data!F499</f>
        <v>1</v>
      </c>
      <c r="U499" s="34">
        <f>data!G499</f>
        <v>85</v>
      </c>
      <c r="V499" s="10" t="str">
        <f>VLOOKUP(A499,fantacalcio!A:N,4, FALSE)</f>
        <v>Pc</v>
      </c>
      <c r="W499" s="7">
        <f t="shared" si="15"/>
        <v>6.4725951033404048</v>
      </c>
    </row>
    <row r="500" spans="1:23" x14ac:dyDescent="0.25">
      <c r="A500" s="33" t="str">
        <f>data!A500</f>
        <v>Dessers</v>
      </c>
      <c r="B500" s="34" t="str">
        <f>data!B500</f>
        <v>A</v>
      </c>
      <c r="C500" s="10" t="str">
        <f>data!C500</f>
        <v>Cremonese</v>
      </c>
      <c r="D500" s="10" t="str">
        <f>data!D500</f>
        <v>Avg</v>
      </c>
      <c r="E500" s="10">
        <f>data!E500</f>
        <v>1</v>
      </c>
      <c r="F500" s="31">
        <f>data!H500</f>
        <v>5.9931051221112197</v>
      </c>
      <c r="G500" s="32">
        <f>data!I500</f>
        <v>0.48753046989440918</v>
      </c>
      <c r="H500" s="31">
        <f>data!J500</f>
        <v>6.4616096454352281</v>
      </c>
      <c r="I500" s="32">
        <f>data!K500</f>
        <v>0.92519724369049072</v>
      </c>
      <c r="J500" s="7" t="str">
        <f>IF(data!T500 &gt; 0,data!T500,"")</f>
        <v/>
      </c>
      <c r="K500" s="31">
        <f>data!L500</f>
        <v>5.8409028053283691</v>
      </c>
      <c r="L500" s="7">
        <f>data!M500</f>
        <v>0.51383334398269653</v>
      </c>
      <c r="M500" s="7">
        <f>data!N500</f>
        <v>0.2174917459487915</v>
      </c>
      <c r="N500" s="32">
        <f>data!O500</f>
        <v>1.264129161834717</v>
      </c>
      <c r="O500" s="31">
        <f>data!P500</f>
        <v>5.6138944625854492</v>
      </c>
      <c r="P500" s="7">
        <f>data!Q500</f>
        <v>0.97516787052154541</v>
      </c>
      <c r="Q500" s="7">
        <f>data!R500</f>
        <v>0.53846877813339233</v>
      </c>
      <c r="R500" s="32">
        <f>data!S500</f>
        <v>1.9878666400909419</v>
      </c>
      <c r="S500" s="7">
        <f t="shared" si="14"/>
        <v>8.3120041328162095</v>
      </c>
      <c r="T500" s="52">
        <f>data!F500</f>
        <v>1</v>
      </c>
      <c r="U500" s="34">
        <f>data!G500</f>
        <v>85</v>
      </c>
      <c r="V500" s="10" t="str">
        <f>VLOOKUP(A500,fantacalcio!A:N,4, FALSE)</f>
        <v>Pc</v>
      </c>
      <c r="W500" s="7">
        <f t="shared" si="15"/>
        <v>6.4616096454352281</v>
      </c>
    </row>
    <row r="501" spans="1:23" x14ac:dyDescent="0.25">
      <c r="A501" s="33" t="str">
        <f>data!A501</f>
        <v>Di Francesco F.</v>
      </c>
      <c r="B501" s="34" t="str">
        <f>data!B501</f>
        <v>A</v>
      </c>
      <c r="C501" s="10" t="str">
        <f>data!C501</f>
        <v>Lecce</v>
      </c>
      <c r="D501" s="10" t="str">
        <f>data!D501</f>
        <v>Avg</v>
      </c>
      <c r="E501" s="10">
        <f>data!E501</f>
        <v>1</v>
      </c>
      <c r="F501" s="31">
        <f>data!H501</f>
        <v>6.0091019680637068</v>
      </c>
      <c r="G501" s="32">
        <f>data!I501</f>
        <v>0.49839973449707031</v>
      </c>
      <c r="H501" s="31">
        <f>data!J501</f>
        <v>6.4555048133632376</v>
      </c>
      <c r="I501" s="32">
        <f>data!K501</f>
        <v>0.92040610313415527</v>
      </c>
      <c r="J501" s="7" t="str">
        <f>IF(data!T501 &gt; 0,data!T501,"")</f>
        <v/>
      </c>
      <c r="K501" s="31">
        <f>data!L501</f>
        <v>5.8713188171386719</v>
      </c>
      <c r="L501" s="7">
        <f>data!M501</f>
        <v>0.53811502456665039</v>
      </c>
      <c r="M501" s="7">
        <f>data!N501</f>
        <v>0.18855814635753629</v>
      </c>
      <c r="N501" s="32">
        <f>data!O501</f>
        <v>1.2235791683197019</v>
      </c>
      <c r="O501" s="31">
        <f>data!P501</f>
        <v>5.6309313774108887</v>
      </c>
      <c r="P501" s="7">
        <f>data!Q501</f>
        <v>1.017824649810791</v>
      </c>
      <c r="Q501" s="7">
        <f>data!R501</f>
        <v>0.51072001457214355</v>
      </c>
      <c r="R501" s="32">
        <f>data!S501</f>
        <v>1.987249612808228</v>
      </c>
      <c r="S501" s="7">
        <f t="shared" si="14"/>
        <v>8.2963170196315481</v>
      </c>
      <c r="T501" s="52">
        <f>data!F501</f>
        <v>1</v>
      </c>
      <c r="U501" s="34">
        <f>data!G501</f>
        <v>100</v>
      </c>
      <c r="V501" s="10" t="str">
        <f>VLOOKUP(A501,fantacalcio!A:N,4, FALSE)</f>
        <v>A</v>
      </c>
      <c r="W501" s="7">
        <f t="shared" si="15"/>
        <v>6.4555048133632376</v>
      </c>
    </row>
    <row r="502" spans="1:23" x14ac:dyDescent="0.25">
      <c r="A502" s="33" t="str">
        <f>data!A502</f>
        <v>Ceesay</v>
      </c>
      <c r="B502" s="34" t="str">
        <f>data!B502</f>
        <v>A</v>
      </c>
      <c r="C502" s="10" t="str">
        <f>data!C502</f>
        <v>Lecce</v>
      </c>
      <c r="D502" s="10" t="str">
        <f>data!D502</f>
        <v>Avg</v>
      </c>
      <c r="E502" s="10">
        <f>data!E502</f>
        <v>1</v>
      </c>
      <c r="F502" s="31">
        <f>data!H502</f>
        <v>5.9932298553861791</v>
      </c>
      <c r="G502" s="32">
        <f>data!I502</f>
        <v>0.4805750846862793</v>
      </c>
      <c r="H502" s="31">
        <f>data!J502</f>
        <v>6.4522181227604296</v>
      </c>
      <c r="I502" s="32">
        <f>data!K502</f>
        <v>0.91206789016723633</v>
      </c>
      <c r="J502" s="7" t="str">
        <f>IF(data!T502 &gt; 0,data!T502,"")</f>
        <v/>
      </c>
      <c r="K502" s="31">
        <f>data!L502</f>
        <v>5.8543529510498047</v>
      </c>
      <c r="L502" s="7">
        <f>data!M502</f>
        <v>0.51386910676956177</v>
      </c>
      <c r="M502" s="7">
        <f>data!N502</f>
        <v>0.19896307587623599</v>
      </c>
      <c r="N502" s="32">
        <f>data!O502</f>
        <v>1.2661087512969971</v>
      </c>
      <c r="O502" s="31">
        <f>data!P502</f>
        <v>5.6243133544921884</v>
      </c>
      <c r="P502" s="7">
        <f>data!Q502</f>
        <v>0.98157703876495361</v>
      </c>
      <c r="Q502" s="7">
        <f>data!R502</f>
        <v>0.52647721767425537</v>
      </c>
      <c r="R502" s="32">
        <f>data!S502</f>
        <v>1.987777948379517</v>
      </c>
      <c r="S502" s="7">
        <f t="shared" si="14"/>
        <v>8.2763539030949023</v>
      </c>
      <c r="T502" s="52">
        <f>data!F502</f>
        <v>1</v>
      </c>
      <c r="U502" s="34">
        <f>data!G502</f>
        <v>90</v>
      </c>
      <c r="V502" s="10" t="str">
        <f>VLOOKUP(A502,fantacalcio!A:N,4, FALSE)</f>
        <v>Pc</v>
      </c>
      <c r="W502" s="7">
        <f t="shared" si="15"/>
        <v>6.4522181227604296</v>
      </c>
    </row>
    <row r="503" spans="1:23" x14ac:dyDescent="0.25">
      <c r="A503" s="33" t="str">
        <f>data!A503</f>
        <v>Jovic</v>
      </c>
      <c r="B503" s="34" t="str">
        <f>data!B503</f>
        <v>A</v>
      </c>
      <c r="C503" s="10" t="str">
        <f>data!C503</f>
        <v>Fiorentina</v>
      </c>
      <c r="D503" s="10" t="str">
        <f>data!D503</f>
        <v>Avg</v>
      </c>
      <c r="E503" s="10">
        <f>data!E503</f>
        <v>1</v>
      </c>
      <c r="F503" s="31">
        <f>data!H503</f>
        <v>5.8147372616352024</v>
      </c>
      <c r="G503" s="32">
        <f>data!I503</f>
        <v>0.55978286266326904</v>
      </c>
      <c r="H503" s="31">
        <f>data!J503</f>
        <v>6.3928642615715976</v>
      </c>
      <c r="I503" s="32">
        <f>data!K503</f>
        <v>1.0518383979797361</v>
      </c>
      <c r="J503" s="7" t="str">
        <f>IF(data!T503 &gt; 0,data!T503,"")</f>
        <v/>
      </c>
      <c r="K503" s="31">
        <f>data!L503</f>
        <v>5.6381511688232422</v>
      </c>
      <c r="L503" s="7">
        <f>data!M503</f>
        <v>0.59431988000869751</v>
      </c>
      <c r="M503" s="7">
        <f>data!N503</f>
        <v>0.217874675989151</v>
      </c>
      <c r="N503" s="32">
        <f>data!O503</f>
        <v>1.1546016931533809</v>
      </c>
      <c r="O503" s="31">
        <f>data!P503</f>
        <v>5.3985395431518546</v>
      </c>
      <c r="P503" s="7">
        <f>data!Q503</f>
        <v>1.0228520631790159</v>
      </c>
      <c r="Q503" s="7">
        <f>data!R503</f>
        <v>0.58367687463760376</v>
      </c>
      <c r="R503" s="32">
        <f>data!S503</f>
        <v>1.9870092868804929</v>
      </c>
      <c r="S503" s="7">
        <f t="shared" si="14"/>
        <v>8.4965410575310703</v>
      </c>
      <c r="T503" s="52">
        <f>data!F503</f>
        <v>1</v>
      </c>
      <c r="U503" s="34">
        <f>data!G503</f>
        <v>90</v>
      </c>
      <c r="V503" s="10" t="str">
        <f>VLOOKUP(A503,fantacalcio!A:N,4, FALSE)</f>
        <v>Pc</v>
      </c>
      <c r="W503" s="7">
        <f t="shared" si="15"/>
        <v>6.3928642615715976</v>
      </c>
    </row>
    <row r="504" spans="1:23" x14ac:dyDescent="0.25">
      <c r="A504" s="33" t="str">
        <f>data!A504</f>
        <v>Shomurodov</v>
      </c>
      <c r="B504" s="34" t="str">
        <f>data!B504</f>
        <v>A</v>
      </c>
      <c r="C504" s="10" t="str">
        <f>data!C504</f>
        <v>Spezia</v>
      </c>
      <c r="D504" s="10" t="str">
        <f>data!D504</f>
        <v>Avg</v>
      </c>
      <c r="E504" s="10">
        <f>data!E504</f>
        <v>1</v>
      </c>
      <c r="F504" s="31">
        <f>data!H504</f>
        <v>5.9479418064252592</v>
      </c>
      <c r="G504" s="32">
        <f>data!I504</f>
        <v>0.46960198879241938</v>
      </c>
      <c r="H504" s="31">
        <f>data!J504</f>
        <v>6.3653903953271627</v>
      </c>
      <c r="I504" s="32">
        <f>data!K504</f>
        <v>0.86773204803466797</v>
      </c>
      <c r="J504" s="7" t="str">
        <f>IF(data!T504 &gt; 0,data!T504,"")</f>
        <v/>
      </c>
      <c r="K504" s="31">
        <f>data!L504</f>
        <v>5.8096675872802734</v>
      </c>
      <c r="L504" s="7">
        <f>data!M504</f>
        <v>0.49942910671234131</v>
      </c>
      <c r="M504" s="7">
        <f>data!N504</f>
        <v>0.20362187922000891</v>
      </c>
      <c r="N504" s="32">
        <f>data!O504</f>
        <v>1.2979071140289311</v>
      </c>
      <c r="O504" s="31">
        <f>data!P504</f>
        <v>5.5707578659057617</v>
      </c>
      <c r="P504" s="7">
        <f>data!Q504</f>
        <v>0.91577416658401489</v>
      </c>
      <c r="Q504" s="7">
        <f>data!R504</f>
        <v>0.53781968355178833</v>
      </c>
      <c r="R504" s="32">
        <f>data!S504</f>
        <v>1.988591313362122</v>
      </c>
      <c r="S504" s="7">
        <f t="shared" si="14"/>
        <v>8.1008544913964986</v>
      </c>
      <c r="T504" s="52">
        <f>data!F504</f>
        <v>0</v>
      </c>
      <c r="U504" s="34">
        <f>data!G504</f>
        <v>30</v>
      </c>
      <c r="V504" s="10" t="str">
        <f>VLOOKUP(A504,fantacalcio!A:N,4, FALSE)</f>
        <v>Pc</v>
      </c>
      <c r="W504" s="7">
        <f t="shared" si="15"/>
        <v>5.9653903953271623</v>
      </c>
    </row>
    <row r="505" spans="1:23" x14ac:dyDescent="0.25">
      <c r="A505" s="33" t="str">
        <f>data!A505</f>
        <v>Henry</v>
      </c>
      <c r="B505" s="34" t="str">
        <f>data!B505</f>
        <v>A</v>
      </c>
      <c r="C505" s="10" t="str">
        <f>data!C505</f>
        <v>Verona</v>
      </c>
      <c r="D505" s="10" t="str">
        <f>data!D505</f>
        <v>Avg</v>
      </c>
      <c r="E505" s="10">
        <f>data!E505</f>
        <v>1</v>
      </c>
      <c r="F505" s="31">
        <f>data!H505</f>
        <v>5.8286928484441329</v>
      </c>
      <c r="G505" s="32">
        <f>data!I505</f>
        <v>0.51598739624023438</v>
      </c>
      <c r="H505" s="31">
        <f>data!J505</f>
        <v>6.3123867769963544</v>
      </c>
      <c r="I505" s="32">
        <f>data!K505</f>
        <v>0.9396132230758667</v>
      </c>
      <c r="J505" s="7" t="str">
        <f>IF(data!T505 &gt; 0,data!T505,"")</f>
        <v/>
      </c>
      <c r="K505" s="31">
        <f>data!L505</f>
        <v>5.6813921928405762</v>
      </c>
      <c r="L505" s="7">
        <f>data!M505</f>
        <v>0.55481165647506714</v>
      </c>
      <c r="M505" s="7">
        <f>data!N505</f>
        <v>0.19534224271774289</v>
      </c>
      <c r="N505" s="32">
        <f>data!O505</f>
        <v>1.2064445018768311</v>
      </c>
      <c r="O505" s="31">
        <f>data!P505</f>
        <v>5.4528136253356934</v>
      </c>
      <c r="P505" s="7">
        <f>data!Q505</f>
        <v>0.99391436576843262</v>
      </c>
      <c r="Q505" s="7">
        <f>data!R505</f>
        <v>0.53668439388275146</v>
      </c>
      <c r="R505" s="32">
        <f>data!S505</f>
        <v>1.9873605966567991</v>
      </c>
      <c r="S505" s="7">
        <f t="shared" si="14"/>
        <v>8.1916132231480887</v>
      </c>
      <c r="T505" s="52">
        <f>data!F505</f>
        <v>1</v>
      </c>
      <c r="U505" s="34">
        <f>data!G505</f>
        <v>80</v>
      </c>
      <c r="V505" s="10" t="str">
        <f>VLOOKUP(A505,fantacalcio!A:N,4, FALSE)</f>
        <v>Pc</v>
      </c>
      <c r="W505" s="7">
        <f t="shared" si="15"/>
        <v>6.3123867769963544</v>
      </c>
    </row>
    <row r="506" spans="1:23" x14ac:dyDescent="0.25">
      <c r="A506" s="33" t="str">
        <f>data!A506</f>
        <v>Gabbiadini</v>
      </c>
      <c r="B506" s="34" t="str">
        <f>data!B506</f>
        <v>A</v>
      </c>
      <c r="C506" s="10" t="str">
        <f>data!C506</f>
        <v>Sampdoria</v>
      </c>
      <c r="D506" s="10" t="str">
        <f>data!D506</f>
        <v>Avg</v>
      </c>
      <c r="E506" s="10">
        <f>data!E506</f>
        <v>1</v>
      </c>
      <c r="F506" s="31">
        <f>data!H506</f>
        <v>5.7597092895701234</v>
      </c>
      <c r="G506" s="32">
        <f>data!I506</f>
        <v>0.52811765670776367</v>
      </c>
      <c r="H506" s="31">
        <f>data!J506</f>
        <v>6.2974809980487274</v>
      </c>
      <c r="I506" s="32">
        <f>data!K506</f>
        <v>0.96784663200378418</v>
      </c>
      <c r="J506" s="7" t="str">
        <f>IF(data!T506 &gt; 0,data!T506,"")</f>
        <v/>
      </c>
      <c r="K506" s="31">
        <f>data!L506</f>
        <v>5.6085124015808114</v>
      </c>
      <c r="L506" s="7">
        <f>data!M506</f>
        <v>0.56835472583770752</v>
      </c>
      <c r="M506" s="7">
        <f>data!N506</f>
        <v>0.19563984870910639</v>
      </c>
      <c r="N506" s="32">
        <f>data!O506</f>
        <v>1.1852400302886961</v>
      </c>
      <c r="O506" s="31">
        <f>data!P506</f>
        <v>5.4044904708862296</v>
      </c>
      <c r="P506" s="7">
        <f>data!Q506</f>
        <v>1.0035445690155029</v>
      </c>
      <c r="Q506" s="7">
        <f>data!R506</f>
        <v>0.54803180694580078</v>
      </c>
      <c r="R506" s="32">
        <f>data!S506</f>
        <v>1.9871692657470701</v>
      </c>
      <c r="S506" s="7">
        <f t="shared" si="14"/>
        <v>8.2331742620562949</v>
      </c>
      <c r="T506" s="52">
        <f>data!F506</f>
        <v>1</v>
      </c>
      <c r="U506" s="34">
        <f>data!G506</f>
        <v>90</v>
      </c>
      <c r="V506" s="10" t="str">
        <f>VLOOKUP(A506,fantacalcio!A:N,4, FALSE)</f>
        <v>A</v>
      </c>
      <c r="W506" s="7">
        <f t="shared" si="15"/>
        <v>6.2974809980487274</v>
      </c>
    </row>
    <row r="507" spans="1:23" x14ac:dyDescent="0.25">
      <c r="A507" s="33" t="str">
        <f>data!A507</f>
        <v>Sansone</v>
      </c>
      <c r="B507" s="34" t="str">
        <f>data!B507</f>
        <v>A</v>
      </c>
      <c r="C507" s="10" t="str">
        <f>data!C507</f>
        <v>Bologna</v>
      </c>
      <c r="D507" s="10" t="str">
        <f>data!D507</f>
        <v>Avg</v>
      </c>
      <c r="E507" s="10">
        <f>data!E507</f>
        <v>1</v>
      </c>
      <c r="F507" s="31">
        <f>data!H507</f>
        <v>5.8955084820019046</v>
      </c>
      <c r="G507" s="32">
        <f>data!I507</f>
        <v>0.46188783645629877</v>
      </c>
      <c r="H507" s="31">
        <f>data!J507</f>
        <v>6.2544566994294364</v>
      </c>
      <c r="I507" s="32">
        <f>data!K507</f>
        <v>0.79434287548065186</v>
      </c>
      <c r="J507" s="7" t="str">
        <f>IF(data!T507 &gt; 0,data!T507,"")</f>
        <v/>
      </c>
      <c r="K507" s="31">
        <f>data!L507</f>
        <v>5.7785224914550781</v>
      </c>
      <c r="L507" s="7">
        <f>data!M507</f>
        <v>0.5040740966796875</v>
      </c>
      <c r="M507" s="7">
        <f>data!N507</f>
        <v>0.17132964730262759</v>
      </c>
      <c r="N507" s="32">
        <f>data!O507</f>
        <v>1.290376663208008</v>
      </c>
      <c r="O507" s="31">
        <f>data!P507</f>
        <v>5.5616841316223136</v>
      </c>
      <c r="P507" s="7">
        <f>data!Q507</f>
        <v>0.9244418740272522</v>
      </c>
      <c r="Q507" s="7">
        <f>data!R507</f>
        <v>0.48138764500617981</v>
      </c>
      <c r="R507" s="32">
        <f>data!S507</f>
        <v>1.9883782863616939</v>
      </c>
      <c r="S507" s="7">
        <f t="shared" si="14"/>
        <v>7.8431424503907401</v>
      </c>
      <c r="T507" s="52">
        <f>data!F507</f>
        <v>0</v>
      </c>
      <c r="U507" s="34">
        <f>data!G507</f>
        <v>50</v>
      </c>
      <c r="V507" s="10" t="str">
        <f>VLOOKUP(A507,fantacalcio!A:N,4, FALSE)</f>
        <v>A</v>
      </c>
      <c r="W507" s="7">
        <f t="shared" si="15"/>
        <v>6.0544566994294362</v>
      </c>
    </row>
    <row r="508" spans="1:23" x14ac:dyDescent="0.25">
      <c r="A508" s="33" t="str">
        <f>data!A508</f>
        <v>Banda</v>
      </c>
      <c r="B508" s="34" t="str">
        <f>data!B508</f>
        <v>A</v>
      </c>
      <c r="C508" s="10" t="str">
        <f>data!C508</f>
        <v>Lecce</v>
      </c>
      <c r="D508" s="10" t="str">
        <f>data!D508</f>
        <v>Avg</v>
      </c>
      <c r="E508" s="10">
        <f>data!E508</f>
        <v>1</v>
      </c>
      <c r="F508" s="31">
        <f>data!H508</f>
        <v>6.0061977107604383</v>
      </c>
      <c r="G508" s="32">
        <f>data!I508</f>
        <v>0.3896183967590332</v>
      </c>
      <c r="H508" s="31">
        <f>data!J508</f>
        <v>6.2360845924619586</v>
      </c>
      <c r="I508" s="32">
        <f>data!K508</f>
        <v>0.59605133533477783</v>
      </c>
      <c r="J508" s="7" t="str">
        <f>IF(data!T508 &gt; 0,data!T508,"")</f>
        <v/>
      </c>
      <c r="K508" s="31">
        <f>data!L508</f>
        <v>5.9335141181945801</v>
      </c>
      <c r="L508" s="7">
        <f>data!M508</f>
        <v>0.44222643971443182</v>
      </c>
      <c r="M508" s="7">
        <f>data!N508</f>
        <v>0.1219116449356079</v>
      </c>
      <c r="N508" s="32">
        <f>data!O508</f>
        <v>1.3969757556915281</v>
      </c>
      <c r="O508" s="31">
        <f>data!P508</f>
        <v>5.7952156066894531</v>
      </c>
      <c r="P508" s="7">
        <f>data!Q508</f>
        <v>0.84984749555587769</v>
      </c>
      <c r="Q508" s="7">
        <f>data!R508</f>
        <v>0.35557073354721069</v>
      </c>
      <c r="R508" s="32">
        <f>data!S508</f>
        <v>1.989301204681396</v>
      </c>
      <c r="S508" s="7">
        <f t="shared" si="14"/>
        <v>7.4281872631315142</v>
      </c>
      <c r="T508" s="52">
        <f>data!F508</f>
        <v>1</v>
      </c>
      <c r="U508" s="34">
        <f>data!G508</f>
        <v>100</v>
      </c>
      <c r="V508" s="10" t="str">
        <f>VLOOKUP(A508,fantacalcio!A:N,4, FALSE)</f>
        <v>A</v>
      </c>
      <c r="W508" s="7">
        <f t="shared" si="15"/>
        <v>6.2360845924619586</v>
      </c>
    </row>
    <row r="509" spans="1:23" x14ac:dyDescent="0.25">
      <c r="A509" s="33" t="str">
        <f>data!A509</f>
        <v>Soule'</v>
      </c>
      <c r="B509" s="34" t="str">
        <f>data!B509</f>
        <v>A</v>
      </c>
      <c r="C509" s="10" t="str">
        <f>data!C509</f>
        <v>Juventus</v>
      </c>
      <c r="D509" s="10" t="str">
        <f>data!D509</f>
        <v>Avg</v>
      </c>
      <c r="E509" s="10">
        <f>data!E509</f>
        <v>1</v>
      </c>
      <c r="F509" s="31">
        <f>data!H509</f>
        <v>6.0903231444995596</v>
      </c>
      <c r="G509" s="32">
        <f>data!I509</f>
        <v>0.30550038814544678</v>
      </c>
      <c r="H509" s="31">
        <f>data!J509</f>
        <v>6.2334283175002412</v>
      </c>
      <c r="I509" s="32">
        <f>data!K509</f>
        <v>0.42825102806091309</v>
      </c>
      <c r="J509" s="7" t="str">
        <f>IF(data!T509 &gt; 0,data!T509,"")</f>
        <v/>
      </c>
      <c r="K509" s="31">
        <f>data!L509</f>
        <v>6.0585389137268066</v>
      </c>
      <c r="L509" s="7">
        <f>data!M509</f>
        <v>0.36620911955833441</v>
      </c>
      <c r="M509" s="7">
        <f>data!N509</f>
        <v>6.4732782542705536E-2</v>
      </c>
      <c r="N509" s="32">
        <f>data!O509</f>
        <v>1.5284264087677</v>
      </c>
      <c r="O509" s="31">
        <f>data!P509</f>
        <v>6.0528173446655273</v>
      </c>
      <c r="P509" s="7">
        <f>data!Q509</f>
        <v>0.78928756713867188</v>
      </c>
      <c r="Q509" s="7">
        <f>data!R509</f>
        <v>0.16743695735931399</v>
      </c>
      <c r="R509" s="32">
        <f>data!S509</f>
        <v>1.9899476766586299</v>
      </c>
      <c r="S509" s="7">
        <f t="shared" si="14"/>
        <v>7.0899303736220673</v>
      </c>
      <c r="T509" s="52">
        <f>data!F509</f>
        <v>0</v>
      </c>
      <c r="U509" s="34">
        <f>data!G509</f>
        <v>45</v>
      </c>
      <c r="V509" s="10" t="str">
        <f>VLOOKUP(A509,fantacalcio!A:N,4, FALSE)</f>
        <v>A</v>
      </c>
      <c r="W509" s="7">
        <f t="shared" si="15"/>
        <v>5.9834283175002412</v>
      </c>
    </row>
    <row r="510" spans="1:23" x14ac:dyDescent="0.25">
      <c r="A510" s="33" t="str">
        <f>data!A510</f>
        <v>Gaich</v>
      </c>
      <c r="B510" s="34" t="str">
        <f>data!B510</f>
        <v>A</v>
      </c>
      <c r="C510" s="10" t="str">
        <f>data!C510</f>
        <v>Verona</v>
      </c>
      <c r="D510" s="10" t="str">
        <f>data!D510</f>
        <v>Avg</v>
      </c>
      <c r="E510" s="10">
        <f>data!E510</f>
        <v>1</v>
      </c>
      <c r="F510" s="31">
        <f>data!H510</f>
        <v>5.7186030656145412</v>
      </c>
      <c r="G510" s="32">
        <f>data!I510</f>
        <v>0.52569103240966797</v>
      </c>
      <c r="H510" s="31">
        <f>data!J510</f>
        <v>6.2269006757851137</v>
      </c>
      <c r="I510" s="32">
        <f>data!K510</f>
        <v>0.92100036144256592</v>
      </c>
      <c r="J510" s="7" t="str">
        <f>IF(data!T510 &gt; 0,data!T510,"")</f>
        <v/>
      </c>
      <c r="K510" s="31">
        <f>data!L510</f>
        <v>5.567108154296875</v>
      </c>
      <c r="L510" s="7">
        <f>data!M510</f>
        <v>0.56492710113525391</v>
      </c>
      <c r="M510" s="7">
        <f>data!N510</f>
        <v>0.19719058275222781</v>
      </c>
      <c r="N510" s="32">
        <f>data!O510</f>
        <v>1.1927411556243901</v>
      </c>
      <c r="O510" s="31">
        <f>data!P510</f>
        <v>5.3815860748291016</v>
      </c>
      <c r="P510" s="7">
        <f>data!Q510</f>
        <v>0.96694803237915039</v>
      </c>
      <c r="Q510" s="7">
        <f>data!R510</f>
        <v>0.54091000556945801</v>
      </c>
      <c r="R510" s="32">
        <f>data!S510</f>
        <v>1.9877028465271001</v>
      </c>
      <c r="S510" s="7">
        <f t="shared" si="14"/>
        <v>8.0689013986702456</v>
      </c>
      <c r="T510" s="52">
        <f>data!F510</f>
        <v>0</v>
      </c>
      <c r="U510" s="34">
        <f>data!G510</f>
        <v>0</v>
      </c>
      <c r="V510" s="10" t="str">
        <f>VLOOKUP(A510,fantacalcio!A:N,4, FALSE)</f>
        <v>Pc</v>
      </c>
      <c r="W510" s="7">
        <f t="shared" si="15"/>
        <v>4.5269006757851136</v>
      </c>
    </row>
    <row r="511" spans="1:23" x14ac:dyDescent="0.25">
      <c r="A511" s="33" t="str">
        <f>data!A511</f>
        <v>Kallon</v>
      </c>
      <c r="B511" s="34" t="str">
        <f>data!B511</f>
        <v>A</v>
      </c>
      <c r="C511" s="10" t="str">
        <f>data!C511</f>
        <v>Verona</v>
      </c>
      <c r="D511" s="10" t="str">
        <f>data!D511</f>
        <v>Avg</v>
      </c>
      <c r="E511" s="10">
        <f>data!E511</f>
        <v>1</v>
      </c>
      <c r="F511" s="31">
        <f>data!H511</f>
        <v>5.8666058694195016</v>
      </c>
      <c r="G511" s="32">
        <f>data!I511</f>
        <v>0.43510901927947998</v>
      </c>
      <c r="H511" s="31">
        <f>data!J511</f>
        <v>6.203195986029975</v>
      </c>
      <c r="I511" s="32">
        <f>data!K511</f>
        <v>0.73976433277130127</v>
      </c>
      <c r="J511" s="7" t="str">
        <f>IF(data!T511 &gt; 0,data!T511,"")</f>
        <v/>
      </c>
      <c r="K511" s="31">
        <f>data!L511</f>
        <v>5.7688760757446289</v>
      </c>
      <c r="L511" s="7">
        <f>data!M511</f>
        <v>0.48260486125946039</v>
      </c>
      <c r="M511" s="7">
        <f>data!N511</f>
        <v>0.14984872937202451</v>
      </c>
      <c r="N511" s="32">
        <f>data!O511</f>
        <v>1.340646505355835</v>
      </c>
      <c r="O511" s="31">
        <f>data!P511</f>
        <v>5.5607900619506836</v>
      </c>
      <c r="P511" s="7">
        <f>data!Q511</f>
        <v>0.86756950616836548</v>
      </c>
      <c r="Q511" s="7">
        <f>data!R511</f>
        <v>0.47712445259094238</v>
      </c>
      <c r="R511" s="32">
        <f>data!S511</f>
        <v>1.9890966415405269</v>
      </c>
      <c r="S511" s="7">
        <f t="shared" si="14"/>
        <v>7.6827246515725776</v>
      </c>
      <c r="T511" s="52">
        <f>data!F511</f>
        <v>0</v>
      </c>
      <c r="U511" s="34">
        <f>data!G511</f>
        <v>80</v>
      </c>
      <c r="V511" s="10" t="str">
        <f>VLOOKUP(A511,fantacalcio!A:N,4, FALSE)</f>
        <v>A</v>
      </c>
      <c r="W511" s="7">
        <f t="shared" si="15"/>
        <v>6.203195986029975</v>
      </c>
    </row>
    <row r="512" spans="1:23" x14ac:dyDescent="0.25">
      <c r="A512" s="33" t="str">
        <f>data!A512</f>
        <v>Pussetto</v>
      </c>
      <c r="B512" s="34" t="str">
        <f>data!B512</f>
        <v>A</v>
      </c>
      <c r="C512" s="10" t="str">
        <f>data!C512</f>
        <v>Sampdoria</v>
      </c>
      <c r="D512" s="10" t="str">
        <f>data!D512</f>
        <v>Avg</v>
      </c>
      <c r="E512" s="10">
        <f>data!E512</f>
        <v>1</v>
      </c>
      <c r="F512" s="31">
        <f>data!H512</f>
        <v>5.7688867658086229</v>
      </c>
      <c r="G512" s="32">
        <f>data!I512</f>
        <v>0.502341628074646</v>
      </c>
      <c r="H512" s="31">
        <f>data!J512</f>
        <v>6.2010149196641384</v>
      </c>
      <c r="I512" s="32">
        <f>data!K512</f>
        <v>0.86310029029846191</v>
      </c>
      <c r="J512" s="7" t="str">
        <f>IF(data!T512 &gt; 0,data!T512,"")</f>
        <v/>
      </c>
      <c r="K512" s="31">
        <f>data!L512</f>
        <v>5.637507438659668</v>
      </c>
      <c r="L512" s="7">
        <f>data!M512</f>
        <v>0.54699718952178955</v>
      </c>
      <c r="M512" s="7">
        <f>data!N512</f>
        <v>0.17699253559112549</v>
      </c>
      <c r="N512" s="32">
        <f>data!O512</f>
        <v>1.2189561128616331</v>
      </c>
      <c r="O512" s="31">
        <f>data!P512</f>
        <v>5.4304461479187012</v>
      </c>
      <c r="P512" s="7">
        <f>data!Q512</f>
        <v>0.96153277158737183</v>
      </c>
      <c r="Q512" s="7">
        <f>data!R512</f>
        <v>0.50685697793960571</v>
      </c>
      <c r="R512" s="32">
        <f>data!S512</f>
        <v>1.987734913825989</v>
      </c>
      <c r="S512" s="7">
        <f t="shared" si="14"/>
        <v>7.9272155002610623</v>
      </c>
      <c r="T512" s="52">
        <f>data!F512</f>
        <v>0</v>
      </c>
      <c r="U512" s="34">
        <f>data!G512</f>
        <v>25</v>
      </c>
      <c r="V512" s="10" t="str">
        <f>VLOOKUP(A512,fantacalcio!A:N,4, FALSE)</f>
        <v>W;A</v>
      </c>
      <c r="W512" s="7">
        <f t="shared" si="15"/>
        <v>5.7510149196641382</v>
      </c>
    </row>
    <row r="513" spans="1:23" x14ac:dyDescent="0.25">
      <c r="A513" s="33" t="str">
        <f>data!A513</f>
        <v>Botheim</v>
      </c>
      <c r="B513" s="34" t="str">
        <f>data!B513</f>
        <v>A</v>
      </c>
      <c r="C513" s="10" t="str">
        <f>data!C513</f>
        <v>Salernitana</v>
      </c>
      <c r="D513" s="10" t="str">
        <f>data!D513</f>
        <v>Avg</v>
      </c>
      <c r="E513" s="10">
        <f>data!E513</f>
        <v>1</v>
      </c>
      <c r="F513" s="31">
        <f>data!H513</f>
        <v>5.8163198090964663</v>
      </c>
      <c r="G513" s="32">
        <f>data!I513</f>
        <v>0.46820747852325439</v>
      </c>
      <c r="H513" s="31">
        <f>data!J513</f>
        <v>6.19031025445104</v>
      </c>
      <c r="I513" s="32">
        <f>data!K513</f>
        <v>0.7874913215637207</v>
      </c>
      <c r="J513" s="7" t="str">
        <f>IF(data!T513 &gt; 0,data!T513,"")</f>
        <v/>
      </c>
      <c r="K513" s="31">
        <f>data!L513</f>
        <v>5.7022056579589844</v>
      </c>
      <c r="L513" s="7">
        <f>data!M513</f>
        <v>0.5139617919921875</v>
      </c>
      <c r="M513" s="7">
        <f>data!N513</f>
        <v>0.16403950750827789</v>
      </c>
      <c r="N513" s="32">
        <f>data!O513</f>
        <v>1.279688954353333</v>
      </c>
      <c r="O513" s="31">
        <f>data!P513</f>
        <v>5.5006647109985352</v>
      </c>
      <c r="P513" s="7">
        <f>data!Q513</f>
        <v>0.91000485420227051</v>
      </c>
      <c r="Q513" s="7">
        <f>data!R513</f>
        <v>0.48582720756530762</v>
      </c>
      <c r="R513" s="32">
        <f>data!S513</f>
        <v>1.9885134696960449</v>
      </c>
      <c r="S513" s="7">
        <f t="shared" si="14"/>
        <v>7.7652928975784814</v>
      </c>
      <c r="T513" s="52">
        <f>data!F513</f>
        <v>0</v>
      </c>
      <c r="U513" s="34">
        <f>data!G513</f>
        <v>75</v>
      </c>
      <c r="V513" s="10" t="str">
        <f>VLOOKUP(A513,fantacalcio!A:N,4, FALSE)</f>
        <v>Pc</v>
      </c>
      <c r="W513" s="7">
        <f t="shared" si="15"/>
        <v>6.19031025445104</v>
      </c>
    </row>
    <row r="514" spans="1:23" x14ac:dyDescent="0.25">
      <c r="A514" s="33" t="str">
        <f>data!A514</f>
        <v>Djuric</v>
      </c>
      <c r="B514" s="34" t="str">
        <f>data!B514</f>
        <v>A</v>
      </c>
      <c r="C514" s="10" t="str">
        <f>data!C514</f>
        <v>Verona</v>
      </c>
      <c r="D514" s="10" t="str">
        <f>data!D514</f>
        <v>Avg</v>
      </c>
      <c r="E514" s="10">
        <f>data!E514</f>
        <v>1</v>
      </c>
      <c r="F514" s="31">
        <f>data!H514</f>
        <v>5.9596379138493099</v>
      </c>
      <c r="G514" s="32">
        <f>data!I514</f>
        <v>0.38164782524108892</v>
      </c>
      <c r="H514" s="31">
        <f>data!J514</f>
        <v>6.1815335513015572</v>
      </c>
      <c r="I514" s="32">
        <f>data!K514</f>
        <v>0.63129937648773193</v>
      </c>
      <c r="J514" s="7" t="str">
        <f>IF(data!T514 &gt; 0,data!T514,"")</f>
        <v/>
      </c>
      <c r="K514" s="31">
        <f>data!L514</f>
        <v>5.8881301879882813</v>
      </c>
      <c r="L514" s="7">
        <f>data!M514</f>
        <v>0.43324559926986689</v>
      </c>
      <c r="M514" s="7">
        <f>data!N514</f>
        <v>0.1223274916410446</v>
      </c>
      <c r="N514" s="32">
        <f>data!O514</f>
        <v>1.420676469802856</v>
      </c>
      <c r="O514" s="31">
        <f>data!P514</f>
        <v>5.6690635681152344</v>
      </c>
      <c r="P514" s="7">
        <f>data!Q514</f>
        <v>0.816719651222229</v>
      </c>
      <c r="Q514" s="7">
        <f>data!R514</f>
        <v>0.41753065586090088</v>
      </c>
      <c r="R514" s="32">
        <f>data!S514</f>
        <v>1.989697933197021</v>
      </c>
      <c r="S514" s="7">
        <f t="shared" ref="S514:S544" si="16">IF(B514="P",H514-2*I514,H514+2*I514)</f>
        <v>7.4441323042770211</v>
      </c>
      <c r="T514" s="52">
        <f>data!F514</f>
        <v>0</v>
      </c>
      <c r="U514" s="34">
        <f>data!G514</f>
        <v>80</v>
      </c>
      <c r="V514" s="10" t="str">
        <f>VLOOKUP(A514,fantacalcio!A:N,4, FALSE)</f>
        <v>Pc</v>
      </c>
      <c r="W514" s="7">
        <f t="shared" si="15"/>
        <v>6.1815335513015572</v>
      </c>
    </row>
    <row r="515" spans="1:23" x14ac:dyDescent="0.25">
      <c r="A515" s="33" t="str">
        <f>data!A515</f>
        <v>Pellegri</v>
      </c>
      <c r="B515" s="34" t="str">
        <f>data!B515</f>
        <v>A</v>
      </c>
      <c r="C515" s="10" t="str">
        <f>data!C515</f>
        <v>Torino</v>
      </c>
      <c r="D515" s="10" t="str">
        <f>data!D515</f>
        <v>Avg</v>
      </c>
      <c r="E515" s="10">
        <f>data!E515</f>
        <v>1</v>
      </c>
      <c r="F515" s="31">
        <f>data!H515</f>
        <v>5.8606291156765202</v>
      </c>
      <c r="G515" s="32">
        <f>data!I515</f>
        <v>0.4218982458114624</v>
      </c>
      <c r="H515" s="31">
        <f>data!J515</f>
        <v>6.1809244640436667</v>
      </c>
      <c r="I515" s="32">
        <f>data!K515</f>
        <v>0.71476948261260986</v>
      </c>
      <c r="J515" s="7" t="str">
        <f>IF(data!T515 &gt; 0,data!T515,"")</f>
        <v/>
      </c>
      <c r="K515" s="31">
        <f>data!L515</f>
        <v>5.7746806144714364</v>
      </c>
      <c r="L515" s="7">
        <f>data!M515</f>
        <v>0.47375363111495972</v>
      </c>
      <c r="M515" s="7">
        <f>data!N515</f>
        <v>0.13445733487606051</v>
      </c>
      <c r="N515" s="32">
        <f>data!O515</f>
        <v>1.3599095344543459</v>
      </c>
      <c r="O515" s="31">
        <f>data!P515</f>
        <v>5.565403938293457</v>
      </c>
      <c r="P515" s="7">
        <f>data!Q515</f>
        <v>0.85010945796966553</v>
      </c>
      <c r="Q515" s="7">
        <f>data!R515</f>
        <v>0.46881967782974238</v>
      </c>
      <c r="R515" s="32">
        <f>data!S515</f>
        <v>1.9893015623092649</v>
      </c>
      <c r="S515" s="7">
        <f t="shared" si="16"/>
        <v>7.6104634292688864</v>
      </c>
      <c r="T515" s="52">
        <f>data!F515</f>
        <v>0</v>
      </c>
      <c r="U515" s="34">
        <f>data!G515</f>
        <v>55</v>
      </c>
      <c r="V515" s="10" t="str">
        <f>VLOOKUP(A515,fantacalcio!A:N,4, FALSE)</f>
        <v>Pc</v>
      </c>
      <c r="W515" s="7">
        <f t="shared" ref="W515:W544" si="17">IF(U515&gt;70,H515,H515+1*(U515+30)/100 - 1 - 1 *(U515 &lt;= 5))</f>
        <v>6.0309244640436663</v>
      </c>
    </row>
    <row r="516" spans="1:23" x14ac:dyDescent="0.25">
      <c r="A516" s="33" t="str">
        <f>data!A516</f>
        <v>Tsadjout</v>
      </c>
      <c r="B516" s="34" t="str">
        <f>data!B516</f>
        <v>A</v>
      </c>
      <c r="C516" s="10" t="str">
        <f>data!C516</f>
        <v>Cremonese</v>
      </c>
      <c r="D516" s="10" t="str">
        <f>data!D516</f>
        <v>Avg</v>
      </c>
      <c r="E516" s="10">
        <f>data!E516</f>
        <v>1</v>
      </c>
      <c r="F516" s="31">
        <f>data!H516</f>
        <v>5.8517113046147884</v>
      </c>
      <c r="G516" s="32">
        <f>data!I516</f>
        <v>0.45651614665985107</v>
      </c>
      <c r="H516" s="31">
        <f>data!J516</f>
        <v>6.1714064629913761</v>
      </c>
      <c r="I516" s="32">
        <f>data!K516</f>
        <v>0.76725327968597412</v>
      </c>
      <c r="J516" s="7" t="str">
        <f>IF(data!T516 &gt; 0,data!T516,"")</f>
        <v/>
      </c>
      <c r="K516" s="31">
        <f>data!L516</f>
        <v>5.7504987716674796</v>
      </c>
      <c r="L516" s="7">
        <f>data!M516</f>
        <v>0.50727736949920654</v>
      </c>
      <c r="M516" s="7">
        <f>data!N516</f>
        <v>0.14756625890731809</v>
      </c>
      <c r="N516" s="32">
        <f>data!O516</f>
        <v>1.295843243598938</v>
      </c>
      <c r="O516" s="31">
        <f>data!P516</f>
        <v>5.5091915130615234</v>
      </c>
      <c r="P516" s="7">
        <f>data!Q516</f>
        <v>0.90890520811080933</v>
      </c>
      <c r="Q516" s="7">
        <f>data!R516</f>
        <v>0.47103577852249151</v>
      </c>
      <c r="R516" s="32">
        <f>data!S516</f>
        <v>1.988536953926086</v>
      </c>
      <c r="S516" s="7">
        <f t="shared" si="16"/>
        <v>7.7059130223633243</v>
      </c>
      <c r="T516" s="52">
        <f>data!F516</f>
        <v>0</v>
      </c>
      <c r="U516" s="34">
        <f>data!G516</f>
        <v>30</v>
      </c>
      <c r="V516" s="10" t="str">
        <f>VLOOKUP(A516,fantacalcio!A:N,4, FALSE)</f>
        <v>Pc</v>
      </c>
      <c r="W516" s="7">
        <f t="shared" si="17"/>
        <v>5.7714064629913757</v>
      </c>
    </row>
    <row r="517" spans="1:23" x14ac:dyDescent="0.25">
      <c r="A517" s="33" t="str">
        <f>data!A517</f>
        <v>Braaf</v>
      </c>
      <c r="B517" s="34" t="str">
        <f>data!B517</f>
        <v>A</v>
      </c>
      <c r="C517" s="10" t="str">
        <f>data!C517</f>
        <v>Verona</v>
      </c>
      <c r="D517" s="10" t="str">
        <f>data!D517</f>
        <v>Avg</v>
      </c>
      <c r="E517" s="10">
        <f>data!E517</f>
        <v>1</v>
      </c>
      <c r="F517" s="31">
        <f>data!H517</f>
        <v>5.7569743788884464</v>
      </c>
      <c r="G517" s="32">
        <f>data!I517</f>
        <v>0.49905562400817871</v>
      </c>
      <c r="H517" s="31">
        <f>data!J517</f>
        <v>6.1540456646947304</v>
      </c>
      <c r="I517" s="32">
        <f>data!K517</f>
        <v>0.84891331195831299</v>
      </c>
      <c r="J517" s="7" t="str">
        <f>IF(data!T517 &gt; 0,data!T517,"")</f>
        <v/>
      </c>
      <c r="K517" s="31">
        <f>data!L517</f>
        <v>5.645543098449707</v>
      </c>
      <c r="L517" s="7">
        <f>data!M517</f>
        <v>0.55430912971496582</v>
      </c>
      <c r="M517" s="7">
        <f>data!N517</f>
        <v>0.14847676455974579</v>
      </c>
      <c r="N517" s="32">
        <f>data!O517</f>
        <v>1.1953961849212651</v>
      </c>
      <c r="O517" s="31">
        <f>data!P517</f>
        <v>5.4189896583557129</v>
      </c>
      <c r="P517" s="7">
        <f>data!Q517</f>
        <v>1.0002502202987671</v>
      </c>
      <c r="Q517" s="7">
        <f>data!R517</f>
        <v>0.47445464134216309</v>
      </c>
      <c r="R517" s="32">
        <f>data!S517</f>
        <v>1.9865925312042241</v>
      </c>
      <c r="S517" s="7">
        <f t="shared" si="16"/>
        <v>7.8518722886113563</v>
      </c>
      <c r="T517" s="52">
        <f>data!F517</f>
        <v>0</v>
      </c>
      <c r="U517" s="34">
        <f>data!G517</f>
        <v>5</v>
      </c>
      <c r="V517" s="10" t="str">
        <f>VLOOKUP(A517,fantacalcio!A:N,4, FALSE)</f>
        <v>W;A</v>
      </c>
      <c r="W517" s="7">
        <f t="shared" si="17"/>
        <v>4.50404566469473</v>
      </c>
    </row>
    <row r="518" spans="1:23" x14ac:dyDescent="0.25">
      <c r="A518" s="33" t="str">
        <f>data!A518</f>
        <v>Seck</v>
      </c>
      <c r="B518" s="34" t="str">
        <f>data!B518</f>
        <v>A</v>
      </c>
      <c r="C518" s="10" t="str">
        <f>data!C518</f>
        <v>Torino</v>
      </c>
      <c r="D518" s="10" t="str">
        <f>data!D518</f>
        <v>Avg</v>
      </c>
      <c r="E518" s="10">
        <f>data!E518</f>
        <v>1</v>
      </c>
      <c r="F518" s="31">
        <f>data!H518</f>
        <v>6.0447044338048848</v>
      </c>
      <c r="G518" s="32">
        <f>data!I518</f>
        <v>0.30961871147155762</v>
      </c>
      <c r="H518" s="31">
        <f>data!J518</f>
        <v>6.1479640760506271</v>
      </c>
      <c r="I518" s="32">
        <f>data!K518</f>
        <v>0.39595878124237061</v>
      </c>
      <c r="J518" s="7" t="str">
        <f>IF(data!T518 &gt; 0,data!T518,"")</f>
        <v/>
      </c>
      <c r="K518" s="31">
        <f>data!L518</f>
        <v>6.0182170867919922</v>
      </c>
      <c r="L518" s="7">
        <f>data!M518</f>
        <v>0.37466263771057129</v>
      </c>
      <c r="M518" s="7">
        <f>data!N518</f>
        <v>5.2750535309314728E-2</v>
      </c>
      <c r="N518" s="32">
        <f>data!O518</f>
        <v>1.5209919214248659</v>
      </c>
      <c r="O518" s="31">
        <f>data!P518</f>
        <v>5.9914312362670898</v>
      </c>
      <c r="P518" s="7">
        <f>data!Q518</f>
        <v>0.73990249633789063</v>
      </c>
      <c r="Q518" s="7">
        <f>data!R518</f>
        <v>0.15530805289745331</v>
      </c>
      <c r="R518" s="32">
        <f>data!S518</f>
        <v>1.990484476089478</v>
      </c>
      <c r="S518" s="7">
        <f t="shared" si="16"/>
        <v>6.9398816385353683</v>
      </c>
      <c r="T518" s="52">
        <f>data!F518</f>
        <v>0</v>
      </c>
      <c r="U518" s="34">
        <f>data!G518</f>
        <v>45</v>
      </c>
      <c r="V518" s="10" t="str">
        <f>VLOOKUP(A518,fantacalcio!A:N,4, FALSE)</f>
        <v>W;A</v>
      </c>
      <c r="W518" s="7">
        <f t="shared" si="17"/>
        <v>5.8979640760506271</v>
      </c>
    </row>
    <row r="519" spans="1:23" x14ac:dyDescent="0.25">
      <c r="A519" s="33" t="str">
        <f>data!A519</f>
        <v>Gytkjaer</v>
      </c>
      <c r="B519" s="34" t="str">
        <f>data!B519</f>
        <v>A</v>
      </c>
      <c r="C519" s="10" t="str">
        <f>data!C519</f>
        <v>Monza</v>
      </c>
      <c r="D519" s="10" t="str">
        <f>data!D519</f>
        <v>Avg</v>
      </c>
      <c r="E519" s="10">
        <f>data!E519</f>
        <v>1</v>
      </c>
      <c r="F519" s="31">
        <f>data!H519</f>
        <v>5.8128071211663199</v>
      </c>
      <c r="G519" s="32">
        <f>data!I519</f>
        <v>0.43240940570831299</v>
      </c>
      <c r="H519" s="31">
        <f>data!J519</f>
        <v>6.117050558433113</v>
      </c>
      <c r="I519" s="32">
        <f>data!K519</f>
        <v>0.71251392364501953</v>
      </c>
      <c r="J519" s="7" t="str">
        <f>IF(data!T519 &gt; 0,data!T519,"")</f>
        <v/>
      </c>
      <c r="K519" s="31">
        <f>data!L519</f>
        <v>5.7269134521484384</v>
      </c>
      <c r="L519" s="7">
        <f>data!M519</f>
        <v>0.48684054613113398</v>
      </c>
      <c r="M519" s="7">
        <f>data!N519</f>
        <v>0.1308331489562988</v>
      </c>
      <c r="N519" s="32">
        <f>data!O519</f>
        <v>1.344537734985352</v>
      </c>
      <c r="O519" s="31">
        <f>data!P519</f>
        <v>5.4999809265136719</v>
      </c>
      <c r="P519" s="7">
        <f>data!Q519</f>
        <v>0.83946025371551514</v>
      </c>
      <c r="Q519" s="7">
        <f>data!R519</f>
        <v>0.47436964511871338</v>
      </c>
      <c r="R519" s="32">
        <f>data!S519</f>
        <v>1.9893994331359861</v>
      </c>
      <c r="S519" s="7">
        <f t="shared" si="16"/>
        <v>7.542078405723152</v>
      </c>
      <c r="T519" s="52">
        <f>data!F519</f>
        <v>0</v>
      </c>
      <c r="U519" s="34">
        <f>data!G519</f>
        <v>70</v>
      </c>
      <c r="V519" s="10" t="str">
        <f>VLOOKUP(A519,fantacalcio!A:N,4, FALSE)</f>
        <v>Pc</v>
      </c>
      <c r="W519" s="7">
        <f t="shared" si="17"/>
        <v>6.117050558433113</v>
      </c>
    </row>
    <row r="520" spans="1:23" x14ac:dyDescent="0.25">
      <c r="A520" s="33" t="str">
        <f>data!A520</f>
        <v>Buonaiuto</v>
      </c>
      <c r="B520" s="34" t="str">
        <f>data!B520</f>
        <v>A</v>
      </c>
      <c r="C520" s="10" t="str">
        <f>data!C520</f>
        <v>Cremonese</v>
      </c>
      <c r="D520" s="10" t="str">
        <f>data!D520</f>
        <v>Avg</v>
      </c>
      <c r="E520" s="10">
        <f>data!E520</f>
        <v>1</v>
      </c>
      <c r="F520" s="31">
        <f>data!H520</f>
        <v>5.9368410159266691</v>
      </c>
      <c r="G520" s="32">
        <f>data!I520</f>
        <v>0.37436771392822271</v>
      </c>
      <c r="H520" s="31">
        <f>data!J520</f>
        <v>6.1124886862224246</v>
      </c>
      <c r="I520" s="32">
        <f>data!K520</f>
        <v>0.5409853458404541</v>
      </c>
      <c r="J520" s="7" t="str">
        <f>IF(data!T520 &gt; 0,data!T520,"")</f>
        <v/>
      </c>
      <c r="K520" s="31">
        <f>data!L520</f>
        <v>5.879572868347168</v>
      </c>
      <c r="L520" s="7">
        <f>data!M520</f>
        <v>0.43363627791404719</v>
      </c>
      <c r="M520" s="7">
        <f>data!N520</f>
        <v>9.8206251859664917E-2</v>
      </c>
      <c r="N520" s="32">
        <f>data!O520</f>
        <v>1.4260798692703249</v>
      </c>
      <c r="O520" s="31">
        <f>data!P520</f>
        <v>5.7231006622314453</v>
      </c>
      <c r="P520" s="7">
        <f>data!Q520</f>
        <v>0.79035741090774536</v>
      </c>
      <c r="Q520" s="7">
        <f>data!R520</f>
        <v>0.34034103155136108</v>
      </c>
      <c r="R520" s="32">
        <f>data!S520</f>
        <v>1.9899535179138179</v>
      </c>
      <c r="S520" s="7">
        <f t="shared" si="16"/>
        <v>7.1944593779033328</v>
      </c>
      <c r="T520" s="52">
        <f>data!F520</f>
        <v>0</v>
      </c>
      <c r="U520" s="34">
        <f>data!G520</f>
        <v>80</v>
      </c>
      <c r="V520" s="10" t="str">
        <f>VLOOKUP(A520,fantacalcio!A:N,4, FALSE)</f>
        <v>A</v>
      </c>
      <c r="W520" s="7">
        <f t="shared" si="17"/>
        <v>6.1124886862224246</v>
      </c>
    </row>
    <row r="521" spans="1:23" x14ac:dyDescent="0.25">
      <c r="A521" s="33" t="str">
        <f>data!A521</f>
        <v>Solbakken</v>
      </c>
      <c r="B521" s="34" t="str">
        <f>data!B521</f>
        <v>A</v>
      </c>
      <c r="C521" s="10" t="str">
        <f>data!C521</f>
        <v>Roma</v>
      </c>
      <c r="D521" s="10" t="str">
        <f>data!D521</f>
        <v>Avg</v>
      </c>
      <c r="E521" s="10">
        <f>data!E521</f>
        <v>1</v>
      </c>
      <c r="F521" s="31">
        <f>data!H521</f>
        <v>5.9939567267674061</v>
      </c>
      <c r="G521" s="32">
        <f>data!I521</f>
        <v>0.4045403003692627</v>
      </c>
      <c r="H521" s="31">
        <f>data!J521</f>
        <v>6.1095753353451903</v>
      </c>
      <c r="I521" s="32">
        <f>data!K521</f>
        <v>0.4974365234375</v>
      </c>
      <c r="J521" s="7" t="str">
        <f>IF(data!T521 &gt; 0,data!T521,"")</f>
        <v/>
      </c>
      <c r="K521" s="31">
        <f>data!L521</f>
        <v>6.0134778022766113</v>
      </c>
      <c r="L521" s="7">
        <f>data!M521</f>
        <v>0.50406742095947266</v>
      </c>
      <c r="M521" s="7">
        <f>data!N521</f>
        <v>-2.9297016561031342E-2</v>
      </c>
      <c r="N521" s="32">
        <f>data!O521</f>
        <v>1.3049683570861821</v>
      </c>
      <c r="O521" s="31">
        <f>data!P521</f>
        <v>5.8490505218505859</v>
      </c>
      <c r="P521" s="7">
        <f>data!Q521</f>
        <v>0.86147582530975342</v>
      </c>
      <c r="Q521" s="7">
        <f>data!R521</f>
        <v>0.21777452528476721</v>
      </c>
      <c r="R521" s="32">
        <f>data!S521</f>
        <v>1.9890263080596919</v>
      </c>
      <c r="S521" s="7">
        <f t="shared" si="16"/>
        <v>7.1044483822201903</v>
      </c>
      <c r="T521" s="52">
        <f>data!F521</f>
        <v>0</v>
      </c>
      <c r="U521" s="34">
        <f>data!G521</f>
        <v>10</v>
      </c>
      <c r="V521" s="10" t="str">
        <f>VLOOKUP(A521,fantacalcio!A:N,4, FALSE)</f>
        <v>A</v>
      </c>
      <c r="W521" s="7">
        <f t="shared" si="17"/>
        <v>5.5095753353451906</v>
      </c>
    </row>
    <row r="522" spans="1:23" x14ac:dyDescent="0.25">
      <c r="A522" s="33" t="str">
        <f>data!A522</f>
        <v>Voelkerling Persson</v>
      </c>
      <c r="B522" s="34" t="str">
        <f>data!B522</f>
        <v>A</v>
      </c>
      <c r="C522" s="10" t="str">
        <f>data!C522</f>
        <v>Lecce</v>
      </c>
      <c r="D522" s="10" t="str">
        <f>data!D522</f>
        <v>Avg</v>
      </c>
      <c r="E522" s="10">
        <f>data!E522</f>
        <v>1</v>
      </c>
      <c r="F522" s="31">
        <f>data!H522</f>
        <v>5.9943278164870826</v>
      </c>
      <c r="G522" s="32">
        <f>data!I522</f>
        <v>0.36569726467132568</v>
      </c>
      <c r="H522" s="31">
        <f>data!J522</f>
        <v>6.0958927257525053</v>
      </c>
      <c r="I522" s="32">
        <f>data!K522</f>
        <v>0.44512486457824713</v>
      </c>
      <c r="J522" s="7" t="str">
        <f>IF(data!T522 &gt; 0,data!T522,"")</f>
        <v/>
      </c>
      <c r="K522" s="31">
        <f>data!L522</f>
        <v>5.9769721031188956</v>
      </c>
      <c r="L522" s="7">
        <f>data!M522</f>
        <v>0.44533133506774902</v>
      </c>
      <c r="M522" s="7">
        <f>data!N522</f>
        <v>2.8964616358280178E-2</v>
      </c>
      <c r="N522" s="32">
        <f>data!O522</f>
        <v>1.4022185802459719</v>
      </c>
      <c r="O522" s="31">
        <f>data!P522</f>
        <v>5.8703222274780273</v>
      </c>
      <c r="P522" s="7">
        <f>data!Q522</f>
        <v>0.7799568772315979</v>
      </c>
      <c r="Q522" s="7">
        <f>data!R522</f>
        <v>0.20926754176616669</v>
      </c>
      <c r="R522" s="32">
        <f>data!S522</f>
        <v>1.9900109767913821</v>
      </c>
      <c r="S522" s="7">
        <f t="shared" si="16"/>
        <v>6.9861424549089994</v>
      </c>
      <c r="T522" s="52">
        <f>data!F522</f>
        <v>0</v>
      </c>
      <c r="U522" s="34">
        <f>data!G522</f>
        <v>10</v>
      </c>
      <c r="V522" s="10" t="str">
        <f>VLOOKUP(A522,fantacalcio!A:N,4, FALSE)</f>
        <v>Pc</v>
      </c>
      <c r="W522" s="7">
        <f t="shared" si="17"/>
        <v>5.4958927257525056</v>
      </c>
    </row>
    <row r="523" spans="1:23" x14ac:dyDescent="0.25">
      <c r="A523" s="33" t="str">
        <f>data!A523</f>
        <v>Satriano</v>
      </c>
      <c r="B523" s="34" t="str">
        <f>data!B523</f>
        <v>A</v>
      </c>
      <c r="C523" s="10" t="str">
        <f>data!C523</f>
        <v>Empoli</v>
      </c>
      <c r="D523" s="10" t="str">
        <f>data!D523</f>
        <v>Avg</v>
      </c>
      <c r="E523" s="10">
        <f>data!E523</f>
        <v>1</v>
      </c>
      <c r="F523" s="31">
        <f>data!H523</f>
        <v>5.8464710712763601</v>
      </c>
      <c r="G523" s="32">
        <f>data!I523</f>
        <v>0.41803407669067377</v>
      </c>
      <c r="H523" s="31">
        <f>data!J523</f>
        <v>6.0934427503172337</v>
      </c>
      <c r="I523" s="32">
        <f>data!K523</f>
        <v>0.64887595176696777</v>
      </c>
      <c r="J523" s="7" t="str">
        <f>IF(data!T523 &gt; 0,data!T523,"")</f>
        <v/>
      </c>
      <c r="K523" s="31">
        <f>data!L523</f>
        <v>5.7710919380187988</v>
      </c>
      <c r="L523" s="7">
        <f>data!M523</f>
        <v>0.47567442059516912</v>
      </c>
      <c r="M523" s="7">
        <f>data!N523</f>
        <v>0.1174747571349144</v>
      </c>
      <c r="N523" s="32">
        <f>data!O523</f>
        <v>1.3584110736846919</v>
      </c>
      <c r="O523" s="31">
        <f>data!P523</f>
        <v>5.5649986267089844</v>
      </c>
      <c r="P523" s="7">
        <f>data!Q523</f>
        <v>0.83614778518676758</v>
      </c>
      <c r="Q523" s="7">
        <f>data!R523</f>
        <v>0.41992866992950439</v>
      </c>
      <c r="R523" s="32">
        <f>data!S523</f>
        <v>1.9894073009490969</v>
      </c>
      <c r="S523" s="7">
        <f t="shared" si="16"/>
        <v>7.3911946538511692</v>
      </c>
      <c r="T523" s="52">
        <f>data!F523</f>
        <v>1</v>
      </c>
      <c r="U523" s="34">
        <f>data!G523</f>
        <v>90</v>
      </c>
      <c r="V523" s="10" t="str">
        <f>VLOOKUP(A523,fantacalcio!A:N,4, FALSE)</f>
        <v>Pc</v>
      </c>
      <c r="W523" s="7">
        <f t="shared" si="17"/>
        <v>6.0934427503172337</v>
      </c>
    </row>
    <row r="524" spans="1:23" x14ac:dyDescent="0.25">
      <c r="A524" s="33" t="str">
        <f>data!A524</f>
        <v>Defrel</v>
      </c>
      <c r="B524" s="34" t="str">
        <f>data!B524</f>
        <v>A</v>
      </c>
      <c r="C524" s="10" t="str">
        <f>data!C524</f>
        <v>Sassuolo</v>
      </c>
      <c r="D524" s="10" t="str">
        <f>data!D524</f>
        <v>Avg</v>
      </c>
      <c r="E524" s="10">
        <f>data!E524</f>
        <v>1</v>
      </c>
      <c r="F524" s="31">
        <f>data!H524</f>
        <v>5.7376212783984073</v>
      </c>
      <c r="G524" s="32">
        <f>data!I524</f>
        <v>0.46608865261077881</v>
      </c>
      <c r="H524" s="31">
        <f>data!J524</f>
        <v>6.0525563494278654</v>
      </c>
      <c r="I524" s="32">
        <f>data!K524</f>
        <v>0.72605478763580322</v>
      </c>
      <c r="J524" s="7" t="str">
        <f>IF(data!T524 &gt; 0,data!T524,"")</f>
        <v/>
      </c>
      <c r="K524" s="31">
        <f>data!L524</f>
        <v>5.637178897857666</v>
      </c>
      <c r="L524" s="7">
        <f>data!M524</f>
        <v>0.51967763900756836</v>
      </c>
      <c r="M524" s="7">
        <f>data!N524</f>
        <v>0.14300304651260379</v>
      </c>
      <c r="N524" s="32">
        <f>data!O524</f>
        <v>1.28464674949646</v>
      </c>
      <c r="O524" s="31">
        <f>data!P524</f>
        <v>5.4297723770141602</v>
      </c>
      <c r="P524" s="7">
        <f>data!Q524</f>
        <v>0.86903202533721924</v>
      </c>
      <c r="Q524" s="7">
        <f>data!R524</f>
        <v>0.46506661176681519</v>
      </c>
      <c r="R524" s="32">
        <f>data!S524</f>
        <v>1.988976359367371</v>
      </c>
      <c r="S524" s="7">
        <f t="shared" si="16"/>
        <v>7.5046659246994718</v>
      </c>
      <c r="T524" s="52">
        <f>data!F524</f>
        <v>0</v>
      </c>
      <c r="U524" s="34">
        <f>data!G524</f>
        <v>45</v>
      </c>
      <c r="V524" s="10" t="str">
        <f>VLOOKUP(A524,fantacalcio!A:N,4, FALSE)</f>
        <v>A</v>
      </c>
      <c r="W524" s="7">
        <f t="shared" si="17"/>
        <v>5.8025563494278654</v>
      </c>
    </row>
    <row r="525" spans="1:23" x14ac:dyDescent="0.25">
      <c r="A525" s="33" t="str">
        <f>data!A525</f>
        <v>Success</v>
      </c>
      <c r="B525" s="34" t="str">
        <f>data!B525</f>
        <v>A</v>
      </c>
      <c r="C525" s="10" t="str">
        <f>data!C525</f>
        <v>Udinese</v>
      </c>
      <c r="D525" s="10" t="str">
        <f>data!D525</f>
        <v>Avg</v>
      </c>
      <c r="E525" s="10">
        <f>data!E525</f>
        <v>1</v>
      </c>
      <c r="F525" s="31">
        <f>data!H525</f>
        <v>5.9704435933112077</v>
      </c>
      <c r="G525" s="32">
        <f>data!I525</f>
        <v>0.30880153179168701</v>
      </c>
      <c r="H525" s="31">
        <f>data!J525</f>
        <v>6.036262481726971</v>
      </c>
      <c r="I525" s="32">
        <f>data!K525</f>
        <v>0.45368552207946777</v>
      </c>
      <c r="J525" s="7" t="str">
        <f>IF(data!T525 &gt; 0,data!T525,"")</f>
        <v/>
      </c>
      <c r="K525" s="31">
        <f>data!L525</f>
        <v>5.952484130859375</v>
      </c>
      <c r="L525" s="7">
        <f>data!M525</f>
        <v>0.37918809056282038</v>
      </c>
      <c r="M525" s="7">
        <f>data!N525</f>
        <v>3.5276252776384347E-2</v>
      </c>
      <c r="N525" s="32">
        <f>data!O525</f>
        <v>1.5259838104248049</v>
      </c>
      <c r="O525" s="31">
        <f>data!P525</f>
        <v>5.7498197555541992</v>
      </c>
      <c r="P525" s="7">
        <f>data!Q525</f>
        <v>0.72290337085723877</v>
      </c>
      <c r="Q525" s="7">
        <f>data!R525</f>
        <v>0.27992746233940119</v>
      </c>
      <c r="R525" s="32">
        <f>data!S525</f>
        <v>1.9906929731369021</v>
      </c>
      <c r="S525" s="7">
        <f t="shared" si="16"/>
        <v>6.9436335258859065</v>
      </c>
      <c r="T525" s="52">
        <f>data!F525</f>
        <v>1</v>
      </c>
      <c r="U525" s="34">
        <f>data!G525</f>
        <v>100</v>
      </c>
      <c r="V525" s="10" t="str">
        <f>VLOOKUP(A525,fantacalcio!A:N,4, FALSE)</f>
        <v>A</v>
      </c>
      <c r="W525" s="7">
        <f t="shared" si="17"/>
        <v>6.036262481726971</v>
      </c>
    </row>
    <row r="526" spans="1:23" x14ac:dyDescent="0.25">
      <c r="A526" s="33" t="str">
        <f>data!A526</f>
        <v>Pjaca</v>
      </c>
      <c r="B526" s="34" t="str">
        <f>data!B526</f>
        <v>A</v>
      </c>
      <c r="C526" s="10" t="str">
        <f>data!C526</f>
        <v>Empoli</v>
      </c>
      <c r="D526" s="10" t="str">
        <f>data!D526</f>
        <v>Avg</v>
      </c>
      <c r="E526" s="10">
        <f>data!E526</f>
        <v>1</v>
      </c>
      <c r="F526" s="31">
        <f>data!H526</f>
        <v>5.8559017362031698</v>
      </c>
      <c r="G526" s="32">
        <f>data!I526</f>
        <v>0.40764665603637701</v>
      </c>
      <c r="H526" s="31">
        <f>data!J526</f>
        <v>6.0236740397008681</v>
      </c>
      <c r="I526" s="32">
        <f>data!K526</f>
        <v>0.55191683769226074</v>
      </c>
      <c r="J526" s="7" t="str">
        <f>IF(data!T526 &gt; 0,data!T526,"")</f>
        <v/>
      </c>
      <c r="K526" s="31">
        <f>data!L526</f>
        <v>5.7888326644897461</v>
      </c>
      <c r="L526" s="7">
        <f>data!M526</f>
        <v>0.46812868118286127</v>
      </c>
      <c r="M526" s="7">
        <f>data!N526</f>
        <v>0.1063126623630524</v>
      </c>
      <c r="N526" s="32">
        <f>data!O526</f>
        <v>1.374971866607666</v>
      </c>
      <c r="O526" s="31">
        <f>data!P526</f>
        <v>5.6154022216796884</v>
      </c>
      <c r="P526" s="7">
        <f>data!Q526</f>
        <v>0.78766286373138428</v>
      </c>
      <c r="Q526" s="7">
        <f>data!R526</f>
        <v>0.35533297061920172</v>
      </c>
      <c r="R526" s="32">
        <f>data!S526</f>
        <v>1.989943742752075</v>
      </c>
      <c r="S526" s="7">
        <f t="shared" si="16"/>
        <v>7.1275077150853896</v>
      </c>
      <c r="T526" s="52">
        <f>data!F526</f>
        <v>0</v>
      </c>
      <c r="U526" s="34">
        <f>data!G526</f>
        <v>45</v>
      </c>
      <c r="V526" s="10" t="str">
        <f>VLOOKUP(A526,fantacalcio!A:N,4, FALSE)</f>
        <v>A</v>
      </c>
      <c r="W526" s="7">
        <f t="shared" si="17"/>
        <v>5.7736740397008681</v>
      </c>
    </row>
    <row r="527" spans="1:23" x14ac:dyDescent="0.25">
      <c r="A527" s="33" t="str">
        <f>data!A527</f>
        <v>Raimondo</v>
      </c>
      <c r="B527" s="34" t="str">
        <f>data!B527</f>
        <v>A</v>
      </c>
      <c r="C527" s="10" t="str">
        <f>data!C527</f>
        <v>Bologna</v>
      </c>
      <c r="D527" s="10" t="str">
        <f>data!D527</f>
        <v>Avg</v>
      </c>
      <c r="E527" s="10">
        <f>data!E527</f>
        <v>1</v>
      </c>
      <c r="F527" s="31">
        <f>data!H527</f>
        <v>5.9315059706918367</v>
      </c>
      <c r="G527" s="32">
        <f>data!I527</f>
        <v>0.38800382614135742</v>
      </c>
      <c r="H527" s="31">
        <f>data!J527</f>
        <v>6.0185468559573758</v>
      </c>
      <c r="I527" s="32">
        <f>data!K527</f>
        <v>0.50060737133026123</v>
      </c>
      <c r="J527" s="7" t="str">
        <f>IF(data!T527 &gt; 0,data!T527,"")</f>
        <v/>
      </c>
      <c r="K527" s="31">
        <f>data!L527</f>
        <v>5.9437646865844727</v>
      </c>
      <c r="L527" s="7">
        <f>data!M527</f>
        <v>0.48387283086776728</v>
      </c>
      <c r="M527" s="7">
        <f>data!N527</f>
        <v>-1.9269071519374851E-2</v>
      </c>
      <c r="N527" s="32">
        <f>data!O527</f>
        <v>1.3493303060531621</v>
      </c>
      <c r="O527" s="31">
        <f>data!P527</f>
        <v>5.7612791061401367</v>
      </c>
      <c r="P527" s="7">
        <f>data!Q527</f>
        <v>0.87226510047912598</v>
      </c>
      <c r="Q527" s="7">
        <f>data!R527</f>
        <v>0.2122140824794769</v>
      </c>
      <c r="R527" s="32">
        <f>data!S527</f>
        <v>1.988839387893677</v>
      </c>
      <c r="S527" s="7">
        <f t="shared" si="16"/>
        <v>7.0197615986178983</v>
      </c>
      <c r="T527" s="52">
        <f>data!F527</f>
        <v>0</v>
      </c>
      <c r="U527" s="34">
        <f>data!G527</f>
        <v>0</v>
      </c>
      <c r="V527" s="10" t="str">
        <f>VLOOKUP(A527,fantacalcio!A:N,4, FALSE)</f>
        <v>Pc</v>
      </c>
      <c r="W527" s="7">
        <f t="shared" si="17"/>
        <v>4.3185468559573756</v>
      </c>
    </row>
    <row r="528" spans="1:23" x14ac:dyDescent="0.25">
      <c r="A528" s="33" t="str">
        <f>data!A528</f>
        <v>Petagna</v>
      </c>
      <c r="B528" s="34" t="str">
        <f>data!B528</f>
        <v>A</v>
      </c>
      <c r="C528" s="10" t="str">
        <f>data!C528</f>
        <v>Monza</v>
      </c>
      <c r="D528" s="10" t="str">
        <f>data!D528</f>
        <v>Avg</v>
      </c>
      <c r="E528" s="10">
        <f>data!E528</f>
        <v>1</v>
      </c>
      <c r="F528" s="31">
        <f>data!H528</f>
        <v>5.7354045657994686</v>
      </c>
      <c r="G528" s="32">
        <f>data!I528</f>
        <v>0.45655989646911621</v>
      </c>
      <c r="H528" s="31">
        <f>data!J528</f>
        <v>6.0150868891351417</v>
      </c>
      <c r="I528" s="32">
        <f>data!K528</f>
        <v>0.70397019386291504</v>
      </c>
      <c r="J528" s="7" t="str">
        <f>IF(data!T528 &gt; 0,data!T528,"")</f>
        <v/>
      </c>
      <c r="K528" s="31">
        <f>data!L528</f>
        <v>5.6516900062561044</v>
      </c>
      <c r="L528" s="7">
        <f>data!M528</f>
        <v>0.51743149757385254</v>
      </c>
      <c r="M528" s="7">
        <f>data!N528</f>
        <v>0.1198950856924057</v>
      </c>
      <c r="N528" s="32">
        <f>data!O528</f>
        <v>1.273175120353699</v>
      </c>
      <c r="O528" s="31">
        <f>data!P528</f>
        <v>5.4380369186401367</v>
      </c>
      <c r="P528" s="7">
        <f>data!Q528</f>
        <v>0.8997032642364502</v>
      </c>
      <c r="Q528" s="7">
        <f>data!R528</f>
        <v>0.42548990249633789</v>
      </c>
      <c r="R528" s="32">
        <f>data!S528</f>
        <v>1.9883971214294429</v>
      </c>
      <c r="S528" s="7">
        <f t="shared" si="16"/>
        <v>7.4230272768609717</v>
      </c>
      <c r="T528" s="52">
        <f>data!F528</f>
        <v>1</v>
      </c>
      <c r="U528" s="34">
        <f>data!G528</f>
        <v>75</v>
      </c>
      <c r="V528" s="10" t="str">
        <f>VLOOKUP(A528,fantacalcio!A:N,4, FALSE)</f>
        <v>Pc</v>
      </c>
      <c r="W528" s="7">
        <f t="shared" si="17"/>
        <v>6.0150868891351417</v>
      </c>
    </row>
    <row r="529" spans="1:23" x14ac:dyDescent="0.25">
      <c r="A529" s="33" t="str">
        <f>data!A529</f>
        <v>Vivaldo</v>
      </c>
      <c r="B529" s="34" t="str">
        <f>data!B529</f>
        <v>A</v>
      </c>
      <c r="C529" s="10" t="str">
        <f>data!C529</f>
        <v>Udinese</v>
      </c>
      <c r="D529" s="10" t="str">
        <f>data!D529</f>
        <v>Avg</v>
      </c>
      <c r="E529" s="10">
        <f>data!E529</f>
        <v>1</v>
      </c>
      <c r="F529" s="31">
        <f>data!H529</f>
        <v>5.9056901237020609</v>
      </c>
      <c r="G529" s="32">
        <f>data!I529</f>
        <v>0.43324732780456537</v>
      </c>
      <c r="H529" s="31">
        <f>data!J529</f>
        <v>6.0139665419974264</v>
      </c>
      <c r="I529" s="32">
        <f>data!K529</f>
        <v>0.56041765213012695</v>
      </c>
      <c r="J529" s="7" t="str">
        <f>IF(data!T529 &gt; 0,data!T529,"")</f>
        <v/>
      </c>
      <c r="K529" s="31">
        <f>data!L529</f>
        <v>5.9298591613769531</v>
      </c>
      <c r="L529" s="7">
        <f>data!M529</f>
        <v>0.53792619705200195</v>
      </c>
      <c r="M529" s="7">
        <f>data!N529</f>
        <v>-3.4007646143436432E-2</v>
      </c>
      <c r="N529" s="32">
        <f>data!O529</f>
        <v>1.26452648639679</v>
      </c>
      <c r="O529" s="31">
        <f>data!P529</f>
        <v>5.7088336944580078</v>
      </c>
      <c r="P529" s="7">
        <f>data!Q529</f>
        <v>0.95660853385925293</v>
      </c>
      <c r="Q529" s="7">
        <f>data!R529</f>
        <v>0.22891005873680109</v>
      </c>
      <c r="R529" s="32">
        <f>data!S529</f>
        <v>1.987767338752747</v>
      </c>
      <c r="S529" s="7">
        <f t="shared" si="16"/>
        <v>7.1348018462576803</v>
      </c>
      <c r="T529" s="52">
        <f>data!F529</f>
        <v>0</v>
      </c>
      <c r="U529" s="34">
        <f>data!G529</f>
        <v>0</v>
      </c>
      <c r="V529" s="10" t="str">
        <f>VLOOKUP(A529,fantacalcio!A:N,4, FALSE)</f>
        <v>Pc</v>
      </c>
      <c r="W529" s="7">
        <f t="shared" si="17"/>
        <v>4.3139665419974262</v>
      </c>
    </row>
    <row r="530" spans="1:23" x14ac:dyDescent="0.25">
      <c r="A530" s="33" t="str">
        <f>data!A530</f>
        <v>Lasagna</v>
      </c>
      <c r="B530" s="34" t="str">
        <f>data!B530</f>
        <v>A</v>
      </c>
      <c r="C530" s="10" t="str">
        <f>data!C530</f>
        <v>Verona</v>
      </c>
      <c r="D530" s="10" t="str">
        <f>data!D530</f>
        <v>Avg</v>
      </c>
      <c r="E530" s="10">
        <f>data!E530</f>
        <v>1</v>
      </c>
      <c r="F530" s="31">
        <f>data!H530</f>
        <v>5.7338382821939904</v>
      </c>
      <c r="G530" s="32">
        <f>data!I530</f>
        <v>0.44529366493225098</v>
      </c>
      <c r="H530" s="31">
        <f>data!J530</f>
        <v>5.9754404894161279</v>
      </c>
      <c r="I530" s="32">
        <f>data!K530</f>
        <v>0.65468323230743408</v>
      </c>
      <c r="J530" s="7" t="str">
        <f>IF(data!T530 &gt; 0,data!T530,"")</f>
        <v/>
      </c>
      <c r="K530" s="31">
        <f>data!L530</f>
        <v>5.6513452529907227</v>
      </c>
      <c r="L530" s="7">
        <f>data!M530</f>
        <v>0.50470507144927979</v>
      </c>
      <c r="M530" s="7">
        <f>data!N530</f>
        <v>0.12117538601160049</v>
      </c>
      <c r="N530" s="32">
        <f>data!O530</f>
        <v>1.312900185585022</v>
      </c>
      <c r="O530" s="31">
        <f>data!P530</f>
        <v>5.4377517700195313</v>
      </c>
      <c r="P530" s="7">
        <f>data!Q530</f>
        <v>0.83478337526321411</v>
      </c>
      <c r="Q530" s="7">
        <f>data!R530</f>
        <v>0.42697238922119141</v>
      </c>
      <c r="R530" s="32">
        <f>data!S530</f>
        <v>1.989348173141479</v>
      </c>
      <c r="S530" s="7">
        <f t="shared" si="16"/>
        <v>7.2848069540309961</v>
      </c>
      <c r="T530" s="52">
        <f>data!F530</f>
        <v>1</v>
      </c>
      <c r="U530" s="34">
        <f>data!G530</f>
        <v>80</v>
      </c>
      <c r="V530" s="10" t="str">
        <f>VLOOKUP(A530,fantacalcio!A:N,4, FALSE)</f>
        <v>Pc</v>
      </c>
      <c r="W530" s="7">
        <f t="shared" si="17"/>
        <v>5.9754404894161279</v>
      </c>
    </row>
    <row r="531" spans="1:23" x14ac:dyDescent="0.25">
      <c r="A531" s="33" t="str">
        <f>data!A531</f>
        <v>Krollis</v>
      </c>
      <c r="B531" s="34" t="str">
        <f>data!B531</f>
        <v>A</v>
      </c>
      <c r="C531" s="10" t="str">
        <f>data!C531</f>
        <v>Spezia</v>
      </c>
      <c r="D531" s="10" t="str">
        <f>data!D531</f>
        <v>Avg</v>
      </c>
      <c r="E531" s="10">
        <f>data!E531</f>
        <v>1</v>
      </c>
      <c r="F531" s="31">
        <f>data!H531</f>
        <v>5.8111310378995622</v>
      </c>
      <c r="G531" s="32">
        <f>data!I531</f>
        <v>0.44241440296173101</v>
      </c>
      <c r="H531" s="31">
        <f>data!J531</f>
        <v>5.9734892542977818</v>
      </c>
      <c r="I531" s="32">
        <f>data!K531</f>
        <v>0.62659049034118652</v>
      </c>
      <c r="J531" s="7" t="str">
        <f>IF(data!T531 &gt; 0,data!T531,"")</f>
        <v/>
      </c>
      <c r="K531" s="31">
        <f>data!L531</f>
        <v>5.7796149253845206</v>
      </c>
      <c r="L531" s="7">
        <f>data!M531</f>
        <v>0.5269741415977478</v>
      </c>
      <c r="M531" s="7">
        <f>data!N531</f>
        <v>4.4180497527122498E-2</v>
      </c>
      <c r="N531" s="32">
        <f>data!O531</f>
        <v>1.277931928634644</v>
      </c>
      <c r="O531" s="31">
        <f>data!P531</f>
        <v>5.5425596237182617</v>
      </c>
      <c r="P531" s="7">
        <f>data!Q531</f>
        <v>0.94490987062454224</v>
      </c>
      <c r="Q531" s="7">
        <f>data!R531</f>
        <v>0.31621000170707703</v>
      </c>
      <c r="R531" s="32">
        <f>data!S531</f>
        <v>1.9878180027008061</v>
      </c>
      <c r="S531" s="7">
        <f t="shared" si="16"/>
        <v>7.2266702349801548</v>
      </c>
      <c r="T531" s="52">
        <f>data!F531</f>
        <v>0</v>
      </c>
      <c r="U531" s="34">
        <f>data!G531</f>
        <v>0</v>
      </c>
      <c r="V531" s="10" t="str">
        <f>VLOOKUP(A531,fantacalcio!A:N,4, FALSE)</f>
        <v>Pc</v>
      </c>
      <c r="W531" s="7">
        <f t="shared" si="17"/>
        <v>4.2734892542977816</v>
      </c>
    </row>
    <row r="532" spans="1:23" x14ac:dyDescent="0.25">
      <c r="A532" s="33" t="str">
        <f>data!A532</f>
        <v>Ngonge</v>
      </c>
      <c r="B532" s="34" t="str">
        <f>data!B532</f>
        <v>A</v>
      </c>
      <c r="C532" s="10" t="str">
        <f>data!C532</f>
        <v>Verona</v>
      </c>
      <c r="D532" s="10" t="str">
        <f>data!D532</f>
        <v>Avg</v>
      </c>
      <c r="E532" s="10">
        <f>data!E532</f>
        <v>1</v>
      </c>
      <c r="F532" s="31">
        <f>data!H532</f>
        <v>5.847426140418877</v>
      </c>
      <c r="G532" s="32">
        <f>data!I532</f>
        <v>0.42056417465209961</v>
      </c>
      <c r="H532" s="31">
        <f>data!J532</f>
        <v>5.9567752083395531</v>
      </c>
      <c r="I532" s="32">
        <f>data!K532</f>
        <v>0.55135202407836914</v>
      </c>
      <c r="J532" s="7" t="str">
        <f>IF(data!T532 &gt; 0,data!T532,"")</f>
        <v/>
      </c>
      <c r="K532" s="31">
        <f>data!L532</f>
        <v>5.8139739036560059</v>
      </c>
      <c r="L532" s="7">
        <f>data!M532</f>
        <v>0.50099599361419678</v>
      </c>
      <c r="M532" s="7">
        <f>data!N532</f>
        <v>4.9394749104976647E-2</v>
      </c>
      <c r="N532" s="32">
        <f>data!O532</f>
        <v>1.3162074089050291</v>
      </c>
      <c r="O532" s="31">
        <f>data!P532</f>
        <v>5.6109390258789063</v>
      </c>
      <c r="P532" s="7">
        <f>data!Q532</f>
        <v>0.8807070255279541</v>
      </c>
      <c r="Q532" s="7">
        <f>data!R532</f>
        <v>0.2761782705783844</v>
      </c>
      <c r="R532" s="32">
        <f>data!S532</f>
        <v>1.988666772842407</v>
      </c>
      <c r="S532" s="7">
        <f t="shared" si="16"/>
        <v>7.0594792564962914</v>
      </c>
      <c r="T532" s="52">
        <f>data!F532</f>
        <v>0</v>
      </c>
      <c r="U532" s="34">
        <f>data!G532</f>
        <v>5</v>
      </c>
      <c r="V532" s="10" t="str">
        <f>VLOOKUP(A532,fantacalcio!A:N,4, FALSE)</f>
        <v>A</v>
      </c>
      <c r="W532" s="7">
        <f t="shared" si="17"/>
        <v>4.3067752083395527</v>
      </c>
    </row>
    <row r="533" spans="1:23" x14ac:dyDescent="0.25">
      <c r="A533" s="33" t="str">
        <f>data!A533</f>
        <v>Lammers</v>
      </c>
      <c r="B533" s="34" t="str">
        <f>data!B533</f>
        <v>A</v>
      </c>
      <c r="C533" s="10" t="str">
        <f>data!C533</f>
        <v>Sampdoria</v>
      </c>
      <c r="D533" s="10" t="str">
        <f>data!D533</f>
        <v>Avg</v>
      </c>
      <c r="E533" s="10">
        <f>data!E533</f>
        <v>1</v>
      </c>
      <c r="F533" s="31">
        <f>data!H533</f>
        <v>5.7127128113475942</v>
      </c>
      <c r="G533" s="32">
        <f>data!I533</f>
        <v>0.43403542041778559</v>
      </c>
      <c r="H533" s="31">
        <f>data!J533</f>
        <v>5.9507672185668268</v>
      </c>
      <c r="I533" s="32">
        <f>data!K533</f>
        <v>0.61294162273406982</v>
      </c>
      <c r="J533" s="7" t="str">
        <f>IF(data!T533 &gt; 0,data!T533,"")</f>
        <v/>
      </c>
      <c r="K533" s="31">
        <f>data!L533</f>
        <v>5.6422843933105469</v>
      </c>
      <c r="L533" s="7">
        <f>data!M533</f>
        <v>0.49839949607849121</v>
      </c>
      <c r="M533" s="7">
        <f>data!N533</f>
        <v>0.10477675497531889</v>
      </c>
      <c r="N533" s="32">
        <f>data!O533</f>
        <v>1.3444094657897949</v>
      </c>
      <c r="O533" s="31">
        <f>data!P533</f>
        <v>5.4492225646972656</v>
      </c>
      <c r="P533" s="7">
        <f>data!Q533</f>
        <v>0.78505706787109375</v>
      </c>
      <c r="Q533" s="7">
        <f>data!R533</f>
        <v>0.42363980412483221</v>
      </c>
      <c r="R533" s="32">
        <f>data!S533</f>
        <v>1.9899663925170901</v>
      </c>
      <c r="S533" s="7">
        <f t="shared" si="16"/>
        <v>7.1766504640349664</v>
      </c>
      <c r="T533" s="52">
        <f>data!F533</f>
        <v>0</v>
      </c>
      <c r="U533" s="34">
        <f>data!G533</f>
        <v>25</v>
      </c>
      <c r="V533" s="10" t="str">
        <f>VLOOKUP(A533,fantacalcio!A:N,4, FALSE)</f>
        <v>Pc</v>
      </c>
      <c r="W533" s="7">
        <f t="shared" si="17"/>
        <v>5.5007672185668266</v>
      </c>
    </row>
    <row r="534" spans="1:23" x14ac:dyDescent="0.25">
      <c r="A534" s="33" t="str">
        <f>data!A534</f>
        <v>Quagliarella</v>
      </c>
      <c r="B534" s="34" t="str">
        <f>data!B534</f>
        <v>A</v>
      </c>
      <c r="C534" s="10" t="str">
        <f>data!C534</f>
        <v>Sampdoria</v>
      </c>
      <c r="D534" s="10" t="str">
        <f>data!D534</f>
        <v>Avg</v>
      </c>
      <c r="E534" s="10">
        <f>data!E534</f>
        <v>1</v>
      </c>
      <c r="F534" s="31">
        <f>data!H534</f>
        <v>5.7704881951772151</v>
      </c>
      <c r="G534" s="32">
        <f>data!I534</f>
        <v>0.3838202953338623</v>
      </c>
      <c r="H534" s="31">
        <f>data!J534</f>
        <v>5.9415312391640533</v>
      </c>
      <c r="I534" s="32">
        <f>data!K534</f>
        <v>0.55389511585235596</v>
      </c>
      <c r="J534" s="7" t="str">
        <f>IF(data!T534 &gt; 0,data!T534,"")</f>
        <v/>
      </c>
      <c r="K534" s="31">
        <f>data!L534</f>
        <v>5.7314043045043954</v>
      </c>
      <c r="L534" s="7">
        <f>data!M534</f>
        <v>0.45630335807800287</v>
      </c>
      <c r="M534" s="7">
        <f>data!N534</f>
        <v>6.3708610832691193E-2</v>
      </c>
      <c r="N534" s="32">
        <f>data!O534</f>
        <v>1.412907719612122</v>
      </c>
      <c r="O534" s="31">
        <f>data!P534</f>
        <v>5.5182313919067383</v>
      </c>
      <c r="P534" s="7">
        <f>data!Q534</f>
        <v>0.76664841175079346</v>
      </c>
      <c r="Q534" s="7">
        <f>data!R534</f>
        <v>0.37503090500831598</v>
      </c>
      <c r="R534" s="32">
        <f>data!S534</f>
        <v>1.990167617797852</v>
      </c>
      <c r="S534" s="7">
        <f t="shared" si="16"/>
        <v>7.0493214708687653</v>
      </c>
      <c r="T534" s="52">
        <f>data!F534</f>
        <v>0</v>
      </c>
      <c r="U534" s="34">
        <f>data!G534</f>
        <v>70</v>
      </c>
      <c r="V534" s="10" t="str">
        <f>VLOOKUP(A534,fantacalcio!A:N,4, FALSE)</f>
        <v>Pc</v>
      </c>
      <c r="W534" s="7">
        <f t="shared" si="17"/>
        <v>5.9415312391640533</v>
      </c>
    </row>
    <row r="535" spans="1:23" x14ac:dyDescent="0.25">
      <c r="A535" s="33" t="str">
        <f>data!A535</f>
        <v>De Luca</v>
      </c>
      <c r="B535" s="34" t="str">
        <f>data!B535</f>
        <v>A</v>
      </c>
      <c r="C535" s="10" t="str">
        <f>data!C535</f>
        <v>Sampdoria</v>
      </c>
      <c r="D535" s="10" t="str">
        <f>data!D535</f>
        <v>Avg</v>
      </c>
      <c r="E535" s="10">
        <f>data!E535</f>
        <v>1</v>
      </c>
      <c r="F535" s="31">
        <f>data!H535</f>
        <v>5.7906911463633897</v>
      </c>
      <c r="G535" s="32">
        <f>data!I535</f>
        <v>0.45896971225738531</v>
      </c>
      <c r="H535" s="31">
        <f>data!J535</f>
        <v>5.9408928124844973</v>
      </c>
      <c r="I535" s="32">
        <f>data!K535</f>
        <v>0.62332844734191895</v>
      </c>
      <c r="J535" s="7" t="str">
        <f>IF(data!T535 &gt; 0,data!T535,"")</f>
        <v/>
      </c>
      <c r="K535" s="31">
        <f>data!L535</f>
        <v>5.779719352722168</v>
      </c>
      <c r="L535" s="7">
        <f>data!M535</f>
        <v>0.55397439002990723</v>
      </c>
      <c r="M535" s="7">
        <f>data!N535</f>
        <v>1.4506112784147261E-2</v>
      </c>
      <c r="N535" s="32">
        <f>data!O535</f>
        <v>1.2391388416290281</v>
      </c>
      <c r="O535" s="31">
        <f>data!P535</f>
        <v>5.5270423889160156</v>
      </c>
      <c r="P535" s="7">
        <f>data!Q535</f>
        <v>0.96320509910583496</v>
      </c>
      <c r="Q535" s="7">
        <f>data!R535</f>
        <v>0.30036976933479309</v>
      </c>
      <c r="R535" s="32">
        <f>data!S535</f>
        <v>1.987489581108093</v>
      </c>
      <c r="S535" s="7">
        <f t="shared" si="16"/>
        <v>7.1875497071683352</v>
      </c>
      <c r="T535" s="52">
        <f>data!F535</f>
        <v>0</v>
      </c>
      <c r="U535" s="34">
        <f>data!G535</f>
        <v>5</v>
      </c>
      <c r="V535" s="10" t="str">
        <f>VLOOKUP(A535,fantacalcio!A:N,4, FALSE)</f>
        <v>Pc</v>
      </c>
      <c r="W535" s="7">
        <f t="shared" si="17"/>
        <v>4.2908928124844969</v>
      </c>
    </row>
    <row r="536" spans="1:23" x14ac:dyDescent="0.25">
      <c r="A536" s="33" t="str">
        <f>data!A536</f>
        <v>Karamoh</v>
      </c>
      <c r="B536" s="34" t="str">
        <f>data!B536</f>
        <v>A</v>
      </c>
      <c r="C536" s="10" t="str">
        <f>data!C536</f>
        <v>Torino</v>
      </c>
      <c r="D536" s="10" t="str">
        <f>data!D536</f>
        <v>Avg</v>
      </c>
      <c r="E536" s="10">
        <f>data!E536</f>
        <v>1</v>
      </c>
      <c r="F536" s="31">
        <f>data!H536</f>
        <v>5.8758496496613137</v>
      </c>
      <c r="G536" s="32">
        <f>data!I536</f>
        <v>0.33565998077392578</v>
      </c>
      <c r="H536" s="31">
        <f>data!J536</f>
        <v>5.9338672410696658</v>
      </c>
      <c r="I536" s="32">
        <f>data!K536</f>
        <v>0.40055632591247559</v>
      </c>
      <c r="J536" s="7" t="str">
        <f>IF(data!T536 &gt; 0,data!T536,"")</f>
        <v/>
      </c>
      <c r="K536" s="31">
        <f>data!L536</f>
        <v>5.8525328636169434</v>
      </c>
      <c r="L536" s="7">
        <f>data!M536</f>
        <v>0.40821486711502081</v>
      </c>
      <c r="M536" s="7">
        <f>data!N536</f>
        <v>4.2649034410715103E-2</v>
      </c>
      <c r="N536" s="32">
        <f>data!O536</f>
        <v>1.4875016212463379</v>
      </c>
      <c r="O536" s="31">
        <f>data!P536</f>
        <v>5.706110954284668</v>
      </c>
      <c r="P536" s="7">
        <f>data!Q536</f>
        <v>0.67230314016342163</v>
      </c>
      <c r="Q536" s="7">
        <f>data!R536</f>
        <v>0.24261157214641571</v>
      </c>
      <c r="R536" s="32">
        <f>data!S536</f>
        <v>1.9912219047546389</v>
      </c>
      <c r="S536" s="7">
        <f t="shared" si="16"/>
        <v>6.734979892894617</v>
      </c>
      <c r="T536" s="52">
        <f>data!F536</f>
        <v>0</v>
      </c>
      <c r="U536" s="34">
        <f>data!G536</f>
        <v>35</v>
      </c>
      <c r="V536" s="10" t="str">
        <f>VLOOKUP(A536,fantacalcio!A:N,4, FALSE)</f>
        <v>A</v>
      </c>
      <c r="W536" s="7">
        <f t="shared" si="17"/>
        <v>5.5838672410696661</v>
      </c>
    </row>
    <row r="537" spans="1:23" x14ac:dyDescent="0.25">
      <c r="A537" s="33" t="str">
        <f>data!A537</f>
        <v>Oddei</v>
      </c>
      <c r="B537" s="34" t="str">
        <f>data!B537</f>
        <v>A</v>
      </c>
      <c r="C537" s="10" t="str">
        <f>data!C537</f>
        <v>Sassuolo</v>
      </c>
      <c r="D537" s="10" t="str">
        <f>data!D537</f>
        <v>Avg</v>
      </c>
      <c r="E537" s="10">
        <f>data!E537</f>
        <v>1</v>
      </c>
      <c r="F537" s="31">
        <f>data!H537</f>
        <v>5.8894475829228528</v>
      </c>
      <c r="G537" s="32">
        <f>data!I537</f>
        <v>0.37696564197540278</v>
      </c>
      <c r="H537" s="31">
        <f>data!J537</f>
        <v>5.8988719879458156</v>
      </c>
      <c r="I537" s="32">
        <f>data!K537</f>
        <v>0.42480754852294922</v>
      </c>
      <c r="J537" s="7" t="str">
        <f>IF(data!T537 &gt; 0,data!T537,"")</f>
        <v/>
      </c>
      <c r="K537" s="31">
        <f>data!L537</f>
        <v>5.9127359390258789</v>
      </c>
      <c r="L537" s="7">
        <f>data!M537</f>
        <v>0.47635042667388922</v>
      </c>
      <c r="M537" s="7">
        <f>data!N537</f>
        <v>-3.6732770502567291E-2</v>
      </c>
      <c r="N537" s="32">
        <f>data!O537</f>
        <v>1.370789051055908</v>
      </c>
      <c r="O537" s="31">
        <f>data!P537</f>
        <v>5.7347288131713867</v>
      </c>
      <c r="P537" s="7">
        <f>data!Q537</f>
        <v>0.79612720012664795</v>
      </c>
      <c r="Q537" s="7">
        <f>data!R537</f>
        <v>0.14993330836296079</v>
      </c>
      <c r="R537" s="32">
        <f>data!S537</f>
        <v>1.9896807670593259</v>
      </c>
      <c r="S537" s="7">
        <f t="shared" si="16"/>
        <v>6.748487084991714</v>
      </c>
      <c r="T537" s="52">
        <f>data!F537</f>
        <v>0</v>
      </c>
      <c r="U537" s="34">
        <f>data!G537</f>
        <v>0</v>
      </c>
      <c r="V537" s="10" t="str">
        <f>VLOOKUP(A537,fantacalcio!A:N,4, FALSE)</f>
        <v>A</v>
      </c>
      <c r="W537" s="7">
        <f t="shared" si="17"/>
        <v>4.1988719879458154</v>
      </c>
    </row>
    <row r="538" spans="1:23" x14ac:dyDescent="0.25">
      <c r="A538" s="33" t="str">
        <f>data!A538</f>
        <v>Kaio Jorge</v>
      </c>
      <c r="B538" s="34" t="str">
        <f>data!B538</f>
        <v>A</v>
      </c>
      <c r="C538" s="10" t="str">
        <f>data!C538</f>
        <v>Juventus</v>
      </c>
      <c r="D538" s="10" t="str">
        <f>data!D538</f>
        <v>Avg</v>
      </c>
      <c r="E538" s="10">
        <f>data!E538</f>
        <v>1</v>
      </c>
      <c r="F538" s="31">
        <f>data!H538</f>
        <v>5.8649957255282539</v>
      </c>
      <c r="G538" s="32">
        <f>data!I538</f>
        <v>0.2828141450881958</v>
      </c>
      <c r="H538" s="31">
        <f>data!J538</f>
        <v>5.8850888330732234</v>
      </c>
      <c r="I538" s="32">
        <f>data!K538</f>
        <v>0.31859016418457031</v>
      </c>
      <c r="J538" s="7" t="str">
        <f>IF(data!T538 &gt; 0,data!T538,"")</f>
        <v/>
      </c>
      <c r="K538" s="31">
        <f>data!L538</f>
        <v>5.8831233978271484</v>
      </c>
      <c r="L538" s="7">
        <f>data!M538</f>
        <v>0.36875975131988531</v>
      </c>
      <c r="M538" s="7">
        <f>data!N538</f>
        <v>-3.6826431751251221E-2</v>
      </c>
      <c r="N538" s="32">
        <f>data!O538</f>
        <v>1.5680550336837771</v>
      </c>
      <c r="O538" s="31">
        <f>data!P538</f>
        <v>5.7731008529663086</v>
      </c>
      <c r="P538" s="7">
        <f>data!Q538</f>
        <v>0.60755515098571777</v>
      </c>
      <c r="Q538" s="7">
        <f>data!R538</f>
        <v>0.1351203769445419</v>
      </c>
      <c r="R538" s="32">
        <f>data!S538</f>
        <v>1.991895914077759</v>
      </c>
      <c r="S538" s="7">
        <f t="shared" si="16"/>
        <v>6.522269161442364</v>
      </c>
      <c r="T538" s="52">
        <f>data!F538</f>
        <v>0</v>
      </c>
      <c r="U538" s="34">
        <f>data!G538</f>
        <v>0</v>
      </c>
      <c r="V538" s="10" t="str">
        <f>VLOOKUP(A538,fantacalcio!A:N,4, FALSE)</f>
        <v>Pc</v>
      </c>
      <c r="W538" s="7">
        <f t="shared" si="17"/>
        <v>4.1850888330732232</v>
      </c>
    </row>
    <row r="539" spans="1:23" x14ac:dyDescent="0.25">
      <c r="A539" s="33" t="str">
        <f>data!A539</f>
        <v>Cancellieri</v>
      </c>
      <c r="B539" s="34" t="str">
        <f>data!B539</f>
        <v>A</v>
      </c>
      <c r="C539" s="10" t="str">
        <f>data!C539</f>
        <v>Lazio</v>
      </c>
      <c r="D539" s="10" t="str">
        <f>data!D539</f>
        <v>Avg</v>
      </c>
      <c r="E539" s="10">
        <f>data!E539</f>
        <v>1</v>
      </c>
      <c r="F539" s="31">
        <f>data!H539</f>
        <v>5.821241249192453</v>
      </c>
      <c r="G539" s="32">
        <f>data!I539</f>
        <v>0.25459623336791992</v>
      </c>
      <c r="H539" s="31">
        <f>data!J539</f>
        <v>5.8273053983799077</v>
      </c>
      <c r="I539" s="32">
        <f>data!K539</f>
        <v>0.28216230869293207</v>
      </c>
      <c r="J539" s="7" t="str">
        <f>IF(data!T539 &gt; 0,data!T539,"")</f>
        <v/>
      </c>
      <c r="K539" s="31">
        <f>data!L539</f>
        <v>5.8637752532958984</v>
      </c>
      <c r="L539" s="7">
        <f>data!M539</f>
        <v>0.34730017185211182</v>
      </c>
      <c r="M539" s="7">
        <f>data!N539</f>
        <v>-9.1289147734642029E-2</v>
      </c>
      <c r="N539" s="32">
        <f>data!O539</f>
        <v>1.617655754089355</v>
      </c>
      <c r="O539" s="31">
        <f>data!P539</f>
        <v>5.7590451240539551</v>
      </c>
      <c r="P539" s="7">
        <f>data!Q539</f>
        <v>0.56307029724121094</v>
      </c>
      <c r="Q539" s="7">
        <f>data!R539</f>
        <v>8.9347690343856812E-2</v>
      </c>
      <c r="R539" s="32">
        <f>data!S539</f>
        <v>1.9923597574234011</v>
      </c>
      <c r="S539" s="7">
        <f t="shared" si="16"/>
        <v>6.3916300157657719</v>
      </c>
      <c r="T539" s="52">
        <f>data!F539</f>
        <v>0</v>
      </c>
      <c r="U539" s="34">
        <f>data!G539</f>
        <v>70</v>
      </c>
      <c r="V539" s="10" t="str">
        <f>VLOOKUP(A539,fantacalcio!A:N,4, FALSE)</f>
        <v>A</v>
      </c>
      <c r="W539" s="7">
        <f t="shared" si="17"/>
        <v>5.8273053983799077</v>
      </c>
    </row>
    <row r="540" spans="1:23" x14ac:dyDescent="0.25">
      <c r="A540" s="33" t="str">
        <f>data!A540</f>
        <v>Valencia D.</v>
      </c>
      <c r="B540" s="34" t="str">
        <f>data!B540</f>
        <v>A</v>
      </c>
      <c r="C540" s="10" t="str">
        <f>data!C540</f>
        <v>Salernitana</v>
      </c>
      <c r="D540" s="10" t="str">
        <f>data!D540</f>
        <v>Avg</v>
      </c>
      <c r="E540" s="10">
        <f>data!E540</f>
        <v>1</v>
      </c>
      <c r="F540" s="31">
        <f>data!H540</f>
        <v>5.7733231456309611</v>
      </c>
      <c r="G540" s="32">
        <f>data!I540</f>
        <v>0.27943480014801031</v>
      </c>
      <c r="H540" s="31">
        <f>data!J540</f>
        <v>5.8248988048188961</v>
      </c>
      <c r="I540" s="32">
        <f>data!K540</f>
        <v>0.38161611557006841</v>
      </c>
      <c r="J540" s="7" t="str">
        <f>IF(data!T540 &gt; 0,data!T540,"")</f>
        <v/>
      </c>
      <c r="K540" s="31">
        <f>data!L540</f>
        <v>5.8042736053466797</v>
      </c>
      <c r="L540" s="7">
        <f>data!M540</f>
        <v>0.37143853306770319</v>
      </c>
      <c r="M540" s="7">
        <f>data!N540</f>
        <v>-6.2227748334407813E-2</v>
      </c>
      <c r="N540" s="32">
        <f>data!O540</f>
        <v>1.5790278911590581</v>
      </c>
      <c r="O540" s="31">
        <f>data!P540</f>
        <v>5.5963163375854492</v>
      </c>
      <c r="P540" s="7">
        <f>data!Q540</f>
        <v>0.62593722343444824</v>
      </c>
      <c r="Q540" s="7">
        <f>data!R540</f>
        <v>0.26012951135635382</v>
      </c>
      <c r="R540" s="32">
        <f>data!S540</f>
        <v>1.9917222261428831</v>
      </c>
      <c r="S540" s="7">
        <f t="shared" si="16"/>
        <v>6.5881310359590328</v>
      </c>
      <c r="T540" s="52">
        <f>data!F540</f>
        <v>0</v>
      </c>
      <c r="U540" s="34">
        <f>data!G540</f>
        <v>50</v>
      </c>
      <c r="V540" s="10" t="str">
        <f>VLOOKUP(A540,fantacalcio!A:N,4, FALSE)</f>
        <v>A</v>
      </c>
      <c r="W540" s="7">
        <f t="shared" si="17"/>
        <v>5.6248988048188959</v>
      </c>
    </row>
    <row r="541" spans="1:23" x14ac:dyDescent="0.25">
      <c r="A541" s="33" t="str">
        <f>data!A541</f>
        <v>Piccoli</v>
      </c>
      <c r="B541" s="34" t="str">
        <f>data!B541</f>
        <v>A</v>
      </c>
      <c r="C541" s="10" t="str">
        <f>data!C541</f>
        <v>Empoli</v>
      </c>
      <c r="D541" s="10" t="str">
        <f>data!D541</f>
        <v>Avg</v>
      </c>
      <c r="E541" s="10">
        <f>data!E541</f>
        <v>1</v>
      </c>
      <c r="F541" s="31">
        <f>data!H541</f>
        <v>5.8054832076709193</v>
      </c>
      <c r="G541" s="32">
        <f>data!I541</f>
        <v>0.27210044860839838</v>
      </c>
      <c r="H541" s="31">
        <f>data!J541</f>
        <v>5.8239509337050883</v>
      </c>
      <c r="I541" s="32">
        <f>data!K541</f>
        <v>0.32793354988098139</v>
      </c>
      <c r="J541" s="7" t="str">
        <f>IF(data!T541 &gt; 0,data!T541,"")</f>
        <v/>
      </c>
      <c r="K541" s="31">
        <f>data!L541</f>
        <v>5.8366069793701172</v>
      </c>
      <c r="L541" s="7">
        <f>data!M541</f>
        <v>0.36282795667648321</v>
      </c>
      <c r="M541" s="7">
        <f>data!N541</f>
        <v>-6.4101457595825195E-2</v>
      </c>
      <c r="N541" s="32">
        <f>data!O541</f>
        <v>1.5898813009262081</v>
      </c>
      <c r="O541" s="31">
        <f>data!P541</f>
        <v>5.6744270324707031</v>
      </c>
      <c r="P541" s="7">
        <f>data!Q541</f>
        <v>0.59279310703277588</v>
      </c>
      <c r="Q541" s="7">
        <f>data!R541</f>
        <v>0.18337151408195501</v>
      </c>
      <c r="R541" s="32">
        <f>data!S541</f>
        <v>1.9920657873153691</v>
      </c>
      <c r="S541" s="7">
        <f t="shared" si="16"/>
        <v>6.4798180334670512</v>
      </c>
      <c r="T541" s="52">
        <f>data!F541</f>
        <v>0</v>
      </c>
      <c r="U541" s="34">
        <f>data!G541</f>
        <v>35</v>
      </c>
      <c r="V541" s="10" t="str">
        <f>VLOOKUP(A541,fantacalcio!A:N,4, FALSE)</f>
        <v>Pc</v>
      </c>
      <c r="W541" s="7">
        <f t="shared" si="17"/>
        <v>5.4739509337050887</v>
      </c>
    </row>
    <row r="542" spans="1:23" x14ac:dyDescent="0.25">
      <c r="A542" s="33" t="str">
        <f>data!A542</f>
        <v>Montevago</v>
      </c>
      <c r="B542" s="34" t="str">
        <f>data!B542</f>
        <v>A</v>
      </c>
      <c r="C542" s="10" t="str">
        <f>data!C542</f>
        <v>Sampdoria</v>
      </c>
      <c r="D542" s="10" t="str">
        <f>data!D542</f>
        <v>Avg</v>
      </c>
      <c r="E542" s="10">
        <f>data!E542</f>
        <v>1</v>
      </c>
      <c r="F542" s="31">
        <f>data!H542</f>
        <v>5.7015795590548191</v>
      </c>
      <c r="G542" s="32">
        <f>data!I542</f>
        <v>0.40791213512420649</v>
      </c>
      <c r="H542" s="31">
        <f>data!J542</f>
        <v>5.7708407363111629</v>
      </c>
      <c r="I542" s="32">
        <f>data!K542</f>
        <v>0.45884788036346441</v>
      </c>
      <c r="J542" s="7" t="str">
        <f>IF(data!T542 &gt; 0,data!T542,"")</f>
        <v/>
      </c>
      <c r="K542" s="31">
        <f>data!L542</f>
        <v>5.668025016784668</v>
      </c>
      <c r="L542" s="7">
        <f>data!M542</f>
        <v>0.48771423101425171</v>
      </c>
      <c r="M542" s="7">
        <f>data!N542</f>
        <v>5.112234503030777E-2</v>
      </c>
      <c r="N542" s="32">
        <f>data!O542</f>
        <v>1.37147068977356</v>
      </c>
      <c r="O542" s="31">
        <f>data!P542</f>
        <v>5.4765324592590332</v>
      </c>
      <c r="P542" s="7">
        <f>data!Q542</f>
        <v>0.72541594505310059</v>
      </c>
      <c r="Q542" s="7">
        <f>data!R542</f>
        <v>0.28605788946151728</v>
      </c>
      <c r="R542" s="32">
        <f>data!S542</f>
        <v>1.9905412197113039</v>
      </c>
      <c r="S542" s="7">
        <f t="shared" si="16"/>
        <v>6.6885364970380916</v>
      </c>
      <c r="T542" s="52">
        <f>data!F542</f>
        <v>0</v>
      </c>
      <c r="U542" s="34">
        <f>data!G542</f>
        <v>30</v>
      </c>
      <c r="V542" s="10" t="str">
        <f>VLOOKUP(A542,fantacalcio!A:N,4, FALSE)</f>
        <v>Pc</v>
      </c>
      <c r="W542" s="7">
        <f t="shared" si="17"/>
        <v>5.3708407363111625</v>
      </c>
    </row>
    <row r="543" spans="1:23" x14ac:dyDescent="0.25">
      <c r="A543" s="33" t="str">
        <f>data!A543</f>
        <v>Belotti</v>
      </c>
      <c r="B543" s="34" t="str">
        <f>data!B543</f>
        <v>A</v>
      </c>
      <c r="C543" s="10" t="str">
        <f>data!C543</f>
        <v>Roma</v>
      </c>
      <c r="D543" s="10" t="str">
        <f>data!D543</f>
        <v>Avg</v>
      </c>
      <c r="E543" s="10">
        <f>data!E543</f>
        <v>1</v>
      </c>
      <c r="F543" s="31">
        <f>data!H543</f>
        <v>5.6956791219071192</v>
      </c>
      <c r="G543" s="32">
        <f>data!I543</f>
        <v>0.31246984004974371</v>
      </c>
      <c r="H543" s="31">
        <f>data!J543</f>
        <v>5.7609605516386662</v>
      </c>
      <c r="I543" s="32">
        <f>data!K543</f>
        <v>0.3640366792678833</v>
      </c>
      <c r="J543" s="7" t="str">
        <f>IF(data!T543 &gt; 0,data!T543,"")</f>
        <v/>
      </c>
      <c r="K543" s="31">
        <f>data!L543</f>
        <v>5.7199840545654297</v>
      </c>
      <c r="L543" s="7">
        <f>data!M543</f>
        <v>0.406842440366745</v>
      </c>
      <c r="M543" s="7">
        <f>data!N543</f>
        <v>-4.4703982770442963E-2</v>
      </c>
      <c r="N543" s="32">
        <f>data!O543</f>
        <v>1.5264714956283569</v>
      </c>
      <c r="O543" s="31">
        <f>data!P543</f>
        <v>5.5672855377197266</v>
      </c>
      <c r="P543" s="7">
        <f>data!Q543</f>
        <v>0.62749600410461426</v>
      </c>
      <c r="Q543" s="7">
        <f>data!R543</f>
        <v>0.22229671478271479</v>
      </c>
      <c r="R543" s="32">
        <f>data!S543</f>
        <v>1.9916596412658689</v>
      </c>
      <c r="S543" s="7">
        <f t="shared" si="16"/>
        <v>6.4890339101744328</v>
      </c>
      <c r="T543" s="52">
        <f>data!F543</f>
        <v>0</v>
      </c>
      <c r="U543" s="34">
        <f>data!G543</f>
        <v>80</v>
      </c>
      <c r="V543" s="10" t="str">
        <f>VLOOKUP(A543,fantacalcio!A:N,4, FALSE)</f>
        <v>Pc</v>
      </c>
      <c r="W543" s="7">
        <f t="shared" si="17"/>
        <v>5.7609605516386662</v>
      </c>
    </row>
    <row r="544" spans="1:23" x14ac:dyDescent="0.25">
      <c r="A544" s="33" t="str">
        <f>data!A544</f>
        <v>Afena-Gyan</v>
      </c>
      <c r="B544" s="34" t="str">
        <f>data!B544</f>
        <v>A</v>
      </c>
      <c r="C544" s="10" t="str">
        <f>data!C544</f>
        <v>Cremonese</v>
      </c>
      <c r="D544" s="10" t="str">
        <f>data!D544</f>
        <v>Avg</v>
      </c>
      <c r="E544" s="10">
        <f>data!E544</f>
        <v>1</v>
      </c>
      <c r="F544" s="31">
        <f>data!H544</f>
        <v>5.6068311293310078</v>
      </c>
      <c r="G544" s="32">
        <f>data!I544</f>
        <v>0.34191954135894781</v>
      </c>
      <c r="H544" s="31">
        <f>data!J544</f>
        <v>5.7077521481609814</v>
      </c>
      <c r="I544" s="32">
        <f>data!K544</f>
        <v>0.42791438102722168</v>
      </c>
      <c r="J544" s="7" t="str">
        <f>IF(data!T544 &gt; 0,data!T544,"")</f>
        <v/>
      </c>
      <c r="K544" s="31">
        <f>data!L544</f>
        <v>5.624603271484375</v>
      </c>
      <c r="L544" s="7">
        <f>data!M544</f>
        <v>0.43803286552429199</v>
      </c>
      <c r="M544" s="7">
        <f>data!N544</f>
        <v>-3.0398242175579071E-2</v>
      </c>
      <c r="N544" s="32">
        <f>data!O544</f>
        <v>1.4841792583465581</v>
      </c>
      <c r="O544" s="31">
        <f>data!P544</f>
        <v>5.4233922958374023</v>
      </c>
      <c r="P544" s="7">
        <f>data!Q544</f>
        <v>0.66251492500305176</v>
      </c>
      <c r="Q544" s="7">
        <f>data!R544</f>
        <v>0.30131292343139648</v>
      </c>
      <c r="R544" s="32">
        <f>data!S544</f>
        <v>1.9912669658660891</v>
      </c>
      <c r="S544" s="7">
        <f t="shared" si="16"/>
        <v>6.5635809102154248</v>
      </c>
      <c r="T544" s="52">
        <f>data!F544</f>
        <v>0</v>
      </c>
      <c r="U544" s="34">
        <f>data!G544</f>
        <v>55</v>
      </c>
      <c r="V544" s="10" t="str">
        <f>VLOOKUP(A544,fantacalcio!A:N,4, FALSE)</f>
        <v>A</v>
      </c>
      <c r="W544" s="7">
        <f t="shared" si="17"/>
        <v>5.5577521481609811</v>
      </c>
    </row>
  </sheetData>
  <autoFilter ref="A1:W1" xr:uid="{00000000-0001-0000-0200-000000000000}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590</v>
      </c>
      <c r="B1" s="4"/>
      <c r="C1" s="61" t="str">
        <f>CONCATENATE($A$2," (",$D$5," vs ",$E$5,", ",IF(F5&gt;0,"home","away"),")")</f>
        <v>Zielinski (Napoli vs Avg, home)</v>
      </c>
      <c r="D1" s="62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25" ht="22.5" customHeight="1" x14ac:dyDescent="0.25">
      <c r="A2" s="51" t="s">
        <v>320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589</v>
      </c>
      <c r="Y4" s="5" t="s">
        <v>591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Avg</v>
      </c>
      <c r="F5" s="8">
        <f>VLOOKUP($A$2,analysis!$A2:$S1048576,F3,FALSE)</f>
        <v>1</v>
      </c>
      <c r="G5" s="9">
        <f>VLOOKUP($A$2,analysis!$A2:$S1048576,G3,FALSE)</f>
        <v>6.38924128586366</v>
      </c>
      <c r="H5" s="7">
        <f>VLOOKUP($A$2,analysis!$A2:$S1048576,H3,FALSE)</f>
        <v>0.53670454025268555</v>
      </c>
      <c r="I5" s="9">
        <f>VLOOKUP($A$2,analysis!$A2:$S1048576,I3,FALSE)</f>
        <v>7.1310460258383834</v>
      </c>
      <c r="J5" s="7">
        <f>VLOOKUP($A$2,analysis!$A2:$S1048576,J3,FALSE)</f>
        <v>1.247520327568054</v>
      </c>
      <c r="K5" s="9" t="str">
        <f>VLOOKUP($A$2,analysis!$A2:$S1048576,K3,FALSE)</f>
        <v/>
      </c>
      <c r="L5" s="7">
        <f>VLOOKUP($A$2,analysis!$A2:$S1048576,L3,FALSE)</f>
        <v>6.1945242881774902</v>
      </c>
      <c r="M5" s="7">
        <f>VLOOKUP($A$2,analysis!$A2:$S1048576,M3,FALSE)</f>
        <v>0.55658811330795288</v>
      </c>
      <c r="N5" s="7">
        <f>VLOOKUP($A$2,analysis!$A2:$S1048576,N3,FALSE)</f>
        <v>0.25563448667526251</v>
      </c>
      <c r="O5" s="7">
        <f>VLOOKUP($A$2,analysis!$A2:$S1048576,O3,FALSE)</f>
        <v>1.129173278808594</v>
      </c>
      <c r="P5" s="7">
        <f>VLOOKUP($A$2,analysis!$A2:$S1048576,P3,FALSE)</f>
        <v>5.9535245895385742</v>
      </c>
      <c r="Q5" s="7">
        <f>VLOOKUP($A$2,analysis!$A2:$S1048576,Q3,FALSE)</f>
        <v>1.2189457416534419</v>
      </c>
      <c r="R5" s="7">
        <f>VLOOKUP($A$2,analysis!$A2:$S1048576,R3,FALSE)</f>
        <v>0.58198153972625732</v>
      </c>
      <c r="S5" s="7">
        <f>VLOOKUP($A$2,analysis!$A2:$S1048576,S3,FALSE)</f>
        <v>1.9850167036056521</v>
      </c>
      <c r="T5" s="9">
        <f>VLOOKUP($A$2,analysis!$A2:$S1048576,T3,FALSE)</f>
        <v>9.6260866809744918</v>
      </c>
      <c r="Y5" s="5" t="s">
        <v>592</v>
      </c>
    </row>
    <row r="6" spans="1:25" x14ac:dyDescent="0.25">
      <c r="Y6" t="s">
        <v>593</v>
      </c>
    </row>
    <row r="7" spans="1:25" x14ac:dyDescent="0.25">
      <c r="Y7" s="6" t="s">
        <v>594</v>
      </c>
    </row>
    <row r="8" spans="1:25" x14ac:dyDescent="0.25">
      <c r="G8" s="46" t="s">
        <v>5</v>
      </c>
      <c r="H8" s="45" t="s">
        <v>6</v>
      </c>
      <c r="Y8" s="6" t="s">
        <v>595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100</v>
      </c>
      <c r="Y9" s="6" t="s">
        <v>596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597</v>
      </c>
      <c r="C25" s="10" t="s">
        <v>598</v>
      </c>
      <c r="D25" s="10" t="s">
        <v>599</v>
      </c>
      <c r="E25" s="7" t="s">
        <v>600</v>
      </c>
      <c r="F25" s="7" t="s">
        <v>601</v>
      </c>
      <c r="G25" s="7" t="s">
        <v>602</v>
      </c>
      <c r="H25" s="7" t="s">
        <v>603</v>
      </c>
      <c r="I25" s="7"/>
      <c r="J25" s="7"/>
      <c r="K25" s="10" t="s">
        <v>597</v>
      </c>
      <c r="L25" s="10" t="s">
        <v>598</v>
      </c>
      <c r="M25" s="10" t="s">
        <v>599</v>
      </c>
      <c r="N25" s="7" t="s">
        <v>600</v>
      </c>
      <c r="O25" s="7" t="s">
        <v>601</v>
      </c>
      <c r="P25" s="7" t="s">
        <v>602</v>
      </c>
      <c r="Q25" s="7" t="s">
        <v>603</v>
      </c>
    </row>
    <row r="26" spans="2:25" x14ac:dyDescent="0.25">
      <c r="B26">
        <v>0</v>
      </c>
      <c r="C26">
        <f t="shared" ref="C26:C89" si="0">2/SINH(LN(2+SQRT(1+2^2))*$O$5)</f>
        <v>0.81490418194424363</v>
      </c>
      <c r="D26" s="2">
        <f t="shared" ref="D26:D89" si="1">(B26-$L$5)/($M$5)/C26</f>
        <v>-13.657382928943981</v>
      </c>
      <c r="E26" s="2">
        <f t="shared" ref="E26:E89" si="2">LN(D26 + SQRT(1 + D26^2))</f>
        <v>-3.3087650525555556</v>
      </c>
      <c r="F26" s="2">
        <f t="shared" ref="F26:F89" si="3">SINH( -$N$5 + E26 * (1/$O$5))</f>
        <v>-12.073720128498028</v>
      </c>
      <c r="G26" s="2">
        <f t="shared" ref="G26:G89" si="4">SQRT(F26^2 + 1)</f>
        <v>12.115061606995585</v>
      </c>
      <c r="H26" s="2">
        <f t="shared" ref="H26:H89" si="5">(G26)/($O$5*$M$5*C26*(SQRT(2*PI()*(1+D26^2)))) * EXP(- (1/2) * F26^2)</f>
        <v>1.5266107423170026E-32</v>
      </c>
      <c r="K26">
        <v>0</v>
      </c>
      <c r="L26" s="2">
        <f t="shared" ref="L26:L89" si="6">2/SINH(LN(2+SQRT(1+2^2))*$S$5)</f>
        <v>0.22852767016070147</v>
      </c>
      <c r="M26" s="2">
        <f t="shared" ref="M26:M89" si="7">(K26-$P$5)/($Q$5)/L26</f>
        <v>-21.372286392813944</v>
      </c>
      <c r="N26" s="2">
        <f t="shared" ref="N26:N89" si="8">LN(M26 + SQRT(1 + M26^2))</f>
        <v>-3.7557891020208465</v>
      </c>
      <c r="O26" s="2">
        <f t="shared" ref="O26:O89" si="9">SINH( -$R$5 + N26 * (1/$S$5))</f>
        <v>-5.8930957641327968</v>
      </c>
      <c r="P26" s="2">
        <f t="shared" ref="P26:P89" si="10">SQRT(O26^2 + 1)</f>
        <v>5.9773386791480965</v>
      </c>
      <c r="Q26" s="2">
        <f t="shared" ref="Q26:Q89" si="11">(P26)/($S$5*$Q$5*L26*(SQRT(2*PI()*(1+M26^2)))) * EXP(- (1/2) * O26^2)</f>
        <v>5.7968213061220272E-9</v>
      </c>
    </row>
    <row r="27" spans="2:25" x14ac:dyDescent="0.25">
      <c r="B27">
        <v>0.01</v>
      </c>
      <c r="C27">
        <f t="shared" si="0"/>
        <v>0.81490418194424363</v>
      </c>
      <c r="D27" s="2">
        <f t="shared" si="1"/>
        <v>-13.635335420057771</v>
      </c>
      <c r="E27" s="2">
        <f t="shared" si="2"/>
        <v>-3.3071537396635731</v>
      </c>
      <c r="F27" s="2">
        <f t="shared" si="3"/>
        <v>-12.056444408926788</v>
      </c>
      <c r="G27" s="2">
        <f t="shared" si="4"/>
        <v>12.097844923189502</v>
      </c>
      <c r="H27" s="2">
        <f t="shared" si="5"/>
        <v>1.8807449544313913E-32</v>
      </c>
      <c r="K27">
        <v>0.01</v>
      </c>
      <c r="L27" s="2">
        <f t="shared" si="6"/>
        <v>0.22852767016070147</v>
      </c>
      <c r="M27" s="2">
        <f t="shared" si="7"/>
        <v>-21.336387848898681</v>
      </c>
      <c r="N27" s="2">
        <f t="shared" si="8"/>
        <v>-3.7541098527442038</v>
      </c>
      <c r="O27" s="2">
        <f t="shared" si="9"/>
        <v>-5.8880412691150195</v>
      </c>
      <c r="P27" s="2">
        <f t="shared" si="10"/>
        <v>5.9723554806124532</v>
      </c>
      <c r="Q27" s="2">
        <f t="shared" si="11"/>
        <v>5.9770488774481575E-9</v>
      </c>
    </row>
    <row r="28" spans="2:25" x14ac:dyDescent="0.25">
      <c r="B28">
        <v>0.02</v>
      </c>
      <c r="C28">
        <f t="shared" si="0"/>
        <v>0.81490418194424363</v>
      </c>
      <c r="D28" s="2">
        <f t="shared" si="1"/>
        <v>-13.613287911171561</v>
      </c>
      <c r="E28" s="2">
        <f t="shared" si="2"/>
        <v>-3.3055398332283001</v>
      </c>
      <c r="F28" s="2">
        <f t="shared" si="3"/>
        <v>-12.039165492284196</v>
      </c>
      <c r="G28" s="2">
        <f t="shared" si="4"/>
        <v>12.080625221842062</v>
      </c>
      <c r="H28" s="2">
        <f t="shared" si="5"/>
        <v>2.3164275772652087E-32</v>
      </c>
      <c r="K28">
        <v>0.02</v>
      </c>
      <c r="L28" s="2">
        <f t="shared" si="6"/>
        <v>0.22852767016070147</v>
      </c>
      <c r="M28" s="2">
        <f t="shared" si="7"/>
        <v>-21.300489304983422</v>
      </c>
      <c r="N28" s="2">
        <f t="shared" si="8"/>
        <v>-3.7524277819480161</v>
      </c>
      <c r="O28" s="2">
        <f t="shared" si="9"/>
        <v>-5.8829825058135574</v>
      </c>
      <c r="P28" s="2">
        <f t="shared" si="10"/>
        <v>5.967368194079226</v>
      </c>
      <c r="Q28" s="2">
        <f t="shared" si="11"/>
        <v>6.1628859823714026E-9</v>
      </c>
    </row>
    <row r="29" spans="2:25" x14ac:dyDescent="0.25">
      <c r="B29">
        <v>0.03</v>
      </c>
      <c r="C29">
        <f t="shared" si="0"/>
        <v>0.81490418194424363</v>
      </c>
      <c r="D29" s="2">
        <f t="shared" si="1"/>
        <v>-13.591240402285349</v>
      </c>
      <c r="E29" s="2">
        <f t="shared" si="2"/>
        <v>-3.3039233249097424</v>
      </c>
      <c r="F29" s="2">
        <f t="shared" si="3"/>
        <v>-12.021883372825856</v>
      </c>
      <c r="G29" s="2">
        <f t="shared" si="4"/>
        <v>12.063402498044521</v>
      </c>
      <c r="H29" s="2">
        <f t="shared" si="5"/>
        <v>2.8522969408498212E-32</v>
      </c>
      <c r="K29">
        <v>0.03</v>
      </c>
      <c r="L29" s="2">
        <f t="shared" si="6"/>
        <v>0.22852767016070147</v>
      </c>
      <c r="M29" s="2">
        <f t="shared" si="7"/>
        <v>-21.264590761068156</v>
      </c>
      <c r="N29" s="2">
        <f t="shared" si="8"/>
        <v>-3.7507428801452329</v>
      </c>
      <c r="O29" s="2">
        <f t="shared" si="9"/>
        <v>-5.8779194633666476</v>
      </c>
      <c r="P29" s="2">
        <f t="shared" si="10"/>
        <v>5.9623768094464191</v>
      </c>
      <c r="Q29" s="2">
        <f t="shared" si="11"/>
        <v>6.3545074311041539E-9</v>
      </c>
    </row>
    <row r="30" spans="2:25" x14ac:dyDescent="0.25">
      <c r="B30">
        <v>0.04</v>
      </c>
      <c r="C30">
        <f t="shared" si="0"/>
        <v>0.81490418194424363</v>
      </c>
      <c r="D30" s="2">
        <f t="shared" si="1"/>
        <v>-13.569192893399139</v>
      </c>
      <c r="E30" s="2">
        <f t="shared" si="2"/>
        <v>-3.3023042063278627</v>
      </c>
      <c r="F30" s="2">
        <f t="shared" si="3"/>
        <v>-12.004598044789439</v>
      </c>
      <c r="G30" s="2">
        <f t="shared" si="4"/>
        <v>12.046176746875435</v>
      </c>
      <c r="H30" s="2">
        <f t="shared" si="5"/>
        <v>3.5112187931949656E-32</v>
      </c>
      <c r="K30">
        <v>0.04</v>
      </c>
      <c r="L30" s="2">
        <f t="shared" si="6"/>
        <v>0.22852767016070147</v>
      </c>
      <c r="M30" s="2">
        <f t="shared" si="7"/>
        <v>-21.228692217152897</v>
      </c>
      <c r="N30" s="2">
        <f t="shared" si="8"/>
        <v>-3.7490551378007515</v>
      </c>
      <c r="O30" s="2">
        <f t="shared" si="9"/>
        <v>-5.8728521308659207</v>
      </c>
      <c r="P30" s="2">
        <f t="shared" si="10"/>
        <v>5.957381316569923</v>
      </c>
      <c r="Q30" s="2">
        <f t="shared" si="11"/>
        <v>6.552093489088949E-9</v>
      </c>
    </row>
    <row r="31" spans="2:25" x14ac:dyDescent="0.25">
      <c r="B31">
        <v>0.05</v>
      </c>
      <c r="C31">
        <f t="shared" si="0"/>
        <v>0.81490418194424363</v>
      </c>
      <c r="D31" s="2">
        <f t="shared" si="1"/>
        <v>-13.547145384512929</v>
      </c>
      <c r="E31" s="2">
        <f t="shared" si="2"/>
        <v>-3.3006824690620347</v>
      </c>
      <c r="F31" s="2">
        <f t="shared" si="3"/>
        <v>-11.987309502391412</v>
      </c>
      <c r="G31" s="2">
        <f t="shared" si="4"/>
        <v>12.028947963397441</v>
      </c>
      <c r="H31" s="2">
        <f t="shared" si="5"/>
        <v>4.3212376708878633E-32</v>
      </c>
      <c r="K31">
        <v>0.05</v>
      </c>
      <c r="L31" s="2">
        <f t="shared" si="6"/>
        <v>0.22852767016070147</v>
      </c>
      <c r="M31" s="2">
        <f t="shared" si="7"/>
        <v>-21.192793673237635</v>
      </c>
      <c r="N31" s="2">
        <f t="shared" si="8"/>
        <v>-3.747364545331652</v>
      </c>
      <c r="O31" s="2">
        <f t="shared" si="9"/>
        <v>-5.8677804973577876</v>
      </c>
      <c r="P31" s="2">
        <f t="shared" si="10"/>
        <v>5.9523817052649104</v>
      </c>
      <c r="Q31" s="2">
        <f t="shared" si="11"/>
        <v>6.7558300474447223E-9</v>
      </c>
    </row>
    <row r="32" spans="2:25" x14ac:dyDescent="0.25">
      <c r="B32">
        <v>0.06</v>
      </c>
      <c r="C32">
        <f t="shared" si="0"/>
        <v>0.81490418194424363</v>
      </c>
      <c r="D32" s="2">
        <f t="shared" si="1"/>
        <v>-13.52509787562672</v>
      </c>
      <c r="E32" s="2">
        <f t="shared" si="2"/>
        <v>-3.2990581046510865</v>
      </c>
      <c r="F32" s="2">
        <f t="shared" si="3"/>
        <v>-11.97001773983026</v>
      </c>
      <c r="G32" s="2">
        <f t="shared" si="4"/>
        <v>12.011716142660513</v>
      </c>
      <c r="H32" s="2">
        <f t="shared" si="5"/>
        <v>5.3167406704569578E-32</v>
      </c>
      <c r="K32">
        <v>0.06</v>
      </c>
      <c r="L32" s="2">
        <f t="shared" si="6"/>
        <v>0.22852767016070147</v>
      </c>
      <c r="M32" s="2">
        <f t="shared" si="7"/>
        <v>-21.156895129322375</v>
      </c>
      <c r="N32" s="2">
        <f t="shared" si="8"/>
        <v>-3.7456710931060915</v>
      </c>
      <c r="O32" s="2">
        <f t="shared" si="9"/>
        <v>-5.862704551840821</v>
      </c>
      <c r="P32" s="2">
        <f t="shared" si="10"/>
        <v>5.9473779653032883</v>
      </c>
      <c r="Q32" s="2">
        <f t="shared" si="11"/>
        <v>6.9659087988995107E-9</v>
      </c>
    </row>
    <row r="33" spans="2:17" x14ac:dyDescent="0.25">
      <c r="B33">
        <v>7.0000000000000007E-2</v>
      </c>
      <c r="C33">
        <f t="shared" si="0"/>
        <v>0.81490418194424363</v>
      </c>
      <c r="D33" s="2">
        <f t="shared" si="1"/>
        <v>-13.503050366740508</v>
      </c>
      <c r="E33" s="2">
        <f t="shared" si="2"/>
        <v>-3.2974311045928699</v>
      </c>
      <c r="F33" s="2">
        <f t="shared" si="3"/>
        <v>-11.952722751284531</v>
      </c>
      <c r="G33" s="2">
        <f t="shared" si="4"/>
        <v>11.994481279700045</v>
      </c>
      <c r="H33" s="2">
        <f t="shared" si="5"/>
        <v>6.5398806555781181E-32</v>
      </c>
      <c r="K33">
        <v>7.0000000000000007E-2</v>
      </c>
      <c r="L33" s="2">
        <f t="shared" si="6"/>
        <v>0.22852767016070147</v>
      </c>
      <c r="M33" s="2">
        <f t="shared" si="7"/>
        <v>-21.120996585407109</v>
      </c>
      <c r="N33" s="2">
        <f t="shared" si="8"/>
        <v>-3.7439747714435696</v>
      </c>
      <c r="O33" s="2">
        <f t="shared" si="9"/>
        <v>-5.857624283267258</v>
      </c>
      <c r="P33" s="2">
        <f t="shared" si="10"/>
        <v>5.942370086415206</v>
      </c>
      <c r="Q33" s="2">
        <f t="shared" si="11"/>
        <v>7.1825274190773926E-9</v>
      </c>
    </row>
    <row r="34" spans="2:17" x14ac:dyDescent="0.25">
      <c r="B34">
        <v>0.08</v>
      </c>
      <c r="C34">
        <f t="shared" si="0"/>
        <v>0.81490418194424363</v>
      </c>
      <c r="D34" s="2">
        <f t="shared" si="1"/>
        <v>-13.481002857854298</v>
      </c>
      <c r="E34" s="2">
        <f t="shared" si="2"/>
        <v>-3.2958014603438426</v>
      </c>
      <c r="F34" s="2">
        <f t="shared" si="3"/>
        <v>-11.935424530911124</v>
      </c>
      <c r="G34" s="2">
        <f t="shared" si="4"/>
        <v>11.977243369535206</v>
      </c>
      <c r="H34" s="2">
        <f t="shared" si="5"/>
        <v>8.0423162635903153E-32</v>
      </c>
      <c r="K34">
        <v>0.08</v>
      </c>
      <c r="L34" s="2">
        <f t="shared" si="6"/>
        <v>0.22852767016070147</v>
      </c>
      <c r="M34" s="2">
        <f t="shared" si="7"/>
        <v>-21.08509804149185</v>
      </c>
      <c r="N34" s="2">
        <f t="shared" si="8"/>
        <v>-3.7422755706144519</v>
      </c>
      <c r="O34" s="2">
        <f t="shared" si="9"/>
        <v>-5.8525396805422822</v>
      </c>
      <c r="P34" s="2">
        <f t="shared" si="10"/>
        <v>5.93735805828838</v>
      </c>
      <c r="Q34" s="2">
        <f t="shared" si="11"/>
        <v>7.4058897535456955E-9</v>
      </c>
    </row>
    <row r="35" spans="2:17" x14ac:dyDescent="0.25">
      <c r="B35">
        <v>0.09</v>
      </c>
      <c r="C35">
        <f t="shared" si="0"/>
        <v>0.81490418194424363</v>
      </c>
      <c r="D35" s="2">
        <f t="shared" si="1"/>
        <v>-13.458955348968088</v>
      </c>
      <c r="E35" s="2">
        <f t="shared" si="2"/>
        <v>-3.2941691633191428</v>
      </c>
      <c r="F35" s="2">
        <f t="shared" si="3"/>
        <v>-11.918123072848825</v>
      </c>
      <c r="G35" s="2">
        <f t="shared" si="4"/>
        <v>11.96000240717248</v>
      </c>
      <c r="H35" s="2">
        <f t="shared" si="5"/>
        <v>9.8873386521432657E-32</v>
      </c>
      <c r="K35">
        <v>0.09</v>
      </c>
      <c r="L35" s="2">
        <f t="shared" si="6"/>
        <v>0.22852767016070147</v>
      </c>
      <c r="M35" s="2">
        <f t="shared" si="7"/>
        <v>-21.049199497576588</v>
      </c>
      <c r="N35" s="2">
        <f t="shared" si="8"/>
        <v>-3.7405734808396596</v>
      </c>
      <c r="O35" s="2">
        <f t="shared" si="9"/>
        <v>-5.8474507325238143</v>
      </c>
      <c r="P35" s="2">
        <f t="shared" si="10"/>
        <v>5.9323418705679209</v>
      </c>
      <c r="Q35" s="2">
        <f t="shared" si="11"/>
        <v>7.6362060107002653E-9</v>
      </c>
    </row>
    <row r="36" spans="2:17" x14ac:dyDescent="0.25">
      <c r="B36">
        <v>9.9999999999999992E-2</v>
      </c>
      <c r="C36">
        <f t="shared" si="0"/>
        <v>0.81490418194424363</v>
      </c>
      <c r="D36" s="2">
        <f t="shared" si="1"/>
        <v>-13.436907840081878</v>
      </c>
      <c r="E36" s="2">
        <f t="shared" si="2"/>
        <v>-3.2925342048921444</v>
      </c>
      <c r="F36" s="2">
        <f t="shared" si="3"/>
        <v>-11.900818371216312</v>
      </c>
      <c r="G36" s="2">
        <f t="shared" si="4"/>
        <v>11.942758387603748</v>
      </c>
      <c r="H36" s="2">
        <f t="shared" si="5"/>
        <v>1.2152470240138272E-31</v>
      </c>
      <c r="K36">
        <v>9.9999999999999992E-2</v>
      </c>
      <c r="L36" s="2">
        <f t="shared" si="6"/>
        <v>0.22852767016070147</v>
      </c>
      <c r="M36" s="2">
        <f t="shared" si="7"/>
        <v>-21.013300953661329</v>
      </c>
      <c r="N36" s="2">
        <f t="shared" si="8"/>
        <v>-3.738868492289924</v>
      </c>
      <c r="O36" s="2">
        <f t="shared" si="9"/>
        <v>-5.8423574280209962</v>
      </c>
      <c r="P36" s="2">
        <f t="shared" si="10"/>
        <v>5.9273215128548671</v>
      </c>
      <c r="Q36" s="2">
        <f t="shared" si="11"/>
        <v>7.8736929607501224E-9</v>
      </c>
    </row>
    <row r="37" spans="2:17" x14ac:dyDescent="0.25">
      <c r="B37">
        <v>0.11</v>
      </c>
      <c r="C37">
        <f t="shared" si="0"/>
        <v>0.81490418194424363</v>
      </c>
      <c r="D37" s="2">
        <f t="shared" si="1"/>
        <v>-13.414860331195666</v>
      </c>
      <c r="E37" s="2">
        <f t="shared" si="2"/>
        <v>-3.2908965763940738</v>
      </c>
      <c r="F37" s="2">
        <f t="shared" si="3"/>
        <v>-11.883510420110866</v>
      </c>
      <c r="G37" s="2">
        <f t="shared" si="4"/>
        <v>11.925511305805028</v>
      </c>
      <c r="H37" s="2">
        <f t="shared" si="5"/>
        <v>1.4932639331779867E-31</v>
      </c>
      <c r="K37">
        <v>0.11</v>
      </c>
      <c r="L37" s="2">
        <f t="shared" si="6"/>
        <v>0.22852767016070147</v>
      </c>
      <c r="M37" s="2">
        <f t="shared" si="7"/>
        <v>-20.977402409746063</v>
      </c>
      <c r="N37" s="2">
        <f t="shared" si="8"/>
        <v>-3.7371605950861042</v>
      </c>
      <c r="O37" s="2">
        <f t="shared" si="9"/>
        <v>-5.837259755795869</v>
      </c>
      <c r="P37" s="2">
        <f t="shared" si="10"/>
        <v>5.9222969747078746</v>
      </c>
      <c r="Q37" s="2">
        <f t="shared" si="11"/>
        <v>8.1185741407953845E-9</v>
      </c>
    </row>
    <row r="38" spans="2:17" x14ac:dyDescent="0.25">
      <c r="B38">
        <v>0.12</v>
      </c>
      <c r="C38">
        <f t="shared" si="0"/>
        <v>0.81490418194424363</v>
      </c>
      <c r="D38" s="2">
        <f t="shared" si="1"/>
        <v>-13.392812822309455</v>
      </c>
      <c r="E38" s="2">
        <f t="shared" si="2"/>
        <v>-3.2892562691139688</v>
      </c>
      <c r="F38" s="2">
        <f t="shared" si="3"/>
        <v>-11.866199213610725</v>
      </c>
      <c r="G38" s="2">
        <f t="shared" si="4"/>
        <v>11.908261156738872</v>
      </c>
      <c r="H38" s="2">
        <f t="shared" si="5"/>
        <v>1.8344057186370649E-31</v>
      </c>
      <c r="K38">
        <v>0.12</v>
      </c>
      <c r="L38" s="2">
        <f t="shared" si="6"/>
        <v>0.22852767016070147</v>
      </c>
      <c r="M38" s="2">
        <f t="shared" si="7"/>
        <v>-20.941503865830803</v>
      </c>
      <c r="N38" s="2">
        <f t="shared" si="8"/>
        <v>-3.7354497792983206</v>
      </c>
      <c r="O38" s="2">
        <f t="shared" si="9"/>
        <v>-5.8321577045615234</v>
      </c>
      <c r="P38" s="2">
        <f t="shared" si="10"/>
        <v>5.9172682456414245</v>
      </c>
      <c r="Q38" s="2">
        <f t="shared" si="11"/>
        <v>8.371080066483305E-9</v>
      </c>
    </row>
    <row r="39" spans="2:17" x14ac:dyDescent="0.25">
      <c r="B39">
        <v>0.13</v>
      </c>
      <c r="C39">
        <f t="shared" si="0"/>
        <v>0.81490418194424363</v>
      </c>
      <c r="D39" s="2">
        <f t="shared" si="1"/>
        <v>-13.370765313423247</v>
      </c>
      <c r="E39" s="2">
        <f t="shared" si="2"/>
        <v>-3.2876132742981299</v>
      </c>
      <c r="F39" s="2">
        <f t="shared" si="3"/>
        <v>-11.848884745772111</v>
      </c>
      <c r="G39" s="2">
        <f t="shared" si="4"/>
        <v>11.891007935351444</v>
      </c>
      <c r="H39" s="2">
        <f t="shared" si="5"/>
        <v>2.2528951678727891E-31</v>
      </c>
      <c r="K39">
        <v>0.13</v>
      </c>
      <c r="L39" s="2">
        <f t="shared" si="6"/>
        <v>0.22852767016070147</v>
      </c>
      <c r="M39" s="2">
        <f t="shared" si="7"/>
        <v>-20.905605321915541</v>
      </c>
      <c r="N39" s="2">
        <f t="shared" si="8"/>
        <v>-3.7337360349460011</v>
      </c>
      <c r="O39" s="2">
        <f t="shared" si="9"/>
        <v>-5.8270512629829767</v>
      </c>
      <c r="P39" s="2">
        <f t="shared" si="10"/>
        <v>5.9122353151267166</v>
      </c>
      <c r="Q39" s="2">
        <f t="shared" si="11"/>
        <v>8.6314484501722615E-9</v>
      </c>
    </row>
    <row r="40" spans="2:17" x14ac:dyDescent="0.25">
      <c r="B40">
        <v>0.14000000000000001</v>
      </c>
      <c r="C40">
        <f t="shared" si="0"/>
        <v>0.81490418194424363</v>
      </c>
      <c r="D40" s="2">
        <f t="shared" si="1"/>
        <v>-13.348717804537035</v>
      </c>
      <c r="E40" s="2">
        <f t="shared" si="2"/>
        <v>-3.2859675831502915</v>
      </c>
      <c r="F40" s="2">
        <f t="shared" si="3"/>
        <v>-11.831567010633803</v>
      </c>
      <c r="G40" s="2">
        <f t="shared" si="4"/>
        <v>11.873751636577131</v>
      </c>
      <c r="H40" s="2">
        <f t="shared" si="5"/>
        <v>2.7661345229836506E-31</v>
      </c>
      <c r="K40">
        <v>0.14000000000000001</v>
      </c>
      <c r="L40" s="2">
        <f t="shared" si="6"/>
        <v>0.22852767016070147</v>
      </c>
      <c r="M40" s="2">
        <f t="shared" si="7"/>
        <v>-20.869706778000282</v>
      </c>
      <c r="N40" s="2">
        <f t="shared" si="8"/>
        <v>-3.7320193519971974</v>
      </c>
      <c r="O40" s="2">
        <f t="shared" si="9"/>
        <v>-5.82194041967586</v>
      </c>
      <c r="P40" s="2">
        <f t="shared" si="10"/>
        <v>5.9071981725904141</v>
      </c>
      <c r="Q40" s="2">
        <f t="shared" si="11"/>
        <v>8.8999244260318017E-9</v>
      </c>
    </row>
    <row r="41" spans="2:17" x14ac:dyDescent="0.25">
      <c r="B41">
        <v>0.15</v>
      </c>
      <c r="C41">
        <f t="shared" si="0"/>
        <v>0.81490418194424363</v>
      </c>
      <c r="D41" s="2">
        <f t="shared" si="1"/>
        <v>-13.326670295650823</v>
      </c>
      <c r="E41" s="2">
        <f t="shared" si="2"/>
        <v>-3.284319186830714</v>
      </c>
      <c r="F41" s="2">
        <f t="shared" si="3"/>
        <v>-11.814246002210465</v>
      </c>
      <c r="G41" s="2">
        <f t="shared" si="4"/>
        <v>11.856492255331927</v>
      </c>
      <c r="H41" s="2">
        <f t="shared" si="5"/>
        <v>3.3954105466670415E-31</v>
      </c>
      <c r="K41">
        <v>0.15</v>
      </c>
      <c r="L41" s="2">
        <f t="shared" si="6"/>
        <v>0.22852767016070147</v>
      </c>
      <c r="M41" s="2">
        <f t="shared" si="7"/>
        <v>-20.833808234085016</v>
      </c>
      <c r="N41" s="2">
        <f t="shared" si="8"/>
        <v>-3.730299720368655</v>
      </c>
      <c r="O41" s="2">
        <f t="shared" si="9"/>
        <v>-5.8168251632074011</v>
      </c>
      <c r="P41" s="2">
        <f t="shared" si="10"/>
        <v>5.9021568074156416</v>
      </c>
      <c r="Q41" s="2">
        <f t="shared" si="11"/>
        <v>9.1767607820839726E-9</v>
      </c>
    </row>
    <row r="42" spans="2:17" x14ac:dyDescent="0.25">
      <c r="B42">
        <v>0.16</v>
      </c>
      <c r="C42">
        <f t="shared" si="0"/>
        <v>0.81490418194424363</v>
      </c>
      <c r="D42" s="2">
        <f t="shared" si="1"/>
        <v>-13.304622786764613</v>
      </c>
      <c r="E42" s="2">
        <f t="shared" si="2"/>
        <v>-3.2826680764564733</v>
      </c>
      <c r="F42" s="2">
        <f t="shared" si="3"/>
        <v>-11.796921714498533</v>
      </c>
      <c r="G42" s="2">
        <f t="shared" si="4"/>
        <v>11.839229786519349</v>
      </c>
      <c r="H42" s="2">
        <f t="shared" si="5"/>
        <v>4.1667546612784833E-31</v>
      </c>
      <c r="K42">
        <v>0.16</v>
      </c>
      <c r="L42" s="2">
        <f t="shared" si="6"/>
        <v>0.22852767016070147</v>
      </c>
      <c r="M42" s="2">
        <f t="shared" si="7"/>
        <v>-20.797909690169757</v>
      </c>
      <c r="N42" s="2">
        <f t="shared" si="8"/>
        <v>-3.7285771299247186</v>
      </c>
      <c r="O42" s="2">
        <f t="shared" si="9"/>
        <v>-5.8117054820938936</v>
      </c>
      <c r="P42" s="2">
        <f t="shared" si="10"/>
        <v>5.8971112089395277</v>
      </c>
      <c r="Q42" s="2">
        <f t="shared" si="11"/>
        <v>9.4622181996922779E-9</v>
      </c>
    </row>
    <row r="43" spans="2:17" x14ac:dyDescent="0.25">
      <c r="B43">
        <v>0.17</v>
      </c>
      <c r="C43">
        <f t="shared" si="0"/>
        <v>0.81490418194424363</v>
      </c>
      <c r="D43" s="2">
        <f t="shared" si="1"/>
        <v>-13.282575277878403</v>
      </c>
      <c r="E43" s="2">
        <f t="shared" si="2"/>
        <v>-3.2810142431009113</v>
      </c>
      <c r="F43" s="2">
        <f t="shared" si="3"/>
        <v>-11.779594141473307</v>
      </c>
      <c r="G43" s="2">
        <f t="shared" si="4"/>
        <v>11.821964225027594</v>
      </c>
      <c r="H43" s="2">
        <f t="shared" si="5"/>
        <v>5.1119919830346133E-31</v>
      </c>
      <c r="K43">
        <v>0.17</v>
      </c>
      <c r="L43" s="2">
        <f t="shared" si="6"/>
        <v>0.22852767016070147</v>
      </c>
      <c r="M43" s="2">
        <f t="shared" si="7"/>
        <v>-20.762011146254494</v>
      </c>
      <c r="N43" s="2">
        <f t="shared" si="8"/>
        <v>-3.7268515704777303</v>
      </c>
      <c r="O43" s="2">
        <f t="shared" si="9"/>
        <v>-5.8065813648026774</v>
      </c>
      <c r="P43" s="2">
        <f t="shared" si="10"/>
        <v>5.8920613664551835</v>
      </c>
      <c r="Q43" s="2">
        <f t="shared" si="11"/>
        <v>9.7565655003247194E-9</v>
      </c>
    </row>
    <row r="44" spans="2:17" x14ac:dyDescent="0.25">
      <c r="B44">
        <v>0.18</v>
      </c>
      <c r="C44">
        <f t="shared" si="0"/>
        <v>0.81490418194424363</v>
      </c>
      <c r="D44" s="2">
        <f t="shared" si="1"/>
        <v>-13.260527768992192</v>
      </c>
      <c r="E44" s="2">
        <f t="shared" si="2"/>
        <v>-3.2793576777932358</v>
      </c>
      <c r="F44" s="2">
        <f t="shared" si="3"/>
        <v>-11.762263277087682</v>
      </c>
      <c r="G44" s="2">
        <f t="shared" si="4"/>
        <v>11.804695565728302</v>
      </c>
      <c r="H44" s="2">
        <f t="shared" si="5"/>
        <v>6.2700203859183966E-31</v>
      </c>
      <c r="K44">
        <v>0.18</v>
      </c>
      <c r="L44" s="2">
        <f t="shared" si="6"/>
        <v>0.22852767016070147</v>
      </c>
      <c r="M44" s="2">
        <f t="shared" si="7"/>
        <v>-20.726112602339235</v>
      </c>
      <c r="N44" s="2">
        <f t="shared" si="8"/>
        <v>-3.7251230317875548</v>
      </c>
      <c r="O44" s="2">
        <f t="shared" si="9"/>
        <v>-5.8014527997514556</v>
      </c>
      <c r="P44" s="2">
        <f t="shared" si="10"/>
        <v>5.8870072692110718</v>
      </c>
      <c r="Q44" s="2">
        <f t="shared" si="11"/>
        <v>1.0060079900181539E-8</v>
      </c>
    </row>
    <row r="45" spans="2:17" x14ac:dyDescent="0.25">
      <c r="B45">
        <v>0.19</v>
      </c>
      <c r="C45">
        <f t="shared" si="0"/>
        <v>0.81490418194424363</v>
      </c>
      <c r="D45" s="2">
        <f t="shared" si="1"/>
        <v>-13.23848026010598</v>
      </c>
      <c r="E45" s="2">
        <f t="shared" si="2"/>
        <v>-3.2776983715185621</v>
      </c>
      <c r="F45" s="2">
        <f t="shared" si="3"/>
        <v>-11.744929115275474</v>
      </c>
      <c r="G45" s="2">
        <f t="shared" si="4"/>
        <v>11.787423803479941</v>
      </c>
      <c r="H45" s="2">
        <f t="shared" si="5"/>
        <v>7.6883696104150143E-31</v>
      </c>
      <c r="K45">
        <v>0.19</v>
      </c>
      <c r="L45" s="2">
        <f t="shared" si="6"/>
        <v>0.22852767016070147</v>
      </c>
      <c r="M45" s="2">
        <f t="shared" si="7"/>
        <v>-20.690214058423969</v>
      </c>
      <c r="N45" s="2">
        <f t="shared" si="8"/>
        <v>-3.7233915035606775</v>
      </c>
      <c r="O45" s="2">
        <f t="shared" si="9"/>
        <v>-5.7963197753064257</v>
      </c>
      <c r="P45" s="2">
        <f t="shared" si="10"/>
        <v>5.8819489064091952</v>
      </c>
      <c r="Q45" s="2">
        <f t="shared" si="11"/>
        <v>1.0373047272875058E-8</v>
      </c>
    </row>
    <row r="46" spans="2:17" x14ac:dyDescent="0.25">
      <c r="B46">
        <v>0.2</v>
      </c>
      <c r="C46">
        <f t="shared" si="0"/>
        <v>0.81490418194424363</v>
      </c>
      <c r="D46" s="2">
        <f t="shared" si="1"/>
        <v>-13.21643275121977</v>
      </c>
      <c r="E46" s="2">
        <f t="shared" si="2"/>
        <v>-3.2760363152173504</v>
      </c>
      <c r="F46" s="2">
        <f t="shared" si="3"/>
        <v>-11.727591649948488</v>
      </c>
      <c r="G46" s="2">
        <f t="shared" si="4"/>
        <v>11.770148933124913</v>
      </c>
      <c r="H46" s="2">
        <f t="shared" si="5"/>
        <v>9.4251012142516635E-31</v>
      </c>
      <c r="K46">
        <v>0.2</v>
      </c>
      <c r="L46" s="2">
        <f t="shared" si="6"/>
        <v>0.22852767016070147</v>
      </c>
      <c r="M46" s="2">
        <f t="shared" si="7"/>
        <v>-20.65431551450871</v>
      </c>
      <c r="N46" s="2">
        <f t="shared" si="8"/>
        <v>-3.7216569754505011</v>
      </c>
      <c r="O46" s="2">
        <f t="shared" si="9"/>
        <v>-5.7911822797839081</v>
      </c>
      <c r="P46" s="2">
        <f t="shared" si="10"/>
        <v>5.8768862672067383</v>
      </c>
      <c r="Q46" s="2">
        <f t="shared" si="11"/>
        <v>1.0695762420144724E-8</v>
      </c>
    </row>
    <row r="47" spans="2:17" x14ac:dyDescent="0.25">
      <c r="B47">
        <v>0.21</v>
      </c>
      <c r="C47">
        <f t="shared" si="0"/>
        <v>0.81490418194424363</v>
      </c>
      <c r="D47" s="2">
        <f t="shared" si="1"/>
        <v>-13.194385242333562</v>
      </c>
      <c r="E47" s="2">
        <f t="shared" si="2"/>
        <v>-3.2743714997852331</v>
      </c>
      <c r="F47" s="2">
        <f t="shared" si="3"/>
        <v>-11.710250874997662</v>
      </c>
      <c r="G47" s="2">
        <f t="shared" si="4"/>
        <v>11.752870949490745</v>
      </c>
      <c r="H47" s="2">
        <f t="shared" si="5"/>
        <v>1.1551123245539295E-30</v>
      </c>
      <c r="K47">
        <v>0.21</v>
      </c>
      <c r="L47" s="2">
        <f t="shared" si="6"/>
        <v>0.22852767016070147</v>
      </c>
      <c r="M47" s="2">
        <f t="shared" si="7"/>
        <v>-20.618416970593447</v>
      </c>
      <c r="N47" s="2">
        <f t="shared" si="8"/>
        <v>-3.7199194370566242</v>
      </c>
      <c r="O47" s="2">
        <f t="shared" si="9"/>
        <v>-5.7860403014490096</v>
      </c>
      <c r="P47" s="2">
        <f t="shared" si="10"/>
        <v>5.8718193407147794</v>
      </c>
      <c r="Q47" s="2">
        <f t="shared" si="11"/>
        <v>1.1028529351223958E-8</v>
      </c>
    </row>
    <row r="48" spans="2:17" x14ac:dyDescent="0.25">
      <c r="B48">
        <v>0.22000000000000011</v>
      </c>
      <c r="C48">
        <f t="shared" si="0"/>
        <v>0.81490418194424363</v>
      </c>
      <c r="D48" s="2">
        <f t="shared" si="1"/>
        <v>-13.172337733447351</v>
      </c>
      <c r="E48" s="2">
        <f t="shared" si="2"/>
        <v>-3.2727039160726212</v>
      </c>
      <c r="F48" s="2">
        <f t="shared" si="3"/>
        <v>-11.692906784291941</v>
      </c>
      <c r="G48" s="2">
        <f t="shared" si="4"/>
        <v>11.735589847389031</v>
      </c>
      <c r="H48" s="2">
        <f t="shared" si="5"/>
        <v>1.4153009395255511E-30</v>
      </c>
      <c r="K48">
        <v>0.22000000000000011</v>
      </c>
      <c r="L48" s="2">
        <f t="shared" si="6"/>
        <v>0.22852767016070147</v>
      </c>
      <c r="M48" s="2">
        <f t="shared" si="7"/>
        <v>-20.582518426678188</v>
      </c>
      <c r="N48" s="2">
        <f t="shared" si="8"/>
        <v>-3.7181788779242848</v>
      </c>
      <c r="O48" s="2">
        <f t="shared" si="9"/>
        <v>-5.7808938285147642</v>
      </c>
      <c r="P48" s="2">
        <f t="shared" si="10"/>
        <v>5.8667481159974892</v>
      </c>
      <c r="Q48" s="2">
        <f t="shared" si="11"/>
        <v>1.1371661570941902E-8</v>
      </c>
    </row>
    <row r="49" spans="2:17" x14ac:dyDescent="0.25">
      <c r="B49">
        <v>0.23000000000000009</v>
      </c>
      <c r="C49">
        <f t="shared" si="0"/>
        <v>0.81490418194424363</v>
      </c>
      <c r="D49" s="2">
        <f t="shared" si="1"/>
        <v>-13.150290224561139</v>
      </c>
      <c r="E49" s="2">
        <f t="shared" si="2"/>
        <v>-3.2710335548845535</v>
      </c>
      <c r="F49" s="2">
        <f t="shared" si="3"/>
        <v>-11.675559371679713</v>
      </c>
      <c r="G49" s="2">
        <f t="shared" si="4"/>
        <v>11.718305621616889</v>
      </c>
      <c r="H49" s="2">
        <f t="shared" si="5"/>
        <v>1.7336431641501348E-30</v>
      </c>
      <c r="K49">
        <v>0.23000000000000009</v>
      </c>
      <c r="L49" s="2">
        <f t="shared" si="6"/>
        <v>0.22852767016070147</v>
      </c>
      <c r="M49" s="2">
        <f t="shared" si="7"/>
        <v>-20.546619882762929</v>
      </c>
      <c r="N49" s="2">
        <f t="shared" si="8"/>
        <v>-3.7164352875446993</v>
      </c>
      <c r="O49" s="2">
        <f t="shared" si="9"/>
        <v>-5.7757428491439251</v>
      </c>
      <c r="P49" s="2">
        <f t="shared" si="10"/>
        <v>5.8616725820739237</v>
      </c>
      <c r="Q49" s="2">
        <f t="shared" si="11"/>
        <v>1.1725482376687617E-8</v>
      </c>
    </row>
    <row r="50" spans="2:17" x14ac:dyDescent="0.25">
      <c r="B50">
        <v>0.2400000000000001</v>
      </c>
      <c r="C50">
        <f t="shared" si="0"/>
        <v>0.81490418194424363</v>
      </c>
      <c r="D50" s="2">
        <f t="shared" si="1"/>
        <v>-13.128242715674929</v>
      </c>
      <c r="E50" s="2">
        <f t="shared" si="2"/>
        <v>-3.2693604069802364</v>
      </c>
      <c r="F50" s="2">
        <f t="shared" si="3"/>
        <v>-11.658208630987033</v>
      </c>
      <c r="G50" s="2">
        <f t="shared" si="4"/>
        <v>11.701018266955256</v>
      </c>
      <c r="H50" s="2">
        <f t="shared" si="5"/>
        <v>2.1230338750187292E-30</v>
      </c>
      <c r="K50">
        <v>0.2400000000000001</v>
      </c>
      <c r="L50" s="2">
        <f t="shared" si="6"/>
        <v>0.22852767016070147</v>
      </c>
      <c r="M50" s="2">
        <f t="shared" si="7"/>
        <v>-20.510721338847667</v>
      </c>
      <c r="N50" s="2">
        <f t="shared" si="8"/>
        <v>-3.7146886553536613</v>
      </c>
      <c r="O50" s="2">
        <f t="shared" si="9"/>
        <v>-5.7705873514456432</v>
      </c>
      <c r="P50" s="2">
        <f t="shared" si="10"/>
        <v>5.8565927279147934</v>
      </c>
      <c r="Q50" s="2">
        <f t="shared" si="11"/>
        <v>1.2090325165009081E-8</v>
      </c>
    </row>
    <row r="51" spans="2:17" x14ac:dyDescent="0.25">
      <c r="B51">
        <v>0.25000000000000011</v>
      </c>
      <c r="C51">
        <f t="shared" si="0"/>
        <v>0.81490418194424363</v>
      </c>
      <c r="D51" s="2">
        <f t="shared" si="1"/>
        <v>-13.106195206788719</v>
      </c>
      <c r="E51" s="2">
        <f t="shared" si="2"/>
        <v>-3.2676844630729183</v>
      </c>
      <c r="F51" s="2">
        <f t="shared" si="3"/>
        <v>-11.640854556019358</v>
      </c>
      <c r="G51" s="2">
        <f t="shared" si="4"/>
        <v>11.683727778170656</v>
      </c>
      <c r="H51" s="2">
        <f t="shared" si="5"/>
        <v>2.5992041302951409E-30</v>
      </c>
      <c r="K51">
        <v>0.25000000000000011</v>
      </c>
      <c r="L51" s="2">
        <f t="shared" si="6"/>
        <v>0.22852767016070147</v>
      </c>
      <c r="M51" s="2">
        <f t="shared" si="7"/>
        <v>-20.474822794932408</v>
      </c>
      <c r="N51" s="2">
        <f t="shared" si="8"/>
        <v>-3.7129389707320586</v>
      </c>
      <c r="O51" s="2">
        <f t="shared" si="9"/>
        <v>-5.7654273234777742</v>
      </c>
      <c r="P51" s="2">
        <f t="shared" si="10"/>
        <v>5.8515085424447681</v>
      </c>
      <c r="Q51" s="2">
        <f t="shared" si="11"/>
        <v>1.2466533747461834E-8</v>
      </c>
    </row>
    <row r="52" spans="2:17" x14ac:dyDescent="0.25">
      <c r="B52">
        <v>0.26000000000000012</v>
      </c>
      <c r="C52">
        <f t="shared" si="0"/>
        <v>0.81490418194424363</v>
      </c>
      <c r="D52" s="2">
        <f t="shared" si="1"/>
        <v>-13.084147697902509</v>
      </c>
      <c r="E52" s="2">
        <f t="shared" si="2"/>
        <v>-3.2660057138294518</v>
      </c>
      <c r="F52" s="2">
        <f t="shared" si="3"/>
        <v>-11.623497140560062</v>
      </c>
      <c r="G52" s="2">
        <f t="shared" si="4"/>
        <v>11.666434150013789</v>
      </c>
      <c r="H52" s="2">
        <f t="shared" si="5"/>
        <v>3.1813398233095077E-30</v>
      </c>
      <c r="K52">
        <v>0.26000000000000012</v>
      </c>
      <c r="L52" s="2">
        <f t="shared" si="6"/>
        <v>0.22852767016070147</v>
      </c>
      <c r="M52" s="2">
        <f t="shared" si="7"/>
        <v>-20.438924251017145</v>
      </c>
      <c r="N52" s="2">
        <f t="shared" si="8"/>
        <v>-3.7111862230052357</v>
      </c>
      <c r="O52" s="2">
        <f t="shared" si="9"/>
        <v>-5.7602627532458532</v>
      </c>
      <c r="P52" s="2">
        <f t="shared" si="10"/>
        <v>5.8464200145415059</v>
      </c>
      <c r="Q52" s="2">
        <f t="shared" si="11"/>
        <v>1.2854462676572826E-8</v>
      </c>
    </row>
    <row r="53" spans="2:17" x14ac:dyDescent="0.25">
      <c r="B53">
        <v>0.27000000000000007</v>
      </c>
      <c r="C53">
        <f t="shared" si="0"/>
        <v>0.81490418194424363</v>
      </c>
      <c r="D53" s="2">
        <f t="shared" si="1"/>
        <v>-13.062100189016297</v>
      </c>
      <c r="E53" s="2">
        <f t="shared" si="2"/>
        <v>-3.2643241498698705</v>
      </c>
      <c r="F53" s="2">
        <f t="shared" si="3"/>
        <v>-11.606136378369142</v>
      </c>
      <c r="G53" s="2">
        <f t="shared" si="4"/>
        <v>11.649137377218262</v>
      </c>
      <c r="H53" s="2">
        <f t="shared" si="5"/>
        <v>3.8928341416280863E-30</v>
      </c>
      <c r="K53">
        <v>0.27000000000000007</v>
      </c>
      <c r="L53" s="2">
        <f t="shared" si="6"/>
        <v>0.22852767016070147</v>
      </c>
      <c r="M53" s="2">
        <f t="shared" si="7"/>
        <v>-20.403025707101882</v>
      </c>
      <c r="N53" s="2">
        <f t="shared" si="8"/>
        <v>-3.7094304014422317</v>
      </c>
      <c r="O53" s="2">
        <f t="shared" si="9"/>
        <v>-5.7550936287016219</v>
      </c>
      <c r="P53" s="2">
        <f t="shared" si="10"/>
        <v>5.8413271330342393</v>
      </c>
      <c r="Q53" s="2">
        <f t="shared" si="11"/>
        <v>1.3254477582065546E-8</v>
      </c>
    </row>
    <row r="54" spans="2:17" x14ac:dyDescent="0.25">
      <c r="B54">
        <v>0.28000000000000008</v>
      </c>
      <c r="C54">
        <f t="shared" si="0"/>
        <v>0.81490418194424363</v>
      </c>
      <c r="D54" s="2">
        <f t="shared" si="1"/>
        <v>-13.040052680130088</v>
      </c>
      <c r="E54" s="2">
        <f t="shared" si="2"/>
        <v>-3.2626397617674443</v>
      </c>
      <c r="F54" s="2">
        <f t="shared" si="3"/>
        <v>-11.588772263186883</v>
      </c>
      <c r="G54" s="2">
        <f t="shared" si="4"/>
        <v>11.631837454504325</v>
      </c>
      <c r="H54" s="2">
        <f t="shared" si="5"/>
        <v>4.7622025209497064E-30</v>
      </c>
      <c r="K54">
        <v>0.28000000000000008</v>
      </c>
      <c r="L54" s="2">
        <f t="shared" si="6"/>
        <v>0.22852767016070147</v>
      </c>
      <c r="M54" s="2">
        <f t="shared" si="7"/>
        <v>-20.36712716318662</v>
      </c>
      <c r="N54" s="2">
        <f t="shared" si="8"/>
        <v>-3.707671495255616</v>
      </c>
      <c r="O54" s="2">
        <f t="shared" si="9"/>
        <v>-5.7499199377434129</v>
      </c>
      <c r="P54" s="2">
        <f t="shared" si="10"/>
        <v>5.8362298867041913</v>
      </c>
      <c r="Q54" s="2">
        <f t="shared" si="11"/>
        <v>1.3666955517498586E-8</v>
      </c>
    </row>
    <row r="55" spans="2:17" x14ac:dyDescent="0.25">
      <c r="B55">
        <v>0.29000000000000009</v>
      </c>
      <c r="C55">
        <f t="shared" si="0"/>
        <v>0.81490418194424363</v>
      </c>
      <c r="D55" s="2">
        <f t="shared" si="1"/>
        <v>-13.018005171243878</v>
      </c>
      <c r="E55" s="2">
        <f t="shared" si="2"/>
        <v>-3.2609525400480468</v>
      </c>
      <c r="F55" s="2">
        <f t="shared" si="3"/>
        <v>-11.571404788730458</v>
      </c>
      <c r="G55" s="2">
        <f t="shared" si="4"/>
        <v>11.614534376575506</v>
      </c>
      <c r="H55" s="2">
        <f t="shared" si="5"/>
        <v>5.8241948807087796E-30</v>
      </c>
      <c r="K55">
        <v>0.29000000000000009</v>
      </c>
      <c r="L55" s="2">
        <f t="shared" si="6"/>
        <v>0.22852767016070147</v>
      </c>
      <c r="M55" s="2">
        <f t="shared" si="7"/>
        <v>-20.331228619271361</v>
      </c>
      <c r="N55" s="2">
        <f t="shared" si="8"/>
        <v>-3.7059094936016299</v>
      </c>
      <c r="O55" s="2">
        <f t="shared" si="9"/>
        <v>-5.7447416682173928</v>
      </c>
      <c r="P55" s="2">
        <f t="shared" si="10"/>
        <v>5.8311282642858364</v>
      </c>
      <c r="Q55" s="2">
        <f t="shared" si="11"/>
        <v>1.4092285317699797E-8</v>
      </c>
    </row>
    <row r="56" spans="2:17" x14ac:dyDescent="0.25">
      <c r="B56">
        <v>0.3000000000000001</v>
      </c>
      <c r="C56">
        <f t="shared" si="0"/>
        <v>0.81490418194424363</v>
      </c>
      <c r="D56" s="2">
        <f t="shared" si="1"/>
        <v>-12.995957662357668</v>
      </c>
      <c r="E56" s="2">
        <f t="shared" si="2"/>
        <v>-3.2592624751899124</v>
      </c>
      <c r="F56" s="2">
        <f t="shared" si="3"/>
        <v>-11.554033948694554</v>
      </c>
      <c r="G56" s="2">
        <f t="shared" si="4"/>
        <v>11.597228138119309</v>
      </c>
      <c r="H56" s="2">
        <f t="shared" si="5"/>
        <v>7.1211473081730019E-30</v>
      </c>
      <c r="K56">
        <v>0.3000000000000001</v>
      </c>
      <c r="L56" s="2">
        <f t="shared" si="6"/>
        <v>0.22852767016070147</v>
      </c>
      <c r="M56" s="2">
        <f t="shared" si="7"/>
        <v>-20.295330075356098</v>
      </c>
      <c r="N56" s="2">
        <f t="shared" si="8"/>
        <v>-3.7041443855786085</v>
      </c>
      <c r="O56" s="2">
        <f t="shared" si="9"/>
        <v>-5.7395588079137418</v>
      </c>
      <c r="P56" s="2">
        <f t="shared" si="10"/>
        <v>5.8260222544631786</v>
      </c>
      <c r="Q56" s="2">
        <f t="shared" si="11"/>
        <v>1.4530867967801469E-8</v>
      </c>
    </row>
    <row r="57" spans="2:17" x14ac:dyDescent="0.25">
      <c r="B57">
        <v>0.31000000000000011</v>
      </c>
      <c r="C57">
        <f t="shared" si="0"/>
        <v>0.81490418194424363</v>
      </c>
      <c r="D57" s="2">
        <f t="shared" si="1"/>
        <v>-12.973910153471456</v>
      </c>
      <c r="E57" s="2">
        <f t="shared" si="2"/>
        <v>-3.2575695576233565</v>
      </c>
      <c r="F57" s="2">
        <f t="shared" si="3"/>
        <v>-11.536659736751679</v>
      </c>
      <c r="G57" s="2">
        <f t="shared" si="4"/>
        <v>11.579918733807562</v>
      </c>
      <c r="H57" s="2">
        <f t="shared" si="5"/>
        <v>8.7046242907054065E-30</v>
      </c>
      <c r="K57">
        <v>0.31000000000000011</v>
      </c>
      <c r="L57" s="2">
        <f t="shared" si="6"/>
        <v>0.22852767016070147</v>
      </c>
      <c r="M57" s="2">
        <f t="shared" si="7"/>
        <v>-20.259431531440836</v>
      </c>
      <c r="N57" s="2">
        <f t="shared" si="8"/>
        <v>-3.7023761602280247</v>
      </c>
      <c r="O57" s="2">
        <f t="shared" si="9"/>
        <v>-5.7343713445705919</v>
      </c>
      <c r="P57" s="2">
        <f t="shared" si="10"/>
        <v>5.8209118458736633</v>
      </c>
      <c r="Q57" s="2">
        <f t="shared" si="11"/>
        <v>1.4983116983244338E-8</v>
      </c>
    </row>
    <row r="58" spans="2:17" x14ac:dyDescent="0.25">
      <c r="B58">
        <v>0.32000000000000012</v>
      </c>
      <c r="C58">
        <f t="shared" si="0"/>
        <v>0.81490418194424363</v>
      </c>
      <c r="D58" s="2">
        <f t="shared" si="1"/>
        <v>-12.951862644585246</v>
      </c>
      <c r="E58" s="2">
        <f t="shared" si="2"/>
        <v>-3.255873777730514</v>
      </c>
      <c r="F58" s="2">
        <f t="shared" si="3"/>
        <v>-11.519282146552627</v>
      </c>
      <c r="G58" s="2">
        <f t="shared" si="4"/>
        <v>11.56260615829693</v>
      </c>
      <c r="H58" s="2">
        <f t="shared" si="5"/>
        <v>1.0637413402969387E-29</v>
      </c>
      <c r="K58">
        <v>0.32000000000000012</v>
      </c>
      <c r="L58" s="2">
        <f t="shared" si="6"/>
        <v>0.22852767016070147</v>
      </c>
      <c r="M58" s="2">
        <f t="shared" si="7"/>
        <v>-20.223532987525573</v>
      </c>
      <c r="N58" s="2">
        <f t="shared" si="8"/>
        <v>-3.7006048065326596</v>
      </c>
      <c r="O58" s="2">
        <f t="shared" si="9"/>
        <v>-5.7291792658695027</v>
      </c>
      <c r="P58" s="2">
        <f t="shared" si="10"/>
        <v>5.8157970271037671</v>
      </c>
      <c r="Q58" s="2">
        <f t="shared" si="11"/>
        <v>1.5449458802375466E-8</v>
      </c>
    </row>
    <row r="59" spans="2:17" x14ac:dyDescent="0.25">
      <c r="B59">
        <v>0.33000000000000013</v>
      </c>
      <c r="C59">
        <f t="shared" si="0"/>
        <v>0.81490418194424363</v>
      </c>
      <c r="D59" s="2">
        <f t="shared" si="1"/>
        <v>-12.929815135699036</v>
      </c>
      <c r="E59" s="2">
        <f t="shared" si="2"/>
        <v>-3.2541751258448555</v>
      </c>
      <c r="F59" s="2">
        <f t="shared" si="3"/>
        <v>-11.501901171724755</v>
      </c>
      <c r="G59" s="2">
        <f t="shared" si="4"/>
        <v>11.545290406227265</v>
      </c>
      <c r="H59" s="2">
        <f t="shared" si="5"/>
        <v>1.2995947428146998E-29</v>
      </c>
      <c r="K59">
        <v>0.33000000000000013</v>
      </c>
      <c r="L59" s="2">
        <f t="shared" si="6"/>
        <v>0.22852767016070147</v>
      </c>
      <c r="M59" s="2">
        <f t="shared" si="7"/>
        <v>-20.187634443610314</v>
      </c>
      <c r="N59" s="2">
        <f t="shared" si="8"/>
        <v>-3.6988303134171026</v>
      </c>
      <c r="O59" s="2">
        <f t="shared" si="9"/>
        <v>-5.7239825594377907</v>
      </c>
      <c r="P59" s="2">
        <f t="shared" si="10"/>
        <v>5.8106777866913255</v>
      </c>
      <c r="Q59" s="2">
        <f t="shared" si="11"/>
        <v>1.5930333190807262E-8</v>
      </c>
    </row>
    <row r="60" spans="2:17" x14ac:dyDescent="0.25">
      <c r="B60">
        <v>0.34000000000000008</v>
      </c>
      <c r="C60">
        <f t="shared" si="0"/>
        <v>0.81490418194424363</v>
      </c>
      <c r="D60" s="2">
        <f t="shared" si="1"/>
        <v>-12.907767626812827</v>
      </c>
      <c r="E60" s="2">
        <f t="shared" si="2"/>
        <v>-3.252473592250996</v>
      </c>
      <c r="F60" s="2">
        <f t="shared" si="3"/>
        <v>-11.484516805873232</v>
      </c>
      <c r="G60" s="2">
        <f t="shared" si="4"/>
        <v>11.527971472222887</v>
      </c>
      <c r="H60" s="2">
        <f t="shared" si="5"/>
        <v>1.587324469817942E-29</v>
      </c>
      <c r="K60">
        <v>0.34000000000000008</v>
      </c>
      <c r="L60" s="2">
        <f t="shared" si="6"/>
        <v>0.22852767016070147</v>
      </c>
      <c r="M60" s="2">
        <f t="shared" si="7"/>
        <v>-20.151735899695051</v>
      </c>
      <c r="N60" s="2">
        <f t="shared" si="8"/>
        <v>-3.6970526697474022</v>
      </c>
      <c r="O60" s="2">
        <f t="shared" si="9"/>
        <v>-5.7187812128483788</v>
      </c>
      <c r="P60" s="2">
        <f t="shared" si="10"/>
        <v>5.805554113125428</v>
      </c>
      <c r="Q60" s="2">
        <f t="shared" si="11"/>
        <v>1.6426193658653465E-8</v>
      </c>
    </row>
    <row r="61" spans="2:17" x14ac:dyDescent="0.25">
      <c r="B61">
        <v>0.35000000000000009</v>
      </c>
      <c r="C61">
        <f t="shared" si="0"/>
        <v>0.81490418194424363</v>
      </c>
      <c r="D61" s="2">
        <f t="shared" si="1"/>
        <v>-12.885720117926615</v>
      </c>
      <c r="E61" s="2">
        <f t="shared" si="2"/>
        <v>-3.2507691671843366</v>
      </c>
      <c r="F61" s="2">
        <f t="shared" si="3"/>
        <v>-11.467129042580638</v>
      </c>
      <c r="G61" s="2">
        <f t="shared" si="4"/>
        <v>11.510649350892256</v>
      </c>
      <c r="H61" s="2">
        <f t="shared" si="5"/>
        <v>1.9382477547195471E-29</v>
      </c>
      <c r="K61">
        <v>0.35000000000000009</v>
      </c>
      <c r="L61" s="2">
        <f t="shared" si="6"/>
        <v>0.22852767016070147</v>
      </c>
      <c r="M61" s="2">
        <f t="shared" si="7"/>
        <v>-20.115837355779792</v>
      </c>
      <c r="N61" s="2">
        <f t="shared" si="8"/>
        <v>-3.6952718643297309</v>
      </c>
      <c r="O61" s="2">
        <f t="shared" si="9"/>
        <v>-5.7135752136167559</v>
      </c>
      <c r="P61" s="2">
        <f t="shared" si="10"/>
        <v>5.8004259948434607</v>
      </c>
      <c r="Q61" s="2">
        <f t="shared" si="11"/>
        <v>1.6937507891123144E-8</v>
      </c>
    </row>
    <row r="62" spans="2:17" x14ac:dyDescent="0.25">
      <c r="B62">
        <v>0.36000000000000021</v>
      </c>
      <c r="C62">
        <f t="shared" si="0"/>
        <v>0.81490418194424363</v>
      </c>
      <c r="D62" s="2">
        <f t="shared" si="1"/>
        <v>-12.863672609040405</v>
      </c>
      <c r="E62" s="2">
        <f t="shared" si="2"/>
        <v>-3.2490618408306697</v>
      </c>
      <c r="F62" s="2">
        <f t="shared" si="3"/>
        <v>-11.449737875406194</v>
      </c>
      <c r="G62" s="2">
        <f t="shared" si="4"/>
        <v>11.493324036827255</v>
      </c>
      <c r="H62" s="2">
        <f t="shared" si="5"/>
        <v>2.3661301864693029E-29</v>
      </c>
      <c r="K62">
        <v>0.36000000000000021</v>
      </c>
      <c r="L62" s="2">
        <f t="shared" si="6"/>
        <v>0.22852767016070147</v>
      </c>
      <c r="M62" s="2">
        <f t="shared" si="7"/>
        <v>-20.079938811864526</v>
      </c>
      <c r="N62" s="2">
        <f t="shared" si="8"/>
        <v>-3.693487885911221</v>
      </c>
      <c r="O62" s="2">
        <f t="shared" si="9"/>
        <v>-5.7083645492042976</v>
      </c>
      <c r="P62" s="2">
        <f t="shared" si="10"/>
        <v>5.7952934202344224</v>
      </c>
      <c r="Q62" s="2">
        <f t="shared" si="11"/>
        <v>1.7464758192046176E-8</v>
      </c>
    </row>
    <row r="63" spans="2:17" x14ac:dyDescent="0.25">
      <c r="B63">
        <v>0.37000000000000022</v>
      </c>
      <c r="C63">
        <f t="shared" si="0"/>
        <v>0.81490418194424363</v>
      </c>
      <c r="D63" s="2">
        <f t="shared" si="1"/>
        <v>-12.841625100154193</v>
      </c>
      <c r="E63" s="2">
        <f t="shared" si="2"/>
        <v>-3.2473516033258925</v>
      </c>
      <c r="F63" s="2">
        <f t="shared" si="3"/>
        <v>-11.432343297886147</v>
      </c>
      <c r="G63" s="2">
        <f t="shared" si="4"/>
        <v>11.47599552460362</v>
      </c>
      <c r="H63" s="2">
        <f t="shared" si="5"/>
        <v>2.8877108635010389E-29</v>
      </c>
      <c r="K63">
        <v>0.37000000000000022</v>
      </c>
      <c r="L63" s="2">
        <f t="shared" si="6"/>
        <v>0.22852767016070147</v>
      </c>
      <c r="M63" s="2">
        <f t="shared" si="7"/>
        <v>-20.044040267949267</v>
      </c>
      <c r="N63" s="2">
        <f t="shared" si="8"/>
        <v>-3.6917007231783838</v>
      </c>
      <c r="O63" s="2">
        <f t="shared" si="9"/>
        <v>-5.7031492070145609</v>
      </c>
      <c r="P63" s="2">
        <f t="shared" si="10"/>
        <v>5.7901563776353067</v>
      </c>
      <c r="Q63" s="2">
        <f t="shared" si="11"/>
        <v>1.800844194196439E-8</v>
      </c>
    </row>
    <row r="64" spans="2:17" x14ac:dyDescent="0.25">
      <c r="B64">
        <v>0.38000000000000023</v>
      </c>
      <c r="C64">
        <f t="shared" si="0"/>
        <v>0.81490418194424363</v>
      </c>
      <c r="D64" s="2">
        <f t="shared" si="1"/>
        <v>-12.819577591267983</v>
      </c>
      <c r="E64" s="2">
        <f t="shared" si="2"/>
        <v>-3.2456384447556914</v>
      </c>
      <c r="F64" s="2">
        <f t="shared" si="3"/>
        <v>-11.414945303533869</v>
      </c>
      <c r="G64" s="2">
        <f t="shared" si="4"/>
        <v>11.458663808781107</v>
      </c>
      <c r="H64" s="2">
        <f t="shared" si="5"/>
        <v>3.5233392049164298E-29</v>
      </c>
      <c r="K64">
        <v>0.38000000000000023</v>
      </c>
      <c r="L64" s="2">
        <f t="shared" si="6"/>
        <v>0.22852767016070147</v>
      </c>
      <c r="M64" s="2">
        <f t="shared" si="7"/>
        <v>-20.008141724034004</v>
      </c>
      <c r="N64" s="2">
        <f t="shared" si="8"/>
        <v>-3.6899103647575497</v>
      </c>
      <c r="O64" s="2">
        <f t="shared" si="9"/>
        <v>-5.6979291743954343</v>
      </c>
      <c r="P64" s="2">
        <f t="shared" si="10"/>
        <v>5.7850148553332721</v>
      </c>
      <c r="Q64" s="2">
        <f t="shared" si="11"/>
        <v>1.8569072070043767E-8</v>
      </c>
    </row>
    <row r="65" spans="2:17" x14ac:dyDescent="0.25">
      <c r="B65">
        <v>0.39000000000000018</v>
      </c>
      <c r="C65">
        <f t="shared" si="0"/>
        <v>0.81490418194424363</v>
      </c>
      <c r="D65" s="2">
        <f t="shared" si="1"/>
        <v>-12.797530082381771</v>
      </c>
      <c r="E65" s="2">
        <f t="shared" si="2"/>
        <v>-3.2439223551551439</v>
      </c>
      <c r="F65" s="2">
        <f t="shared" si="3"/>
        <v>-11.397543885839161</v>
      </c>
      <c r="G65" s="2">
        <f t="shared" si="4"/>
        <v>11.44132888390285</v>
      </c>
      <c r="H65" s="2">
        <f t="shared" si="5"/>
        <v>4.2977469466802805E-29</v>
      </c>
      <c r="K65">
        <v>0.39000000000000018</v>
      </c>
      <c r="L65" s="2">
        <f t="shared" si="6"/>
        <v>0.22852767016070147</v>
      </c>
      <c r="M65" s="2">
        <f t="shared" si="7"/>
        <v>-19.972243180118742</v>
      </c>
      <c r="N65" s="2">
        <f t="shared" si="8"/>
        <v>-3.6881167992136161</v>
      </c>
      <c r="O65" s="2">
        <f t="shared" si="9"/>
        <v>-5.6927044386364098</v>
      </c>
      <c r="P65" s="2">
        <f t="shared" si="10"/>
        <v>5.7798688415629886</v>
      </c>
      <c r="Q65" s="2">
        <f t="shared" si="11"/>
        <v>1.9147177541275708E-8</v>
      </c>
    </row>
    <row r="66" spans="2:17" x14ac:dyDescent="0.25">
      <c r="B66">
        <v>0.40000000000000019</v>
      </c>
      <c r="C66">
        <f t="shared" si="0"/>
        <v>0.81490418194424363</v>
      </c>
      <c r="D66" s="2">
        <f t="shared" si="1"/>
        <v>-12.775482573495561</v>
      </c>
      <c r="E66" s="2">
        <f t="shared" si="2"/>
        <v>-3.2422033245084791</v>
      </c>
      <c r="F66" s="2">
        <f t="shared" si="3"/>
        <v>-11.380139038269173</v>
      </c>
      <c r="G66" s="2">
        <f t="shared" si="4"/>
        <v>11.423990744496338</v>
      </c>
      <c r="H66" s="2">
        <f t="shared" si="5"/>
        <v>5.2409837625687876E-29</v>
      </c>
      <c r="K66">
        <v>0.40000000000000019</v>
      </c>
      <c r="L66" s="2">
        <f t="shared" si="6"/>
        <v>0.22852767016070147</v>
      </c>
      <c r="M66" s="2">
        <f t="shared" si="7"/>
        <v>-19.936344636203479</v>
      </c>
      <c r="N66" s="2">
        <f t="shared" si="8"/>
        <v>-3.6863200150508084</v>
      </c>
      <c r="O66" s="2">
        <f t="shared" si="9"/>
        <v>-5.6874749869717132</v>
      </c>
      <c r="P66" s="2">
        <f t="shared" si="10"/>
        <v>5.7747183245097666</v>
      </c>
      <c r="Q66" s="2">
        <f t="shared" si="11"/>
        <v>1.9743303858366507E-8</v>
      </c>
    </row>
    <row r="67" spans="2:17" x14ac:dyDescent="0.25">
      <c r="B67">
        <v>0.4100000000000002</v>
      </c>
      <c r="C67">
        <f t="shared" si="0"/>
        <v>0.81490418194424363</v>
      </c>
      <c r="D67" s="2">
        <f t="shared" si="1"/>
        <v>-12.75343506460935</v>
      </c>
      <c r="E67" s="2">
        <f t="shared" si="2"/>
        <v>-3.2404813427485277</v>
      </c>
      <c r="F67" s="2">
        <f t="shared" si="3"/>
        <v>-11.362730754266224</v>
      </c>
      <c r="G67" s="2">
        <f t="shared" si="4"/>
        <v>11.406649385071301</v>
      </c>
      <c r="H67" s="2">
        <f t="shared" si="5"/>
        <v>6.3895508778874039E-29</v>
      </c>
      <c r="K67">
        <v>0.4100000000000002</v>
      </c>
      <c r="L67" s="2">
        <f t="shared" si="6"/>
        <v>0.22852767016070147</v>
      </c>
      <c r="M67" s="2">
        <f t="shared" si="7"/>
        <v>-19.90044609228822</v>
      </c>
      <c r="N67" s="2">
        <f t="shared" si="8"/>
        <v>-3.6845200007107555</v>
      </c>
      <c r="O67" s="2">
        <f t="shared" si="9"/>
        <v>-5.682240806575594</v>
      </c>
      <c r="P67" s="2">
        <f t="shared" si="10"/>
        <v>5.7695632923049605</v>
      </c>
      <c r="Q67" s="2">
        <f t="shared" si="11"/>
        <v>2.0358013580203441E-8</v>
      </c>
    </row>
    <row r="68" spans="2:17" x14ac:dyDescent="0.25">
      <c r="B68">
        <v>0.42000000000000021</v>
      </c>
      <c r="C68">
        <f t="shared" si="0"/>
        <v>0.81490418194424363</v>
      </c>
      <c r="D68" s="2">
        <f t="shared" si="1"/>
        <v>-12.73138755572314</v>
      </c>
      <c r="E68" s="2">
        <f t="shared" si="2"/>
        <v>-3.2387563997566482</v>
      </c>
      <c r="F68" s="2">
        <f t="shared" si="3"/>
        <v>-11.345319027250486</v>
      </c>
      <c r="G68" s="2">
        <f t="shared" si="4"/>
        <v>11.389304800122433</v>
      </c>
      <c r="H68" s="2">
        <f t="shared" si="5"/>
        <v>7.787774195229596E-29</v>
      </c>
      <c r="K68">
        <v>0.42000000000000021</v>
      </c>
      <c r="L68" s="2">
        <f t="shared" si="6"/>
        <v>0.22852767016070147</v>
      </c>
      <c r="M68" s="2">
        <f t="shared" si="7"/>
        <v>-19.864547548372958</v>
      </c>
      <c r="N68" s="2">
        <f t="shared" si="8"/>
        <v>-3.6827167445732898</v>
      </c>
      <c r="O68" s="2">
        <f t="shared" si="9"/>
        <v>-5.6770018845656125</v>
      </c>
      <c r="P68" s="2">
        <f t="shared" si="10"/>
        <v>5.7644037330292468</v>
      </c>
      <c r="Q68" s="2">
        <f t="shared" si="11"/>
        <v>2.0991886855742074E-8</v>
      </c>
    </row>
    <row r="69" spans="2:17" x14ac:dyDescent="0.25">
      <c r="B69">
        <v>0.43000000000000022</v>
      </c>
      <c r="C69">
        <f t="shared" si="0"/>
        <v>0.81490418194424363</v>
      </c>
      <c r="D69" s="2">
        <f t="shared" si="1"/>
        <v>-12.709340046836928</v>
      </c>
      <c r="E69" s="2">
        <f t="shared" si="2"/>
        <v>-3.2370284853621625</v>
      </c>
      <c r="F69" s="2">
        <f t="shared" si="3"/>
        <v>-11.327903850617687</v>
      </c>
      <c r="G69" s="2">
        <f t="shared" si="4"/>
        <v>11.371956984127184</v>
      </c>
      <c r="H69" s="2">
        <f t="shared" si="5"/>
        <v>9.4894670785637111E-29</v>
      </c>
      <c r="K69">
        <v>0.43000000000000022</v>
      </c>
      <c r="L69" s="2">
        <f t="shared" si="6"/>
        <v>0.22852767016070147</v>
      </c>
      <c r="M69" s="2">
        <f t="shared" si="7"/>
        <v>-19.828649004457695</v>
      </c>
      <c r="N69" s="2">
        <f t="shared" si="8"/>
        <v>-3.6809102349554177</v>
      </c>
      <c r="O69" s="2">
        <f t="shared" si="9"/>
        <v>-5.6717582080005391</v>
      </c>
      <c r="P69" s="2">
        <f t="shared" si="10"/>
        <v>5.7592396347106005</v>
      </c>
      <c r="Q69" s="2">
        <f t="shared" si="11"/>
        <v>2.1645521975232258E-8</v>
      </c>
    </row>
    <row r="70" spans="2:17" x14ac:dyDescent="0.25">
      <c r="B70">
        <v>0.44000000000000022</v>
      </c>
      <c r="C70">
        <f t="shared" si="0"/>
        <v>0.81490418194424363</v>
      </c>
      <c r="D70" s="2">
        <f t="shared" si="1"/>
        <v>-12.68729253795072</v>
      </c>
      <c r="E70" s="2">
        <f t="shared" si="2"/>
        <v>-3.235297589341994</v>
      </c>
      <c r="F70" s="2">
        <f t="shared" si="3"/>
        <v>-11.310485217738934</v>
      </c>
      <c r="G70" s="2">
        <f t="shared" si="4"/>
        <v>11.354605931545619</v>
      </c>
      <c r="H70" s="2">
        <f t="shared" si="5"/>
        <v>1.1559943342209085E-28</v>
      </c>
      <c r="K70">
        <v>0.44000000000000022</v>
      </c>
      <c r="L70" s="2">
        <f t="shared" si="6"/>
        <v>0.22852767016070147</v>
      </c>
      <c r="M70" s="2">
        <f t="shared" si="7"/>
        <v>-19.792750460542432</v>
      </c>
      <c r="N70" s="2">
        <f t="shared" si="8"/>
        <v>-3.6791004601105985</v>
      </c>
      <c r="O70" s="2">
        <f t="shared" si="9"/>
        <v>-5.6665097638792519</v>
      </c>
      <c r="P70" s="2">
        <f t="shared" si="10"/>
        <v>5.7540709853232519</v>
      </c>
      <c r="Q70" s="2">
        <f t="shared" si="11"/>
        <v>2.2319535938656853E-8</v>
      </c>
    </row>
    <row r="71" spans="2:17" x14ac:dyDescent="0.25">
      <c r="B71">
        <v>0.45000000000000018</v>
      </c>
      <c r="C71">
        <f t="shared" si="0"/>
        <v>0.81490418194424363</v>
      </c>
      <c r="D71" s="2">
        <f t="shared" si="1"/>
        <v>-12.66524502906451</v>
      </c>
      <c r="E71" s="2">
        <f t="shared" si="2"/>
        <v>-3.2335637014205445</v>
      </c>
      <c r="F71" s="2">
        <f t="shared" si="3"/>
        <v>-11.293063121962966</v>
      </c>
      <c r="G71" s="2">
        <f t="shared" si="4"/>
        <v>11.337251636822742</v>
      </c>
      <c r="H71" s="2">
        <f t="shared" si="5"/>
        <v>1.4078453529218708E-28</v>
      </c>
      <c r="K71">
        <v>0.45000000000000018</v>
      </c>
      <c r="L71" s="2">
        <f t="shared" si="6"/>
        <v>0.22852767016070147</v>
      </c>
      <c r="M71" s="2">
        <f t="shared" si="7"/>
        <v>-19.756851916627173</v>
      </c>
      <c r="N71" s="2">
        <f t="shared" si="8"/>
        <v>-3.6772874082290312</v>
      </c>
      <c r="O71" s="2">
        <f t="shared" si="9"/>
        <v>-5.6612565391424665</v>
      </c>
      <c r="P71" s="2">
        <f t="shared" si="10"/>
        <v>5.7488977727894355</v>
      </c>
      <c r="Q71" s="2">
        <f t="shared" si="11"/>
        <v>2.3014565041672477E-8</v>
      </c>
    </row>
    <row r="72" spans="2:17" x14ac:dyDescent="0.25">
      <c r="B72">
        <v>0.46000000000000019</v>
      </c>
      <c r="C72">
        <f t="shared" si="0"/>
        <v>0.81490418194424363</v>
      </c>
      <c r="D72" s="2">
        <f t="shared" si="1"/>
        <v>-12.643197520178299</v>
      </c>
      <c r="E72" s="2">
        <f t="shared" si="2"/>
        <v>-3.2318268112690438</v>
      </c>
      <c r="F72" s="2">
        <f t="shared" si="3"/>
        <v>-11.2756375566131</v>
      </c>
      <c r="G72" s="2">
        <f t="shared" si="4"/>
        <v>11.319894094385505</v>
      </c>
      <c r="H72" s="2">
        <f t="shared" si="5"/>
        <v>1.7141132674240352E-28</v>
      </c>
      <c r="K72">
        <v>0.46000000000000019</v>
      </c>
      <c r="L72" s="2">
        <f t="shared" si="6"/>
        <v>0.22852767016070147</v>
      </c>
      <c r="M72" s="2">
        <f t="shared" si="7"/>
        <v>-19.720953372711914</v>
      </c>
      <c r="N72" s="2">
        <f t="shared" si="8"/>
        <v>-3.6754710674368307</v>
      </c>
      <c r="O72" s="2">
        <f t="shared" si="9"/>
        <v>-5.6559985206713312</v>
      </c>
      <c r="P72" s="2">
        <f t="shared" si="10"/>
        <v>5.7437199849780534</v>
      </c>
      <c r="Q72" s="2">
        <f t="shared" si="11"/>
        <v>2.3731265480316909E-8</v>
      </c>
    </row>
    <row r="73" spans="2:17" x14ac:dyDescent="0.25">
      <c r="B73">
        <v>0.47000000000000031</v>
      </c>
      <c r="C73">
        <f t="shared" si="0"/>
        <v>0.81490418194424363</v>
      </c>
      <c r="D73" s="2">
        <f t="shared" si="1"/>
        <v>-12.621150011292087</v>
      </c>
      <c r="E73" s="2">
        <f t="shared" si="2"/>
        <v>-3.2300869085053696</v>
      </c>
      <c r="F73" s="2">
        <f t="shared" si="3"/>
        <v>-11.258208514988977</v>
      </c>
      <c r="G73" s="2">
        <f t="shared" si="4"/>
        <v>11.302533298644615</v>
      </c>
      <c r="H73" s="2">
        <f t="shared" si="5"/>
        <v>2.0864565946802406E-28</v>
      </c>
      <c r="K73">
        <v>0.47000000000000031</v>
      </c>
      <c r="L73" s="2">
        <f t="shared" si="6"/>
        <v>0.22852767016070147</v>
      </c>
      <c r="M73" s="2">
        <f t="shared" si="7"/>
        <v>-19.685054828796648</v>
      </c>
      <c r="N73" s="2">
        <f t="shared" si="8"/>
        <v>-3.6736514257953701</v>
      </c>
      <c r="O73" s="2">
        <f t="shared" si="9"/>
        <v>-5.6507356952864862</v>
      </c>
      <c r="P73" s="2">
        <f t="shared" si="10"/>
        <v>5.7385376097037861</v>
      </c>
      <c r="Q73" s="2">
        <f t="shared" si="11"/>
        <v>2.4470313974661586E-8</v>
      </c>
    </row>
    <row r="74" spans="2:17" x14ac:dyDescent="0.25">
      <c r="B74">
        <v>0.48000000000000032</v>
      </c>
      <c r="C74">
        <f t="shared" si="0"/>
        <v>0.81490418194424363</v>
      </c>
      <c r="D74" s="2">
        <f t="shared" si="1"/>
        <v>-12.599102502405877</v>
      </c>
      <c r="E74" s="2">
        <f t="shared" si="2"/>
        <v>-3.2283439826936102</v>
      </c>
      <c r="F74" s="2">
        <f t="shared" si="3"/>
        <v>-11.240775990365718</v>
      </c>
      <c r="G74" s="2">
        <f t="shared" si="4"/>
        <v>11.285169243993746</v>
      </c>
      <c r="H74" s="2">
        <f t="shared" si="5"/>
        <v>2.5390100496721079E-28</v>
      </c>
      <c r="K74">
        <v>0.48000000000000032</v>
      </c>
      <c r="L74" s="2">
        <f t="shared" si="6"/>
        <v>0.22852767016070147</v>
      </c>
      <c r="M74" s="2">
        <f t="shared" si="7"/>
        <v>-19.649156284881389</v>
      </c>
      <c r="N74" s="2">
        <f t="shared" si="8"/>
        <v>-3.6718284713009246</v>
      </c>
      <c r="O74" s="2">
        <f t="shared" si="9"/>
        <v>-5.6454680497479917</v>
      </c>
      <c r="P74" s="2">
        <f t="shared" si="10"/>
        <v>5.7333506347270777</v>
      </c>
      <c r="Q74" s="2">
        <f t="shared" si="11"/>
        <v>2.5232408411939173E-8</v>
      </c>
    </row>
    <row r="75" spans="2:17" x14ac:dyDescent="0.25">
      <c r="B75">
        <v>0.49000000000000032</v>
      </c>
      <c r="C75">
        <f t="shared" si="0"/>
        <v>0.81490418194424363</v>
      </c>
      <c r="D75" s="2">
        <f t="shared" si="1"/>
        <v>-12.577054993519667</v>
      </c>
      <c r="E75" s="2">
        <f t="shared" si="2"/>
        <v>-3.2265980233436893</v>
      </c>
      <c r="F75" s="2">
        <f t="shared" si="3"/>
        <v>-11.223339975993754</v>
      </c>
      <c r="G75" s="2">
        <f t="shared" si="4"/>
        <v>11.267801924809447</v>
      </c>
      <c r="H75" s="2">
        <f t="shared" si="5"/>
        <v>3.0889058219583333E-28</v>
      </c>
      <c r="K75">
        <v>0.49000000000000032</v>
      </c>
      <c r="L75" s="2">
        <f t="shared" si="6"/>
        <v>0.22852767016070147</v>
      </c>
      <c r="M75" s="2">
        <f t="shared" si="7"/>
        <v>-19.613257740966127</v>
      </c>
      <c r="N75" s="2">
        <f t="shared" si="8"/>
        <v>-3.6700021918843362</v>
      </c>
      <c r="O75" s="2">
        <f t="shared" si="9"/>
        <v>-5.6401955707553384</v>
      </c>
      <c r="P75" s="2">
        <f t="shared" si="10"/>
        <v>5.7281590477541862</v>
      </c>
      <c r="Q75" s="2">
        <f t="shared" si="11"/>
        <v>2.6018268509851678E-8</v>
      </c>
    </row>
    <row r="76" spans="2:17" x14ac:dyDescent="0.25">
      <c r="B76">
        <v>0.50000000000000022</v>
      </c>
      <c r="C76">
        <f t="shared" si="0"/>
        <v>0.81490418194424363</v>
      </c>
      <c r="D76" s="2">
        <f t="shared" si="1"/>
        <v>-12.555007484633459</v>
      </c>
      <c r="E76" s="2">
        <f t="shared" si="2"/>
        <v>-3.2248490199110083</v>
      </c>
      <c r="F76" s="2">
        <f t="shared" si="3"/>
        <v>-11.205900465098887</v>
      </c>
      <c r="G76" s="2">
        <f t="shared" si="4"/>
        <v>11.250431335451253</v>
      </c>
      <c r="H76" s="2">
        <f t="shared" si="5"/>
        <v>3.7569035935712645E-28</v>
      </c>
      <c r="K76">
        <v>0.50000000000000022</v>
      </c>
      <c r="L76" s="2">
        <f t="shared" si="6"/>
        <v>0.22852767016070147</v>
      </c>
      <c r="M76" s="2">
        <f t="shared" si="7"/>
        <v>-19.577359197050868</v>
      </c>
      <c r="N76" s="2">
        <f t="shared" si="8"/>
        <v>-3.668172575410698</v>
      </c>
      <c r="O76" s="2">
        <f t="shared" si="9"/>
        <v>-5.6349182449475439</v>
      </c>
      <c r="P76" s="2">
        <f t="shared" si="10"/>
        <v>5.7229628364373211</v>
      </c>
      <c r="Q76" s="2">
        <f t="shared" si="11"/>
        <v>2.6828636500690613E-8</v>
      </c>
    </row>
    <row r="77" spans="2:17" x14ac:dyDescent="0.25">
      <c r="B77">
        <v>0.51000000000000023</v>
      </c>
      <c r="C77">
        <f t="shared" si="0"/>
        <v>0.81490418194424363</v>
      </c>
      <c r="D77" s="2">
        <f t="shared" si="1"/>
        <v>-12.532959975747248</v>
      </c>
      <c r="E77" s="2">
        <f t="shared" si="2"/>
        <v>-3.2230969617961942</v>
      </c>
      <c r="F77" s="2">
        <f t="shared" si="3"/>
        <v>-11.188457450883355</v>
      </c>
      <c r="G77" s="2">
        <f t="shared" si="4"/>
        <v>11.233057470262816</v>
      </c>
      <c r="H77" s="2">
        <f t="shared" si="5"/>
        <v>4.56815177127501E-28</v>
      </c>
      <c r="K77">
        <v>0.51000000000000023</v>
      </c>
      <c r="L77" s="2">
        <f t="shared" si="6"/>
        <v>0.22852767016070147</v>
      </c>
      <c r="M77" s="2">
        <f t="shared" si="7"/>
        <v>-19.541460653135605</v>
      </c>
      <c r="N77" s="2">
        <f t="shared" si="8"/>
        <v>-3.666339609678086</v>
      </c>
      <c r="O77" s="2">
        <f t="shared" si="9"/>
        <v>-5.6296360589004557</v>
      </c>
      <c r="P77" s="2">
        <f t="shared" si="10"/>
        <v>5.7177619883720459</v>
      </c>
      <c r="Q77" s="2">
        <f t="shared" si="11"/>
        <v>2.7664277837355938E-8</v>
      </c>
    </row>
    <row r="78" spans="2:17" x14ac:dyDescent="0.25">
      <c r="B78">
        <v>0.52000000000000024</v>
      </c>
      <c r="C78">
        <f t="shared" si="0"/>
        <v>0.81490418194424363</v>
      </c>
      <c r="D78" s="2">
        <f t="shared" si="1"/>
        <v>-12.510912466861036</v>
      </c>
      <c r="E78" s="2">
        <f t="shared" si="2"/>
        <v>-3.2213418383443253</v>
      </c>
      <c r="F78" s="2">
        <f t="shared" si="3"/>
        <v>-11.17101092652182</v>
      </c>
      <c r="G78" s="2">
        <f t="shared" si="4"/>
        <v>11.215680323567977</v>
      </c>
      <c r="H78" s="2">
        <f t="shared" si="5"/>
        <v>5.5531070065870932E-28</v>
      </c>
      <c r="K78">
        <v>0.52000000000000024</v>
      </c>
      <c r="L78" s="2">
        <f t="shared" si="6"/>
        <v>0.22852767016070147</v>
      </c>
      <c r="M78" s="2">
        <f t="shared" si="7"/>
        <v>-19.505562109220346</v>
      </c>
      <c r="N78" s="2">
        <f t="shared" si="8"/>
        <v>-3.6645032824182655</v>
      </c>
      <c r="O78" s="2">
        <f t="shared" si="9"/>
        <v>-5.624348999129813</v>
      </c>
      <c r="P78" s="2">
        <f t="shared" si="10"/>
        <v>5.7125564911003313</v>
      </c>
      <c r="Q78" s="2">
        <f t="shared" si="11"/>
        <v>2.8525981920709035E-8</v>
      </c>
    </row>
    <row r="79" spans="2:17" x14ac:dyDescent="0.25">
      <c r="B79">
        <v>0.53000000000000025</v>
      </c>
      <c r="C79">
        <f t="shared" si="0"/>
        <v>0.81490418194424363</v>
      </c>
      <c r="D79" s="2">
        <f t="shared" si="1"/>
        <v>-12.488864957974826</v>
      </c>
      <c r="E79" s="2">
        <f t="shared" si="2"/>
        <v>-3.2195836388451164</v>
      </c>
      <c r="F79" s="2">
        <f t="shared" si="3"/>
        <v>-11.153560885166872</v>
      </c>
      <c r="G79" s="2">
        <f t="shared" si="4"/>
        <v>11.198299889676308</v>
      </c>
      <c r="H79" s="2">
        <f t="shared" si="5"/>
        <v>6.7486446083825881E-28</v>
      </c>
      <c r="K79">
        <v>0.53000000000000025</v>
      </c>
      <c r="L79" s="2">
        <f t="shared" si="6"/>
        <v>0.22852767016070147</v>
      </c>
      <c r="M79" s="2">
        <f t="shared" si="7"/>
        <v>-19.469663565305083</v>
      </c>
      <c r="N79" s="2">
        <f t="shared" si="8"/>
        <v>-3.6626635812951864</v>
      </c>
      <c r="O79" s="2">
        <f t="shared" si="9"/>
        <v>-5.6190570520879257</v>
      </c>
      <c r="P79" s="2">
        <f t="shared" si="10"/>
        <v>5.7073463321073348</v>
      </c>
      <c r="Q79" s="2">
        <f t="shared" si="11"/>
        <v>2.941456285071923E-8</v>
      </c>
    </row>
    <row r="80" spans="2:17" x14ac:dyDescent="0.25">
      <c r="B80">
        <v>0.54000000000000026</v>
      </c>
      <c r="C80">
        <f t="shared" si="0"/>
        <v>0.81490418194424363</v>
      </c>
      <c r="D80" s="2">
        <f t="shared" si="1"/>
        <v>-12.466817449088616</v>
      </c>
      <c r="E80" s="2">
        <f t="shared" si="2"/>
        <v>-3.2178223525320013</v>
      </c>
      <c r="F80" s="2">
        <f t="shared" si="3"/>
        <v>-11.136107319943635</v>
      </c>
      <c r="G80" s="2">
        <f t="shared" si="4"/>
        <v>11.180916162877809</v>
      </c>
      <c r="H80" s="2">
        <f t="shared" si="5"/>
        <v>8.1993991063775917E-28</v>
      </c>
      <c r="K80">
        <v>0.54000000000000026</v>
      </c>
      <c r="L80" s="2">
        <f t="shared" si="6"/>
        <v>0.22852767016070147</v>
      </c>
      <c r="M80" s="2">
        <f t="shared" si="7"/>
        <v>-19.433765021389824</v>
      </c>
      <c r="N80" s="2">
        <f t="shared" si="8"/>
        <v>-3.6608204939047617</v>
      </c>
      <c r="O80" s="2">
        <f t="shared" si="9"/>
        <v>-5.613760204164036</v>
      </c>
      <c r="P80" s="2">
        <f t="shared" si="10"/>
        <v>5.7021314988218084</v>
      </c>
      <c r="Q80" s="2">
        <f t="shared" si="11"/>
        <v>3.0330860200669547E-8</v>
      </c>
    </row>
    <row r="81" spans="2:17" x14ac:dyDescent="0.25">
      <c r="B81">
        <v>0.55000000000000027</v>
      </c>
      <c r="C81">
        <f t="shared" si="0"/>
        <v>0.81490418194424363</v>
      </c>
      <c r="D81" s="2">
        <f t="shared" si="1"/>
        <v>-12.444769940202404</v>
      </c>
      <c r="E81" s="2">
        <f t="shared" si="2"/>
        <v>-3.2160579685821262</v>
      </c>
      <c r="F81" s="2">
        <f t="shared" si="3"/>
        <v>-11.11865022395345</v>
      </c>
      <c r="G81" s="2">
        <f t="shared" si="4"/>
        <v>11.163529137446639</v>
      </c>
      <c r="H81" s="2">
        <f t="shared" si="5"/>
        <v>9.9593822171351658E-28</v>
      </c>
      <c r="K81">
        <v>0.55000000000000027</v>
      </c>
      <c r="L81" s="2">
        <f t="shared" si="6"/>
        <v>0.22852767016070147</v>
      </c>
      <c r="M81" s="2">
        <f t="shared" si="7"/>
        <v>-19.397866477474558</v>
      </c>
      <c r="N81" s="2">
        <f t="shared" si="8"/>
        <v>-3.658974007774662</v>
      </c>
      <c r="O81" s="2">
        <f t="shared" si="9"/>
        <v>-5.6084584416847774</v>
      </c>
      <c r="P81" s="2">
        <f t="shared" si="10"/>
        <v>5.6969119786165949</v>
      </c>
      <c r="Q81" s="2">
        <f t="shared" si="11"/>
        <v>3.1275739815653878E-8</v>
      </c>
    </row>
    <row r="82" spans="2:17" x14ac:dyDescent="0.25">
      <c r="B82">
        <v>0.56000000000000028</v>
      </c>
      <c r="C82">
        <f t="shared" si="0"/>
        <v>0.81490418194424363</v>
      </c>
      <c r="D82" s="2">
        <f t="shared" si="1"/>
        <v>-12.422722431316194</v>
      </c>
      <c r="E82" s="2">
        <f t="shared" si="2"/>
        <v>-3.2142904761157376</v>
      </c>
      <c r="F82" s="2">
        <f t="shared" si="3"/>
        <v>-11.101189590271552</v>
      </c>
      <c r="G82" s="2">
        <f t="shared" si="4"/>
        <v>11.146138807638881</v>
      </c>
      <c r="H82" s="2">
        <f t="shared" si="5"/>
        <v>1.2093935073885812E-27</v>
      </c>
      <c r="K82">
        <v>0.56000000000000028</v>
      </c>
      <c r="L82" s="2">
        <f t="shared" si="6"/>
        <v>0.22852767016070147</v>
      </c>
      <c r="M82" s="2">
        <f t="shared" si="7"/>
        <v>-19.361967933559299</v>
      </c>
      <c r="N82" s="2">
        <f t="shared" si="8"/>
        <v>-3.6571241103638563</v>
      </c>
      <c r="O82" s="2">
        <f t="shared" si="9"/>
        <v>-5.6031517509138791</v>
      </c>
      <c r="P82" s="2">
        <f t="shared" si="10"/>
        <v>5.6916877588083903</v>
      </c>
      <c r="Q82" s="2">
        <f t="shared" si="11"/>
        <v>3.2250094636275577E-8</v>
      </c>
    </row>
    <row r="83" spans="2:17" x14ac:dyDescent="0.25">
      <c r="B83">
        <v>0.57000000000000028</v>
      </c>
      <c r="C83">
        <f t="shared" si="0"/>
        <v>0.81490418194424363</v>
      </c>
      <c r="D83" s="2">
        <f t="shared" si="1"/>
        <v>-12.400674922429985</v>
      </c>
      <c r="E83" s="2">
        <f t="shared" si="2"/>
        <v>-3.2125198641958086</v>
      </c>
      <c r="F83" s="2">
        <f t="shared" si="3"/>
        <v>-11.083725411947201</v>
      </c>
      <c r="G83" s="2">
        <f t="shared" si="4"/>
        <v>11.128745167692724</v>
      </c>
      <c r="H83" s="2">
        <f t="shared" si="5"/>
        <v>1.4682083121745237E-27</v>
      </c>
      <c r="K83">
        <v>0.57000000000000028</v>
      </c>
      <c r="L83" s="2">
        <f t="shared" si="6"/>
        <v>0.22852767016070147</v>
      </c>
      <c r="M83" s="2">
        <f t="shared" si="7"/>
        <v>-19.326069389644037</v>
      </c>
      <c r="N83" s="2">
        <f t="shared" si="8"/>
        <v>-3.6552707890610758</v>
      </c>
      <c r="O83" s="2">
        <f t="shared" si="9"/>
        <v>-5.597840118048814</v>
      </c>
      <c r="P83" s="2">
        <f t="shared" si="10"/>
        <v>5.6864588266544907</v>
      </c>
      <c r="Q83" s="2">
        <f t="shared" si="11"/>
        <v>3.3254845548778699E-8</v>
      </c>
    </row>
    <row r="84" spans="2:17" x14ac:dyDescent="0.25">
      <c r="B84">
        <v>0.58000000000000029</v>
      </c>
      <c r="C84">
        <f t="shared" si="0"/>
        <v>0.81490418194424363</v>
      </c>
      <c r="D84" s="2">
        <f t="shared" si="1"/>
        <v>-12.378627413543773</v>
      </c>
      <c r="E84" s="2">
        <f t="shared" si="2"/>
        <v>-3.2107461218278179</v>
      </c>
      <c r="F84" s="2">
        <f t="shared" si="3"/>
        <v>-11.06625768200527</v>
      </c>
      <c r="G84" s="2">
        <f t="shared" si="4"/>
        <v>11.111348211830132</v>
      </c>
      <c r="H84" s="2">
        <f t="shared" si="5"/>
        <v>1.7819375941345889E-27</v>
      </c>
      <c r="K84">
        <v>0.58000000000000029</v>
      </c>
      <c r="L84" s="2">
        <f t="shared" si="6"/>
        <v>0.22852767016070147</v>
      </c>
      <c r="M84" s="2">
        <f t="shared" si="7"/>
        <v>-19.290170845728777</v>
      </c>
      <c r="N84" s="2">
        <f t="shared" si="8"/>
        <v>-3.6534140311860557</v>
      </c>
      <c r="O84" s="2">
        <f t="shared" si="9"/>
        <v>-5.5925235292253959</v>
      </c>
      <c r="P84" s="2">
        <f t="shared" si="10"/>
        <v>5.6812251693573694</v>
      </c>
      <c r="Q84" s="2">
        <f t="shared" si="11"/>
        <v>3.4290942260497089E-8</v>
      </c>
    </row>
    <row r="85" spans="2:17" x14ac:dyDescent="0.25">
      <c r="B85">
        <v>0.5900000000000003</v>
      </c>
      <c r="C85">
        <f t="shared" si="0"/>
        <v>0.81490418194424363</v>
      </c>
      <c r="D85" s="2">
        <f t="shared" si="1"/>
        <v>-12.356579904657563</v>
      </c>
      <c r="E85" s="2">
        <f t="shared" si="2"/>
        <v>-3.2089692379590153</v>
      </c>
      <c r="F85" s="2">
        <f t="shared" si="3"/>
        <v>-11.048786393442899</v>
      </c>
      <c r="G85" s="2">
        <f t="shared" si="4"/>
        <v>11.093947934253565</v>
      </c>
      <c r="H85" s="2">
        <f t="shared" si="5"/>
        <v>2.1621310906927613E-27</v>
      </c>
      <c r="K85">
        <v>0.5900000000000003</v>
      </c>
      <c r="L85" s="2">
        <f t="shared" si="6"/>
        <v>0.22852767016070147</v>
      </c>
      <c r="M85" s="2">
        <f t="shared" si="7"/>
        <v>-19.254272301813515</v>
      </c>
      <c r="N85" s="2">
        <f t="shared" si="8"/>
        <v>-3.6515538239872214</v>
      </c>
      <c r="O85" s="2">
        <f t="shared" si="9"/>
        <v>-5.5872019705122336</v>
      </c>
      <c r="P85" s="2">
        <f t="shared" si="10"/>
        <v>5.6759867740592718</v>
      </c>
      <c r="Q85" s="2">
        <f t="shared" si="11"/>
        <v>3.5359364204625653E-8</v>
      </c>
    </row>
    <row r="86" spans="2:17" x14ac:dyDescent="0.25">
      <c r="B86">
        <v>0.60000000000000031</v>
      </c>
      <c r="C86">
        <f t="shared" si="0"/>
        <v>0.81490418194424363</v>
      </c>
      <c r="D86" s="2">
        <f t="shared" si="1"/>
        <v>-12.334532395771351</v>
      </c>
      <c r="E86" s="2">
        <f t="shared" si="2"/>
        <v>-3.2071892014784105</v>
      </c>
      <c r="F86" s="2">
        <f t="shared" si="3"/>
        <v>-11.031311539233247</v>
      </c>
      <c r="G86" s="2">
        <f t="shared" si="4"/>
        <v>11.076544329149799</v>
      </c>
      <c r="H86" s="2">
        <f t="shared" si="5"/>
        <v>2.6227459556386936E-27</v>
      </c>
      <c r="K86">
        <v>0.60000000000000031</v>
      </c>
      <c r="L86" s="2">
        <f t="shared" si="6"/>
        <v>0.22852767016070147</v>
      </c>
      <c r="M86" s="2">
        <f t="shared" si="7"/>
        <v>-19.218373757898252</v>
      </c>
      <c r="N86" s="2">
        <f t="shared" si="8"/>
        <v>-3.649690154642562</v>
      </c>
      <c r="O86" s="2">
        <f t="shared" si="9"/>
        <v>-5.581875427914281</v>
      </c>
      <c r="P86" s="2">
        <f t="shared" si="10"/>
        <v>5.6707436278457548</v>
      </c>
      <c r="Q86" s="2">
        <f t="shared" si="11"/>
        <v>3.6461121471778949E-8</v>
      </c>
    </row>
    <row r="87" spans="2:17" x14ac:dyDescent="0.25">
      <c r="B87">
        <v>0.61000000000000032</v>
      </c>
      <c r="C87">
        <f t="shared" si="0"/>
        <v>0.81490418194424363</v>
      </c>
      <c r="D87" s="2">
        <f t="shared" si="1"/>
        <v>-12.312484886885141</v>
      </c>
      <c r="E87" s="2">
        <f t="shared" si="2"/>
        <v>-3.2054060012159442</v>
      </c>
      <c r="F87" s="2">
        <f t="shared" si="3"/>
        <v>-11.013833112321215</v>
      </c>
      <c r="G87" s="2">
        <f t="shared" si="4"/>
        <v>11.059137390685732</v>
      </c>
      <c r="H87" s="2">
        <f t="shared" si="5"/>
        <v>3.1806439523530084E-27</v>
      </c>
      <c r="K87">
        <v>0.61000000000000032</v>
      </c>
      <c r="L87" s="2">
        <f t="shared" si="6"/>
        <v>0.22852767016070147</v>
      </c>
      <c r="M87" s="2">
        <f t="shared" si="7"/>
        <v>-19.18247521398299</v>
      </c>
      <c r="N87" s="2">
        <f t="shared" si="8"/>
        <v>-3.6478230102583322</v>
      </c>
      <c r="O87" s="2">
        <f t="shared" si="9"/>
        <v>-5.5765438873702262</v>
      </c>
      <c r="P87" s="2">
        <f t="shared" si="10"/>
        <v>5.6654957177431733</v>
      </c>
      <c r="Q87" s="2">
        <f t="shared" si="11"/>
        <v>3.7597255771972409E-8</v>
      </c>
    </row>
    <row r="88" spans="2:17" x14ac:dyDescent="0.25">
      <c r="B88">
        <v>0.62000000000000033</v>
      </c>
      <c r="C88">
        <f t="shared" si="0"/>
        <v>0.81490418194424363</v>
      </c>
      <c r="D88" s="2">
        <f t="shared" si="1"/>
        <v>-12.290437377998931</v>
      </c>
      <c r="E88" s="2">
        <f t="shared" si="2"/>
        <v>-3.2036196259424718</v>
      </c>
      <c r="F88" s="2">
        <f t="shared" si="3"/>
        <v>-10.996351105627278</v>
      </c>
      <c r="G88" s="2">
        <f t="shared" si="4"/>
        <v>11.04172711301227</v>
      </c>
      <c r="H88" s="2">
        <f t="shared" si="5"/>
        <v>3.8561903627528288E-27</v>
      </c>
      <c r="K88">
        <v>0.62000000000000033</v>
      </c>
      <c r="L88" s="2">
        <f t="shared" si="6"/>
        <v>0.22852767016070147</v>
      </c>
      <c r="M88" s="2">
        <f t="shared" si="7"/>
        <v>-19.146576670067731</v>
      </c>
      <c r="N88" s="2">
        <f t="shared" si="8"/>
        <v>-3.645952377868737</v>
      </c>
      <c r="O88" s="2">
        <f t="shared" si="9"/>
        <v>-5.5712073347526667</v>
      </c>
      <c r="P88" s="2">
        <f t="shared" si="10"/>
        <v>5.6602430307189033</v>
      </c>
      <c r="Q88" s="2">
        <f t="shared" si="11"/>
        <v>3.8768841426325764E-8</v>
      </c>
    </row>
    <row r="89" spans="2:17" x14ac:dyDescent="0.25">
      <c r="B89">
        <v>0.63000000000000034</v>
      </c>
      <c r="C89">
        <f t="shared" si="0"/>
        <v>0.81490418194424363</v>
      </c>
      <c r="D89" s="2">
        <f t="shared" si="1"/>
        <v>-12.268389869112719</v>
      </c>
      <c r="E89" s="2">
        <f t="shared" si="2"/>
        <v>-3.2018300643691013</v>
      </c>
      <c r="F89" s="2">
        <f t="shared" si="3"/>
        <v>-10.978865512044882</v>
      </c>
      <c r="G89" s="2">
        <f t="shared" si="4"/>
        <v>11.024313490261809</v>
      </c>
      <c r="H89" s="2">
        <f t="shared" si="5"/>
        <v>4.6739752200900518E-27</v>
      </c>
      <c r="K89">
        <v>0.63000000000000034</v>
      </c>
      <c r="L89" s="2">
        <f t="shared" si="6"/>
        <v>0.22852767016070147</v>
      </c>
      <c r="M89" s="2">
        <f t="shared" si="7"/>
        <v>-19.110678126152465</v>
      </c>
      <c r="N89" s="2">
        <f t="shared" si="8"/>
        <v>-3.6440782444353697</v>
      </c>
      <c r="O89" s="2">
        <f t="shared" si="9"/>
        <v>-5.5658657558676055</v>
      </c>
      <c r="P89" s="2">
        <f t="shared" si="10"/>
        <v>5.6549855536808993</v>
      </c>
      <c r="Q89" s="2">
        <f t="shared" si="11"/>
        <v>3.9976986390075762E-8</v>
      </c>
    </row>
    <row r="90" spans="2:17" x14ac:dyDescent="0.25">
      <c r="B90">
        <v>0.64000000000000035</v>
      </c>
      <c r="C90">
        <f t="shared" ref="C90:C153" si="12">2/SINH(LN(2+SQRT(1+2^2))*$O$5)</f>
        <v>0.81490418194424363</v>
      </c>
      <c r="D90" s="2">
        <f t="shared" ref="D90:D153" si="13">(B90-$L$5)/($M$5)/C90</f>
        <v>-12.246342360226508</v>
      </c>
      <c r="E90" s="2">
        <f t="shared" ref="E90:E153" si="14">LN(D90 + SQRT(1 + D90^2))</f>
        <v>-3.2000373051467772</v>
      </c>
      <c r="F90" s="2">
        <f t="shared" ref="F90:F153" si="15">SINH( -$N$5 + E90 * (1/$O$5))</f>
        <v>-10.961376324440428</v>
      </c>
      <c r="G90" s="2">
        <f t="shared" ref="G90:G153" si="16">SQRT(F90^2 + 1)</f>
        <v>11.006896516548302</v>
      </c>
      <c r="H90" s="2">
        <f t="shared" ref="H90:H153" si="17">(G90)/($O$5*$M$5*C90*(SQRT(2*PI()*(1+D90^2)))) * EXP(- (1/2) * F90^2)</f>
        <v>5.6636816068246338E-27</v>
      </c>
      <c r="K90">
        <v>0.64000000000000035</v>
      </c>
      <c r="L90" s="2">
        <f t="shared" ref="L90:L153" si="18">2/SINH(LN(2+SQRT(1+2^2))*$S$5)</f>
        <v>0.22852767016070147</v>
      </c>
      <c r="M90" s="2">
        <f t="shared" ref="M90:M153" si="19">(K90-$P$5)/($Q$5)/L90</f>
        <v>-19.074779582237205</v>
      </c>
      <c r="N90" s="2">
        <f t="shared" ref="N90:N153" si="20">LN(M90 + SQRT(1 + M90^2))</f>
        <v>-3.642200596846402</v>
      </c>
      <c r="O90" s="2">
        <f t="shared" ref="O90:O153" si="21">SINH( -$R$5 + N90 * (1/$S$5))</f>
        <v>-5.5605191364532551</v>
      </c>
      <c r="P90" s="2">
        <f t="shared" ref="P90:P153" si="22">SQRT(O90^2 + 1)</f>
        <v>5.6497232734765737</v>
      </c>
      <c r="Q90" s="2">
        <f t="shared" ref="Q90:Q153" si="23">(P90)/($S$5*$Q$5*L90*(SQRT(2*PI()*(1+M90^2)))) * EXP(- (1/2) * O90^2)</f>
        <v>4.1222833307909931E-8</v>
      </c>
    </row>
    <row r="91" spans="2:17" x14ac:dyDescent="0.25">
      <c r="B91">
        <v>0.65000000000000036</v>
      </c>
      <c r="C91">
        <f t="shared" si="12"/>
        <v>0.81490418194424363</v>
      </c>
      <c r="D91" s="2">
        <f t="shared" si="13"/>
        <v>-12.2242948513403</v>
      </c>
      <c r="E91" s="2">
        <f t="shared" si="14"/>
        <v>-3.1982413368659199</v>
      </c>
      <c r="F91" s="2">
        <f t="shared" si="15"/>
        <v>-10.943883535653733</v>
      </c>
      <c r="G91" s="2">
        <f t="shared" si="16"/>
        <v>10.989476185967774</v>
      </c>
      <c r="H91" s="2">
        <f t="shared" si="17"/>
        <v>6.8611307133371591E-27</v>
      </c>
      <c r="K91">
        <v>0.65000000000000036</v>
      </c>
      <c r="L91" s="2">
        <f t="shared" si="18"/>
        <v>0.22852767016070147</v>
      </c>
      <c r="M91" s="2">
        <f t="shared" si="19"/>
        <v>-19.038881038321943</v>
      </c>
      <c r="N91" s="2">
        <f t="shared" si="20"/>
        <v>-3.6403194219170247</v>
      </c>
      <c r="O91" s="2">
        <f t="shared" si="21"/>
        <v>-5.5551674621824034</v>
      </c>
      <c r="P91" s="2">
        <f t="shared" si="22"/>
        <v>5.644456176895174</v>
      </c>
      <c r="Q91" s="2">
        <f t="shared" si="23"/>
        <v>4.2507560601697621E-8</v>
      </c>
    </row>
    <row r="92" spans="2:17" x14ac:dyDescent="0.25">
      <c r="B92">
        <v>0.66000000000000036</v>
      </c>
      <c r="C92">
        <f t="shared" si="12"/>
        <v>0.81490418194424363</v>
      </c>
      <c r="D92" s="2">
        <f t="shared" si="13"/>
        <v>-12.20224734245409</v>
      </c>
      <c r="E92" s="2">
        <f t="shared" si="14"/>
        <v>-3.1964421480560472</v>
      </c>
      <c r="F92" s="2">
        <f t="shared" si="15"/>
        <v>-10.926387138498384</v>
      </c>
      <c r="G92" s="2">
        <f t="shared" si="16"/>
        <v>10.972052492598772</v>
      </c>
      <c r="H92" s="2">
        <f t="shared" si="17"/>
        <v>8.3095392894385576E-27</v>
      </c>
      <c r="K92">
        <v>0.66000000000000036</v>
      </c>
      <c r="L92" s="2">
        <f t="shared" si="18"/>
        <v>0.22852767016070147</v>
      </c>
      <c r="M92" s="2">
        <f t="shared" si="19"/>
        <v>-19.002982494406684</v>
      </c>
      <c r="N92" s="2">
        <f t="shared" si="20"/>
        <v>-3.6384347063873301</v>
      </c>
      <c r="O92" s="2">
        <f t="shared" si="21"/>
        <v>-5.5498107186575121</v>
      </c>
      <c r="P92" s="2">
        <f t="shared" si="22"/>
        <v>5.6391842506630168</v>
      </c>
      <c r="Q92" s="2">
        <f t="shared" si="23"/>
        <v>4.3832383594045704E-8</v>
      </c>
    </row>
    <row r="93" spans="2:17" x14ac:dyDescent="0.25">
      <c r="B93">
        <v>0.67000000000000037</v>
      </c>
      <c r="C93">
        <f t="shared" si="12"/>
        <v>0.81490418194424363</v>
      </c>
      <c r="D93" s="2">
        <f t="shared" si="13"/>
        <v>-12.18019983356788</v>
      </c>
      <c r="E93" s="2">
        <f t="shared" si="14"/>
        <v>-3.1946397271851916</v>
      </c>
      <c r="F93" s="2">
        <f t="shared" si="15"/>
        <v>-10.908887125760158</v>
      </c>
      <c r="G93" s="2">
        <f t="shared" si="16"/>
        <v>10.95462543050084</v>
      </c>
      <c r="H93" s="2">
        <f t="shared" si="17"/>
        <v>1.006103223144939E-26</v>
      </c>
      <c r="K93">
        <v>0.67000000000000037</v>
      </c>
      <c r="L93" s="2">
        <f t="shared" si="18"/>
        <v>0.22852767016070147</v>
      </c>
      <c r="M93" s="2">
        <f t="shared" si="19"/>
        <v>-18.967083950491425</v>
      </c>
      <c r="N93" s="2">
        <f t="shared" si="20"/>
        <v>-3.6365464369233464</v>
      </c>
      <c r="O93" s="2">
        <f t="shared" si="21"/>
        <v>-5.544448891414806</v>
      </c>
      <c r="P93" s="2">
        <f t="shared" si="22"/>
        <v>5.6339074814475678</v>
      </c>
      <c r="Q93" s="2">
        <f t="shared" si="23"/>
        <v>4.5198555665161501E-8</v>
      </c>
    </row>
    <row r="94" spans="2:17" x14ac:dyDescent="0.25">
      <c r="B94">
        <v>0.68000000000000038</v>
      </c>
      <c r="C94">
        <f t="shared" si="12"/>
        <v>0.81490418194424363</v>
      </c>
      <c r="D94" s="2">
        <f t="shared" si="13"/>
        <v>-12.158152324681668</v>
      </c>
      <c r="E94" s="2">
        <f t="shared" si="14"/>
        <v>-3.1928340626596046</v>
      </c>
      <c r="F94" s="2">
        <f t="shared" si="15"/>
        <v>-10.891383490198226</v>
      </c>
      <c r="G94" s="2">
        <f t="shared" si="16"/>
        <v>10.937194993715824</v>
      </c>
      <c r="H94" s="2">
        <f t="shared" si="17"/>
        <v>1.2178461562027173E-26</v>
      </c>
      <c r="K94">
        <v>0.68000000000000038</v>
      </c>
      <c r="L94" s="2">
        <f t="shared" si="18"/>
        <v>0.22852767016070147</v>
      </c>
      <c r="M94" s="2">
        <f t="shared" si="19"/>
        <v>-18.931185406576159</v>
      </c>
      <c r="N94" s="2">
        <f t="shared" si="20"/>
        <v>-3.6346546001151125</v>
      </c>
      <c r="O94" s="2">
        <f t="shared" si="21"/>
        <v>-5.5390819659199284</v>
      </c>
      <c r="P94" s="2">
        <f t="shared" si="22"/>
        <v>5.628625855853219</v>
      </c>
      <c r="Q94" s="2">
        <f t="shared" si="23"/>
        <v>4.6607369448052864E-8</v>
      </c>
    </row>
    <row r="95" spans="2:17" x14ac:dyDescent="0.25">
      <c r="B95">
        <v>0.69000000000000039</v>
      </c>
      <c r="C95">
        <f t="shared" si="12"/>
        <v>0.81490418194424363</v>
      </c>
      <c r="D95" s="2">
        <f t="shared" si="13"/>
        <v>-12.136104815795457</v>
      </c>
      <c r="E95" s="2">
        <f t="shared" si="14"/>
        <v>-3.1910251428232579</v>
      </c>
      <c r="F95" s="2">
        <f t="shared" si="15"/>
        <v>-10.873876224544476</v>
      </c>
      <c r="G95" s="2">
        <f t="shared" si="16"/>
        <v>10.919761176267256</v>
      </c>
      <c r="H95" s="2">
        <f t="shared" si="17"/>
        <v>1.4737593254258687E-26</v>
      </c>
      <c r="K95">
        <v>0.69000000000000039</v>
      </c>
      <c r="L95" s="2">
        <f t="shared" si="18"/>
        <v>0.22852767016070147</v>
      </c>
      <c r="M95" s="2">
        <f t="shared" si="19"/>
        <v>-18.8952868626609</v>
      </c>
      <c r="N95" s="2">
        <f t="shared" si="20"/>
        <v>-3.6327591824773533</v>
      </c>
      <c r="O95" s="2">
        <f t="shared" si="21"/>
        <v>-5.5337099275710298</v>
      </c>
      <c r="P95" s="2">
        <f t="shared" si="22"/>
        <v>5.6233393604243886</v>
      </c>
      <c r="Q95" s="2">
        <f t="shared" si="23"/>
        <v>4.8060158059550716E-8</v>
      </c>
    </row>
    <row r="96" spans="2:17" x14ac:dyDescent="0.25">
      <c r="B96">
        <v>0.7000000000000004</v>
      </c>
      <c r="C96">
        <f t="shared" si="12"/>
        <v>0.81490418194424363</v>
      </c>
      <c r="D96" s="2">
        <f t="shared" si="13"/>
        <v>-12.114057306909247</v>
      </c>
      <c r="E96" s="2">
        <f t="shared" si="14"/>
        <v>-3.1892129559573692</v>
      </c>
      <c r="F96" s="2">
        <f t="shared" si="15"/>
        <v>-10.856365321503064</v>
      </c>
      <c r="G96" s="2">
        <f t="shared" si="16"/>
        <v>10.902323972159989</v>
      </c>
      <c r="H96" s="2">
        <f t="shared" si="17"/>
        <v>1.7829735550844743E-26</v>
      </c>
      <c r="K96">
        <v>0.7000000000000004</v>
      </c>
      <c r="L96" s="2">
        <f t="shared" si="18"/>
        <v>0.22852767016070147</v>
      </c>
      <c r="M96" s="2">
        <f t="shared" si="19"/>
        <v>-18.859388318745637</v>
      </c>
      <c r="N96" s="2">
        <f t="shared" si="20"/>
        <v>-3.6308601704477508</v>
      </c>
      <c r="O96" s="2">
        <f t="shared" si="21"/>
        <v>-5.5283327616950233</v>
      </c>
      <c r="P96" s="2">
        <f t="shared" si="22"/>
        <v>5.6180479816418911</v>
      </c>
      <c r="Q96" s="2">
        <f t="shared" si="23"/>
        <v>4.9558296371739071E-8</v>
      </c>
    </row>
    <row r="97" spans="2:17" x14ac:dyDescent="0.25">
      <c r="B97">
        <v>0.71000000000000041</v>
      </c>
      <c r="C97">
        <f t="shared" si="12"/>
        <v>0.81490418194424363</v>
      </c>
      <c r="D97" s="2">
        <f t="shared" si="13"/>
        <v>-12.092009798023035</v>
      </c>
      <c r="E97" s="2">
        <f t="shared" si="14"/>
        <v>-3.1873974902799476</v>
      </c>
      <c r="F97" s="2">
        <f t="shared" si="15"/>
        <v>-10.838850773750218</v>
      </c>
      <c r="G97" s="2">
        <f t="shared" si="16"/>
        <v>10.884883375380083</v>
      </c>
      <c r="H97" s="2">
        <f t="shared" si="17"/>
        <v>2.1564897025736751E-26</v>
      </c>
      <c r="K97">
        <v>0.71000000000000041</v>
      </c>
      <c r="L97" s="2">
        <f t="shared" si="18"/>
        <v>0.22852767016070147</v>
      </c>
      <c r="M97" s="2">
        <f t="shared" si="19"/>
        <v>-18.823489774830374</v>
      </c>
      <c r="N97" s="2">
        <f t="shared" si="20"/>
        <v>-3.6289575503872644</v>
      </c>
      <c r="O97" s="2">
        <f t="shared" si="21"/>
        <v>-5.522950453549667</v>
      </c>
      <c r="P97" s="2">
        <f t="shared" si="22"/>
        <v>5.6127517059250422</v>
      </c>
      <c r="Q97" s="2">
        <f t="shared" si="23"/>
        <v>5.1103202321919288E-8</v>
      </c>
    </row>
    <row r="98" spans="2:17" x14ac:dyDescent="0.25">
      <c r="B98">
        <v>0.72000000000000042</v>
      </c>
      <c r="C98">
        <f t="shared" si="12"/>
        <v>0.81490418194424363</v>
      </c>
      <c r="D98" s="2">
        <f t="shared" si="13"/>
        <v>-12.069962289136827</v>
      </c>
      <c r="E98" s="2">
        <f t="shared" si="14"/>
        <v>-3.185578733945488</v>
      </c>
      <c r="F98" s="2">
        <f t="shared" si="15"/>
        <v>-10.821332573935509</v>
      </c>
      <c r="G98" s="2">
        <f t="shared" si="16"/>
        <v>10.867439379896155</v>
      </c>
      <c r="H98" s="2">
        <f t="shared" si="17"/>
        <v>2.6075580094090937E-26</v>
      </c>
      <c r="K98">
        <v>0.72000000000000042</v>
      </c>
      <c r="L98" s="2">
        <f t="shared" si="18"/>
        <v>0.22852767016070147</v>
      </c>
      <c r="M98" s="2">
        <f t="shared" si="19"/>
        <v>-18.787591230915112</v>
      </c>
      <c r="N98" s="2">
        <f t="shared" si="20"/>
        <v>-3.6270513085789973</v>
      </c>
      <c r="O98" s="2">
        <f t="shared" si="21"/>
        <v>-5.5175629883215409</v>
      </c>
      <c r="P98" s="2">
        <f t="shared" si="22"/>
        <v>5.6074505196297304</v>
      </c>
      <c r="Q98" s="2">
        <f t="shared" si="23"/>
        <v>5.2696338264848025E-8</v>
      </c>
    </row>
    <row r="99" spans="2:17" x14ac:dyDescent="0.25">
      <c r="B99">
        <v>0.73000000000000043</v>
      </c>
      <c r="C99">
        <f t="shared" si="12"/>
        <v>0.81490418194424363</v>
      </c>
      <c r="D99" s="2">
        <f t="shared" si="13"/>
        <v>-12.047914780250617</v>
      </c>
      <c r="E99" s="2">
        <f t="shared" si="14"/>
        <v>-3.183756675044255</v>
      </c>
      <c r="F99" s="2">
        <f t="shared" si="15"/>
        <v>-10.803810714679193</v>
      </c>
      <c r="G99" s="2">
        <f t="shared" si="16"/>
        <v>10.849991979656801</v>
      </c>
      <c r="H99" s="2">
        <f t="shared" si="17"/>
        <v>3.1521336554617959E-26</v>
      </c>
      <c r="K99">
        <v>0.73000000000000043</v>
      </c>
      <c r="L99" s="2">
        <f t="shared" si="18"/>
        <v>0.22852767016070147</v>
      </c>
      <c r="M99" s="2">
        <f t="shared" si="19"/>
        <v>-18.751692686999853</v>
      </c>
      <c r="N99" s="2">
        <f t="shared" si="20"/>
        <v>-3.6251414312277674</v>
      </c>
      <c r="O99" s="2">
        <f t="shared" si="21"/>
        <v>-5.5121703511260227</v>
      </c>
      <c r="P99" s="2">
        <f t="shared" si="22"/>
        <v>5.6021444090484476</v>
      </c>
      <c r="Q99" s="2">
        <f t="shared" si="23"/>
        <v>5.4339212367007891E-8</v>
      </c>
    </row>
    <row r="100" spans="2:17" x14ac:dyDescent="0.25">
      <c r="B100">
        <v>0.74000000000000044</v>
      </c>
      <c r="C100">
        <f t="shared" si="12"/>
        <v>0.81490418194424363</v>
      </c>
      <c r="D100" s="2">
        <f t="shared" si="13"/>
        <v>-12.025867271364406</v>
      </c>
      <c r="E100" s="2">
        <f t="shared" si="14"/>
        <v>-3.1819313016021074</v>
      </c>
      <c r="F100" s="2">
        <f t="shared" si="15"/>
        <v>-10.786285188574844</v>
      </c>
      <c r="G100" s="2">
        <f t="shared" si="16"/>
        <v>10.832541168593316</v>
      </c>
      <c r="H100" s="2">
        <f t="shared" si="17"/>
        <v>3.8094236701060489E-26</v>
      </c>
      <c r="K100">
        <v>0.74000000000000044</v>
      </c>
      <c r="L100" s="2">
        <f t="shared" si="18"/>
        <v>0.22852767016070147</v>
      </c>
      <c r="M100" s="2">
        <f t="shared" si="19"/>
        <v>-18.71579414308459</v>
      </c>
      <c r="N100" s="2">
        <f t="shared" si="20"/>
        <v>-3.6232279044597009</v>
      </c>
      <c r="O100" s="2">
        <f t="shared" si="21"/>
        <v>-5.5067725270073549</v>
      </c>
      <c r="P100" s="2">
        <f t="shared" si="22"/>
        <v>5.5968333604104181</v>
      </c>
      <c r="Q100" s="2">
        <f t="shared" si="23"/>
        <v>5.6033380044711671E-8</v>
      </c>
    </row>
    <row r="101" spans="2:17" x14ac:dyDescent="0.25">
      <c r="B101">
        <v>0.75000000000000044</v>
      </c>
      <c r="C101">
        <f t="shared" si="12"/>
        <v>0.81490418194424363</v>
      </c>
      <c r="D101" s="2">
        <f t="shared" si="13"/>
        <v>-12.003819762478196</v>
      </c>
      <c r="E101" s="2">
        <f t="shared" si="14"/>
        <v>-3.18010260157974</v>
      </c>
      <c r="F101" s="2">
        <f t="shared" si="15"/>
        <v>-10.768755988186347</v>
      </c>
      <c r="G101" s="2">
        <f t="shared" si="16"/>
        <v>10.815086940616766</v>
      </c>
      <c r="H101" s="2">
        <f t="shared" si="17"/>
        <v>4.6025433368685563E-26</v>
      </c>
      <c r="K101">
        <v>0.75000000000000044</v>
      </c>
      <c r="L101" s="2">
        <f t="shared" si="18"/>
        <v>0.22852767016070147</v>
      </c>
      <c r="M101" s="2">
        <f t="shared" si="19"/>
        <v>-18.679895599169331</v>
      </c>
      <c r="N101" s="2">
        <f t="shared" si="20"/>
        <v>-3.6213107143214547</v>
      </c>
      <c r="O101" s="2">
        <f t="shared" si="21"/>
        <v>-5.5013695009376571</v>
      </c>
      <c r="P101" s="2">
        <f t="shared" si="22"/>
        <v>5.5915173598806831</v>
      </c>
      <c r="Q101" s="2">
        <f t="shared" si="23"/>
        <v>5.77804454477668E-8</v>
      </c>
    </row>
    <row r="102" spans="2:17" x14ac:dyDescent="0.25">
      <c r="B102">
        <v>0.76000000000000045</v>
      </c>
      <c r="C102">
        <f t="shared" si="12"/>
        <v>0.81490418194424363</v>
      </c>
      <c r="D102" s="2">
        <f t="shared" si="13"/>
        <v>-11.981772253591984</v>
      </c>
      <c r="E102" s="2">
        <f t="shared" si="14"/>
        <v>-3.1782705628725472</v>
      </c>
      <c r="F102" s="2">
        <f t="shared" si="15"/>
        <v>-10.751223106050968</v>
      </c>
      <c r="G102" s="2">
        <f t="shared" si="16"/>
        <v>10.797629289621137</v>
      </c>
      <c r="H102" s="2">
        <f t="shared" si="17"/>
        <v>5.5593037906149647E-26</v>
      </c>
      <c r="K102">
        <v>0.76000000000000045</v>
      </c>
      <c r="L102" s="2">
        <f t="shared" si="18"/>
        <v>0.22852767016070147</v>
      </c>
      <c r="M102" s="2">
        <f t="shared" si="19"/>
        <v>-18.643997055254069</v>
      </c>
      <c r="N102" s="2">
        <f t="shared" si="20"/>
        <v>-3.6193898467793382</v>
      </c>
      <c r="O102" s="2">
        <f t="shared" si="21"/>
        <v>-5.4959612578156793</v>
      </c>
      <c r="P102" s="2">
        <f t="shared" si="22"/>
        <v>5.5861963935589394</v>
      </c>
      <c r="Q102" s="2">
        <f t="shared" si="23"/>
        <v>5.9582062989943225E-8</v>
      </c>
    </row>
    <row r="103" spans="2:17" x14ac:dyDescent="0.25">
      <c r="B103">
        <v>0.77000000000000046</v>
      </c>
      <c r="C103">
        <f t="shared" si="12"/>
        <v>0.81490418194424363</v>
      </c>
      <c r="D103" s="2">
        <f t="shared" si="13"/>
        <v>-11.959724744705774</v>
      </c>
      <c r="E103" s="2">
        <f t="shared" si="14"/>
        <v>-3.1764351733098253</v>
      </c>
      <c r="F103" s="2">
        <f t="shared" si="15"/>
        <v>-10.733686534676064</v>
      </c>
      <c r="G103" s="2">
        <f t="shared" si="16"/>
        <v>10.78016820948014</v>
      </c>
      <c r="H103" s="2">
        <f t="shared" si="17"/>
        <v>6.7131567628411148E-26</v>
      </c>
      <c r="K103">
        <v>0.77000000000000046</v>
      </c>
      <c r="L103" s="2">
        <f t="shared" si="18"/>
        <v>0.22852767016070147</v>
      </c>
      <c r="M103" s="2">
        <f t="shared" si="19"/>
        <v>-18.60809851133881</v>
      </c>
      <c r="N103" s="2">
        <f t="shared" si="20"/>
        <v>-3.6174652877191291</v>
      </c>
      <c r="O103" s="2">
        <f t="shared" si="21"/>
        <v>-5.4905477824675097</v>
      </c>
      <c r="P103" s="2">
        <f t="shared" si="22"/>
        <v>5.5808704474802937</v>
      </c>
      <c r="Q103" s="2">
        <f t="shared" si="23"/>
        <v>6.1439938927016111E-8</v>
      </c>
    </row>
    <row r="104" spans="2:17" x14ac:dyDescent="0.25">
      <c r="B104">
        <v>0.78000000000000047</v>
      </c>
      <c r="C104">
        <f t="shared" si="12"/>
        <v>0.81490418194424363</v>
      </c>
      <c r="D104" s="2">
        <f t="shared" si="13"/>
        <v>-11.937677235819566</v>
      </c>
      <c r="E104" s="2">
        <f t="shared" si="14"/>
        <v>-3.1745964206544657</v>
      </c>
      <c r="F104" s="2">
        <f t="shared" si="15"/>
        <v>-10.7161462665406</v>
      </c>
      <c r="G104" s="2">
        <f t="shared" si="16"/>
        <v>10.762703694048817</v>
      </c>
      <c r="H104" s="2">
        <f t="shared" si="17"/>
        <v>8.1043275110464695E-26</v>
      </c>
      <c r="K104">
        <v>0.78000000000000047</v>
      </c>
      <c r="L104" s="2">
        <f t="shared" si="18"/>
        <v>0.22852767016070147</v>
      </c>
      <c r="M104" s="2">
        <f t="shared" si="19"/>
        <v>-18.572199967423547</v>
      </c>
      <c r="N104" s="2">
        <f t="shared" si="20"/>
        <v>-3.6155370229456478</v>
      </c>
      <c r="O104" s="2">
        <f t="shared" si="21"/>
        <v>-5.485129059646642</v>
      </c>
      <c r="P104" s="2">
        <f t="shared" si="22"/>
        <v>5.5755395076153889</v>
      </c>
      <c r="Q104" s="2">
        <f t="shared" si="23"/>
        <v>6.3355832984645018E-8</v>
      </c>
    </row>
    <row r="105" spans="2:17" x14ac:dyDescent="0.25">
      <c r="B105">
        <v>0.79000000000000048</v>
      </c>
      <c r="C105">
        <f t="shared" si="12"/>
        <v>0.81490418194424363</v>
      </c>
      <c r="D105" s="2">
        <f t="shared" si="13"/>
        <v>-11.915629726933354</v>
      </c>
      <c r="E105" s="2">
        <f t="shared" si="14"/>
        <v>-3.1727542926024159</v>
      </c>
      <c r="F105" s="2">
        <f t="shared" si="15"/>
        <v>-10.698602294094441</v>
      </c>
      <c r="G105" s="2">
        <f t="shared" si="16"/>
        <v>10.745235737162904</v>
      </c>
      <c r="H105" s="2">
        <f t="shared" si="17"/>
        <v>9.7811730343691191E-26</v>
      </c>
      <c r="K105">
        <v>0.79000000000000048</v>
      </c>
      <c r="L105" s="2">
        <f t="shared" si="18"/>
        <v>0.22852767016070147</v>
      </c>
      <c r="M105" s="2">
        <f t="shared" si="19"/>
        <v>-18.536301423508284</v>
      </c>
      <c r="N105" s="2">
        <f t="shared" si="20"/>
        <v>-3.6136050381815688</v>
      </c>
      <c r="O105" s="2">
        <f t="shared" si="21"/>
        <v>-5.4797050740318713</v>
      </c>
      <c r="P105" s="2">
        <f t="shared" si="22"/>
        <v>5.5702035598684034</v>
      </c>
      <c r="Q105" s="2">
        <f t="shared" si="23"/>
        <v>6.5331560038229083E-8</v>
      </c>
    </row>
    <row r="106" spans="2:17" x14ac:dyDescent="0.25">
      <c r="B106">
        <v>0.80000000000000049</v>
      </c>
      <c r="C106">
        <f t="shared" si="12"/>
        <v>0.81490418194424363</v>
      </c>
      <c r="D106" s="2">
        <f t="shared" si="13"/>
        <v>-11.893582218047143</v>
      </c>
      <c r="E106" s="2">
        <f t="shared" si="14"/>
        <v>-3.1709087767823312</v>
      </c>
      <c r="F106" s="2">
        <f t="shared" si="15"/>
        <v>-10.681054609759491</v>
      </c>
      <c r="G106" s="2">
        <f t="shared" si="16"/>
        <v>10.727764332640071</v>
      </c>
      <c r="H106" s="2">
        <f t="shared" si="17"/>
        <v>1.1801809915093588E-25</v>
      </c>
      <c r="K106">
        <v>0.80000000000000049</v>
      </c>
      <c r="L106" s="2">
        <f t="shared" si="18"/>
        <v>0.22852767016070147</v>
      </c>
      <c r="M106" s="2">
        <f t="shared" si="19"/>
        <v>-18.500402879593022</v>
      </c>
      <c r="N106" s="2">
        <f t="shared" si="20"/>
        <v>-3.611669319066535</v>
      </c>
      <c r="O106" s="2">
        <f t="shared" si="21"/>
        <v>-5.4742758102260893</v>
      </c>
      <c r="P106" s="2">
        <f t="shared" si="22"/>
        <v>5.564862590075923</v>
      </c>
      <c r="Q106" s="2">
        <f t="shared" si="23"/>
        <v>6.7368991845413519E-8</v>
      </c>
    </row>
    <row r="107" spans="2:17" x14ac:dyDescent="0.25">
      <c r="B107">
        <v>0.8100000000000005</v>
      </c>
      <c r="C107">
        <f t="shared" si="12"/>
        <v>0.81490418194424363</v>
      </c>
      <c r="D107" s="2">
        <f t="shared" si="13"/>
        <v>-11.871534709160931</v>
      </c>
      <c r="E107" s="2">
        <f t="shared" si="14"/>
        <v>-3.1690598607549103</v>
      </c>
      <c r="F107" s="2">
        <f t="shared" si="15"/>
        <v>-10.663503205927917</v>
      </c>
      <c r="G107" s="2">
        <f t="shared" si="16"/>
        <v>10.710289474278227</v>
      </c>
      <c r="H107" s="2">
        <f t="shared" si="17"/>
        <v>1.4236064761093538E-25</v>
      </c>
      <c r="K107">
        <v>0.8100000000000005</v>
      </c>
      <c r="L107" s="2">
        <f t="shared" si="18"/>
        <v>0.22852767016070147</v>
      </c>
      <c r="M107" s="2">
        <f t="shared" si="19"/>
        <v>-18.464504335677763</v>
      </c>
      <c r="N107" s="2">
        <f t="shared" si="20"/>
        <v>-3.6097298511578768</v>
      </c>
      <c r="O107" s="2">
        <f t="shared" si="21"/>
        <v>-5.4688412527595665</v>
      </c>
      <c r="P107" s="2">
        <f t="shared" si="22"/>
        <v>5.5595165840102343</v>
      </c>
      <c r="Q107" s="2">
        <f t="shared" si="23"/>
        <v>6.9470058831542049E-8</v>
      </c>
    </row>
    <row r="108" spans="2:17" x14ac:dyDescent="0.25">
      <c r="B108">
        <v>0.82000000000000051</v>
      </c>
      <c r="C108">
        <f t="shared" si="12"/>
        <v>0.81490418194424363</v>
      </c>
      <c r="D108" s="2">
        <f t="shared" si="13"/>
        <v>-11.849487200274721</v>
      </c>
      <c r="E108" s="2">
        <f t="shared" si="14"/>
        <v>-3.1672075320123398</v>
      </c>
      <c r="F108" s="2">
        <f t="shared" si="15"/>
        <v>-10.645948074961387</v>
      </c>
      <c r="G108" s="2">
        <f t="shared" si="16"/>
        <v>10.692811155854855</v>
      </c>
      <c r="H108" s="2">
        <f t="shared" si="17"/>
        <v>1.7167810521606851E-25</v>
      </c>
      <c r="K108">
        <v>0.82000000000000051</v>
      </c>
      <c r="L108" s="2">
        <f t="shared" si="18"/>
        <v>0.22852767016070147</v>
      </c>
      <c r="M108" s="2">
        <f t="shared" si="19"/>
        <v>-18.4286057917625</v>
      </c>
      <c r="N108" s="2">
        <f t="shared" si="20"/>
        <v>-3.6077866199284676</v>
      </c>
      <c r="O108" s="2">
        <f t="shared" si="21"/>
        <v>-5.4634013860852422</v>
      </c>
      <c r="P108" s="2">
        <f t="shared" si="22"/>
        <v>5.5541655273747601</v>
      </c>
      <c r="Q108" s="2">
        <f t="shared" si="23"/>
        <v>7.1636751934160799E-8</v>
      </c>
    </row>
    <row r="109" spans="2:17" x14ac:dyDescent="0.25">
      <c r="B109">
        <v>0.83000000000000052</v>
      </c>
      <c r="C109">
        <f t="shared" si="12"/>
        <v>0.81490418194424363</v>
      </c>
      <c r="D109" s="2">
        <f t="shared" si="13"/>
        <v>-11.827439691388511</v>
      </c>
      <c r="E109" s="2">
        <f t="shared" si="14"/>
        <v>-3.1653517779781013</v>
      </c>
      <c r="F109" s="2">
        <f t="shared" si="15"/>
        <v>-10.628389209193854</v>
      </c>
      <c r="G109" s="2">
        <f t="shared" si="16"/>
        <v>10.675329371129884</v>
      </c>
      <c r="H109" s="2">
        <f t="shared" si="17"/>
        <v>2.0697764226323308E-25</v>
      </c>
      <c r="K109">
        <v>0.83000000000000052</v>
      </c>
      <c r="L109" s="2">
        <f t="shared" si="18"/>
        <v>0.22852767016070147</v>
      </c>
      <c r="M109" s="2">
        <f t="shared" si="19"/>
        <v>-18.392707247847241</v>
      </c>
      <c r="N109" s="2">
        <f t="shared" si="20"/>
        <v>-3.605839610766846</v>
      </c>
      <c r="O109" s="2">
        <f t="shared" si="21"/>
        <v>-5.457956194580369</v>
      </c>
      <c r="P109" s="2">
        <f t="shared" si="22"/>
        <v>5.5488094058057378</v>
      </c>
      <c r="Q109" s="2">
        <f t="shared" si="23"/>
        <v>7.3871124503364695E-8</v>
      </c>
    </row>
    <row r="110" spans="2:17" x14ac:dyDescent="0.25">
      <c r="B110">
        <v>0.84000000000000052</v>
      </c>
      <c r="C110">
        <f t="shared" si="12"/>
        <v>0.81490418194424363</v>
      </c>
      <c r="D110" s="2">
        <f t="shared" si="13"/>
        <v>-11.805392182502299</v>
      </c>
      <c r="E110" s="2">
        <f t="shared" si="14"/>
        <v>-3.1634925860062051</v>
      </c>
      <c r="F110" s="2">
        <f t="shared" si="15"/>
        <v>-10.610826600928885</v>
      </c>
      <c r="G110" s="2">
        <f t="shared" si="16"/>
        <v>10.657844113843101</v>
      </c>
      <c r="H110" s="2">
        <f t="shared" si="17"/>
        <v>2.4946836334228574E-25</v>
      </c>
      <c r="K110">
        <v>0.84000000000000052</v>
      </c>
      <c r="L110" s="2">
        <f t="shared" si="18"/>
        <v>0.22852767016070147</v>
      </c>
      <c r="M110" s="2">
        <f t="shared" si="19"/>
        <v>-18.356808703931975</v>
      </c>
      <c r="N110" s="2">
        <f t="shared" si="20"/>
        <v>-3.6038888089764529</v>
      </c>
      <c r="O110" s="2">
        <f t="shared" si="21"/>
        <v>-5.4525056625456756</v>
      </c>
      <c r="P110" s="2">
        <f t="shared" si="22"/>
        <v>5.5434482048714644</v>
      </c>
      <c r="Q110" s="2">
        <f t="shared" si="23"/>
        <v>7.6175294262879799E-8</v>
      </c>
    </row>
    <row r="111" spans="2:17" x14ac:dyDescent="0.25">
      <c r="B111">
        <v>0.85000000000000053</v>
      </c>
      <c r="C111">
        <f t="shared" si="12"/>
        <v>0.81490418194424363</v>
      </c>
      <c r="D111" s="2">
        <f t="shared" si="13"/>
        <v>-11.783344673616089</v>
      </c>
      <c r="E111" s="2">
        <f t="shared" si="14"/>
        <v>-3.1616299433807087</v>
      </c>
      <c r="F111" s="2">
        <f t="shared" si="15"/>
        <v>-10.593260242439788</v>
      </c>
      <c r="G111" s="2">
        <f t="shared" si="16"/>
        <v>10.640355377714387</v>
      </c>
      <c r="H111" s="2">
        <f t="shared" si="17"/>
        <v>3.0060139314228945E-25</v>
      </c>
      <c r="K111">
        <v>0.85000000000000053</v>
      </c>
      <c r="L111" s="2">
        <f t="shared" si="18"/>
        <v>0.22852767016070147</v>
      </c>
      <c r="M111" s="2">
        <f t="shared" si="19"/>
        <v>-18.320910160016716</v>
      </c>
      <c r="N111" s="2">
        <f t="shared" si="20"/>
        <v>-3.6019341997750294</v>
      </c>
      <c r="O111" s="2">
        <f t="shared" si="21"/>
        <v>-5.4470497742050261</v>
      </c>
      <c r="P111" s="2">
        <f t="shared" si="22"/>
        <v>5.5380819100720267</v>
      </c>
      <c r="Q111" s="2">
        <f t="shared" si="23"/>
        <v>7.8551445332732686E-8</v>
      </c>
    </row>
    <row r="112" spans="2:17" x14ac:dyDescent="0.25">
      <c r="B112">
        <v>0.86000000000000054</v>
      </c>
      <c r="C112">
        <f t="shared" si="12"/>
        <v>0.81490418194424363</v>
      </c>
      <c r="D112" s="2">
        <f t="shared" si="13"/>
        <v>-11.761297164729879</v>
      </c>
      <c r="E112" s="2">
        <f t="shared" si="14"/>
        <v>-3.1597638373152543</v>
      </c>
      <c r="F112" s="2">
        <f t="shared" si="15"/>
        <v>-10.57569012596991</v>
      </c>
      <c r="G112" s="2">
        <f t="shared" si="16"/>
        <v>10.622863156444097</v>
      </c>
      <c r="H112" s="2">
        <f t="shared" si="17"/>
        <v>3.6211783853450311E-25</v>
      </c>
      <c r="K112">
        <v>0.86000000000000054</v>
      </c>
      <c r="L112" s="2">
        <f t="shared" si="18"/>
        <v>0.22852767016070147</v>
      </c>
      <c r="M112" s="2">
        <f t="shared" si="19"/>
        <v>-18.285011616101453</v>
      </c>
      <c r="N112" s="2">
        <f t="shared" si="20"/>
        <v>-3.5999757682937839</v>
      </c>
      <c r="O112" s="2">
        <f t="shared" si="21"/>
        <v>-5.4415885137044189</v>
      </c>
      <c r="P112" s="2">
        <f t="shared" si="22"/>
        <v>5.5327105068383862</v>
      </c>
      <c r="Q112" s="2">
        <f t="shared" si="23"/>
        <v>8.1001830315913E-8</v>
      </c>
    </row>
    <row r="113" spans="2:17" x14ac:dyDescent="0.25">
      <c r="B113">
        <v>0.87000000000000055</v>
      </c>
      <c r="C113">
        <f t="shared" si="12"/>
        <v>0.81490418194424363</v>
      </c>
      <c r="D113" s="2">
        <f t="shared" si="13"/>
        <v>-11.739249655843667</v>
      </c>
      <c r="E113" s="2">
        <f t="shared" si="14"/>
        <v>-3.1578942549526734</v>
      </c>
      <c r="F113" s="2">
        <f t="shared" si="15"/>
        <v>-10.558116243733643</v>
      </c>
      <c r="G113" s="2">
        <f t="shared" si="16"/>
        <v>10.60536744371416</v>
      </c>
      <c r="H113" s="2">
        <f t="shared" si="17"/>
        <v>4.3610615826078559E-25</v>
      </c>
      <c r="K113">
        <v>0.87000000000000055</v>
      </c>
      <c r="L113" s="2">
        <f t="shared" si="18"/>
        <v>0.22852767016070147</v>
      </c>
      <c r="M113" s="2">
        <f t="shared" si="19"/>
        <v>-18.249113072186191</v>
      </c>
      <c r="N113" s="2">
        <f t="shared" si="20"/>
        <v>-3.5980134995767288</v>
      </c>
      <c r="O113" s="2">
        <f t="shared" si="21"/>
        <v>-5.4361218651114793</v>
      </c>
      <c r="P113" s="2">
        <f t="shared" si="22"/>
        <v>5.5273339805319441</v>
      </c>
      <c r="Q113" s="2">
        <f t="shared" si="23"/>
        <v>8.3528772450591948E-8</v>
      </c>
    </row>
    <row r="114" spans="2:17" x14ac:dyDescent="0.25">
      <c r="B114">
        <v>0.88000000000000056</v>
      </c>
      <c r="C114">
        <f t="shared" si="12"/>
        <v>0.81490418194424363</v>
      </c>
      <c r="D114" s="2">
        <f t="shared" si="13"/>
        <v>-11.717202146957458</v>
      </c>
      <c r="E114" s="2">
        <f t="shared" si="14"/>
        <v>-3.1560211833641563</v>
      </c>
      <c r="F114" s="2">
        <f t="shared" si="15"/>
        <v>-10.540538587913366</v>
      </c>
      <c r="G114" s="2">
        <f t="shared" si="16"/>
        <v>10.587868233185125</v>
      </c>
      <c r="H114" s="2">
        <f t="shared" si="17"/>
        <v>5.2507076608698208E-25</v>
      </c>
      <c r="K114">
        <v>0.88000000000000056</v>
      </c>
      <c r="L114" s="2">
        <f t="shared" si="18"/>
        <v>0.22852767016070147</v>
      </c>
      <c r="M114" s="2">
        <f t="shared" si="19"/>
        <v>-18.213214528270928</v>
      </c>
      <c r="N114" s="2">
        <f t="shared" si="20"/>
        <v>-3.5960473785800451</v>
      </c>
      <c r="O114" s="2">
        <f t="shared" si="21"/>
        <v>-5.4306498124150613</v>
      </c>
      <c r="P114" s="2">
        <f t="shared" si="22"/>
        <v>5.5219523164442252</v>
      </c>
      <c r="Q114" s="2">
        <f t="shared" si="23"/>
        <v>8.6134667830106178E-8</v>
      </c>
    </row>
    <row r="115" spans="2:17" x14ac:dyDescent="0.25">
      <c r="B115">
        <v>0.89000000000000057</v>
      </c>
      <c r="C115">
        <f t="shared" si="12"/>
        <v>0.81490418194424363</v>
      </c>
      <c r="D115" s="2">
        <f t="shared" si="13"/>
        <v>-11.695154638071248</v>
      </c>
      <c r="E115" s="2">
        <f t="shared" si="14"/>
        <v>-3.1541446095489887</v>
      </c>
      <c r="F115" s="2">
        <f t="shared" si="15"/>
        <v>-10.522957150661757</v>
      </c>
      <c r="G115" s="2">
        <f t="shared" si="16"/>
        <v>10.570365518498562</v>
      </c>
      <c r="H115" s="2">
        <f t="shared" si="17"/>
        <v>6.3201404373909759E-25</v>
      </c>
      <c r="K115">
        <v>0.89000000000000057</v>
      </c>
      <c r="L115" s="2">
        <f t="shared" si="18"/>
        <v>0.22852767016070147</v>
      </c>
      <c r="M115" s="2">
        <f t="shared" si="19"/>
        <v>-18.177315984355669</v>
      </c>
      <c r="N115" s="2">
        <f t="shared" si="20"/>
        <v>-3.5940773901714844</v>
      </c>
      <c r="O115" s="2">
        <f t="shared" si="21"/>
        <v>-5.4251723395249378</v>
      </c>
      <c r="P115" s="2">
        <f t="shared" si="22"/>
        <v>5.5165654997966342</v>
      </c>
      <c r="Q115" s="2">
        <f t="shared" si="23"/>
        <v>8.8821987692849848E-8</v>
      </c>
    </row>
    <row r="116" spans="2:17" x14ac:dyDescent="0.25">
      <c r="B116">
        <v>0.90000000000000058</v>
      </c>
      <c r="C116">
        <f t="shared" si="12"/>
        <v>0.81490418194424363</v>
      </c>
      <c r="D116" s="2">
        <f t="shared" si="13"/>
        <v>-11.673107129185038</v>
      </c>
      <c r="E116" s="2">
        <f t="shared" si="14"/>
        <v>-3.152264520433981</v>
      </c>
      <c r="F116" s="2">
        <f t="shared" si="15"/>
        <v>-10.505371924101285</v>
      </c>
      <c r="G116" s="2">
        <f t="shared" si="16"/>
        <v>10.552859293276658</v>
      </c>
      <c r="H116" s="2">
        <f t="shared" si="17"/>
        <v>7.60534357052487E-25</v>
      </c>
      <c r="K116">
        <v>0.90000000000000058</v>
      </c>
      <c r="L116" s="2">
        <f t="shared" si="18"/>
        <v>0.22852767016070147</v>
      </c>
      <c r="M116" s="2">
        <f t="shared" si="19"/>
        <v>-18.14141744044041</v>
      </c>
      <c r="N116" s="2">
        <f t="shared" si="20"/>
        <v>-3.5921035191295414</v>
      </c>
      <c r="O116" s="2">
        <f t="shared" si="21"/>
        <v>-5.4196894302708998</v>
      </c>
      <c r="P116" s="2">
        <f t="shared" si="22"/>
        <v>5.5111735157396478</v>
      </c>
      <c r="Q116" s="2">
        <f t="shared" si="23"/>
        <v>9.1593280784603246E-8</v>
      </c>
    </row>
    <row r="117" spans="2:17" x14ac:dyDescent="0.25">
      <c r="B117">
        <v>0.91000000000000059</v>
      </c>
      <c r="C117">
        <f t="shared" si="12"/>
        <v>0.81490418194424363</v>
      </c>
      <c r="D117" s="2">
        <f t="shared" si="13"/>
        <v>-11.651059620298827</v>
      </c>
      <c r="E117" s="2">
        <f t="shared" si="14"/>
        <v>-3.1503809028727559</v>
      </c>
      <c r="F117" s="2">
        <f t="shared" si="15"/>
        <v>-10.487782900322395</v>
      </c>
      <c r="G117" s="2">
        <f t="shared" si="16"/>
        <v>10.535349551120497</v>
      </c>
      <c r="H117" s="2">
        <f t="shared" si="17"/>
        <v>9.14943164812766E-25</v>
      </c>
      <c r="K117">
        <v>0.91000000000000059</v>
      </c>
      <c r="L117" s="2">
        <f t="shared" si="18"/>
        <v>0.22852767016070147</v>
      </c>
      <c r="M117" s="2">
        <f t="shared" si="19"/>
        <v>-18.105518896525147</v>
      </c>
      <c r="N117" s="2">
        <f t="shared" si="20"/>
        <v>-3.5901257501427959</v>
      </c>
      <c r="O117" s="2">
        <f t="shared" si="21"/>
        <v>-5.4142010684023036</v>
      </c>
      <c r="P117" s="2">
        <f t="shared" si="22"/>
        <v>5.5057763493524368</v>
      </c>
      <c r="Q117" s="2">
        <f t="shared" si="23"/>
        <v>9.4451175795120048E-8</v>
      </c>
    </row>
    <row r="118" spans="2:17" x14ac:dyDescent="0.25">
      <c r="B118">
        <v>0.9200000000000006</v>
      </c>
      <c r="C118">
        <f t="shared" si="12"/>
        <v>0.81490418194424363</v>
      </c>
      <c r="D118" s="2">
        <f t="shared" si="13"/>
        <v>-11.629012111412615</v>
      </c>
      <c r="E118" s="2">
        <f t="shared" si="14"/>
        <v>-3.1484937436453935</v>
      </c>
      <c r="F118" s="2">
        <f t="shared" si="15"/>
        <v>-10.470190071385087</v>
      </c>
      <c r="G118" s="2">
        <f t="shared" si="16"/>
        <v>10.517836285611734</v>
      </c>
      <c r="H118" s="2">
        <f t="shared" si="17"/>
        <v>1.1004048996142521E-24</v>
      </c>
      <c r="K118">
        <v>0.9200000000000006</v>
      </c>
      <c r="L118" s="2">
        <f t="shared" si="18"/>
        <v>0.22852767016070147</v>
      </c>
      <c r="M118" s="2">
        <f t="shared" si="19"/>
        <v>-18.069620352609885</v>
      </c>
      <c r="N118" s="2">
        <f t="shared" si="20"/>
        <v>-3.5881440678094121</v>
      </c>
      <c r="O118" s="2">
        <f t="shared" si="21"/>
        <v>-5.4087072375880973</v>
      </c>
      <c r="P118" s="2">
        <f t="shared" si="22"/>
        <v>5.5003739856429643</v>
      </c>
      <c r="Q118" s="2">
        <f t="shared" si="23"/>
        <v>9.7398383871271718E-8</v>
      </c>
    </row>
    <row r="119" spans="2:17" x14ac:dyDescent="0.25">
      <c r="B119">
        <v>0.9300000000000006</v>
      </c>
      <c r="C119">
        <f t="shared" si="12"/>
        <v>0.81490418194424363</v>
      </c>
      <c r="D119" s="2">
        <f t="shared" si="13"/>
        <v>-11.606964602526405</v>
      </c>
      <c r="E119" s="2">
        <f t="shared" si="14"/>
        <v>-3.1466030294578138</v>
      </c>
      <c r="F119" s="2">
        <f t="shared" si="15"/>
        <v>-10.452593429318119</v>
      </c>
      <c r="G119" s="2">
        <f t="shared" si="16"/>
        <v>10.500319490311917</v>
      </c>
      <c r="H119" s="2">
        <f t="shared" si="17"/>
        <v>1.3231040013756759E-24</v>
      </c>
      <c r="K119">
        <v>0.9300000000000006</v>
      </c>
      <c r="L119" s="2">
        <f t="shared" si="18"/>
        <v>0.22852767016070147</v>
      </c>
      <c r="M119" s="2">
        <f t="shared" si="19"/>
        <v>-18.033721808694622</v>
      </c>
      <c r="N119" s="2">
        <f t="shared" si="20"/>
        <v>-3.5861584566359062</v>
      </c>
      <c r="O119" s="2">
        <f t="shared" si="21"/>
        <v>-5.4032079214148183</v>
      </c>
      <c r="P119" s="2">
        <f t="shared" si="22"/>
        <v>5.4949664095460893</v>
      </c>
      <c r="Q119" s="2">
        <f t="shared" si="23"/>
        <v>1.0043770121043756E-7</v>
      </c>
    </row>
    <row r="120" spans="2:17" x14ac:dyDescent="0.25">
      <c r="B120">
        <v>0.94000000000000061</v>
      </c>
      <c r="C120">
        <f t="shared" si="12"/>
        <v>0.81490418194424363</v>
      </c>
      <c r="D120" s="2">
        <f t="shared" si="13"/>
        <v>-11.584917093640197</v>
      </c>
      <c r="E120" s="2">
        <f t="shared" si="14"/>
        <v>-3.1447087469412658</v>
      </c>
      <c r="F120" s="2">
        <f t="shared" si="15"/>
        <v>-10.434992966119196</v>
      </c>
      <c r="G120" s="2">
        <f t="shared" si="16"/>
        <v>10.482799158762754</v>
      </c>
      <c r="H120" s="2">
        <f t="shared" si="17"/>
        <v>1.5904443174633909E-24</v>
      </c>
      <c r="K120">
        <v>0.94000000000000061</v>
      </c>
      <c r="L120" s="2">
        <f t="shared" si="18"/>
        <v>0.22852767016070147</v>
      </c>
      <c r="M120" s="2">
        <f t="shared" si="19"/>
        <v>-17.997823264779363</v>
      </c>
      <c r="N120" s="2">
        <f t="shared" si="20"/>
        <v>-3.5841689010371032</v>
      </c>
      <c r="O120" s="2">
        <f t="shared" si="21"/>
        <v>-5.3977031033879186</v>
      </c>
      <c r="P120" s="2">
        <f t="shared" si="22"/>
        <v>5.4895536059249448</v>
      </c>
      <c r="Q120" s="2">
        <f t="shared" si="23"/>
        <v>1.0357201173397158E-7</v>
      </c>
    </row>
    <row r="121" spans="2:17" x14ac:dyDescent="0.25">
      <c r="B121">
        <v>0.95000000000000062</v>
      </c>
      <c r="C121">
        <f t="shared" si="12"/>
        <v>0.81490418194424363</v>
      </c>
      <c r="D121" s="2">
        <f t="shared" si="13"/>
        <v>-11.562869584753985</v>
      </c>
      <c r="E121" s="2">
        <f t="shared" si="14"/>
        <v>-3.1428108826516392</v>
      </c>
      <c r="F121" s="2">
        <f t="shared" si="15"/>
        <v>-10.417388673753608</v>
      </c>
      <c r="G121" s="2">
        <f t="shared" si="16"/>
        <v>10.465275284484873</v>
      </c>
      <c r="H121" s="2">
        <f t="shared" si="17"/>
        <v>1.9112870735300102E-24</v>
      </c>
      <c r="K121">
        <v>0.95000000000000062</v>
      </c>
      <c r="L121" s="2">
        <f t="shared" si="18"/>
        <v>0.22852767016070147</v>
      </c>
      <c r="M121" s="2">
        <f t="shared" si="19"/>
        <v>-17.961924720864097</v>
      </c>
      <c r="N121" s="2">
        <f t="shared" si="20"/>
        <v>-3.5821753853345935</v>
      </c>
      <c r="O121" s="2">
        <f t="shared" si="21"/>
        <v>-5.3921927669289182</v>
      </c>
      <c r="P121" s="2">
        <f t="shared" si="22"/>
        <v>5.4841355595682115</v>
      </c>
      <c r="Q121" s="2">
        <f t="shared" si="23"/>
        <v>1.0680428984713983E-7</v>
      </c>
    </row>
    <row r="122" spans="2:17" x14ac:dyDescent="0.25">
      <c r="B122">
        <v>0.96000000000000063</v>
      </c>
      <c r="C122">
        <f t="shared" si="12"/>
        <v>0.81490418194424363</v>
      </c>
      <c r="D122" s="2">
        <f t="shared" si="13"/>
        <v>-11.540822075867775</v>
      </c>
      <c r="E122" s="2">
        <f t="shared" si="14"/>
        <v>-3.1409094230690897</v>
      </c>
      <c r="F122" s="2">
        <f t="shared" si="15"/>
        <v>-10.399780544155785</v>
      </c>
      <c r="G122" s="2">
        <f t="shared" si="16"/>
        <v>10.447747860979476</v>
      </c>
      <c r="H122" s="2">
        <f t="shared" si="17"/>
        <v>2.2962347950379816E-24</v>
      </c>
      <c r="K122">
        <v>0.96000000000000063</v>
      </c>
      <c r="L122" s="2">
        <f t="shared" si="18"/>
        <v>0.22852767016070147</v>
      </c>
      <c r="M122" s="2">
        <f t="shared" si="19"/>
        <v>-17.926026176948838</v>
      </c>
      <c r="N122" s="2">
        <f t="shared" si="20"/>
        <v>-3.5801778937568867</v>
      </c>
      <c r="O122" s="2">
        <f t="shared" si="21"/>
        <v>-5.3866768953772999</v>
      </c>
      <c r="P122" s="2">
        <f t="shared" si="22"/>
        <v>5.4787122551920566</v>
      </c>
      <c r="Q122" s="2">
        <f t="shared" si="23"/>
        <v>1.1013760328355626E-7</v>
      </c>
    </row>
    <row r="123" spans="2:17" x14ac:dyDescent="0.25">
      <c r="B123">
        <v>0.97000000000000064</v>
      </c>
      <c r="C123">
        <f t="shared" si="12"/>
        <v>0.81490418194424363</v>
      </c>
      <c r="D123" s="2">
        <f t="shared" si="13"/>
        <v>-11.518774566981564</v>
      </c>
      <c r="E123" s="2">
        <f t="shared" si="14"/>
        <v>-3.1390043545972821</v>
      </c>
      <c r="F123" s="2">
        <f t="shared" si="15"/>
        <v>-10.382168569227394</v>
      </c>
      <c r="G123" s="2">
        <f t="shared" si="16"/>
        <v>10.430216881726535</v>
      </c>
      <c r="H123" s="2">
        <f t="shared" si="17"/>
        <v>2.7579699559052033E-24</v>
      </c>
      <c r="K123">
        <v>0.97000000000000064</v>
      </c>
      <c r="L123" s="2">
        <f t="shared" si="18"/>
        <v>0.22852767016070147</v>
      </c>
      <c r="M123" s="2">
        <f t="shared" si="19"/>
        <v>-17.890127633033575</v>
      </c>
      <c r="N123" s="2">
        <f t="shared" si="20"/>
        <v>-3.5781764104380711</v>
      </c>
      <c r="O123" s="2">
        <f t="shared" si="21"/>
        <v>-5.3811554719882775</v>
      </c>
      <c r="P123" s="2">
        <f t="shared" si="22"/>
        <v>5.4732836774380136</v>
      </c>
      <c r="Q123" s="2">
        <f t="shared" si="23"/>
        <v>1.1357511604155609E-7</v>
      </c>
    </row>
    <row r="124" spans="2:17" x14ac:dyDescent="0.25">
      <c r="B124">
        <v>0.98000000000000065</v>
      </c>
      <c r="C124">
        <f t="shared" si="12"/>
        <v>0.81490418194424363</v>
      </c>
      <c r="D124" s="2">
        <f t="shared" si="13"/>
        <v>-11.496727058095354</v>
      </c>
      <c r="E124" s="2">
        <f t="shared" si="14"/>
        <v>-3.1370956635629863</v>
      </c>
      <c r="F124" s="2">
        <f t="shared" si="15"/>
        <v>-10.364552740838722</v>
      </c>
      <c r="G124" s="2">
        <f t="shared" si="16"/>
        <v>10.412682340186292</v>
      </c>
      <c r="H124" s="2">
        <f t="shared" si="17"/>
        <v>3.3116587879100112E-24</v>
      </c>
      <c r="K124">
        <v>0.98000000000000065</v>
      </c>
      <c r="L124" s="2">
        <f t="shared" si="18"/>
        <v>0.22852767016070147</v>
      </c>
      <c r="M124" s="2">
        <f t="shared" si="19"/>
        <v>-17.854229089118316</v>
      </c>
      <c r="N124" s="2">
        <f t="shared" si="20"/>
        <v>-3.5761709194170228</v>
      </c>
      <c r="O124" s="2">
        <f t="shared" si="21"/>
        <v>-5.3756284799320921</v>
      </c>
      <c r="P124" s="2">
        <f t="shared" si="22"/>
        <v>5.4678498108723703</v>
      </c>
      <c r="Q124" s="2">
        <f t="shared" si="23"/>
        <v>1.1712009141239255E-7</v>
      </c>
    </row>
    <row r="125" spans="2:17" x14ac:dyDescent="0.25">
      <c r="B125">
        <v>0.99000000000000066</v>
      </c>
      <c r="C125">
        <f t="shared" si="12"/>
        <v>0.81490418194424363</v>
      </c>
      <c r="D125" s="2">
        <f t="shared" si="13"/>
        <v>-11.474679549209144</v>
      </c>
      <c r="E125" s="2">
        <f t="shared" si="14"/>
        <v>-3.1351833362153347</v>
      </c>
      <c r="F125" s="2">
        <f t="shared" si="15"/>
        <v>-10.346933050826973</v>
      </c>
      <c r="G125" s="2">
        <f t="shared" si="16"/>
        <v>10.395144229797658</v>
      </c>
      <c r="H125" s="2">
        <f t="shared" si="17"/>
        <v>3.9754326515594814E-24</v>
      </c>
      <c r="K125">
        <v>0.99000000000000066</v>
      </c>
      <c r="L125" s="2">
        <f t="shared" si="18"/>
        <v>0.22852767016070147</v>
      </c>
      <c r="M125" s="2">
        <f t="shared" si="19"/>
        <v>-17.818330545203054</v>
      </c>
      <c r="N125" s="2">
        <f t="shared" si="20"/>
        <v>-3.5741614046372838</v>
      </c>
      <c r="O125" s="2">
        <f t="shared" si="21"/>
        <v>-5.3700959022951711</v>
      </c>
      <c r="P125" s="2">
        <f t="shared" si="22"/>
        <v>5.4624106399873842</v>
      </c>
      <c r="Q125" s="2">
        <f t="shared" si="23"/>
        <v>1.2077589510280051E-7</v>
      </c>
    </row>
    <row r="126" spans="2:17" x14ac:dyDescent="0.25">
      <c r="B126">
        <v>1.0000000000000011</v>
      </c>
      <c r="C126">
        <f t="shared" si="12"/>
        <v>0.81490418194424363</v>
      </c>
      <c r="D126" s="2">
        <f t="shared" si="13"/>
        <v>-11.452632040322932</v>
      </c>
      <c r="E126" s="2">
        <f t="shared" si="14"/>
        <v>-3.1332673587253943</v>
      </c>
      <c r="F126" s="2">
        <f t="shared" si="15"/>
        <v>-10.329309490997574</v>
      </c>
      <c r="G126" s="2">
        <f t="shared" si="16"/>
        <v>10.377602543979632</v>
      </c>
      <c r="H126" s="2">
        <f t="shared" si="17"/>
        <v>4.770961702066424E-24</v>
      </c>
      <c r="K126">
        <v>1.0000000000000011</v>
      </c>
      <c r="L126" s="2">
        <f t="shared" si="18"/>
        <v>0.22852767016070147</v>
      </c>
      <c r="M126" s="2">
        <f t="shared" si="19"/>
        <v>-17.782432001287795</v>
      </c>
      <c r="N126" s="2">
        <f t="shared" si="20"/>
        <v>-3.5721478499454591</v>
      </c>
      <c r="O126" s="2">
        <f t="shared" si="21"/>
        <v>-5.3645577220772305</v>
      </c>
      <c r="P126" s="2">
        <f t="shared" si="22"/>
        <v>5.4569661491985126</v>
      </c>
      <c r="Q126" s="2">
        <f t="shared" si="23"/>
        <v>1.2454599845852263E-7</v>
      </c>
    </row>
    <row r="127" spans="2:17" x14ac:dyDescent="0.25">
      <c r="B127">
        <v>1.0100000000000009</v>
      </c>
      <c r="C127">
        <f t="shared" si="12"/>
        <v>0.81490418194424363</v>
      </c>
      <c r="D127" s="2">
        <f t="shared" si="13"/>
        <v>-11.430584531436724</v>
      </c>
      <c r="E127" s="2">
        <f t="shared" si="14"/>
        <v>-3.1313477171854394</v>
      </c>
      <c r="F127" s="2">
        <f t="shared" si="15"/>
        <v>-10.311682053122686</v>
      </c>
      <c r="G127" s="2">
        <f t="shared" si="16"/>
        <v>10.36005727612992</v>
      </c>
      <c r="H127" s="2">
        <f t="shared" si="17"/>
        <v>5.7241383515467205E-24</v>
      </c>
      <c r="K127">
        <v>1.0100000000000009</v>
      </c>
      <c r="L127" s="2">
        <f t="shared" si="18"/>
        <v>0.22852767016070147</v>
      </c>
      <c r="M127" s="2">
        <f t="shared" si="19"/>
        <v>-17.746533457372532</v>
      </c>
      <c r="N127" s="2">
        <f t="shared" si="20"/>
        <v>-3.5701302390910445</v>
      </c>
      <c r="O127" s="2">
        <f t="shared" si="21"/>
        <v>-5.3590139221923243</v>
      </c>
      <c r="P127" s="2">
        <f t="shared" si="22"/>
        <v>5.4515163228455217</v>
      </c>
      <c r="Q127" s="2">
        <f t="shared" si="23"/>
        <v>1.2843398178713002E-7</v>
      </c>
    </row>
    <row r="128" spans="2:17" x14ac:dyDescent="0.25">
      <c r="B128">
        <v>1.0200000000000009</v>
      </c>
      <c r="C128">
        <f t="shared" si="12"/>
        <v>0.81490418194424363</v>
      </c>
      <c r="D128" s="2">
        <f t="shared" si="13"/>
        <v>-11.408537022550512</v>
      </c>
      <c r="E128" s="2">
        <f t="shared" si="14"/>
        <v>-3.1294243976084153</v>
      </c>
      <c r="F128" s="2">
        <f t="shared" si="15"/>
        <v>-10.294050728941592</v>
      </c>
      <c r="G128" s="2">
        <f t="shared" si="16"/>
        <v>10.34250841962543</v>
      </c>
      <c r="H128" s="2">
        <f t="shared" si="17"/>
        <v>6.8658913089384967E-24</v>
      </c>
      <c r="K128">
        <v>1.0200000000000009</v>
      </c>
      <c r="L128" s="2">
        <f t="shared" si="18"/>
        <v>0.22852767016070147</v>
      </c>
      <c r="M128" s="2">
        <f t="shared" si="19"/>
        <v>-17.71063491345727</v>
      </c>
      <c r="N128" s="2">
        <f t="shared" si="20"/>
        <v>-3.5681085557254106</v>
      </c>
      <c r="O128" s="2">
        <f t="shared" si="21"/>
        <v>-5.3534644854675815</v>
      </c>
      <c r="P128" s="2">
        <f t="shared" si="22"/>
        <v>5.4460611451913277</v>
      </c>
      <c r="Q128" s="2">
        <f t="shared" si="23"/>
        <v>1.3244353778711276E-7</v>
      </c>
    </row>
    <row r="129" spans="2:17" x14ac:dyDescent="0.25">
      <c r="B129">
        <v>1.0300000000000009</v>
      </c>
      <c r="C129">
        <f t="shared" si="12"/>
        <v>0.81490418194424363</v>
      </c>
      <c r="D129" s="2">
        <f t="shared" si="13"/>
        <v>-11.386489513664301</v>
      </c>
      <c r="E129" s="2">
        <f t="shared" si="14"/>
        <v>-3.1274973859273936</v>
      </c>
      <c r="F129" s="2">
        <f t="shared" si="15"/>
        <v>-10.276415510161028</v>
      </c>
      <c r="G129" s="2">
        <f t="shared" si="16"/>
        <v>10.324955967822728</v>
      </c>
      <c r="H129" s="2">
        <f t="shared" si="17"/>
        <v>8.2331548678131385E-24</v>
      </c>
      <c r="K129">
        <v>1.0300000000000009</v>
      </c>
      <c r="L129" s="2">
        <f t="shared" si="18"/>
        <v>0.22852767016070147</v>
      </c>
      <c r="M129" s="2">
        <f t="shared" si="19"/>
        <v>-17.674736369542007</v>
      </c>
      <c r="N129" s="2">
        <f t="shared" si="20"/>
        <v>-3.5660827834009488</v>
      </c>
      <c r="O129" s="2">
        <f t="shared" si="21"/>
        <v>-5.3479093946424232</v>
      </c>
      <c r="P129" s="2">
        <f t="shared" si="22"/>
        <v>5.4406006004213072</v>
      </c>
      <c r="Q129" s="2">
        <f t="shared" si="23"/>
        <v>1.3657847508490428E-7</v>
      </c>
    </row>
    <row r="130" spans="2:17" x14ac:dyDescent="0.25">
      <c r="B130">
        <v>1.0400000000000009</v>
      </c>
      <c r="C130">
        <f t="shared" si="12"/>
        <v>0.81490418194424363</v>
      </c>
      <c r="D130" s="2">
        <f t="shared" si="13"/>
        <v>-11.364442004778089</v>
      </c>
      <c r="E130" s="2">
        <f t="shared" si="14"/>
        <v>-3.1255666679948901</v>
      </c>
      <c r="F130" s="2">
        <f t="shared" si="15"/>
        <v>-10.258776388454301</v>
      </c>
      <c r="G130" s="2">
        <f t="shared" si="16"/>
        <v>10.307399914057253</v>
      </c>
      <c r="H130" s="2">
        <f t="shared" si="17"/>
        <v>9.870022719780823E-24</v>
      </c>
      <c r="K130">
        <v>1.0400000000000009</v>
      </c>
      <c r="L130" s="2">
        <f t="shared" si="18"/>
        <v>0.22852767016070147</v>
      </c>
      <c r="M130" s="2">
        <f t="shared" si="19"/>
        <v>-17.638837825626748</v>
      </c>
      <c r="N130" s="2">
        <f t="shared" si="20"/>
        <v>-3.56405290557064</v>
      </c>
      <c r="O130" s="2">
        <f t="shared" si="21"/>
        <v>-5.3423486323689362</v>
      </c>
      <c r="P130" s="2">
        <f t="shared" si="22"/>
        <v>5.4351346726437466</v>
      </c>
      <c r="Q130" s="2">
        <f t="shared" si="23"/>
        <v>1.4084272188271194E-7</v>
      </c>
    </row>
    <row r="131" spans="2:17" x14ac:dyDescent="0.25">
      <c r="B131">
        <v>1.0500000000000009</v>
      </c>
      <c r="C131">
        <f t="shared" si="12"/>
        <v>0.81490418194424363</v>
      </c>
      <c r="D131" s="2">
        <f t="shared" si="13"/>
        <v>-11.342394495891879</v>
      </c>
      <c r="E131" s="2">
        <f t="shared" si="14"/>
        <v>-3.1236322295822165</v>
      </c>
      <c r="F131" s="2">
        <f t="shared" si="15"/>
        <v>-10.241133355460782</v>
      </c>
      <c r="G131" s="2">
        <f t="shared" si="16"/>
        <v>10.289840251642948</v>
      </c>
      <c r="H131" s="2">
        <f t="shared" si="17"/>
        <v>1.1829121028794034E-23</v>
      </c>
      <c r="K131">
        <v>1.0500000000000009</v>
      </c>
      <c r="L131" s="2">
        <f t="shared" si="18"/>
        <v>0.22852767016070147</v>
      </c>
      <c r="M131" s="2">
        <f t="shared" si="19"/>
        <v>-17.602939281711485</v>
      </c>
      <c r="N131" s="2">
        <f t="shared" si="20"/>
        <v>-3.5620189055865286</v>
      </c>
      <c r="O131" s="2">
        <f t="shared" si="21"/>
        <v>-5.3367821812092719</v>
      </c>
      <c r="P131" s="2">
        <f t="shared" si="22"/>
        <v>5.4296633458873673</v>
      </c>
      <c r="Q131" s="2">
        <f t="shared" si="23"/>
        <v>1.4524032972360383E-7</v>
      </c>
    </row>
    <row r="132" spans="2:17" x14ac:dyDescent="0.25">
      <c r="B132">
        <v>1.0600000000000009</v>
      </c>
      <c r="C132">
        <f t="shared" si="12"/>
        <v>0.81490418194424363</v>
      </c>
      <c r="D132" s="2">
        <f t="shared" si="13"/>
        <v>-11.320346987005669</v>
      </c>
      <c r="E132" s="2">
        <f t="shared" si="14"/>
        <v>-3.1216940563789817</v>
      </c>
      <c r="F132" s="2">
        <f t="shared" si="15"/>
        <v>-10.223486402786826</v>
      </c>
      <c r="G132" s="2">
        <f t="shared" si="16"/>
        <v>10.272276973873275</v>
      </c>
      <c r="H132" s="2">
        <f t="shared" si="17"/>
        <v>1.4173241964593514E-23</v>
      </c>
      <c r="K132">
        <v>1.0600000000000009</v>
      </c>
      <c r="L132" s="2">
        <f t="shared" si="18"/>
        <v>0.22852767016070147</v>
      </c>
      <c r="M132" s="2">
        <f t="shared" si="19"/>
        <v>-17.567040737796226</v>
      </c>
      <c r="N132" s="2">
        <f t="shared" si="20"/>
        <v>-3.5599807666998724</v>
      </c>
      <c r="O132" s="2">
        <f t="shared" si="21"/>
        <v>-5.3312100236376603</v>
      </c>
      <c r="P132" s="2">
        <f t="shared" si="22"/>
        <v>5.4241866041033893</v>
      </c>
      <c r="Q132" s="2">
        <f t="shared" si="23"/>
        <v>1.497754773721004E-7</v>
      </c>
    </row>
    <row r="133" spans="2:17" x14ac:dyDescent="0.25">
      <c r="B133">
        <v>1.070000000000001</v>
      </c>
      <c r="C133">
        <f t="shared" si="12"/>
        <v>0.81490418194424363</v>
      </c>
      <c r="D133" s="2">
        <f t="shared" si="13"/>
        <v>-11.298299478119457</v>
      </c>
      <c r="E133" s="2">
        <f t="shared" si="14"/>
        <v>-3.1197521339923</v>
      </c>
      <c r="F133" s="2">
        <f t="shared" si="15"/>
        <v>-10.205835522004023</v>
      </c>
      <c r="G133" s="2">
        <f t="shared" si="16"/>
        <v>10.254710074019602</v>
      </c>
      <c r="H133" s="2">
        <f t="shared" si="17"/>
        <v>1.6977286545373082E-23</v>
      </c>
      <c r="K133">
        <v>1.070000000000001</v>
      </c>
      <c r="L133" s="2">
        <f t="shared" si="18"/>
        <v>0.22852767016070147</v>
      </c>
      <c r="M133" s="2">
        <f t="shared" si="19"/>
        <v>-17.53114219388096</v>
      </c>
      <c r="N133" s="2">
        <f t="shared" si="20"/>
        <v>-3.5579384720593277</v>
      </c>
      <c r="O133" s="2">
        <f t="shared" si="21"/>
        <v>-5.3256321420370405</v>
      </c>
      <c r="P133" s="2">
        <f t="shared" si="22"/>
        <v>5.4187044311623085</v>
      </c>
      <c r="Q133" s="2">
        <f t="shared" si="23"/>
        <v>1.544524748212547E-7</v>
      </c>
    </row>
    <row r="134" spans="2:17" x14ac:dyDescent="0.25">
      <c r="B134">
        <v>1.080000000000001</v>
      </c>
      <c r="C134">
        <f t="shared" si="12"/>
        <v>0.81490418194424363</v>
      </c>
      <c r="D134" s="2">
        <f t="shared" si="13"/>
        <v>-11.276251969233247</v>
      </c>
      <c r="E134" s="2">
        <f t="shared" si="14"/>
        <v>-3.1178064479463954</v>
      </c>
      <c r="F134" s="2">
        <f t="shared" si="15"/>
        <v>-10.188180704651176</v>
      </c>
      <c r="G134" s="2">
        <f t="shared" si="16"/>
        <v>10.237139545333282</v>
      </c>
      <c r="H134" s="2">
        <f t="shared" si="17"/>
        <v>2.0330574693607566E-23</v>
      </c>
      <c r="K134">
        <v>1.080000000000001</v>
      </c>
      <c r="L134" s="2">
        <f t="shared" si="18"/>
        <v>0.22852767016070147</v>
      </c>
      <c r="M134" s="2">
        <f t="shared" si="19"/>
        <v>-17.495243649965701</v>
      </c>
      <c r="N134" s="2">
        <f t="shared" si="20"/>
        <v>-3.5558920047110525</v>
      </c>
      <c r="O134" s="2">
        <f t="shared" si="21"/>
        <v>-5.3200485187009701</v>
      </c>
      <c r="P134" s="2">
        <f t="shared" si="22"/>
        <v>5.4132168108558503</v>
      </c>
      <c r="Q134" s="2">
        <f t="shared" si="23"/>
        <v>1.5927576742224251E-7</v>
      </c>
    </row>
    <row r="135" spans="2:17" x14ac:dyDescent="0.25">
      <c r="B135">
        <v>1.090000000000001</v>
      </c>
      <c r="C135">
        <f t="shared" si="12"/>
        <v>0.81490418194424363</v>
      </c>
      <c r="D135" s="2">
        <f t="shared" si="13"/>
        <v>-11.254204460347038</v>
      </c>
      <c r="E135" s="2">
        <f t="shared" si="14"/>
        <v>-3.1158569836816703</v>
      </c>
      <c r="F135" s="2">
        <f t="shared" si="15"/>
        <v>-10.170521942231424</v>
      </c>
      <c r="G135" s="2">
        <f t="shared" si="16"/>
        <v>10.219565381042917</v>
      </c>
      <c r="H135" s="2">
        <f t="shared" si="17"/>
        <v>2.4339591124429114E-23</v>
      </c>
      <c r="K135">
        <v>1.090000000000001</v>
      </c>
      <c r="L135" s="2">
        <f t="shared" si="18"/>
        <v>0.22852767016070147</v>
      </c>
      <c r="M135" s="2">
        <f t="shared" si="19"/>
        <v>-17.459345106050439</v>
      </c>
      <c r="N135" s="2">
        <f t="shared" si="20"/>
        <v>-3.553841347596983</v>
      </c>
      <c r="O135" s="2">
        <f t="shared" si="21"/>
        <v>-5.3144591358305755</v>
      </c>
      <c r="P135" s="2">
        <f t="shared" si="22"/>
        <v>5.4077237268940683</v>
      </c>
      <c r="Q135" s="2">
        <f t="shared" si="23"/>
        <v>1.6424994014822584E-7</v>
      </c>
    </row>
    <row r="136" spans="2:17" x14ac:dyDescent="0.25">
      <c r="B136">
        <v>1.100000000000001</v>
      </c>
      <c r="C136">
        <f t="shared" si="12"/>
        <v>0.81490418194424363</v>
      </c>
      <c r="D136" s="2">
        <f t="shared" si="13"/>
        <v>-11.232156951460826</v>
      </c>
      <c r="E136" s="2">
        <f t="shared" si="14"/>
        <v>-3.1139037265543705</v>
      </c>
      <c r="F136" s="2">
        <f t="shared" si="15"/>
        <v>-10.152859226214806</v>
      </c>
      <c r="G136" s="2">
        <f t="shared" si="16"/>
        <v>10.201987574357023</v>
      </c>
      <c r="H136" s="2">
        <f t="shared" si="17"/>
        <v>2.9131248354579623E-23</v>
      </c>
      <c r="K136">
        <v>1.100000000000001</v>
      </c>
      <c r="L136" s="2">
        <f t="shared" si="18"/>
        <v>0.22852767016070147</v>
      </c>
      <c r="M136" s="2">
        <f t="shared" si="19"/>
        <v>-17.423446562135176</v>
      </c>
      <c r="N136" s="2">
        <f t="shared" si="20"/>
        <v>-3.5517864835547686</v>
      </c>
      <c r="O136" s="2">
        <f t="shared" si="21"/>
        <v>-5.3088639755359939</v>
      </c>
      <c r="P136" s="2">
        <f t="shared" si="22"/>
        <v>5.4022251629068405</v>
      </c>
      <c r="Q136" s="2">
        <f t="shared" si="23"/>
        <v>1.693797219892579E-7</v>
      </c>
    </row>
    <row r="137" spans="2:17" x14ac:dyDescent="0.25">
      <c r="B137">
        <v>1.110000000000001</v>
      </c>
      <c r="C137">
        <f t="shared" si="12"/>
        <v>0.81490418194424363</v>
      </c>
      <c r="D137" s="2">
        <f t="shared" si="13"/>
        <v>-11.210109442574616</v>
      </c>
      <c r="E137" s="2">
        <f t="shared" si="14"/>
        <v>-3.1119466618356801</v>
      </c>
      <c r="F137" s="2">
        <f t="shared" si="15"/>
        <v>-10.135192548035779</v>
      </c>
      <c r="G137" s="2">
        <f t="shared" si="16"/>
        <v>10.184406118461693</v>
      </c>
      <c r="H137" s="2">
        <f t="shared" si="17"/>
        <v>3.4856763106821234E-23</v>
      </c>
      <c r="K137">
        <v>1.110000000000001</v>
      </c>
      <c r="L137" s="2">
        <f t="shared" si="18"/>
        <v>0.22852767016070147</v>
      </c>
      <c r="M137" s="2">
        <f t="shared" si="19"/>
        <v>-17.387548018219913</v>
      </c>
      <c r="N137" s="2">
        <f t="shared" si="20"/>
        <v>-3.5497273953163861</v>
      </c>
      <c r="O137" s="2">
        <f t="shared" si="21"/>
        <v>-5.3032630198343016</v>
      </c>
      <c r="P137" s="2">
        <f t="shared" si="22"/>
        <v>5.3967211024419299</v>
      </c>
      <c r="Q137" s="2">
        <f t="shared" si="23"/>
        <v>1.7466999048887185E-7</v>
      </c>
    </row>
    <row r="138" spans="2:17" x14ac:dyDescent="0.25">
      <c r="B138">
        <v>1.120000000000001</v>
      </c>
      <c r="C138">
        <f t="shared" si="12"/>
        <v>0.81490418194424363</v>
      </c>
      <c r="D138" s="2">
        <f t="shared" si="13"/>
        <v>-11.188061933688406</v>
      </c>
      <c r="E138" s="2">
        <f t="shared" si="14"/>
        <v>-3.1099857747112098</v>
      </c>
      <c r="F138" s="2">
        <f t="shared" si="15"/>
        <v>-10.117521899094314</v>
      </c>
      <c r="G138" s="2">
        <f t="shared" si="16"/>
        <v>10.166821006521804</v>
      </c>
      <c r="H138" s="2">
        <f t="shared" si="17"/>
        <v>4.169626009218352E-23</v>
      </c>
      <c r="K138">
        <v>1.120000000000001</v>
      </c>
      <c r="L138" s="2">
        <f t="shared" si="18"/>
        <v>0.22852767016070147</v>
      </c>
      <c r="M138" s="2">
        <f t="shared" si="19"/>
        <v>-17.351649474304654</v>
      </c>
      <c r="N138" s="2">
        <f t="shared" si="20"/>
        <v>-3.5476640655075422</v>
      </c>
      <c r="O138" s="2">
        <f t="shared" si="21"/>
        <v>-5.2976562506495428</v>
      </c>
      <c r="P138" s="2">
        <f t="shared" si="22"/>
        <v>5.3912115289650968</v>
      </c>
      <c r="Q138" s="2">
        <f t="shared" si="23"/>
        <v>1.8012577642221124E-7</v>
      </c>
    </row>
    <row r="139" spans="2:17" x14ac:dyDescent="0.25">
      <c r="B139">
        <v>1.130000000000001</v>
      </c>
      <c r="C139">
        <f t="shared" si="12"/>
        <v>0.81490418194424363</v>
      </c>
      <c r="D139" s="2">
        <f t="shared" si="13"/>
        <v>-11.166014424802196</v>
      </c>
      <c r="E139" s="2">
        <f t="shared" si="14"/>
        <v>-3.1080210502802359</v>
      </c>
      <c r="F139" s="2">
        <f t="shared" si="15"/>
        <v>-10.099847270754767</v>
      </c>
      <c r="G139" s="2">
        <f t="shared" si="16"/>
        <v>10.149232231680015</v>
      </c>
      <c r="H139" s="2">
        <f t="shared" si="17"/>
        <v>4.9864238085183848E-23</v>
      </c>
      <c r="K139">
        <v>1.130000000000001</v>
      </c>
      <c r="L139" s="2">
        <f t="shared" si="18"/>
        <v>0.22852767016070147</v>
      </c>
      <c r="M139" s="2">
        <f t="shared" si="19"/>
        <v>-17.315750930389395</v>
      </c>
      <c r="N139" s="2">
        <f t="shared" si="20"/>
        <v>-3.545596476646502</v>
      </c>
      <c r="O139" s="2">
        <f t="shared" si="21"/>
        <v>-5.2920436498112657</v>
      </c>
      <c r="P139" s="2">
        <f t="shared" si="22"/>
        <v>5.385696425858753</v>
      </c>
      <c r="Q139" s="2">
        <f t="shared" si="23"/>
        <v>1.8575226862325976E-7</v>
      </c>
    </row>
    <row r="140" spans="2:17" x14ac:dyDescent="0.25">
      <c r="B140">
        <v>1.140000000000001</v>
      </c>
      <c r="C140">
        <f t="shared" si="12"/>
        <v>0.81490418194424363</v>
      </c>
      <c r="D140" s="2">
        <f t="shared" si="13"/>
        <v>-11.143966915915986</v>
      </c>
      <c r="E140" s="2">
        <f t="shared" si="14"/>
        <v>-3.1060524735552137</v>
      </c>
      <c r="F140" s="2">
        <f t="shared" si="15"/>
        <v>-10.082168654347344</v>
      </c>
      <c r="G140" s="2">
        <f t="shared" si="16"/>
        <v>10.131639787058367</v>
      </c>
      <c r="H140" s="2">
        <f t="shared" si="17"/>
        <v>5.96160579294644E-23</v>
      </c>
      <c r="K140">
        <v>1.140000000000001</v>
      </c>
      <c r="L140" s="2">
        <f t="shared" si="18"/>
        <v>0.22852767016070147</v>
      </c>
      <c r="M140" s="2">
        <f t="shared" si="19"/>
        <v>-17.279852386474133</v>
      </c>
      <c r="N140" s="2">
        <f t="shared" si="20"/>
        <v>-3.5435246111435816</v>
      </c>
      <c r="O140" s="2">
        <f t="shared" si="21"/>
        <v>-5.2864251990548441</v>
      </c>
      <c r="P140" s="2">
        <f t="shared" si="22"/>
        <v>5.3801757764223694</v>
      </c>
      <c r="Q140" s="2">
        <f t="shared" si="23"/>
        <v>1.9155481896294583E-7</v>
      </c>
    </row>
    <row r="141" spans="2:17" x14ac:dyDescent="0.25">
      <c r="B141">
        <v>1.150000000000001</v>
      </c>
      <c r="C141">
        <f t="shared" si="12"/>
        <v>0.81490418194424363</v>
      </c>
      <c r="D141" s="2">
        <f t="shared" si="13"/>
        <v>-11.121919407029774</v>
      </c>
      <c r="E141" s="2">
        <f t="shared" si="14"/>
        <v>-3.1040800294608464</v>
      </c>
      <c r="F141" s="2">
        <f t="shared" si="15"/>
        <v>-10.064486041165551</v>
      </c>
      <c r="G141" s="2">
        <f t="shared" si="16"/>
        <v>10.11404366575586</v>
      </c>
      <c r="H141" s="2">
        <f t="shared" si="17"/>
        <v>7.1255641316818666E-23</v>
      </c>
      <c r="K141">
        <v>1.150000000000001</v>
      </c>
      <c r="L141" s="2">
        <f t="shared" si="18"/>
        <v>0.22852767016070147</v>
      </c>
      <c r="M141" s="2">
        <f t="shared" si="19"/>
        <v>-17.24395384255887</v>
      </c>
      <c r="N141" s="2">
        <f t="shared" si="20"/>
        <v>-3.5414484513003135</v>
      </c>
      <c r="O141" s="2">
        <f t="shared" si="21"/>
        <v>-5.2808008800209532</v>
      </c>
      <c r="P141" s="2">
        <f t="shared" si="22"/>
        <v>5.3746495638720555</v>
      </c>
      <c r="Q141" s="2">
        <f t="shared" si="23"/>
        <v>1.9753894748524802E-7</v>
      </c>
    </row>
    <row r="142" spans="2:17" x14ac:dyDescent="0.25">
      <c r="B142">
        <v>1.160000000000001</v>
      </c>
      <c r="C142">
        <f t="shared" si="12"/>
        <v>0.81490418194424363</v>
      </c>
      <c r="D142" s="2">
        <f t="shared" si="13"/>
        <v>-11.099871898143565</v>
      </c>
      <c r="E142" s="2">
        <f t="shared" si="14"/>
        <v>-3.1021037028336238</v>
      </c>
      <c r="F142" s="2">
        <f t="shared" si="15"/>
        <v>-10.046799422467998</v>
      </c>
      <c r="G142" s="2">
        <f t="shared" si="16"/>
        <v>10.096443860850378</v>
      </c>
      <c r="H142" s="2">
        <f t="shared" si="17"/>
        <v>8.5144603651745808E-23</v>
      </c>
      <c r="K142">
        <v>1.160000000000001</v>
      </c>
      <c r="L142" s="2">
        <f t="shared" si="18"/>
        <v>0.22852767016070147</v>
      </c>
      <c r="M142" s="2">
        <f t="shared" si="19"/>
        <v>-17.208055298643608</v>
      </c>
      <c r="N142" s="2">
        <f t="shared" si="20"/>
        <v>-3.5393679793077997</v>
      </c>
      <c r="O142" s="2">
        <f t="shared" si="21"/>
        <v>-5.2751706742528466</v>
      </c>
      <c r="P142" s="2">
        <f t="shared" si="22"/>
        <v>5.3691177713379723</v>
      </c>
      <c r="Q142" s="2">
        <f t="shared" si="23"/>
        <v>2.0371034770785003E-7</v>
      </c>
    </row>
    <row r="143" spans="2:17" x14ac:dyDescent="0.25">
      <c r="B143">
        <v>1.170000000000001</v>
      </c>
      <c r="C143">
        <f t="shared" si="12"/>
        <v>0.81490418194424363</v>
      </c>
      <c r="D143" s="2">
        <f t="shared" si="13"/>
        <v>-11.077824389257355</v>
      </c>
      <c r="E143" s="2">
        <f t="shared" si="14"/>
        <v>-3.1001234784210014</v>
      </c>
      <c r="F143" s="2">
        <f t="shared" si="15"/>
        <v>-10.029108789476979</v>
      </c>
      <c r="G143" s="2">
        <f t="shared" si="16"/>
        <v>10.07884036539742</v>
      </c>
      <c r="H143" s="2">
        <f t="shared" si="17"/>
        <v>1.0171308501333994E-22</v>
      </c>
      <c r="K143">
        <v>1.170000000000001</v>
      </c>
      <c r="L143" s="2">
        <f t="shared" si="18"/>
        <v>0.22852767016070147</v>
      </c>
      <c r="M143" s="2">
        <f t="shared" si="19"/>
        <v>-17.172156754728348</v>
      </c>
      <c r="N143" s="2">
        <f t="shared" si="20"/>
        <v>-3.5372831772467124</v>
      </c>
      <c r="O143" s="2">
        <f t="shared" si="21"/>
        <v>-5.2695345631981203</v>
      </c>
      <c r="P143" s="2">
        <f t="shared" si="22"/>
        <v>5.363580381866166</v>
      </c>
      <c r="Q143" s="2">
        <f t="shared" si="23"/>
        <v>2.1007489208583359E-7</v>
      </c>
    </row>
    <row r="144" spans="2:17" x14ac:dyDescent="0.25">
      <c r="B144">
        <v>1.180000000000001</v>
      </c>
      <c r="C144">
        <f t="shared" si="12"/>
        <v>0.81490418194424363</v>
      </c>
      <c r="D144" s="2">
        <f t="shared" si="13"/>
        <v>-11.055776880371143</v>
      </c>
      <c r="E144" s="2">
        <f t="shared" si="14"/>
        <v>-3.0981393408807683</v>
      </c>
      <c r="F144" s="2">
        <f t="shared" si="15"/>
        <v>-10.011414133378793</v>
      </c>
      <c r="G144" s="2">
        <f t="shared" si="16"/>
        <v>10.061233172430537</v>
      </c>
      <c r="H144" s="2">
        <f t="shared" si="17"/>
        <v>1.2147259123384655E-22</v>
      </c>
      <c r="K144">
        <v>1.180000000000001</v>
      </c>
      <c r="L144" s="2">
        <f t="shared" si="18"/>
        <v>0.22852767016070147</v>
      </c>
      <c r="M144" s="2">
        <f t="shared" si="19"/>
        <v>-17.136258210813086</v>
      </c>
      <c r="N144" s="2">
        <f t="shared" si="20"/>
        <v>-3.5351940270857409</v>
      </c>
      <c r="O144" s="2">
        <f t="shared" si="21"/>
        <v>-5.2638925282062941</v>
      </c>
      <c r="P144" s="2">
        <f t="shared" si="22"/>
        <v>5.3580373784162845</v>
      </c>
      <c r="Q144" s="2">
        <f t="shared" si="23"/>
        <v>2.1663863765228109E-7</v>
      </c>
    </row>
    <row r="145" spans="2:17" x14ac:dyDescent="0.25">
      <c r="B145">
        <v>1.1900000000000011</v>
      </c>
      <c r="C145">
        <f t="shared" si="12"/>
        <v>0.81490418194424363</v>
      </c>
      <c r="D145" s="2">
        <f t="shared" si="13"/>
        <v>-11.033729371484933</v>
      </c>
      <c r="E145" s="2">
        <f t="shared" si="14"/>
        <v>-3.0961512747802966</v>
      </c>
      <c r="F145" s="2">
        <f t="shared" si="15"/>
        <v>-9.9937154453231418</v>
      </c>
      <c r="G145" s="2">
        <f t="shared" si="16"/>
        <v>10.043622274960878</v>
      </c>
      <c r="H145" s="2">
        <f t="shared" si="17"/>
        <v>1.4503121375428366E-22</v>
      </c>
      <c r="K145">
        <v>1.1900000000000011</v>
      </c>
      <c r="L145" s="2">
        <f t="shared" si="18"/>
        <v>0.22852767016070147</v>
      </c>
      <c r="M145" s="2">
        <f t="shared" si="19"/>
        <v>-17.100359666897823</v>
      </c>
      <c r="N145" s="2">
        <f t="shared" si="20"/>
        <v>-3.5331005106813174</v>
      </c>
      <c r="O145" s="2">
        <f t="shared" si="21"/>
        <v>-5.2582445505298692</v>
      </c>
      <c r="P145" s="2">
        <f t="shared" si="22"/>
        <v>5.3524887438627156</v>
      </c>
      <c r="Q145" s="2">
        <f t="shared" si="23"/>
        <v>2.2340783183351182E-7</v>
      </c>
    </row>
    <row r="146" spans="2:17" x14ac:dyDescent="0.25">
      <c r="B146">
        <v>1.2000000000000011</v>
      </c>
      <c r="C146">
        <f t="shared" si="12"/>
        <v>0.81490418194424363</v>
      </c>
      <c r="D146" s="2">
        <f t="shared" si="13"/>
        <v>-11.011681862598723</v>
      </c>
      <c r="E146" s="2">
        <f t="shared" si="14"/>
        <v>-3.0941592645959011</v>
      </c>
      <c r="F146" s="2">
        <f t="shared" si="15"/>
        <v>-9.9760127164234706</v>
      </c>
      <c r="G146" s="2">
        <f t="shared" si="16"/>
        <v>10.026007665977659</v>
      </c>
      <c r="H146" s="2">
        <f t="shared" si="17"/>
        <v>1.731116637013971E-22</v>
      </c>
      <c r="K146">
        <v>1.2000000000000011</v>
      </c>
      <c r="L146" s="2">
        <f t="shared" si="18"/>
        <v>0.22852767016070147</v>
      </c>
      <c r="M146" s="2">
        <f t="shared" si="19"/>
        <v>-17.064461122982564</v>
      </c>
      <c r="N146" s="2">
        <f t="shared" si="20"/>
        <v>-3.5310026097756766</v>
      </c>
      <c r="O146" s="2">
        <f t="shared" si="21"/>
        <v>-5.252590611320894</v>
      </c>
      <c r="P146" s="2">
        <f t="shared" si="22"/>
        <v>5.3469344609913074</v>
      </c>
      <c r="Q146" s="2">
        <f t="shared" si="23"/>
        <v>2.3038891845311525E-7</v>
      </c>
    </row>
    <row r="147" spans="2:17" x14ac:dyDescent="0.25">
      <c r="B147">
        <v>1.2100000000000011</v>
      </c>
      <c r="C147">
        <f t="shared" si="12"/>
        <v>0.81490418194424363</v>
      </c>
      <c r="D147" s="2">
        <f t="shared" si="13"/>
        <v>-10.989634353712512</v>
      </c>
      <c r="E147" s="2">
        <f t="shared" si="14"/>
        <v>-3.0921632947121211</v>
      </c>
      <c r="F147" s="2">
        <f t="shared" si="15"/>
        <v>-9.9583059377567462</v>
      </c>
      <c r="G147" s="2">
        <f t="shared" si="16"/>
        <v>10.008389338448083</v>
      </c>
      <c r="H147" s="2">
        <f t="shared" si="17"/>
        <v>2.0657263436720429E-22</v>
      </c>
      <c r="K147">
        <v>1.2100000000000011</v>
      </c>
      <c r="L147" s="2">
        <f t="shared" si="18"/>
        <v>0.22852767016070147</v>
      </c>
      <c r="M147" s="2">
        <f t="shared" si="19"/>
        <v>-17.028562579067302</v>
      </c>
      <c r="N147" s="2">
        <f t="shared" si="20"/>
        <v>-3.528900305997043</v>
      </c>
      <c r="O147" s="2">
        <f t="shared" si="21"/>
        <v>-5.2469306916333043</v>
      </c>
      <c r="P147" s="2">
        <f t="shared" si="22"/>
        <v>5.3413745125017718</v>
      </c>
      <c r="Q147" s="2">
        <f t="shared" si="23"/>
        <v>2.3758854391933068E-7</v>
      </c>
    </row>
    <row r="148" spans="2:17" x14ac:dyDescent="0.25">
      <c r="B148">
        <v>1.2200000000000011</v>
      </c>
      <c r="C148">
        <f t="shared" si="12"/>
        <v>0.81490418194424363</v>
      </c>
      <c r="D148" s="2">
        <f t="shared" si="13"/>
        <v>-10.967586844826304</v>
      </c>
      <c r="E148" s="2">
        <f t="shared" si="14"/>
        <v>-3.0901633494208376</v>
      </c>
      <c r="F148" s="2">
        <f t="shared" si="15"/>
        <v>-9.9405951003618007</v>
      </c>
      <c r="G148" s="2">
        <f t="shared" si="16"/>
        <v>9.9907672853158296</v>
      </c>
      <c r="H148" s="2">
        <f t="shared" si="17"/>
        <v>2.4643409906317564E-22</v>
      </c>
      <c r="K148">
        <v>1.2200000000000011</v>
      </c>
      <c r="L148" s="2">
        <f t="shared" si="18"/>
        <v>0.22852767016070147</v>
      </c>
      <c r="M148" s="2">
        <f t="shared" si="19"/>
        <v>-16.992664035152043</v>
      </c>
      <c r="N148" s="2">
        <f t="shared" si="20"/>
        <v>-3.5267935808579169</v>
      </c>
      <c r="O148" s="2">
        <f t="shared" si="21"/>
        <v>-5.2412647724201582</v>
      </c>
      <c r="P148" s="2">
        <f t="shared" si="22"/>
        <v>5.3358088810050663</v>
      </c>
      <c r="Q148" s="2">
        <f t="shared" si="23"/>
        <v>2.4501356361386998E-7</v>
      </c>
    </row>
    <row r="149" spans="2:17" x14ac:dyDescent="0.25">
      <c r="B149">
        <v>1.2300000000000011</v>
      </c>
      <c r="C149">
        <f t="shared" si="12"/>
        <v>0.81490418194424363</v>
      </c>
      <c r="D149" s="2">
        <f t="shared" si="13"/>
        <v>-10.94553933594009</v>
      </c>
      <c r="E149" s="2">
        <f t="shared" si="14"/>
        <v>-3.0881594129208634</v>
      </c>
      <c r="F149" s="2">
        <f t="shared" si="15"/>
        <v>-9.9228801952419534</v>
      </c>
      <c r="G149" s="2">
        <f t="shared" si="16"/>
        <v>9.9731414995038037</v>
      </c>
      <c r="H149" s="2">
        <f t="shared" si="17"/>
        <v>2.9390726062648034E-22</v>
      </c>
      <c r="K149">
        <v>1.2300000000000011</v>
      </c>
      <c r="L149" s="2">
        <f t="shared" si="18"/>
        <v>0.22852767016070147</v>
      </c>
      <c r="M149" s="2">
        <f t="shared" si="19"/>
        <v>-16.956765491236776</v>
      </c>
      <c r="N149" s="2">
        <f t="shared" si="20"/>
        <v>-3.5246824157540226</v>
      </c>
      <c r="O149" s="2">
        <f t="shared" si="21"/>
        <v>-5.2355928345326515</v>
      </c>
      <c r="P149" s="2">
        <f t="shared" si="22"/>
        <v>5.3302375490225238</v>
      </c>
      <c r="Q149" s="2">
        <f t="shared" si="23"/>
        <v>2.5267104848087833E-7</v>
      </c>
    </row>
    <row r="150" spans="2:17" x14ac:dyDescent="0.25">
      <c r="B150">
        <v>1.2400000000000011</v>
      </c>
      <c r="C150">
        <f t="shared" si="12"/>
        <v>0.81490418194424363</v>
      </c>
      <c r="D150" s="2">
        <f t="shared" si="13"/>
        <v>-10.923491827053882</v>
      </c>
      <c r="E150" s="2">
        <f t="shared" si="14"/>
        <v>-3.086151469316821</v>
      </c>
      <c r="F150" s="2">
        <f t="shared" si="15"/>
        <v>-9.9051612133613585</v>
      </c>
      <c r="G150" s="2">
        <f t="shared" si="16"/>
        <v>9.9555119739106459</v>
      </c>
      <c r="H150" s="2">
        <f t="shared" si="17"/>
        <v>3.5042999764762567E-22</v>
      </c>
      <c r="K150">
        <v>1.2400000000000011</v>
      </c>
      <c r="L150" s="2">
        <f t="shared" si="18"/>
        <v>0.22852767016070147</v>
      </c>
      <c r="M150" s="2">
        <f t="shared" si="19"/>
        <v>-16.920866947321517</v>
      </c>
      <c r="N150" s="2">
        <f t="shared" si="20"/>
        <v>-3.5225667919640333</v>
      </c>
      <c r="O150" s="2">
        <f t="shared" si="21"/>
        <v>-5.2299148587212825</v>
      </c>
      <c r="P150" s="2">
        <f t="shared" si="22"/>
        <v>5.3246604989871091</v>
      </c>
      <c r="Q150" s="2">
        <f t="shared" si="23"/>
        <v>2.6056829182151015E-7</v>
      </c>
    </row>
    <row r="151" spans="2:17" x14ac:dyDescent="0.25">
      <c r="B151">
        <v>1.2500000000000011</v>
      </c>
      <c r="C151">
        <f t="shared" si="12"/>
        <v>0.81490418194424363</v>
      </c>
      <c r="D151" s="2">
        <f t="shared" si="13"/>
        <v>-10.901444318167671</v>
      </c>
      <c r="E151" s="2">
        <f t="shared" si="14"/>
        <v>-3.0841395026186911</v>
      </c>
      <c r="F151" s="2">
        <f t="shared" si="15"/>
        <v>-9.8874381456473674</v>
      </c>
      <c r="G151" s="2">
        <f t="shared" si="16"/>
        <v>9.9378787014132275</v>
      </c>
      <c r="H151" s="2">
        <f t="shared" si="17"/>
        <v>4.1770880404458053E-22</v>
      </c>
      <c r="K151">
        <v>1.2500000000000011</v>
      </c>
      <c r="L151" s="2">
        <f t="shared" si="18"/>
        <v>0.22852767016070147</v>
      </c>
      <c r="M151" s="2">
        <f t="shared" si="19"/>
        <v>-16.884968403406255</v>
      </c>
      <c r="N151" s="2">
        <f t="shared" si="20"/>
        <v>-3.5204466906480163</v>
      </c>
      <c r="O151" s="2">
        <f t="shared" si="21"/>
        <v>-5.2242308256335583</v>
      </c>
      <c r="P151" s="2">
        <f t="shared" si="22"/>
        <v>5.3190777132412617</v>
      </c>
      <c r="Q151" s="2">
        <f t="shared" si="23"/>
        <v>2.6871281630776177E-7</v>
      </c>
    </row>
    <row r="152" spans="2:17" x14ac:dyDescent="0.25">
      <c r="B152">
        <v>1.2600000000000009</v>
      </c>
      <c r="C152">
        <f t="shared" si="12"/>
        <v>0.81490418194424363</v>
      </c>
      <c r="D152" s="2">
        <f t="shared" si="13"/>
        <v>-10.879396809281459</v>
      </c>
      <c r="E152" s="2">
        <f t="shared" si="14"/>
        <v>-3.0821234967409228</v>
      </c>
      <c r="F152" s="2">
        <f t="shared" si="15"/>
        <v>-9.8697109829890834</v>
      </c>
      <c r="G152" s="2">
        <f t="shared" si="16"/>
        <v>9.9202416748653519</v>
      </c>
      <c r="H152" s="2">
        <f t="shared" si="17"/>
        <v>4.9776839711100338E-22</v>
      </c>
      <c r="K152">
        <v>1.2600000000000009</v>
      </c>
      <c r="L152" s="2">
        <f t="shared" si="18"/>
        <v>0.22852767016070147</v>
      </c>
      <c r="M152" s="2">
        <f t="shared" si="19"/>
        <v>-16.849069859490996</v>
      </c>
      <c r="N152" s="2">
        <f t="shared" si="20"/>
        <v>-3.5183220928466579</v>
      </c>
      <c r="O152" s="2">
        <f t="shared" si="21"/>
        <v>-5.2185407158138482</v>
      </c>
      <c r="P152" s="2">
        <f t="shared" si="22"/>
        <v>5.3134891740368602</v>
      </c>
      <c r="Q152" s="2">
        <f t="shared" si="23"/>
        <v>2.7711238121548267E-7</v>
      </c>
    </row>
    <row r="153" spans="2:17" x14ac:dyDescent="0.25">
      <c r="B153">
        <v>1.2700000000000009</v>
      </c>
      <c r="C153">
        <f t="shared" si="12"/>
        <v>0.81490418194424363</v>
      </c>
      <c r="D153" s="2">
        <f t="shared" si="13"/>
        <v>-10.857349300395247</v>
      </c>
      <c r="E153" s="2">
        <f t="shared" si="14"/>
        <v>-3.0801034355017829</v>
      </c>
      <c r="F153" s="2">
        <f t="shared" si="15"/>
        <v>-9.8519797162380698</v>
      </c>
      <c r="G153" s="2">
        <f t="shared" si="16"/>
        <v>9.9026008870986182</v>
      </c>
      <c r="H153" s="2">
        <f t="shared" si="17"/>
        <v>5.9301037911735271E-22</v>
      </c>
      <c r="K153">
        <v>1.2700000000000009</v>
      </c>
      <c r="L153" s="2">
        <f t="shared" si="18"/>
        <v>0.22852767016070147</v>
      </c>
      <c r="M153" s="2">
        <f t="shared" si="19"/>
        <v>-16.81317131557573</v>
      </c>
      <c r="N153" s="2">
        <f t="shared" si="20"/>
        <v>-3.5161929794800586</v>
      </c>
      <c r="O153" s="2">
        <f t="shared" si="21"/>
        <v>-5.212844509702065</v>
      </c>
      <c r="P153" s="2">
        <f t="shared" si="22"/>
        <v>5.3078948635340328</v>
      </c>
      <c r="Q153" s="2">
        <f t="shared" si="23"/>
        <v>2.8577498988780317E-7</v>
      </c>
    </row>
    <row r="154" spans="2:17" x14ac:dyDescent="0.25">
      <c r="B154">
        <v>1.2800000000000009</v>
      </c>
      <c r="C154">
        <f t="shared" ref="C154:C217" si="24">2/SINH(LN(2+SQRT(1+2^2))*$O$5)</f>
        <v>0.81490418194424363</v>
      </c>
      <c r="D154" s="2">
        <f t="shared" ref="D154:D217" si="25">(B154-$L$5)/($M$5)/C154</f>
        <v>-10.835301791509037</v>
      </c>
      <c r="E154" s="2">
        <f t="shared" ref="E154:E217" si="26">LN(D154 + SQRT(1 + D154^2))</f>
        <v>-3.0780793026224709</v>
      </c>
      <c r="F154" s="2">
        <f t="shared" ref="F154:F217" si="27">SINH( -$N$5 + E154 * (1/$O$5))</f>
        <v>-9.8342443362070728</v>
      </c>
      <c r="G154" s="2">
        <f t="shared" ref="G154:G217" si="28">SQRT(F154^2 + 1)</f>
        <v>9.8849563309212893</v>
      </c>
      <c r="H154" s="2">
        <f t="shared" ref="H154:H217" si="29">(G154)/($O$5*$M$5*C154*(SQRT(2*PI()*(1+D154^2)))) * EXP(- (1/2) * F154^2)</f>
        <v>7.0628258460304742E-22</v>
      </c>
      <c r="K154">
        <v>1.2800000000000009</v>
      </c>
      <c r="L154" s="2">
        <f t="shared" ref="L154:L217" si="30">2/SINH(LN(2+SQRT(1+2^2))*$S$5)</f>
        <v>0.22852767016070147</v>
      </c>
      <c r="M154" s="2">
        <f t="shared" ref="M154:M217" si="31">(K154-$P$5)/($Q$5)/L154</f>
        <v>-16.777272771660471</v>
      </c>
      <c r="N154" s="2">
        <f t="shared" ref="N154:N217" si="32">LN(M154 + SQRT(1 + M154^2))</f>
        <v>-3.5140593313467074</v>
      </c>
      <c r="O154" s="2">
        <f t="shared" ref="O154:O217" si="33">SINH( -$R$5 + N154 * (1/$S$5))</f>
        <v>-5.2071421876329076</v>
      </c>
      <c r="P154" s="2">
        <f t="shared" ref="P154:P217" si="34">SQRT(O154^2 + 1)</f>
        <v>5.3022947638005213</v>
      </c>
      <c r="Q154" s="2">
        <f t="shared" ref="Q154:Q217" si="35">(P154)/($S$5*$Q$5*L154*(SQRT(2*PI()*(1+M154^2)))) * EXP(- (1/2) * O154^2)</f>
        <v>2.9470889743401359E-7</v>
      </c>
    </row>
    <row r="155" spans="2:17" x14ac:dyDescent="0.25">
      <c r="B155">
        <v>1.2900000000000009</v>
      </c>
      <c r="C155">
        <f t="shared" si="24"/>
        <v>0.81490418194424363</v>
      </c>
      <c r="D155" s="2">
        <f t="shared" si="25"/>
        <v>-10.813254282622827</v>
      </c>
      <c r="E155" s="2">
        <f t="shared" si="26"/>
        <v>-3.0760510817263875</v>
      </c>
      <c r="F155" s="2">
        <f t="shared" si="27"/>
        <v>-9.8165048336701748</v>
      </c>
      <c r="G155" s="2">
        <f t="shared" si="28"/>
        <v>9.8673079991185997</v>
      </c>
      <c r="H155" s="2">
        <f t="shared" si="29"/>
        <v>8.4096103597630976E-22</v>
      </c>
      <c r="K155">
        <v>1.2900000000000009</v>
      </c>
      <c r="L155" s="2">
        <f t="shared" si="30"/>
        <v>0.22852767016070147</v>
      </c>
      <c r="M155" s="2">
        <f t="shared" si="31"/>
        <v>-16.741374227745208</v>
      </c>
      <c r="N155" s="2">
        <f t="shared" si="32"/>
        <v>-3.5119211291231021</v>
      </c>
      <c r="O155" s="2">
        <f t="shared" si="33"/>
        <v>-5.2014337298367845</v>
      </c>
      <c r="P155" s="2">
        <f t="shared" si="34"/>
        <v>5.2966888568126977</v>
      </c>
      <c r="Q155" s="2">
        <f t="shared" si="35"/>
        <v>3.0392261866952063E-7</v>
      </c>
    </row>
    <row r="156" spans="2:17" x14ac:dyDescent="0.25">
      <c r="B156">
        <v>1.3000000000000009</v>
      </c>
      <c r="C156">
        <f t="shared" si="24"/>
        <v>0.81490418194424363</v>
      </c>
      <c r="D156" s="2">
        <f t="shared" si="25"/>
        <v>-10.791206773736617</v>
      </c>
      <c r="E156" s="2">
        <f t="shared" si="26"/>
        <v>-3.0740187563383325</v>
      </c>
      <c r="F156" s="2">
        <f t="shared" si="27"/>
        <v>-9.7987611993623531</v>
      </c>
      <c r="G156" s="2">
        <f t="shared" si="28"/>
        <v>9.8496558844524689</v>
      </c>
      <c r="H156" s="2">
        <f t="shared" si="29"/>
        <v>1.0010467715978945E-21</v>
      </c>
      <c r="K156">
        <v>1.3000000000000009</v>
      </c>
      <c r="L156" s="2">
        <f t="shared" si="30"/>
        <v>0.22852767016070147</v>
      </c>
      <c r="M156" s="2">
        <f t="shared" si="31"/>
        <v>-16.705475683829949</v>
      </c>
      <c r="N156" s="2">
        <f t="shared" si="32"/>
        <v>-3.5097783533616354</v>
      </c>
      <c r="O156" s="2">
        <f t="shared" si="33"/>
        <v>-5.1957191164361838</v>
      </c>
      <c r="P156" s="2">
        <f t="shared" si="34"/>
        <v>5.2910771244521086</v>
      </c>
      <c r="Q156" s="2">
        <f t="shared" si="35"/>
        <v>3.1342493631388492E-7</v>
      </c>
    </row>
    <row r="157" spans="2:17" x14ac:dyDescent="0.25">
      <c r="B157">
        <v>1.3100000000000009</v>
      </c>
      <c r="C157">
        <f t="shared" si="24"/>
        <v>0.81490418194424363</v>
      </c>
      <c r="D157" s="2">
        <f t="shared" si="25"/>
        <v>-10.769159264850408</v>
      </c>
      <c r="E157" s="2">
        <f t="shared" si="26"/>
        <v>-3.0719823098838517</v>
      </c>
      <c r="F157" s="2">
        <f t="shared" si="27"/>
        <v>-9.7810134239804487</v>
      </c>
      <c r="G157" s="2">
        <f t="shared" si="28"/>
        <v>9.8319999796626192</v>
      </c>
      <c r="H157" s="2">
        <f t="shared" si="29"/>
        <v>1.1912802119071307E-21</v>
      </c>
      <c r="K157">
        <v>1.3100000000000009</v>
      </c>
      <c r="L157" s="2">
        <f t="shared" si="30"/>
        <v>0.22852767016070147</v>
      </c>
      <c r="M157" s="2">
        <f t="shared" si="31"/>
        <v>-16.66957713991469</v>
      </c>
      <c r="N157" s="2">
        <f t="shared" si="32"/>
        <v>-3.5076309844903326</v>
      </c>
      <c r="O157" s="2">
        <f t="shared" si="33"/>
        <v>-5.1899983274469657</v>
      </c>
      <c r="P157" s="2">
        <f t="shared" si="34"/>
        <v>5.2854595485068563</v>
      </c>
      <c r="Q157" s="2">
        <f t="shared" si="35"/>
        <v>3.2322490944103536E-7</v>
      </c>
    </row>
    <row r="158" spans="2:17" x14ac:dyDescent="0.25">
      <c r="B158">
        <v>1.320000000000001</v>
      </c>
      <c r="C158">
        <f t="shared" si="24"/>
        <v>0.81490418194424363</v>
      </c>
      <c r="D158" s="2">
        <f t="shared" si="25"/>
        <v>-10.747111755964196</v>
      </c>
      <c r="E158" s="2">
        <f t="shared" si="26"/>
        <v>-3.0699417256882073</v>
      </c>
      <c r="F158" s="2">
        <f t="shared" si="27"/>
        <v>-9.7632614981808974</v>
      </c>
      <c r="G158" s="2">
        <f t="shared" si="28"/>
        <v>9.8143402774644759</v>
      </c>
      <c r="H158" s="2">
        <f t="shared" si="29"/>
        <v>1.4172762008401777E-21</v>
      </c>
      <c r="K158">
        <v>1.320000000000001</v>
      </c>
      <c r="L158" s="2">
        <f t="shared" si="30"/>
        <v>0.22852767016070147</v>
      </c>
      <c r="M158" s="2">
        <f t="shared" si="31"/>
        <v>-16.633678595999424</v>
      </c>
      <c r="N158" s="2">
        <f t="shared" si="32"/>
        <v>-3.5054790028115654</v>
      </c>
      <c r="O158" s="2">
        <f t="shared" si="33"/>
        <v>-5.1842713427769693</v>
      </c>
      <c r="P158" s="2">
        <f t="shared" si="34"/>
        <v>5.2798361106703418</v>
      </c>
      <c r="Q158" s="2">
        <f t="shared" si="35"/>
        <v>3.3333188220100503E-7</v>
      </c>
    </row>
    <row r="159" spans="2:17" x14ac:dyDescent="0.25">
      <c r="B159">
        <v>1.330000000000001</v>
      </c>
      <c r="C159">
        <f t="shared" si="24"/>
        <v>0.81490418194424363</v>
      </c>
      <c r="D159" s="2">
        <f t="shared" si="25"/>
        <v>-10.725064247077986</v>
      </c>
      <c r="E159" s="2">
        <f t="shared" si="26"/>
        <v>-3.0678969869757728</v>
      </c>
      <c r="F159" s="2">
        <f t="shared" si="27"/>
        <v>-9.7455054125812133</v>
      </c>
      <c r="G159" s="2">
        <f t="shared" si="28"/>
        <v>9.7966767705508033</v>
      </c>
      <c r="H159" s="2">
        <f t="shared" si="29"/>
        <v>1.6856834136497666E-21</v>
      </c>
      <c r="K159">
        <v>1.330000000000001</v>
      </c>
      <c r="L159" s="2">
        <f t="shared" si="30"/>
        <v>0.22852767016070147</v>
      </c>
      <c r="M159" s="2">
        <f t="shared" si="31"/>
        <v>-16.597780052084165</v>
      </c>
      <c r="N159" s="2">
        <f t="shared" si="32"/>
        <v>-3.5033223885008291</v>
      </c>
      <c r="O159" s="2">
        <f t="shared" si="33"/>
        <v>-5.1785381422248049</v>
      </c>
      <c r="P159" s="2">
        <f t="shared" si="34"/>
        <v>5.2742067925401948</v>
      </c>
      <c r="Q159" s="2">
        <f t="shared" si="35"/>
        <v>3.4375549281762371E-7</v>
      </c>
    </row>
    <row r="160" spans="2:17" x14ac:dyDescent="0.25">
      <c r="B160">
        <v>1.340000000000001</v>
      </c>
      <c r="C160">
        <f t="shared" si="24"/>
        <v>0.81490418194424363</v>
      </c>
      <c r="D160" s="2">
        <f t="shared" si="25"/>
        <v>-10.703016738191776</v>
      </c>
      <c r="E160" s="2">
        <f t="shared" si="26"/>
        <v>-3.0658480768691581</v>
      </c>
      <c r="F160" s="2">
        <f t="shared" si="27"/>
        <v>-9.7277451577592249</v>
      </c>
      <c r="G160" s="2">
        <f t="shared" si="28"/>
        <v>9.779009451591099</v>
      </c>
      <c r="H160" s="2">
        <f t="shared" si="29"/>
        <v>2.0043724728362486E-21</v>
      </c>
      <c r="K160">
        <v>1.340000000000001</v>
      </c>
      <c r="L160" s="2">
        <f t="shared" si="30"/>
        <v>0.22852767016070147</v>
      </c>
      <c r="M160" s="2">
        <f t="shared" si="31"/>
        <v>-16.561881508168906</v>
      </c>
      <c r="N160" s="2">
        <f t="shared" si="32"/>
        <v>-3.5011611216058167</v>
      </c>
      <c r="O160" s="2">
        <f t="shared" si="33"/>
        <v>-5.1727987054794635</v>
      </c>
      <c r="P160" s="2">
        <f t="shared" si="34"/>
        <v>5.2685715756180072</v>
      </c>
      <c r="Q160" s="2">
        <f t="shared" si="35"/>
        <v>3.5450568286979211E-7</v>
      </c>
    </row>
    <row r="161" spans="2:17" x14ac:dyDescent="0.25">
      <c r="B161">
        <v>1.350000000000001</v>
      </c>
      <c r="C161">
        <f t="shared" si="24"/>
        <v>0.81490418194424363</v>
      </c>
      <c r="D161" s="2">
        <f t="shared" si="25"/>
        <v>-10.680969229305564</v>
      </c>
      <c r="E161" s="2">
        <f t="shared" si="26"/>
        <v>-3.063794978388346</v>
      </c>
      <c r="F161" s="2">
        <f t="shared" si="27"/>
        <v>-9.7099807242524552</v>
      </c>
      <c r="G161" s="2">
        <f t="shared" si="28"/>
        <v>9.7613383132311444</v>
      </c>
      <c r="H161" s="2">
        <f t="shared" si="29"/>
        <v>2.3826578774067341E-21</v>
      </c>
      <c r="K161">
        <v>1.350000000000001</v>
      </c>
      <c r="L161" s="2">
        <f t="shared" si="30"/>
        <v>0.22852767016070147</v>
      </c>
      <c r="M161" s="2">
        <f t="shared" si="31"/>
        <v>-16.52598296425364</v>
      </c>
      <c r="N161" s="2">
        <f t="shared" si="32"/>
        <v>-3.4989951820454288</v>
      </c>
      <c r="O161" s="2">
        <f t="shared" si="33"/>
        <v>-5.1670530121197684</v>
      </c>
      <c r="P161" s="2">
        <f t="shared" si="34"/>
        <v>5.2629304413089075</v>
      </c>
      <c r="Q161" s="2">
        <f t="shared" si="35"/>
        <v>3.6559270686686967E-7</v>
      </c>
    </row>
    <row r="162" spans="2:17" x14ac:dyDescent="0.25">
      <c r="B162">
        <v>1.360000000000001</v>
      </c>
      <c r="C162">
        <f t="shared" si="24"/>
        <v>0.81490418194424363</v>
      </c>
      <c r="D162" s="2">
        <f t="shared" si="25"/>
        <v>-10.658921720419354</v>
      </c>
      <c r="E162" s="2">
        <f t="shared" si="26"/>
        <v>-3.0617376744498683</v>
      </c>
      <c r="F162" s="2">
        <f t="shared" si="27"/>
        <v>-9.6922121025579226</v>
      </c>
      <c r="G162" s="2">
        <f t="shared" si="28"/>
        <v>9.7436633480929675</v>
      </c>
      <c r="H162" s="2">
        <f t="shared" si="29"/>
        <v>2.8315597467471785E-21</v>
      </c>
      <c r="K162">
        <v>1.360000000000001</v>
      </c>
      <c r="L162" s="2">
        <f t="shared" si="30"/>
        <v>0.22852767016070147</v>
      </c>
      <c r="M162" s="2">
        <f t="shared" si="31"/>
        <v>-16.490084420338381</v>
      </c>
      <c r="N162" s="2">
        <f t="shared" si="32"/>
        <v>-3.4968245496083745</v>
      </c>
      <c r="O162" s="2">
        <f t="shared" si="33"/>
        <v>-5.1613010416127691</v>
      </c>
      <c r="P162" s="2">
        <f t="shared" si="34"/>
        <v>5.2572833709201046</v>
      </c>
      <c r="Q162" s="2">
        <f t="shared" si="35"/>
        <v>3.7702714212925627E-7</v>
      </c>
    </row>
    <row r="163" spans="2:17" x14ac:dyDescent="0.25">
      <c r="B163">
        <v>1.370000000000001</v>
      </c>
      <c r="C163">
        <f t="shared" si="24"/>
        <v>0.81490418194424363</v>
      </c>
      <c r="D163" s="2">
        <f t="shared" si="25"/>
        <v>-10.636874211533144</v>
      </c>
      <c r="E163" s="2">
        <f t="shared" si="26"/>
        <v>-3.0596761478659857</v>
      </c>
      <c r="F163" s="2">
        <f t="shared" si="27"/>
        <v>-9.6744392831320454</v>
      </c>
      <c r="G163" s="2">
        <f t="shared" si="28"/>
        <v>9.725984548774921</v>
      </c>
      <c r="H163" s="2">
        <f t="shared" si="29"/>
        <v>3.3641124316059107E-21</v>
      </c>
      <c r="K163">
        <v>1.370000000000001</v>
      </c>
      <c r="L163" s="2">
        <f t="shared" si="30"/>
        <v>0.22852767016070147</v>
      </c>
      <c r="M163" s="2">
        <f t="shared" si="31"/>
        <v>-16.454185876423118</v>
      </c>
      <c r="N163" s="2">
        <f t="shared" si="32"/>
        <v>-3.494649203952072</v>
      </c>
      <c r="O163" s="2">
        <f t="shared" si="33"/>
        <v>-5.1555427733129564</v>
      </c>
      <c r="P163" s="2">
        <f t="shared" si="34"/>
        <v>5.251630345660236</v>
      </c>
      <c r="Q163" s="2">
        <f t="shared" si="35"/>
        <v>3.888198989805902E-7</v>
      </c>
    </row>
    <row r="164" spans="2:17" x14ac:dyDescent="0.25">
      <c r="B164">
        <v>1.380000000000001</v>
      </c>
      <c r="C164">
        <f t="shared" si="24"/>
        <v>0.81490418194424363</v>
      </c>
      <c r="D164" s="2">
        <f t="shared" si="25"/>
        <v>-10.614826702646935</v>
      </c>
      <c r="E164" s="2">
        <f t="shared" si="26"/>
        <v>-3.0576103813439537</v>
      </c>
      <c r="F164" s="2">
        <f t="shared" si="27"/>
        <v>-9.6566622563913729</v>
      </c>
      <c r="G164" s="2">
        <f t="shared" si="28"/>
        <v>9.7083019078525634</v>
      </c>
      <c r="H164" s="2">
        <f t="shared" si="29"/>
        <v>3.9957282774918982E-21</v>
      </c>
      <c r="K164">
        <v>1.380000000000001</v>
      </c>
      <c r="L164" s="2">
        <f t="shared" si="30"/>
        <v>0.22852767016070147</v>
      </c>
      <c r="M164" s="2">
        <f t="shared" si="31"/>
        <v>-16.418287332507859</v>
      </c>
      <c r="N164" s="2">
        <f t="shared" si="32"/>
        <v>-3.4924691246019561</v>
      </c>
      <c r="O164" s="2">
        <f t="shared" si="33"/>
        <v>-5.14977818646258</v>
      </c>
      <c r="P164" s="2">
        <f t="shared" si="34"/>
        <v>5.2459713466398021</v>
      </c>
      <c r="Q164" s="2">
        <f t="shared" si="35"/>
        <v>4.0098223126064572E-7</v>
      </c>
    </row>
    <row r="165" spans="2:17" x14ac:dyDescent="0.25">
      <c r="B165">
        <v>1.390000000000001</v>
      </c>
      <c r="C165">
        <f t="shared" si="24"/>
        <v>0.81490418194424363</v>
      </c>
      <c r="D165" s="2">
        <f t="shared" si="25"/>
        <v>-10.592779193760725</v>
      </c>
      <c r="E165" s="2">
        <f t="shared" si="26"/>
        <v>-3.0555403574849107</v>
      </c>
      <c r="F165" s="2">
        <f t="shared" si="27"/>
        <v>-9.638881012710085</v>
      </c>
      <c r="G165" s="2">
        <f t="shared" si="28"/>
        <v>9.6906154178763586</v>
      </c>
      <c r="H165" s="2">
        <f t="shared" si="29"/>
        <v>4.7446262713705165E-21</v>
      </c>
      <c r="K165">
        <v>1.390000000000001</v>
      </c>
      <c r="L165" s="2">
        <f t="shared" si="30"/>
        <v>0.22852767016070147</v>
      </c>
      <c r="M165" s="2">
        <f t="shared" si="31"/>
        <v>-16.382388788592596</v>
      </c>
      <c r="N165" s="2">
        <f t="shared" si="32"/>
        <v>-3.4902842909495653</v>
      </c>
      <c r="O165" s="2">
        <f t="shared" si="33"/>
        <v>-5.1440072601887614</v>
      </c>
      <c r="P165" s="2">
        <f t="shared" si="34"/>
        <v>5.2403063548684523</v>
      </c>
      <c r="Q165" s="2">
        <f t="shared" si="35"/>
        <v>4.1352574717756426E-7</v>
      </c>
    </row>
    <row r="166" spans="2:17" x14ac:dyDescent="0.25">
      <c r="B166">
        <v>1.400000000000001</v>
      </c>
      <c r="C166">
        <f t="shared" si="24"/>
        <v>0.81490418194424363</v>
      </c>
      <c r="D166" s="2">
        <f t="shared" si="25"/>
        <v>-10.570731684874513</v>
      </c>
      <c r="E166" s="2">
        <f t="shared" si="26"/>
        <v>-3.0534660587832718</v>
      </c>
      <c r="F166" s="2">
        <f t="shared" si="27"/>
        <v>-9.6210955424219868</v>
      </c>
      <c r="G166" s="2">
        <f t="shared" si="28"/>
        <v>9.67292507137382</v>
      </c>
      <c r="H166" s="2">
        <f t="shared" si="29"/>
        <v>5.6323369962575309E-21</v>
      </c>
      <c r="K166">
        <v>1.400000000000001</v>
      </c>
      <c r="L166" s="2">
        <f t="shared" si="30"/>
        <v>0.22852767016070147</v>
      </c>
      <c r="M166" s="2">
        <f t="shared" si="31"/>
        <v>-16.346490244677334</v>
      </c>
      <c r="N166" s="2">
        <f t="shared" si="32"/>
        <v>-3.4880946822523251</v>
      </c>
      <c r="O166" s="2">
        <f t="shared" si="33"/>
        <v>-5.1382299735050987</v>
      </c>
      <c r="P166" s="2">
        <f t="shared" si="34"/>
        <v>5.2346353512566859</v>
      </c>
      <c r="Q166" s="2">
        <f t="shared" si="35"/>
        <v>4.2646242049510967E-7</v>
      </c>
    </row>
    <row r="167" spans="2:17" x14ac:dyDescent="0.25">
      <c r="B167">
        <v>1.410000000000001</v>
      </c>
      <c r="C167">
        <f t="shared" si="24"/>
        <v>0.81490418194424363</v>
      </c>
      <c r="D167" s="2">
        <f t="shared" si="25"/>
        <v>-10.548684175988303</v>
      </c>
      <c r="E167" s="2">
        <f t="shared" si="26"/>
        <v>-3.0513874676257462</v>
      </c>
      <c r="F167" s="2">
        <f t="shared" si="27"/>
        <v>-9.6033058358192793</v>
      </c>
      <c r="G167" s="2">
        <f t="shared" si="28"/>
        <v>9.6552308608484658</v>
      </c>
      <c r="H167" s="2">
        <f t="shared" si="29"/>
        <v>6.6842973037977491E-21</v>
      </c>
      <c r="K167">
        <v>1.410000000000001</v>
      </c>
      <c r="L167" s="2">
        <f t="shared" si="30"/>
        <v>0.22852767016070147</v>
      </c>
      <c r="M167" s="2">
        <f t="shared" si="31"/>
        <v>-16.310591700762071</v>
      </c>
      <c r="N167" s="2">
        <f t="shared" si="32"/>
        <v>-3.4859002776316461</v>
      </c>
      <c r="O167" s="2">
        <f t="shared" si="33"/>
        <v>-5.1324463053088678</v>
      </c>
      <c r="P167" s="2">
        <f t="shared" si="34"/>
        <v>5.2289583166132285</v>
      </c>
      <c r="Q167" s="2">
        <f t="shared" si="35"/>
        <v>4.3980460208330381E-7</v>
      </c>
    </row>
    <row r="168" spans="2:17" x14ac:dyDescent="0.25">
      <c r="B168">
        <v>1.420000000000001</v>
      </c>
      <c r="C168">
        <f t="shared" si="24"/>
        <v>0.81490418194424363</v>
      </c>
      <c r="D168" s="2">
        <f t="shared" si="25"/>
        <v>-10.526636667102093</v>
      </c>
      <c r="E168" s="2">
        <f t="shared" si="26"/>
        <v>-3.049304566290405</v>
      </c>
      <c r="F168" s="2">
        <f t="shared" si="27"/>
        <v>-9.5855118831518755</v>
      </c>
      <c r="G168" s="2">
        <f t="shared" si="28"/>
        <v>9.6375327787793186</v>
      </c>
      <c r="H168" s="2">
        <f t="shared" si="29"/>
        <v>7.9305504396819968E-21</v>
      </c>
      <c r="K168">
        <v>1.420000000000001</v>
      </c>
      <c r="L168" s="2">
        <f t="shared" si="30"/>
        <v>0.22852767016070147</v>
      </c>
      <c r="M168" s="2">
        <f t="shared" si="31"/>
        <v>-16.274693156846812</v>
      </c>
      <c r="N168" s="2">
        <f t="shared" si="32"/>
        <v>-3.4837010560716712</v>
      </c>
      <c r="O168" s="2">
        <f t="shared" si="33"/>
        <v>-5.1266562343799471</v>
      </c>
      <c r="P168" s="2">
        <f t="shared" si="34"/>
        <v>5.2232752316441049</v>
      </c>
      <c r="Q168" s="2">
        <f t="shared" si="35"/>
        <v>4.5356503183193075E-7</v>
      </c>
    </row>
    <row r="169" spans="2:17" x14ac:dyDescent="0.25">
      <c r="B169">
        <v>1.430000000000001</v>
      </c>
      <c r="C169">
        <f t="shared" si="24"/>
        <v>0.81490418194424363</v>
      </c>
      <c r="D169" s="2">
        <f t="shared" si="25"/>
        <v>-10.504589158215881</v>
      </c>
      <c r="E169" s="2">
        <f t="shared" si="26"/>
        <v>-3.0472173369458702</v>
      </c>
      <c r="F169" s="2">
        <f t="shared" si="27"/>
        <v>-9.5677136746278144</v>
      </c>
      <c r="G169" s="2">
        <f t="shared" si="28"/>
        <v>9.6198308176214855</v>
      </c>
      <c r="H169" s="2">
        <f t="shared" si="29"/>
        <v>9.4065700794309706E-21</v>
      </c>
      <c r="K169">
        <v>1.430000000000001</v>
      </c>
      <c r="L169" s="2">
        <f t="shared" si="30"/>
        <v>0.22852767016070147</v>
      </c>
      <c r="M169" s="2">
        <f t="shared" si="31"/>
        <v>-16.238794612931549</v>
      </c>
      <c r="N169" s="2">
        <f t="shared" si="32"/>
        <v>-3.4814969964187856</v>
      </c>
      <c r="O169" s="2">
        <f t="shared" si="33"/>
        <v>-5.1208597393817996</v>
      </c>
      <c r="P169" s="2">
        <f t="shared" si="34"/>
        <v>5.2175860769537321</v>
      </c>
      <c r="Q169" s="2">
        <f t="shared" si="35"/>
        <v>4.677568509370418E-7</v>
      </c>
    </row>
    <row r="170" spans="2:17" x14ac:dyDescent="0.25">
      <c r="B170">
        <v>1.4400000000000011</v>
      </c>
      <c r="C170">
        <f t="shared" si="24"/>
        <v>0.81490418194424363</v>
      </c>
      <c r="D170" s="2">
        <f t="shared" si="25"/>
        <v>-10.48254164932967</v>
      </c>
      <c r="E170" s="2">
        <f t="shared" si="26"/>
        <v>-3.0451257616504015</v>
      </c>
      <c r="F170" s="2">
        <f t="shared" si="27"/>
        <v>-9.5499112004128612</v>
      </c>
      <c r="G170" s="2">
        <f t="shared" si="28"/>
        <v>9.6021249698059545</v>
      </c>
      <c r="H170" s="2">
        <f t="shared" si="29"/>
        <v>1.1154229919427953E-20</v>
      </c>
      <c r="K170">
        <v>1.4400000000000011</v>
      </c>
      <c r="L170" s="2">
        <f t="shared" si="30"/>
        <v>0.22852767016070147</v>
      </c>
      <c r="M170" s="2">
        <f t="shared" si="31"/>
        <v>-16.202896069016287</v>
      </c>
      <c r="N170" s="2">
        <f t="shared" si="32"/>
        <v>-3.4792880773799131</v>
      </c>
      <c r="O170" s="2">
        <f t="shared" si="33"/>
        <v>-5.1150567988592366</v>
      </c>
      <c r="P170" s="2">
        <f t="shared" si="34"/>
        <v>5.2118908330428511</v>
      </c>
      <c r="Q170" s="2">
        <f t="shared" si="35"/>
        <v>4.8239361458403446E-7</v>
      </c>
    </row>
    <row r="171" spans="2:17" x14ac:dyDescent="0.25">
      <c r="B171">
        <v>1.4500000000000011</v>
      </c>
      <c r="C171">
        <f t="shared" si="24"/>
        <v>0.81490418194424363</v>
      </c>
      <c r="D171" s="2">
        <f t="shared" si="25"/>
        <v>-10.460494140443462</v>
      </c>
      <c r="E171" s="2">
        <f t="shared" si="26"/>
        <v>-3.043029822350952</v>
      </c>
      <c r="F171" s="2">
        <f t="shared" si="27"/>
        <v>-9.5321044506299728</v>
      </c>
      <c r="G171" s="2">
        <f t="shared" si="28"/>
        <v>9.5844152277392354</v>
      </c>
      <c r="H171" s="2">
        <f t="shared" si="29"/>
        <v>1.322294419780283E-20</v>
      </c>
      <c r="K171">
        <v>1.4500000000000011</v>
      </c>
      <c r="L171" s="2">
        <f t="shared" si="30"/>
        <v>0.22852767016070147</v>
      </c>
      <c r="M171" s="2">
        <f t="shared" si="31"/>
        <v>-16.166997525101028</v>
      </c>
      <c r="N171" s="2">
        <f t="shared" si="32"/>
        <v>-3.4770742775212322</v>
      </c>
      <c r="O171" s="2">
        <f t="shared" si="33"/>
        <v>-5.1092473912373757</v>
      </c>
      <c r="P171" s="2">
        <f t="shared" si="34"/>
        <v>5.2061894803076401</v>
      </c>
      <c r="Q171" s="2">
        <f t="shared" si="35"/>
        <v>4.974893050304401E-7</v>
      </c>
    </row>
    <row r="172" spans="2:17" x14ac:dyDescent="0.25">
      <c r="B172">
        <v>1.4600000000000011</v>
      </c>
      <c r="C172">
        <f t="shared" si="24"/>
        <v>0.81490418194424363</v>
      </c>
      <c r="D172" s="2">
        <f t="shared" si="25"/>
        <v>-10.438446631557252</v>
      </c>
      <c r="E172" s="2">
        <f t="shared" si="26"/>
        <v>-3.0409295008822803</v>
      </c>
      <c r="F172" s="2">
        <f t="shared" si="27"/>
        <v>-9.5142934153592513</v>
      </c>
      <c r="G172" s="2">
        <f t="shared" si="28"/>
        <v>9.5667015838035017</v>
      </c>
      <c r="H172" s="2">
        <f t="shared" si="29"/>
        <v>1.567100888322736E-20</v>
      </c>
      <c r="K172">
        <v>1.4600000000000011</v>
      </c>
      <c r="L172" s="2">
        <f t="shared" si="30"/>
        <v>0.22852767016070147</v>
      </c>
      <c r="M172" s="2">
        <f t="shared" si="31"/>
        <v>-16.131098981185765</v>
      </c>
      <c r="N172" s="2">
        <f t="shared" si="32"/>
        <v>-3.4748555752669614</v>
      </c>
      <c r="O172" s="2">
        <f t="shared" si="33"/>
        <v>-5.1034314948207529</v>
      </c>
      <c r="P172" s="2">
        <f t="shared" si="34"/>
        <v>5.2004819990389723</v>
      </c>
      <c r="Q172" s="2">
        <f t="shared" si="35"/>
        <v>5.1305834510327925E-7</v>
      </c>
    </row>
    <row r="173" spans="2:17" x14ac:dyDescent="0.25">
      <c r="B173">
        <v>1.4700000000000011</v>
      </c>
      <c r="C173">
        <f t="shared" si="24"/>
        <v>0.81490418194424363</v>
      </c>
      <c r="D173" s="2">
        <f t="shared" si="25"/>
        <v>-10.41639912267104</v>
      </c>
      <c r="E173" s="2">
        <f t="shared" si="26"/>
        <v>-3.0388247789661023</v>
      </c>
      <c r="F173" s="2">
        <f t="shared" si="27"/>
        <v>-9.4964780846383512</v>
      </c>
      <c r="G173" s="2">
        <f t="shared" si="28"/>
        <v>9.5489840303571825</v>
      </c>
      <c r="H173" s="2">
        <f t="shared" si="29"/>
        <v>1.8567178372953584E-20</v>
      </c>
      <c r="K173">
        <v>1.4700000000000011</v>
      </c>
      <c r="L173" s="2">
        <f t="shared" si="30"/>
        <v>0.22852767016070147</v>
      </c>
      <c r="M173" s="2">
        <f t="shared" si="31"/>
        <v>-16.095200437270506</v>
      </c>
      <c r="N173" s="2">
        <f t="shared" si="32"/>
        <v>-3.4726319488985546</v>
      </c>
      <c r="O173" s="2">
        <f t="shared" si="33"/>
        <v>-5.0976090877935674</v>
      </c>
      <c r="P173" s="2">
        <f t="shared" si="34"/>
        <v>5.1947683694227953</v>
      </c>
      <c r="Q173" s="2">
        <f t="shared" si="35"/>
        <v>5.2911561212157711E-7</v>
      </c>
    </row>
    <row r="174" spans="2:17" x14ac:dyDescent="0.25">
      <c r="B174">
        <v>1.4800000000000011</v>
      </c>
      <c r="C174">
        <f t="shared" si="24"/>
        <v>0.81490418194424363</v>
      </c>
      <c r="D174" s="2">
        <f t="shared" si="25"/>
        <v>-10.39435161378483</v>
      </c>
      <c r="E174" s="2">
        <f t="shared" si="26"/>
        <v>-3.0367156382099294</v>
      </c>
      <c r="F174" s="2">
        <f t="shared" si="27"/>
        <v>-9.4786584484603171</v>
      </c>
      <c r="G174" s="2">
        <f t="shared" si="28"/>
        <v>9.5312625597330047</v>
      </c>
      <c r="H174" s="2">
        <f t="shared" si="29"/>
        <v>2.1992518508595642E-20</v>
      </c>
      <c r="K174">
        <v>1.4800000000000011</v>
      </c>
      <c r="L174" s="2">
        <f t="shared" si="30"/>
        <v>0.22852767016070147</v>
      </c>
      <c r="M174" s="2">
        <f t="shared" si="31"/>
        <v>-16.05930189335524</v>
      </c>
      <c r="N174" s="2">
        <f t="shared" si="32"/>
        <v>-3.4704033765529343</v>
      </c>
      <c r="O174" s="2">
        <f t="shared" si="33"/>
        <v>-5.091780148217417</v>
      </c>
      <c r="P174" s="2">
        <f t="shared" si="34"/>
        <v>5.1890485715380406</v>
      </c>
      <c r="Q174" s="2">
        <f t="shared" si="35"/>
        <v>5.4567645226681447E-7</v>
      </c>
    </row>
    <row r="175" spans="2:17" x14ac:dyDescent="0.25">
      <c r="B175">
        <v>1.4900000000000011</v>
      </c>
      <c r="C175">
        <f t="shared" si="24"/>
        <v>0.81490418194424363</v>
      </c>
      <c r="D175" s="2">
        <f t="shared" si="25"/>
        <v>-10.372304104898618</v>
      </c>
      <c r="E175" s="2">
        <f t="shared" si="26"/>
        <v>-3.034602060106359</v>
      </c>
      <c r="F175" s="2">
        <f t="shared" si="27"/>
        <v>-9.4608344967752895</v>
      </c>
      <c r="G175" s="2">
        <f t="shared" si="28"/>
        <v>9.5135371642398781</v>
      </c>
      <c r="H175" s="2">
        <f t="shared" si="29"/>
        <v>2.6042583690486394E-20</v>
      </c>
      <c r="K175">
        <v>1.4900000000000011</v>
      </c>
      <c r="L175" s="2">
        <f t="shared" si="30"/>
        <v>0.22852767016070147</v>
      </c>
      <c r="M175" s="2">
        <f t="shared" si="31"/>
        <v>-16.023403349439981</v>
      </c>
      <c r="N175" s="2">
        <f t="shared" si="32"/>
        <v>-3.4681698362213718</v>
      </c>
      <c r="O175" s="2">
        <f t="shared" si="33"/>
        <v>-5.0859446540307669</v>
      </c>
      <c r="P175" s="2">
        <f t="shared" si="34"/>
        <v>5.1833225853562439</v>
      </c>
      <c r="Q175" s="2">
        <f t="shared" si="35"/>
        <v>5.6275669540501788E-7</v>
      </c>
    </row>
    <row r="176" spans="2:17" x14ac:dyDescent="0.25">
      <c r="B176">
        <v>1.5000000000000011</v>
      </c>
      <c r="C176">
        <f t="shared" si="24"/>
        <v>0.81490418194424363</v>
      </c>
      <c r="D176" s="2">
        <f t="shared" si="25"/>
        <v>-10.350256596012407</v>
      </c>
      <c r="E176" s="2">
        <f t="shared" si="26"/>
        <v>-3.0324840260320127</v>
      </c>
      <c r="F176" s="2">
        <f t="shared" si="27"/>
        <v>-9.4430062194893587</v>
      </c>
      <c r="G176" s="2">
        <f t="shared" si="28"/>
        <v>9.4958078361619513</v>
      </c>
      <c r="H176" s="2">
        <f t="shared" si="29"/>
        <v>3.0829974021921565E-20</v>
      </c>
      <c r="K176">
        <v>1.5000000000000011</v>
      </c>
      <c r="L176" s="2">
        <f t="shared" si="30"/>
        <v>0.22852767016070147</v>
      </c>
      <c r="M176" s="2">
        <f t="shared" si="31"/>
        <v>-15.98750480552472</v>
      </c>
      <c r="N176" s="2">
        <f t="shared" si="32"/>
        <v>-3.4659313057481502</v>
      </c>
      <c r="O176" s="2">
        <f t="shared" si="33"/>
        <v>-5.0801025830478661</v>
      </c>
      <c r="P176" s="2">
        <f t="shared" si="34"/>
        <v>5.1775903907406198</v>
      </c>
      <c r="Q176" s="2">
        <f t="shared" si="35"/>
        <v>5.8037267038059303E-7</v>
      </c>
    </row>
    <row r="177" spans="2:17" x14ac:dyDescent="0.25">
      <c r="B177">
        <v>1.5100000000000009</v>
      </c>
      <c r="C177">
        <f t="shared" si="24"/>
        <v>0.81490418194424363</v>
      </c>
      <c r="D177" s="2">
        <f t="shared" si="25"/>
        <v>-10.328209087126197</v>
      </c>
      <c r="E177" s="2">
        <f t="shared" si="26"/>
        <v>-3.0303615172465599</v>
      </c>
      <c r="F177" s="2">
        <f t="shared" si="27"/>
        <v>-9.4251736064641829</v>
      </c>
      <c r="G177" s="2">
        <f t="shared" si="28"/>
        <v>9.4780745677584246</v>
      </c>
      <c r="H177" s="2">
        <f t="shared" si="29"/>
        <v>3.6487337931292948E-20</v>
      </c>
      <c r="K177">
        <v>1.5100000000000009</v>
      </c>
      <c r="L177" s="2">
        <f t="shared" si="30"/>
        <v>0.22852767016070147</v>
      </c>
      <c r="M177" s="2">
        <f t="shared" si="31"/>
        <v>-15.951606261609459</v>
      </c>
      <c r="N177" s="2">
        <f t="shared" si="32"/>
        <v>-3.4636877628292466</v>
      </c>
      <c r="O177" s="2">
        <f t="shared" si="33"/>
        <v>-5.07425391295775</v>
      </c>
      <c r="P177" s="2">
        <f t="shared" si="34"/>
        <v>5.1718519674452237</v>
      </c>
      <c r="Q177" s="2">
        <f t="shared" si="35"/>
        <v>5.9854122079529341E-7</v>
      </c>
    </row>
    <row r="178" spans="2:17" x14ac:dyDescent="0.25">
      <c r="B178">
        <v>1.5200000000000009</v>
      </c>
      <c r="C178">
        <f t="shared" si="24"/>
        <v>0.81490418194424363</v>
      </c>
      <c r="D178" s="2">
        <f t="shared" si="25"/>
        <v>-10.306161578239985</v>
      </c>
      <c r="E178" s="2">
        <f t="shared" si="26"/>
        <v>-3.0282345148917225</v>
      </c>
      <c r="F178" s="2">
        <f t="shared" si="27"/>
        <v>-9.4073366475165567</v>
      </c>
      <c r="G178" s="2">
        <f t="shared" si="28"/>
        <v>9.4603373512633286</v>
      </c>
      <c r="H178" s="2">
        <f t="shared" si="29"/>
        <v>4.3170896835249467E-20</v>
      </c>
      <c r="K178">
        <v>1.5200000000000009</v>
      </c>
      <c r="L178" s="2">
        <f t="shared" si="30"/>
        <v>0.22852767016070147</v>
      </c>
      <c r="M178" s="2">
        <f t="shared" si="31"/>
        <v>-15.915707717694195</v>
      </c>
      <c r="N178" s="2">
        <f t="shared" si="32"/>
        <v>-3.4614391850113133</v>
      </c>
      <c r="O178" s="2">
        <f t="shared" si="33"/>
        <v>-5.0683986213240395</v>
      </c>
      <c r="P178" s="2">
        <f t="shared" si="34"/>
        <v>5.1661072951149034</v>
      </c>
      <c r="Q178" s="2">
        <f t="shared" si="35"/>
        <v>6.1727972128563732E-7</v>
      </c>
    </row>
    <row r="179" spans="2:17" x14ac:dyDescent="0.25">
      <c r="B179">
        <v>1.5300000000000009</v>
      </c>
      <c r="C179">
        <f t="shared" si="24"/>
        <v>0.81490418194424363</v>
      </c>
      <c r="D179" s="2">
        <f t="shared" si="25"/>
        <v>-10.284114069353777</v>
      </c>
      <c r="E179" s="2">
        <f t="shared" si="26"/>
        <v>-3.0261029999904423</v>
      </c>
      <c r="F179" s="2">
        <f t="shared" si="27"/>
        <v>-9.3894953324194113</v>
      </c>
      <c r="G179" s="2">
        <f t="shared" si="28"/>
        <v>9.4425961788867099</v>
      </c>
      <c r="H179" s="2">
        <f t="shared" si="29"/>
        <v>5.1064581379840445E-20</v>
      </c>
      <c r="K179">
        <v>1.5300000000000009</v>
      </c>
      <c r="L179" s="2">
        <f t="shared" si="30"/>
        <v>0.22852767016070147</v>
      </c>
      <c r="M179" s="2">
        <f t="shared" si="31"/>
        <v>-15.879809173778934</v>
      </c>
      <c r="N179" s="2">
        <f t="shared" si="32"/>
        <v>-3.4591855496899382</v>
      </c>
      <c r="O179" s="2">
        <f t="shared" si="33"/>
        <v>-5.0625366855829146</v>
      </c>
      <c r="P179" s="2">
        <f t="shared" si="34"/>
        <v>5.160356353283448</v>
      </c>
      <c r="Q179" s="2">
        <f t="shared" si="35"/>
        <v>6.3660609432234649E-7</v>
      </c>
    </row>
    <row r="180" spans="2:17" x14ac:dyDescent="0.25">
      <c r="B180">
        <v>1.5400000000000009</v>
      </c>
      <c r="C180">
        <f t="shared" si="24"/>
        <v>0.81490418194424363</v>
      </c>
      <c r="D180" s="2">
        <f t="shared" si="25"/>
        <v>-10.262066560467566</v>
      </c>
      <c r="E180" s="2">
        <f t="shared" si="26"/>
        <v>-3.0239669534456222</v>
      </c>
      <c r="F180" s="2">
        <f t="shared" si="27"/>
        <v>-9.3716496508993359</v>
      </c>
      <c r="G180" s="2">
        <f t="shared" si="28"/>
        <v>9.4248510428123815</v>
      </c>
      <c r="H180" s="2">
        <f t="shared" si="29"/>
        <v>6.0384883940440994E-20</v>
      </c>
      <c r="K180">
        <v>1.5400000000000009</v>
      </c>
      <c r="L180" s="2">
        <f t="shared" si="30"/>
        <v>0.22852767016070147</v>
      </c>
      <c r="M180" s="2">
        <f t="shared" si="31"/>
        <v>-15.843910629863673</v>
      </c>
      <c r="N180" s="2">
        <f t="shared" si="32"/>
        <v>-3.4569268341084389</v>
      </c>
      <c r="O180" s="2">
        <f t="shared" si="33"/>
        <v>-5.05666808304247</v>
      </c>
      <c r="P180" s="2">
        <f t="shared" si="34"/>
        <v>5.1545991213731073</v>
      </c>
      <c r="Q180" s="2">
        <f t="shared" si="35"/>
        <v>6.5653882753917671E-7</v>
      </c>
    </row>
    <row r="181" spans="2:17" x14ac:dyDescent="0.25">
      <c r="B181">
        <v>1.5500000000000009</v>
      </c>
      <c r="C181">
        <f t="shared" si="24"/>
        <v>0.81490418194424363</v>
      </c>
      <c r="D181" s="2">
        <f t="shared" si="25"/>
        <v>-10.240019051581356</v>
      </c>
      <c r="E181" s="2">
        <f t="shared" si="26"/>
        <v>-3.0218263560394383</v>
      </c>
      <c r="F181" s="2">
        <f t="shared" si="27"/>
        <v>-9.3537995926389534</v>
      </c>
      <c r="G181" s="2">
        <f t="shared" si="28"/>
        <v>9.4071019352004814</v>
      </c>
      <c r="H181" s="2">
        <f t="shared" si="29"/>
        <v>7.1386549720101431E-20</v>
      </c>
      <c r="K181">
        <v>1.5500000000000009</v>
      </c>
      <c r="L181" s="2">
        <f t="shared" si="30"/>
        <v>0.22852767016070147</v>
      </c>
      <c r="M181" s="2">
        <f t="shared" si="31"/>
        <v>-15.808012085948413</v>
      </c>
      <c r="N181" s="2">
        <f t="shared" si="32"/>
        <v>-3.4546630153564468</v>
      </c>
      <c r="O181" s="2">
        <f t="shared" si="33"/>
        <v>-5.0507927908815908</v>
      </c>
      <c r="P181" s="2">
        <f t="shared" si="34"/>
        <v>5.1488355786936379</v>
      </c>
      <c r="Q181" s="2">
        <f t="shared" si="35"/>
        <v>6.7709699161341219E-7</v>
      </c>
    </row>
    <row r="182" spans="2:17" x14ac:dyDescent="0.25">
      <c r="B182">
        <v>1.5600000000000009</v>
      </c>
      <c r="C182">
        <f t="shared" si="24"/>
        <v>0.81490418194424363</v>
      </c>
      <c r="D182" s="2">
        <f t="shared" si="25"/>
        <v>-10.217971542695146</v>
      </c>
      <c r="E182" s="2">
        <f t="shared" si="26"/>
        <v>-3.0196811884319725</v>
      </c>
      <c r="F182" s="2">
        <f t="shared" si="27"/>
        <v>-9.3359451472737174</v>
      </c>
      <c r="G182" s="2">
        <f t="shared" si="28"/>
        <v>9.389348848184504</v>
      </c>
      <c r="H182" s="2">
        <f t="shared" si="29"/>
        <v>8.4369249395334865E-20</v>
      </c>
      <c r="K182">
        <v>1.5600000000000009</v>
      </c>
      <c r="L182" s="2">
        <f t="shared" si="30"/>
        <v>0.22852767016070147</v>
      </c>
      <c r="M182" s="2">
        <f t="shared" si="31"/>
        <v>-15.772113542033152</v>
      </c>
      <c r="N182" s="2">
        <f t="shared" si="32"/>
        <v>-3.4523940703687979</v>
      </c>
      <c r="O182" s="2">
        <f t="shared" si="33"/>
        <v>-5.0449107861496261</v>
      </c>
      <c r="P182" s="2">
        <f t="shared" si="34"/>
        <v>5.1430657044421313</v>
      </c>
      <c r="Q182" s="2">
        <f t="shared" si="35"/>
        <v>6.9830025871154487E-7</v>
      </c>
    </row>
    <row r="183" spans="2:17" x14ac:dyDescent="0.25">
      <c r="B183">
        <v>1.570000000000001</v>
      </c>
      <c r="C183">
        <f t="shared" si="24"/>
        <v>0.81490418194424363</v>
      </c>
      <c r="D183" s="2">
        <f t="shared" si="25"/>
        <v>-10.195924033808934</v>
      </c>
      <c r="E183" s="2">
        <f t="shared" si="26"/>
        <v>-3.0175314311604877</v>
      </c>
      <c r="F183" s="2">
        <f t="shared" si="27"/>
        <v>-9.3180863043941429</v>
      </c>
      <c r="G183" s="2">
        <f t="shared" si="28"/>
        <v>9.3715917738737264</v>
      </c>
      <c r="H183" s="2">
        <f t="shared" si="29"/>
        <v>9.9685400266634405E-20</v>
      </c>
      <c r="K183">
        <v>1.570000000000001</v>
      </c>
      <c r="L183" s="2">
        <f t="shared" si="30"/>
        <v>0.22852767016070147</v>
      </c>
      <c r="M183" s="2">
        <f t="shared" si="31"/>
        <v>-15.736214998117889</v>
      </c>
      <c r="N183" s="2">
        <f t="shared" si="32"/>
        <v>-3.4501199759236552</v>
      </c>
      <c r="O183" s="2">
        <f t="shared" si="33"/>
        <v>-5.0390220457641224</v>
      </c>
      <c r="P183" s="2">
        <f t="shared" si="34"/>
        <v>5.1372894777009446</v>
      </c>
      <c r="Q183" s="2">
        <f t="shared" si="35"/>
        <v>7.2016892152723875E-7</v>
      </c>
    </row>
    <row r="184" spans="2:17" x14ac:dyDescent="0.25">
      <c r="B184">
        <v>1.580000000000001</v>
      </c>
      <c r="C184">
        <f t="shared" si="24"/>
        <v>0.81490418194424363</v>
      </c>
      <c r="D184" s="2">
        <f t="shared" si="25"/>
        <v>-10.173876524922724</v>
      </c>
      <c r="E184" s="2">
        <f t="shared" si="26"/>
        <v>-3.0153770646382472</v>
      </c>
      <c r="F184" s="2">
        <f t="shared" si="27"/>
        <v>-9.3002230535443235</v>
      </c>
      <c r="G184" s="2">
        <f t="shared" si="28"/>
        <v>9.3538307043519495</v>
      </c>
      <c r="H184" s="2">
        <f t="shared" si="29"/>
        <v>1.1774933087644344E-19</v>
      </c>
      <c r="K184">
        <v>1.580000000000001</v>
      </c>
      <c r="L184" s="2">
        <f t="shared" si="30"/>
        <v>0.22852767016070147</v>
      </c>
      <c r="M184" s="2">
        <f t="shared" si="31"/>
        <v>-15.700316454202628</v>
      </c>
      <c r="N184" s="2">
        <f t="shared" si="32"/>
        <v>-3.4478407086414462</v>
      </c>
      <c r="O184" s="2">
        <f t="shared" si="33"/>
        <v>-5.0331265465106751</v>
      </c>
      <c r="P184" s="2">
        <f t="shared" si="34"/>
        <v>5.1315068774377064</v>
      </c>
      <c r="Q184" s="2">
        <f t="shared" si="35"/>
        <v>7.4272391291706725E-7</v>
      </c>
    </row>
    <row r="185" spans="2:17" x14ac:dyDescent="0.25">
      <c r="B185">
        <v>1.590000000000001</v>
      </c>
      <c r="C185">
        <f t="shared" si="24"/>
        <v>0.81490418194424363</v>
      </c>
      <c r="D185" s="2">
        <f t="shared" si="25"/>
        <v>-10.151829016036515</v>
      </c>
      <c r="E185" s="2">
        <f t="shared" si="26"/>
        <v>-3.0132180691533907</v>
      </c>
      <c r="F185" s="2">
        <f t="shared" si="27"/>
        <v>-9.2823553842210451</v>
      </c>
      <c r="G185" s="2">
        <f t="shared" si="28"/>
        <v>9.3360656316768367</v>
      </c>
      <c r="H185" s="2">
        <f t="shared" si="29"/>
        <v>1.3904801666908673E-19</v>
      </c>
      <c r="K185">
        <v>1.590000000000001</v>
      </c>
      <c r="L185" s="2">
        <f t="shared" si="30"/>
        <v>0.22852767016070147</v>
      </c>
      <c r="M185" s="2">
        <f t="shared" si="31"/>
        <v>-15.664417910287368</v>
      </c>
      <c r="N185" s="2">
        <f t="shared" si="32"/>
        <v>-3.4455562449833743</v>
      </c>
      <c r="O185" s="2">
        <f t="shared" si="33"/>
        <v>-5.0272242650417223</v>
      </c>
      <c r="P185" s="2">
        <f t="shared" si="34"/>
        <v>5.1257178825042926</v>
      </c>
      <c r="Q185" s="2">
        <f t="shared" si="35"/>
        <v>7.659868261635426E-7</v>
      </c>
    </row>
    <row r="186" spans="2:17" x14ac:dyDescent="0.25">
      <c r="B186">
        <v>1.600000000000001</v>
      </c>
      <c r="C186">
        <f t="shared" si="24"/>
        <v>0.81490418194424363</v>
      </c>
      <c r="D186" s="2">
        <f t="shared" si="25"/>
        <v>-10.129781507150303</v>
      </c>
      <c r="E186" s="2">
        <f t="shared" si="26"/>
        <v>-3.0110544248680879</v>
      </c>
      <c r="F186" s="2">
        <f t="shared" si="27"/>
        <v>-9.2644832858752277</v>
      </c>
      <c r="G186" s="2">
        <f t="shared" si="28"/>
        <v>9.3182965478815625</v>
      </c>
      <c r="H186" s="2">
        <f t="shared" si="29"/>
        <v>1.6415365226033008E-19</v>
      </c>
      <c r="K186">
        <v>1.600000000000001</v>
      </c>
      <c r="L186" s="2">
        <f t="shared" si="30"/>
        <v>0.22852767016070147</v>
      </c>
      <c r="M186" s="2">
        <f t="shared" si="31"/>
        <v>-15.628519366372103</v>
      </c>
      <c r="N186" s="2">
        <f t="shared" si="32"/>
        <v>-3.4432665612500664</v>
      </c>
      <c r="O186" s="2">
        <f t="shared" si="33"/>
        <v>-5.0213151778757341</v>
      </c>
      <c r="P186" s="2">
        <f t="shared" si="34"/>
        <v>5.1199224716361886</v>
      </c>
      <c r="Q186" s="2">
        <f t="shared" si="35"/>
        <v>7.8997993588057631E-7</v>
      </c>
    </row>
    <row r="187" spans="2:17" x14ac:dyDescent="0.25">
      <c r="B187">
        <v>1.610000000000001</v>
      </c>
      <c r="C187">
        <f t="shared" si="24"/>
        <v>0.81490418194424363</v>
      </c>
      <c r="D187" s="2">
        <f t="shared" si="25"/>
        <v>-10.107733998264093</v>
      </c>
      <c r="E187" s="2">
        <f t="shared" si="26"/>
        <v>-3.0088861118172443</v>
      </c>
      <c r="F187" s="2">
        <f t="shared" si="27"/>
        <v>-9.2466067479098264</v>
      </c>
      <c r="G187" s="2">
        <f t="shared" si="28"/>
        <v>9.300523444972951</v>
      </c>
      <c r="H187" s="2">
        <f t="shared" si="29"/>
        <v>1.9373837013552871E-19</v>
      </c>
      <c r="K187">
        <v>1.610000000000001</v>
      </c>
      <c r="L187" s="2">
        <f t="shared" si="30"/>
        <v>0.22852767016070147</v>
      </c>
      <c r="M187" s="2">
        <f t="shared" si="31"/>
        <v>-15.592620822456842</v>
      </c>
      <c r="N187" s="2">
        <f t="shared" si="32"/>
        <v>-3.4409716335796947</v>
      </c>
      <c r="O187" s="2">
        <f t="shared" si="33"/>
        <v>-5.0153992613950331</v>
      </c>
      <c r="P187" s="2">
        <f t="shared" si="34"/>
        <v>5.1141206234505105</v>
      </c>
      <c r="Q187" s="2">
        <f t="shared" si="35"/>
        <v>8.1472621958854087E-7</v>
      </c>
    </row>
    <row r="188" spans="2:17" x14ac:dyDescent="0.25">
      <c r="B188">
        <v>1.620000000000001</v>
      </c>
      <c r="C188">
        <f t="shared" si="24"/>
        <v>0.81490418194424363</v>
      </c>
      <c r="D188" s="2">
        <f t="shared" si="25"/>
        <v>-10.085686489377883</v>
      </c>
      <c r="E188" s="2">
        <f t="shared" si="26"/>
        <v>-3.006713109907587</v>
      </c>
      <c r="F188" s="2">
        <f t="shared" si="27"/>
        <v>-9.2287257596808967</v>
      </c>
      <c r="G188" s="2">
        <f t="shared" si="28"/>
        <v>9.2827463149327603</v>
      </c>
      <c r="H188" s="2">
        <f t="shared" si="29"/>
        <v>2.2859146708174832E-19</v>
      </c>
      <c r="K188">
        <v>1.620000000000001</v>
      </c>
      <c r="L188" s="2">
        <f t="shared" si="30"/>
        <v>0.22852767016070147</v>
      </c>
      <c r="M188" s="2">
        <f t="shared" si="31"/>
        <v>-15.556722278541582</v>
      </c>
      <c r="N188" s="2">
        <f t="shared" si="32"/>
        <v>-3.4386714379469612</v>
      </c>
      <c r="O188" s="2">
        <f t="shared" si="33"/>
        <v>-5.0094764918459296</v>
      </c>
      <c r="P188" s="2">
        <f t="shared" si="34"/>
        <v>5.1083123164463036</v>
      </c>
      <c r="Q188" s="2">
        <f t="shared" si="35"/>
        <v>8.4024937996633319E-7</v>
      </c>
    </row>
    <row r="189" spans="2:17" x14ac:dyDescent="0.25">
      <c r="B189">
        <v>1.630000000000001</v>
      </c>
      <c r="C189">
        <f t="shared" si="24"/>
        <v>0.81490418194424363</v>
      </c>
      <c r="D189" s="2">
        <f t="shared" si="25"/>
        <v>-10.063638980491673</v>
      </c>
      <c r="E189" s="2">
        <f t="shared" si="26"/>
        <v>-3.0045353989164196</v>
      </c>
      <c r="F189" s="2">
        <f t="shared" si="27"/>
        <v>-9.2108403104960512</v>
      </c>
      <c r="G189" s="2">
        <f t="shared" si="28"/>
        <v>9.2649651497163763</v>
      </c>
      <c r="H189" s="2">
        <f t="shared" si="29"/>
        <v>2.696395596063915E-19</v>
      </c>
      <c r="K189">
        <v>1.630000000000001</v>
      </c>
      <c r="L189" s="2">
        <f t="shared" si="30"/>
        <v>0.22852767016070147</v>
      </c>
      <c r="M189" s="2">
        <f t="shared" si="31"/>
        <v>-15.520823734626321</v>
      </c>
      <c r="N189" s="2">
        <f t="shared" si="32"/>
        <v>-3.4363659501614459</v>
      </c>
      <c r="O189" s="2">
        <f t="shared" si="33"/>
        <v>-5.0035468453372021</v>
      </c>
      <c r="P189" s="2">
        <f t="shared" si="34"/>
        <v>5.1024975290032097</v>
      </c>
      <c r="Q189" s="2">
        <f t="shared" si="35"/>
        <v>8.6657386781700961E-7</v>
      </c>
    </row>
    <row r="190" spans="2:17" x14ac:dyDescent="0.25">
      <c r="B190">
        <v>1.640000000000001</v>
      </c>
      <c r="C190">
        <f t="shared" si="24"/>
        <v>0.81490418194424363</v>
      </c>
      <c r="D190" s="2">
        <f t="shared" si="25"/>
        <v>-10.041591471605463</v>
      </c>
      <c r="E190" s="2">
        <f t="shared" si="26"/>
        <v>-3.0023529584906874</v>
      </c>
      <c r="F190" s="2">
        <f t="shared" si="27"/>
        <v>-9.1929503896155929</v>
      </c>
      <c r="G190" s="2">
        <f t="shared" si="28"/>
        <v>9.2471799412541706</v>
      </c>
      <c r="H190" s="2">
        <f t="shared" si="29"/>
        <v>3.1797015929882076E-19</v>
      </c>
      <c r="K190">
        <v>1.640000000000001</v>
      </c>
      <c r="L190" s="2">
        <f t="shared" si="30"/>
        <v>0.22852767016070147</v>
      </c>
      <c r="M190" s="2">
        <f t="shared" si="31"/>
        <v>-15.484925190711062</v>
      </c>
      <c r="N190" s="2">
        <f t="shared" si="32"/>
        <v>-3.4340551458659303</v>
      </c>
      <c r="O190" s="2">
        <f t="shared" si="33"/>
        <v>-4.997610297838567</v>
      </c>
      <c r="P190" s="2">
        <f t="shared" si="34"/>
        <v>5.0966762393801401</v>
      </c>
      <c r="Q190" s="2">
        <f t="shared" si="35"/>
        <v>8.9372490576385192E-7</v>
      </c>
    </row>
    <row r="191" spans="2:17" x14ac:dyDescent="0.25">
      <c r="B191">
        <v>1.650000000000001</v>
      </c>
      <c r="C191">
        <f t="shared" si="24"/>
        <v>0.81490418194424363</v>
      </c>
      <c r="D191" s="2">
        <f t="shared" si="25"/>
        <v>-10.019543962719251</v>
      </c>
      <c r="E191" s="2">
        <f t="shared" si="26"/>
        <v>-3.0001657681457079</v>
      </c>
      <c r="F191" s="2">
        <f t="shared" si="27"/>
        <v>-9.1750559862509231</v>
      </c>
      <c r="G191" s="2">
        <f t="shared" si="28"/>
        <v>9.2293906814501518</v>
      </c>
      <c r="H191" s="2">
        <f t="shared" si="29"/>
        <v>3.7485924019427062E-19</v>
      </c>
      <c r="K191">
        <v>1.650000000000001</v>
      </c>
      <c r="L191" s="2">
        <f t="shared" si="30"/>
        <v>0.22852767016070147</v>
      </c>
      <c r="M191" s="2">
        <f t="shared" si="31"/>
        <v>-15.449026646795796</v>
      </c>
      <c r="N191" s="2">
        <f t="shared" si="32"/>
        <v>-3.431739000535198</v>
      </c>
      <c r="O191" s="2">
        <f t="shared" si="33"/>
        <v>-4.9916668251804097</v>
      </c>
      <c r="P191" s="2">
        <f t="shared" si="34"/>
        <v>5.0908484257151745</v>
      </c>
      <c r="Q191" s="2">
        <f t="shared" si="35"/>
        <v>9.2172851269463116E-7</v>
      </c>
    </row>
    <row r="192" spans="2:17" x14ac:dyDescent="0.25">
      <c r="B192">
        <v>1.660000000000001</v>
      </c>
      <c r="C192">
        <f t="shared" si="24"/>
        <v>0.81490418194424363</v>
      </c>
      <c r="D192" s="2">
        <f t="shared" si="25"/>
        <v>-9.9974964538330404</v>
      </c>
      <c r="E192" s="2">
        <f t="shared" si="26"/>
        <v>-2.9979738072640734</v>
      </c>
      <c r="F192" s="2">
        <f t="shared" si="27"/>
        <v>-9.1571570895645245</v>
      </c>
      <c r="G192" s="2">
        <f t="shared" si="28"/>
        <v>9.2115973621821876</v>
      </c>
      <c r="H192" s="2">
        <f t="shared" si="29"/>
        <v>4.4180346444823134E-19</v>
      </c>
      <c r="K192">
        <v>1.660000000000001</v>
      </c>
      <c r="L192" s="2">
        <f t="shared" si="30"/>
        <v>0.22852767016070147</v>
      </c>
      <c r="M192" s="2">
        <f t="shared" si="31"/>
        <v>-15.413128102880536</v>
      </c>
      <c r="N192" s="2">
        <f t="shared" si="32"/>
        <v>-3.4294174894741496</v>
      </c>
      <c r="O192" s="2">
        <f t="shared" si="33"/>
        <v>-4.9857164030517795</v>
      </c>
      <c r="P192" s="2">
        <f t="shared" si="34"/>
        <v>5.0850140660237679</v>
      </c>
      <c r="Q192" s="2">
        <f t="shared" si="35"/>
        <v>9.506115289906126E-7</v>
      </c>
    </row>
    <row r="193" spans="2:17" x14ac:dyDescent="0.25">
      <c r="B193">
        <v>1.670000000000001</v>
      </c>
      <c r="C193">
        <f t="shared" si="24"/>
        <v>0.81490418194424363</v>
      </c>
      <c r="D193" s="2">
        <f t="shared" si="25"/>
        <v>-9.975448944946832</v>
      </c>
      <c r="E193" s="2">
        <f t="shared" si="26"/>
        <v>-2.9957770550946172</v>
      </c>
      <c r="F193" s="2">
        <f t="shared" si="27"/>
        <v>-9.1392536886705233</v>
      </c>
      <c r="G193" s="2">
        <f t="shared" si="28"/>
        <v>9.1937999753028006</v>
      </c>
      <c r="H193" s="2">
        <f t="shared" si="29"/>
        <v>5.2055784219843287E-19</v>
      </c>
      <c r="K193">
        <v>1.670000000000001</v>
      </c>
      <c r="L193" s="2">
        <f t="shared" si="30"/>
        <v>0.22852767016070147</v>
      </c>
      <c r="M193" s="2">
        <f t="shared" si="31"/>
        <v>-15.377229558965276</v>
      </c>
      <c r="N193" s="2">
        <f t="shared" si="32"/>
        <v>-3.4270905878163984</v>
      </c>
      <c r="O193" s="2">
        <f t="shared" si="33"/>
        <v>-4.9797590069996627</v>
      </c>
      <c r="P193" s="2">
        <f t="shared" si="34"/>
        <v>5.079173138198211</v>
      </c>
      <c r="Q193" s="2">
        <f t="shared" si="35"/>
        <v>9.8040164255262822E-7</v>
      </c>
    </row>
    <row r="194" spans="2:17" x14ac:dyDescent="0.25">
      <c r="B194">
        <v>1.680000000000001</v>
      </c>
      <c r="C194">
        <f t="shared" si="24"/>
        <v>0.81490418194424363</v>
      </c>
      <c r="D194" s="2">
        <f t="shared" si="25"/>
        <v>-9.95340143606062</v>
      </c>
      <c r="E194" s="2">
        <f t="shared" si="26"/>
        <v>-2.993575490751085</v>
      </c>
      <c r="F194" s="2">
        <f t="shared" si="27"/>
        <v>-9.1213457726329548</v>
      </c>
      <c r="G194" s="2">
        <f t="shared" si="28"/>
        <v>9.1759985126376886</v>
      </c>
      <c r="H194" s="2">
        <f t="shared" si="29"/>
        <v>6.1317972880029514E-19</v>
      </c>
      <c r="K194">
        <v>1.680000000000001</v>
      </c>
      <c r="L194" s="2">
        <f t="shared" si="30"/>
        <v>0.22852767016070147</v>
      </c>
      <c r="M194" s="2">
        <f t="shared" si="31"/>
        <v>-15.341331015050013</v>
      </c>
      <c r="N194" s="2">
        <f t="shared" si="32"/>
        <v>-3.4247582705227351</v>
      </c>
      <c r="O194" s="2">
        <f t="shared" si="33"/>
        <v>-4.9737946124279366</v>
      </c>
      <c r="P194" s="2">
        <f t="shared" si="34"/>
        <v>5.0733256200067789</v>
      </c>
      <c r="Q194" s="2">
        <f t="shared" si="35"/>
        <v>1.0111274156563527E-6</v>
      </c>
    </row>
    <row r="195" spans="2:17" x14ac:dyDescent="0.25">
      <c r="B195">
        <v>1.6900000000000011</v>
      </c>
      <c r="C195">
        <f t="shared" si="24"/>
        <v>0.81490418194424363</v>
      </c>
      <c r="D195" s="2">
        <f t="shared" si="25"/>
        <v>-9.9313539271744098</v>
      </c>
      <c r="E195" s="2">
        <f t="shared" si="26"/>
        <v>-2.9913690932110524</v>
      </c>
      <c r="F195" s="2">
        <f t="shared" si="27"/>
        <v>-9.1034333304661246</v>
      </c>
      <c r="G195" s="2">
        <f t="shared" si="28"/>
        <v>9.1581929659863341</v>
      </c>
      <c r="H195" s="2">
        <f t="shared" si="29"/>
        <v>7.2208021044850679E-19</v>
      </c>
      <c r="K195">
        <v>1.6900000000000011</v>
      </c>
      <c r="L195" s="2">
        <f t="shared" si="30"/>
        <v>0.22852767016070147</v>
      </c>
      <c r="M195" s="2">
        <f t="shared" si="31"/>
        <v>-15.305432471134752</v>
      </c>
      <c r="N195" s="2">
        <f t="shared" si="32"/>
        <v>-3.4224205123794103</v>
      </c>
      <c r="O195" s="2">
        <f t="shared" si="33"/>
        <v>-4.9678231945959208</v>
      </c>
      <c r="P195" s="2">
        <f t="shared" si="34"/>
        <v>5.0674714890924868</v>
      </c>
      <c r="Q195" s="2">
        <f t="shared" si="35"/>
        <v>1.0428183126639698E-6</v>
      </c>
    </row>
    <row r="196" spans="2:17" x14ac:dyDescent="0.25">
      <c r="B196">
        <v>1.7000000000000011</v>
      </c>
      <c r="C196">
        <f t="shared" si="24"/>
        <v>0.81490418194424363</v>
      </c>
      <c r="D196" s="2">
        <f t="shared" si="25"/>
        <v>-9.9093064182881978</v>
      </c>
      <c r="E196" s="2">
        <f t="shared" si="26"/>
        <v>-2.9891578413148694</v>
      </c>
      <c r="F196" s="2">
        <f t="shared" si="27"/>
        <v>-9.0855163511353005</v>
      </c>
      <c r="G196" s="2">
        <f t="shared" si="28"/>
        <v>9.1403833271229331</v>
      </c>
      <c r="H196" s="2">
        <f t="shared" si="29"/>
        <v>8.5008410089282275E-19</v>
      </c>
      <c r="K196">
        <v>1.7000000000000011</v>
      </c>
      <c r="L196" s="2">
        <f t="shared" si="30"/>
        <v>0.22852767016070147</v>
      </c>
      <c r="M196" s="2">
        <f t="shared" si="31"/>
        <v>-15.269533927219491</v>
      </c>
      <c r="N196" s="2">
        <f t="shared" si="32"/>
        <v>-3.4200772879965178</v>
      </c>
      <c r="O196" s="2">
        <f t="shared" si="33"/>
        <v>-4.9618447286171765</v>
      </c>
      <c r="P196" s="2">
        <f t="shared" si="34"/>
        <v>5.0616107229720919</v>
      </c>
      <c r="Q196" s="2">
        <f t="shared" si="35"/>
        <v>1.0755047286166094E-6</v>
      </c>
    </row>
    <row r="197" spans="2:17" x14ac:dyDescent="0.25">
      <c r="B197">
        <v>1.7100000000000011</v>
      </c>
      <c r="C197">
        <f t="shared" si="24"/>
        <v>0.81490418194424363</v>
      </c>
      <c r="D197" s="2">
        <f t="shared" si="25"/>
        <v>-9.8872589094019876</v>
      </c>
      <c r="E197" s="2">
        <f t="shared" si="26"/>
        <v>-2.9869417137642116</v>
      </c>
      <c r="F197" s="2">
        <f t="shared" si="27"/>
        <v>-9.0675948235542911</v>
      </c>
      <c r="G197" s="2">
        <f t="shared" si="28"/>
        <v>9.122569587794251</v>
      </c>
      <c r="H197" s="2">
        <f t="shared" si="29"/>
        <v>1.0004999712588195E-18</v>
      </c>
      <c r="K197">
        <v>1.7100000000000011</v>
      </c>
      <c r="L197" s="2">
        <f t="shared" si="30"/>
        <v>0.22852767016070147</v>
      </c>
      <c r="M197" s="2">
        <f t="shared" si="31"/>
        <v>-15.233635383304231</v>
      </c>
      <c r="N197" s="2">
        <f t="shared" si="32"/>
        <v>-3.4177285718065757</v>
      </c>
      <c r="O197" s="2">
        <f t="shared" si="33"/>
        <v>-4.9558591894589048</v>
      </c>
      <c r="P197" s="2">
        <f t="shared" si="34"/>
        <v>5.0557432990356892</v>
      </c>
      <c r="Q197" s="2">
        <f t="shared" si="35"/>
        <v>1.1092180187336398E-6</v>
      </c>
    </row>
    <row r="198" spans="2:17" x14ac:dyDescent="0.25">
      <c r="B198">
        <v>1.7200000000000011</v>
      </c>
      <c r="C198">
        <f t="shared" si="24"/>
        <v>0.81490418194424363</v>
      </c>
      <c r="D198" s="2">
        <f t="shared" si="25"/>
        <v>-9.8652114005157774</v>
      </c>
      <c r="E198" s="2">
        <f t="shared" si="26"/>
        <v>-2.9847206891210565</v>
      </c>
      <c r="F198" s="2">
        <f t="shared" si="27"/>
        <v>-9.0496687365866091</v>
      </c>
      <c r="G198" s="2">
        <f t="shared" si="28"/>
        <v>9.1047517397210278</v>
      </c>
      <c r="H198" s="2">
        <f t="shared" si="29"/>
        <v>1.1772018661591436E-18</v>
      </c>
      <c r="K198">
        <v>1.7200000000000011</v>
      </c>
      <c r="L198" s="2">
        <f t="shared" si="30"/>
        <v>0.22852767016070147</v>
      </c>
      <c r="M198" s="2">
        <f t="shared" si="31"/>
        <v>-15.19773683938897</v>
      </c>
      <c r="N198" s="2">
        <f t="shared" si="32"/>
        <v>-3.415374338062394</v>
      </c>
      <c r="O198" s="2">
        <f t="shared" si="33"/>
        <v>-4.9498665519395084</v>
      </c>
      <c r="P198" s="2">
        <f t="shared" si="34"/>
        <v>5.0498691945444998</v>
      </c>
      <c r="Q198" s="2">
        <f t="shared" si="35"/>
        <v>1.1439905288605221E-6</v>
      </c>
    </row>
    <row r="199" spans="2:17" x14ac:dyDescent="0.25">
      <c r="B199">
        <v>1.7300000000000011</v>
      </c>
      <c r="C199">
        <f t="shared" si="24"/>
        <v>0.81490418194424363</v>
      </c>
      <c r="D199" s="2">
        <f t="shared" si="25"/>
        <v>-9.8431638916295654</v>
      </c>
      <c r="E199" s="2">
        <f t="shared" si="26"/>
        <v>-2.9824947458064752</v>
      </c>
      <c r="F199" s="2">
        <f t="shared" si="27"/>
        <v>-9.0317380790451907</v>
      </c>
      <c r="G199" s="2">
        <f t="shared" si="28"/>
        <v>9.0869297745979587</v>
      </c>
      <c r="H199" s="2">
        <f t="shared" si="29"/>
        <v>1.3847246275950519E-18</v>
      </c>
      <c r="K199">
        <v>1.7300000000000011</v>
      </c>
      <c r="L199" s="2">
        <f t="shared" si="30"/>
        <v>0.22852767016070147</v>
      </c>
      <c r="M199" s="2">
        <f t="shared" si="31"/>
        <v>-15.161838295473705</v>
      </c>
      <c r="N199" s="2">
        <f t="shared" si="32"/>
        <v>-3.4130145608359617</v>
      </c>
      <c r="O199" s="2">
        <f t="shared" si="33"/>
        <v>-4.9438667907288156</v>
      </c>
      <c r="P199" s="2">
        <f t="shared" si="34"/>
        <v>5.0439883866312814</v>
      </c>
      <c r="Q199" s="2">
        <f t="shared" si="35"/>
        <v>1.179855626872076E-6</v>
      </c>
    </row>
    <row r="200" spans="2:17" x14ac:dyDescent="0.25">
      <c r="B200">
        <v>1.7400000000000011</v>
      </c>
      <c r="C200">
        <f t="shared" si="24"/>
        <v>0.81490418194424363</v>
      </c>
      <c r="D200" s="2">
        <f t="shared" si="25"/>
        <v>-9.8211163827433552</v>
      </c>
      <c r="E200" s="2">
        <f t="shared" si="26"/>
        <v>-2.9802638620992168</v>
      </c>
      <c r="F200" s="2">
        <f t="shared" si="27"/>
        <v>-9.0138028396905998</v>
      </c>
      <c r="G200" s="2">
        <f t="shared" si="28"/>
        <v>9.0691036840921786</v>
      </c>
      <c r="H200" s="2">
        <f t="shared" si="29"/>
        <v>1.6283750592094746E-18</v>
      </c>
      <c r="K200">
        <v>1.7400000000000011</v>
      </c>
      <c r="L200" s="2">
        <f t="shared" si="30"/>
        <v>0.22852767016070147</v>
      </c>
      <c r="M200" s="2">
        <f t="shared" si="31"/>
        <v>-15.125939751558445</v>
      </c>
      <c r="N200" s="2">
        <f t="shared" si="32"/>
        <v>-3.4106492140164035</v>
      </c>
      <c r="O200" s="2">
        <f t="shared" si="33"/>
        <v>-4.9378598803459743</v>
      </c>
      <c r="P200" s="2">
        <f t="shared" si="34"/>
        <v>5.0381008522984496</v>
      </c>
      <c r="Q200" s="2">
        <f t="shared" si="35"/>
        <v>1.2168477350879512E-6</v>
      </c>
    </row>
    <row r="201" spans="2:17" x14ac:dyDescent="0.25">
      <c r="B201">
        <v>1.7500000000000011</v>
      </c>
      <c r="C201">
        <f t="shared" si="24"/>
        <v>0.81490418194424363</v>
      </c>
      <c r="D201" s="2">
        <f t="shared" si="25"/>
        <v>-9.7990688738571468</v>
      </c>
      <c r="E201" s="2">
        <f t="shared" si="26"/>
        <v>-2.9780280161347101</v>
      </c>
      <c r="F201" s="2">
        <f t="shared" si="27"/>
        <v>-8.9958630072326731</v>
      </c>
      <c r="G201" s="2">
        <f t="shared" si="28"/>
        <v>9.0512734598451541</v>
      </c>
      <c r="H201" s="2">
        <f t="shared" si="29"/>
        <v>1.9143615240028979E-18</v>
      </c>
      <c r="K201">
        <v>1.7500000000000011</v>
      </c>
      <c r="L201" s="2">
        <f t="shared" si="30"/>
        <v>0.22852767016070147</v>
      </c>
      <c r="M201" s="2">
        <f t="shared" si="31"/>
        <v>-15.090041207643184</v>
      </c>
      <c r="N201" s="2">
        <f t="shared" si="32"/>
        <v>-3.4082782713082573</v>
      </c>
      <c r="O201" s="2">
        <f t="shared" si="33"/>
        <v>-4.9318457951581731</v>
      </c>
      <c r="P201" s="2">
        <f t="shared" si="34"/>
        <v>5.0322065684170152</v>
      </c>
      <c r="Q201" s="2">
        <f t="shared" si="35"/>
        <v>1.2550023637162395E-6</v>
      </c>
    </row>
    <row r="202" spans="2:17" x14ac:dyDescent="0.25">
      <c r="B202">
        <v>1.7600000000000009</v>
      </c>
      <c r="C202">
        <f t="shared" si="24"/>
        <v>0.81490418194424363</v>
      </c>
      <c r="D202" s="2">
        <f t="shared" si="25"/>
        <v>-9.7770213649709365</v>
      </c>
      <c r="E202" s="2">
        <f t="shared" si="26"/>
        <v>-2.9757871859036169</v>
      </c>
      <c r="F202" s="2">
        <f t="shared" si="27"/>
        <v>-8.9779185703286455</v>
      </c>
      <c r="G202" s="2">
        <f t="shared" si="28"/>
        <v>9.0334390934710989</v>
      </c>
      <c r="H202" s="2">
        <f t="shared" si="29"/>
        <v>2.249944986694828E-18</v>
      </c>
      <c r="K202">
        <v>1.7600000000000009</v>
      </c>
      <c r="L202" s="2">
        <f t="shared" si="30"/>
        <v>0.22852767016070147</v>
      </c>
      <c r="M202" s="2">
        <f t="shared" si="31"/>
        <v>-15.054142663727923</v>
      </c>
      <c r="N202" s="2">
        <f t="shared" si="32"/>
        <v>-3.4059017062298529</v>
      </c>
      <c r="O202" s="2">
        <f t="shared" si="33"/>
        <v>-4.9258245093796917</v>
      </c>
      <c r="P202" s="2">
        <f t="shared" si="34"/>
        <v>5.0263055117258517</v>
      </c>
      <c r="Q202" s="2">
        <f t="shared" si="35"/>
        <v>1.2943561453603381E-6</v>
      </c>
    </row>
    <row r="203" spans="2:17" x14ac:dyDescent="0.25">
      <c r="B203">
        <v>1.7700000000000009</v>
      </c>
      <c r="C203">
        <f t="shared" si="24"/>
        <v>0.81490418194424363</v>
      </c>
      <c r="D203" s="2">
        <f t="shared" si="25"/>
        <v>-9.7549738560847246</v>
      </c>
      <c r="E203" s="2">
        <f t="shared" si="26"/>
        <v>-2.9735413492506932</v>
      </c>
      <c r="F203" s="2">
        <f t="shared" si="27"/>
        <v>-8.9599695175839038</v>
      </c>
      <c r="G203" s="2">
        <f t="shared" si="28"/>
        <v>9.0156005765579881</v>
      </c>
      <c r="H203" s="2">
        <f t="shared" si="29"/>
        <v>2.6436149959499191E-18</v>
      </c>
      <c r="K203">
        <v>1.7700000000000009</v>
      </c>
      <c r="L203" s="2">
        <f t="shared" si="30"/>
        <v>0.22852767016070147</v>
      </c>
      <c r="M203" s="2">
        <f t="shared" si="31"/>
        <v>-15.018244119812659</v>
      </c>
      <c r="N203" s="2">
        <f t="shared" si="32"/>
        <v>-3.4035194921115268</v>
      </c>
      <c r="O203" s="2">
        <f t="shared" si="33"/>
        <v>-4.9197959970705574</v>
      </c>
      <c r="P203" s="2">
        <f t="shared" si="34"/>
        <v>5.0203976588305714</v>
      </c>
      <c r="Q203" s="2">
        <f t="shared" si="35"/>
        <v>1.3349468706273004E-6</v>
      </c>
    </row>
    <row r="204" spans="2:17" x14ac:dyDescent="0.25">
      <c r="B204">
        <v>1.7800000000000009</v>
      </c>
      <c r="C204">
        <f t="shared" si="24"/>
        <v>0.81490418194424363</v>
      </c>
      <c r="D204" s="2">
        <f t="shared" si="25"/>
        <v>-9.7329263471985143</v>
      </c>
      <c r="E204" s="2">
        <f t="shared" si="26"/>
        <v>-2.9712904838733492</v>
      </c>
      <c r="F204" s="2">
        <f t="shared" si="27"/>
        <v>-8.942015837550386</v>
      </c>
      <c r="G204" s="2">
        <f t="shared" si="28"/>
        <v>8.9977579006662509</v>
      </c>
      <c r="H204" s="2">
        <f t="shared" si="29"/>
        <v>3.1052946626253338E-18</v>
      </c>
      <c r="K204">
        <v>1.7800000000000009</v>
      </c>
      <c r="L204" s="2">
        <f t="shared" si="30"/>
        <v>0.22852767016070147</v>
      </c>
      <c r="M204" s="2">
        <f t="shared" si="31"/>
        <v>-14.982345575897398</v>
      </c>
      <c r="N204" s="2">
        <f t="shared" si="32"/>
        <v>-3.4011316020938338</v>
      </c>
      <c r="O204" s="2">
        <f t="shared" si="33"/>
        <v>-4.9137602321352194</v>
      </c>
      <c r="P204" s="2">
        <f t="shared" si="34"/>
        <v>5.0144829862024221</v>
      </c>
      <c r="Q204" s="2">
        <f t="shared" si="35"/>
        <v>1.3768135248706908E-6</v>
      </c>
    </row>
    <row r="205" spans="2:17" x14ac:dyDescent="0.25">
      <c r="B205">
        <v>1.7900000000000009</v>
      </c>
      <c r="C205">
        <f t="shared" si="24"/>
        <v>0.81490418194424363</v>
      </c>
      <c r="D205" s="2">
        <f t="shared" si="25"/>
        <v>-9.7108788383123041</v>
      </c>
      <c r="E205" s="2">
        <f t="shared" si="26"/>
        <v>-2.9690345673204859</v>
      </c>
      <c r="F205" s="2">
        <f t="shared" si="27"/>
        <v>-8.9240575187273414</v>
      </c>
      <c r="G205" s="2">
        <f t="shared" si="28"/>
        <v>8.9799110573297991</v>
      </c>
      <c r="H205" s="2">
        <f t="shared" si="29"/>
        <v>3.6465793393046659E-18</v>
      </c>
      <c r="K205">
        <v>1.7900000000000009</v>
      </c>
      <c r="L205" s="2">
        <f t="shared" si="30"/>
        <v>0.22852767016070147</v>
      </c>
      <c r="M205" s="2">
        <f t="shared" si="31"/>
        <v>-14.946447031982137</v>
      </c>
      <c r="N205" s="2">
        <f t="shared" si="32"/>
        <v>-3.398738009125708</v>
      </c>
      <c r="O205" s="2">
        <f t="shared" si="33"/>
        <v>-4.9077171883211674</v>
      </c>
      <c r="P205" s="2">
        <f t="shared" si="34"/>
        <v>5.0085614701771428</v>
      </c>
      <c r="Q205" s="2">
        <f t="shared" si="35"/>
        <v>1.4199963261047282E-6</v>
      </c>
    </row>
    <row r="206" spans="2:17" x14ac:dyDescent="0.25">
      <c r="B206">
        <v>1.8000000000000009</v>
      </c>
      <c r="C206">
        <f t="shared" si="24"/>
        <v>0.81490418194424363</v>
      </c>
      <c r="D206" s="2">
        <f t="shared" si="25"/>
        <v>-9.6888313294260939</v>
      </c>
      <c r="E206" s="2">
        <f t="shared" si="26"/>
        <v>-2.9667735769910974</v>
      </c>
      <c r="F206" s="2">
        <f t="shared" si="27"/>
        <v>-8.9060945495603097</v>
      </c>
      <c r="G206" s="2">
        <f t="shared" si="28"/>
        <v>8.9620600380553039</v>
      </c>
      <c r="H206" s="2">
        <f t="shared" si="29"/>
        <v>4.2810144580477504E-18</v>
      </c>
      <c r="K206">
        <v>1.8000000000000009</v>
      </c>
      <c r="L206" s="2">
        <f t="shared" si="30"/>
        <v>0.22852767016070147</v>
      </c>
      <c r="M206" s="2">
        <f t="shared" si="31"/>
        <v>-14.910548488066876</v>
      </c>
      <c r="N206" s="2">
        <f t="shared" si="32"/>
        <v>-3.3963386859627316</v>
      </c>
      <c r="O206" s="2">
        <f t="shared" si="33"/>
        <v>-4.9016668392178273</v>
      </c>
      <c r="P206" s="2">
        <f t="shared" si="34"/>
        <v>5.002633086954078</v>
      </c>
      <c r="Q206" s="2">
        <f t="shared" si="35"/>
        <v>1.4645367641250166E-6</v>
      </c>
    </row>
    <row r="207" spans="2:17" x14ac:dyDescent="0.25">
      <c r="B207">
        <v>1.8100000000000009</v>
      </c>
      <c r="C207">
        <f t="shared" si="24"/>
        <v>0.81490418194424363</v>
      </c>
      <c r="D207" s="2">
        <f t="shared" si="25"/>
        <v>-9.6667838205398855</v>
      </c>
      <c r="E207" s="2">
        <f t="shared" si="26"/>
        <v>-2.9645074901330171</v>
      </c>
      <c r="F207" s="2">
        <f t="shared" si="27"/>
        <v>-8.8881269184413618</v>
      </c>
      <c r="G207" s="2">
        <f t="shared" si="28"/>
        <v>8.9442048343227221</v>
      </c>
      <c r="H207" s="2">
        <f t="shared" si="29"/>
        <v>5.0244188526517969E-18</v>
      </c>
      <c r="K207">
        <v>1.8100000000000009</v>
      </c>
      <c r="L207" s="2">
        <f t="shared" si="30"/>
        <v>0.22852767016070147</v>
      </c>
      <c r="M207" s="2">
        <f t="shared" si="31"/>
        <v>-14.874649944151615</v>
      </c>
      <c r="N207" s="2">
        <f t="shared" si="32"/>
        <v>-3.3939336051651936</v>
      </c>
      <c r="O207" s="2">
        <f t="shared" si="33"/>
        <v>-4.8956091582549917</v>
      </c>
      <c r="P207" s="2">
        <f t="shared" si="34"/>
        <v>4.9966978125948494</v>
      </c>
      <c r="Q207" s="2">
        <f t="shared" si="35"/>
        <v>1.5104776408794116E-6</v>
      </c>
    </row>
    <row r="208" spans="2:17" x14ac:dyDescent="0.25">
      <c r="B208">
        <v>1.820000000000001</v>
      </c>
      <c r="C208">
        <f t="shared" si="24"/>
        <v>0.81490418194424363</v>
      </c>
      <c r="D208" s="2">
        <f t="shared" si="25"/>
        <v>-9.6447363116536735</v>
      </c>
      <c r="E208" s="2">
        <f t="shared" si="26"/>
        <v>-2.9622362838415315</v>
      </c>
      <c r="F208" s="2">
        <f t="shared" si="27"/>
        <v>-8.8701546137084062</v>
      </c>
      <c r="G208" s="2">
        <f t="shared" si="28"/>
        <v>8.926345437584887</v>
      </c>
      <c r="H208" s="2">
        <f t="shared" si="29"/>
        <v>5.8952608976199464E-18</v>
      </c>
      <c r="K208">
        <v>1.820000000000001</v>
      </c>
      <c r="L208" s="2">
        <f t="shared" si="30"/>
        <v>0.22852767016070147</v>
      </c>
      <c r="M208" s="2">
        <f t="shared" si="31"/>
        <v>-14.838751400236353</v>
      </c>
      <c r="N208" s="2">
        <f t="shared" si="32"/>
        <v>-3.3915227390962093</v>
      </c>
      <c r="O208" s="2">
        <f t="shared" si="33"/>
        <v>-4.8895441187014361</v>
      </c>
      <c r="P208" s="2">
        <f t="shared" si="34"/>
        <v>4.9907556230222099</v>
      </c>
      <c r="Q208" s="2">
        <f t="shared" si="35"/>
        <v>1.5578631121249397E-6</v>
      </c>
    </row>
    <row r="209" spans="2:17" x14ac:dyDescent="0.25">
      <c r="B209">
        <v>1.830000000000001</v>
      </c>
      <c r="C209">
        <f t="shared" si="24"/>
        <v>0.81490418194424363</v>
      </c>
      <c r="D209" s="2">
        <f t="shared" si="25"/>
        <v>-9.6226888027674633</v>
      </c>
      <c r="E209" s="2">
        <f t="shared" si="26"/>
        <v>-2.9599599350579404</v>
      </c>
      <c r="F209" s="2">
        <f t="shared" si="27"/>
        <v>-8.8521776236441827</v>
      </c>
      <c r="G209" s="2">
        <f t="shared" si="28"/>
        <v>8.9084818392668215</v>
      </c>
      <c r="H209" s="2">
        <f t="shared" si="29"/>
        <v>6.9150959589636051E-18</v>
      </c>
      <c r="K209">
        <v>1.830000000000001</v>
      </c>
      <c r="L209" s="2">
        <f t="shared" si="30"/>
        <v>0.22852767016070147</v>
      </c>
      <c r="M209" s="2">
        <f t="shared" si="31"/>
        <v>-14.802852856321092</v>
      </c>
      <c r="N209" s="2">
        <f t="shared" si="32"/>
        <v>-3.3891060599200071</v>
      </c>
      <c r="O209" s="2">
        <f t="shared" si="33"/>
        <v>-4.8834716936639913</v>
      </c>
      <c r="P209" s="2">
        <f t="shared" si="34"/>
        <v>4.9848064940193471</v>
      </c>
      <c r="Q209" s="2">
        <f t="shared" si="35"/>
        <v>1.60673873040965E-6</v>
      </c>
    </row>
    <row r="210" spans="2:17" x14ac:dyDescent="0.25">
      <c r="B210">
        <v>1.840000000000001</v>
      </c>
      <c r="C210">
        <f t="shared" si="24"/>
        <v>0.81490418194424363</v>
      </c>
      <c r="D210" s="2">
        <f t="shared" si="25"/>
        <v>-9.6006412938812531</v>
      </c>
      <c r="E210" s="2">
        <f t="shared" si="26"/>
        <v>-2.9576784205683966</v>
      </c>
      <c r="F210" s="2">
        <f t="shared" si="27"/>
        <v>-8.834195936477597</v>
      </c>
      <c r="G210" s="2">
        <f t="shared" si="28"/>
        <v>8.8906140307673507</v>
      </c>
      <c r="H210" s="2">
        <f t="shared" si="29"/>
        <v>8.1090749961495092E-18</v>
      </c>
      <c r="K210">
        <v>1.840000000000001</v>
      </c>
      <c r="L210" s="2">
        <f t="shared" si="30"/>
        <v>0.22852767016070147</v>
      </c>
      <c r="M210" s="2">
        <f t="shared" si="31"/>
        <v>-14.766954312405829</v>
      </c>
      <c r="N210" s="2">
        <f t="shared" si="32"/>
        <v>-3.3866835395998489</v>
      </c>
      <c r="O210" s="2">
        <f t="shared" si="33"/>
        <v>-4.8773918560857519</v>
      </c>
      <c r="P210" s="2">
        <f t="shared" si="34"/>
        <v>4.9788504012283417</v>
      </c>
      <c r="Q210" s="2">
        <f t="shared" si="35"/>
        <v>1.6571514894315519E-6</v>
      </c>
    </row>
    <row r="211" spans="2:17" x14ac:dyDescent="0.25">
      <c r="B211">
        <v>1.850000000000001</v>
      </c>
      <c r="C211">
        <f t="shared" si="24"/>
        <v>0.81490418194424363</v>
      </c>
      <c r="D211" s="2">
        <f t="shared" si="25"/>
        <v>-9.5785937849950411</v>
      </c>
      <c r="E211" s="2">
        <f t="shared" si="26"/>
        <v>-2.9553917170022102</v>
      </c>
      <c r="F211" s="2">
        <f t="shared" si="27"/>
        <v>-8.8162095403809051</v>
      </c>
      <c r="G211" s="2">
        <f t="shared" si="28"/>
        <v>8.8727420034566133</v>
      </c>
      <c r="H211" s="2">
        <f t="shared" si="29"/>
        <v>9.5065357085095881E-18</v>
      </c>
      <c r="K211">
        <v>1.850000000000001</v>
      </c>
      <c r="L211" s="2">
        <f t="shared" si="30"/>
        <v>0.22852767016070147</v>
      </c>
      <c r="M211" s="2">
        <f t="shared" si="31"/>
        <v>-14.731055768490567</v>
      </c>
      <c r="N211" s="2">
        <f t="shared" si="32"/>
        <v>-3.3842551498960765</v>
      </c>
      <c r="O211" s="2">
        <f t="shared" si="33"/>
        <v>-4.8713045787446267</v>
      </c>
      <c r="P211" s="2">
        <f t="shared" si="34"/>
        <v>4.9728873201489661</v>
      </c>
      <c r="Q211" s="2">
        <f t="shared" si="35"/>
        <v>1.7091498698102485E-6</v>
      </c>
    </row>
    <row r="212" spans="2:17" x14ac:dyDescent="0.25">
      <c r="B212">
        <v>1.860000000000001</v>
      </c>
      <c r="C212">
        <f t="shared" si="24"/>
        <v>0.81490418194424363</v>
      </c>
      <c r="D212" s="2">
        <f t="shared" si="25"/>
        <v>-9.5565462761088309</v>
      </c>
      <c r="E212" s="2">
        <f t="shared" si="26"/>
        <v>-2.9530998008307821</v>
      </c>
      <c r="F212" s="2">
        <f t="shared" si="27"/>
        <v>-8.7982184234720382</v>
      </c>
      <c r="G212" s="2">
        <f t="shared" si="28"/>
        <v>8.8548657486786784</v>
      </c>
      <c r="H212" s="2">
        <f t="shared" si="29"/>
        <v>1.1141689413097779E-17</v>
      </c>
      <c r="K212">
        <v>1.860000000000001</v>
      </c>
      <c r="L212" s="2">
        <f t="shared" si="30"/>
        <v>0.22852767016070147</v>
      </c>
      <c r="M212" s="2">
        <f t="shared" si="31"/>
        <v>-14.695157224575308</v>
      </c>
      <c r="N212" s="2">
        <f t="shared" si="32"/>
        <v>-3.3818208623642696</v>
      </c>
      <c r="O212" s="2">
        <f t="shared" si="33"/>
        <v>-4.8652098342522274</v>
      </c>
      <c r="P212" s="2">
        <f t="shared" si="34"/>
        <v>4.9669172261378174</v>
      </c>
      <c r="Q212" s="2">
        <f t="shared" si="35"/>
        <v>1.7627838863161833E-6</v>
      </c>
    </row>
    <row r="213" spans="2:17" x14ac:dyDescent="0.25">
      <c r="B213">
        <v>1.870000000000001</v>
      </c>
      <c r="C213">
        <f t="shared" si="24"/>
        <v>0.81490418194424363</v>
      </c>
      <c r="D213" s="2">
        <f t="shared" si="25"/>
        <v>-9.5344987672226207</v>
      </c>
      <c r="E213" s="2">
        <f t="shared" si="26"/>
        <v>-2.9508026483659036</v>
      </c>
      <c r="F213" s="2">
        <f t="shared" si="27"/>
        <v>-8.7802225738119883</v>
      </c>
      <c r="G213" s="2">
        <f t="shared" si="28"/>
        <v>8.8369852577492516</v>
      </c>
      <c r="H213" s="2">
        <f t="shared" si="29"/>
        <v>1.3054418914624167E-17</v>
      </c>
      <c r="K213">
        <v>1.870000000000001</v>
      </c>
      <c r="L213" s="2">
        <f t="shared" si="30"/>
        <v>0.22852767016070147</v>
      </c>
      <c r="M213" s="2">
        <f t="shared" si="31"/>
        <v>-14.659258680660047</v>
      </c>
      <c r="N213" s="2">
        <f t="shared" si="32"/>
        <v>-3.379380648353266</v>
      </c>
      <c r="O213" s="2">
        <f t="shared" si="33"/>
        <v>-4.8591075950524463</v>
      </c>
      <c r="P213" s="2">
        <f t="shared" si="34"/>
        <v>4.9609400944071442</v>
      </c>
      <c r="Q213" s="2">
        <f t="shared" si="35"/>
        <v>1.8181051366092151E-6</v>
      </c>
    </row>
    <row r="214" spans="2:17" x14ac:dyDescent="0.25">
      <c r="B214">
        <v>1.880000000000001</v>
      </c>
      <c r="C214">
        <f t="shared" si="24"/>
        <v>0.81490418194424363</v>
      </c>
      <c r="D214" s="2">
        <f t="shared" si="25"/>
        <v>-9.5124512583364105</v>
      </c>
      <c r="E214" s="2">
        <f t="shared" si="26"/>
        <v>-2.9485002357584773</v>
      </c>
      <c r="F214" s="2">
        <f t="shared" si="27"/>
        <v>-8.762221979405707</v>
      </c>
      <c r="G214" s="2">
        <f t="shared" si="28"/>
        <v>8.8191005219568996</v>
      </c>
      <c r="H214" s="2">
        <f t="shared" si="29"/>
        <v>1.5291205019360834E-17</v>
      </c>
      <c r="K214">
        <v>1.880000000000001</v>
      </c>
      <c r="L214" s="2">
        <f t="shared" si="30"/>
        <v>0.22852767016070147</v>
      </c>
      <c r="M214" s="2">
        <f t="shared" si="31"/>
        <v>-14.623360136744786</v>
      </c>
      <c r="N214" s="2">
        <f t="shared" si="32"/>
        <v>-3.3769344790030376</v>
      </c>
      <c r="O214" s="2">
        <f t="shared" si="33"/>
        <v>-4.8529978334197184</v>
      </c>
      <c r="P214" s="2">
        <f t="shared" si="34"/>
        <v>4.9549559000233776</v>
      </c>
      <c r="Q214" s="2">
        <f t="shared" si="35"/>
        <v>1.8751668515354404E-6</v>
      </c>
    </row>
    <row r="215" spans="2:17" x14ac:dyDescent="0.25">
      <c r="B215">
        <v>1.890000000000001</v>
      </c>
      <c r="C215">
        <f t="shared" si="24"/>
        <v>0.81490418194424363</v>
      </c>
      <c r="D215" s="2">
        <f t="shared" si="25"/>
        <v>-9.4904037494502003</v>
      </c>
      <c r="E215" s="2">
        <f t="shared" si="26"/>
        <v>-2.9461925389970194</v>
      </c>
      <c r="F215" s="2">
        <f t="shared" si="27"/>
        <v>-8.7442166282013094</v>
      </c>
      <c r="G215" s="2">
        <f t="shared" si="28"/>
        <v>8.8012115325625633</v>
      </c>
      <c r="H215" s="2">
        <f t="shared" si="29"/>
        <v>1.7906202107040811E-17</v>
      </c>
      <c r="K215">
        <v>1.890000000000001</v>
      </c>
      <c r="L215" s="2">
        <f t="shared" si="30"/>
        <v>0.22852767016070147</v>
      </c>
      <c r="M215" s="2">
        <f t="shared" si="31"/>
        <v>-14.587461592829525</v>
      </c>
      <c r="N215" s="2">
        <f t="shared" si="32"/>
        <v>-3.3744823252427478</v>
      </c>
      <c r="O215" s="2">
        <f t="shared" si="33"/>
        <v>-4.8468805214577877</v>
      </c>
      <c r="P215" s="2">
        <f t="shared" si="34"/>
        <v>4.9489646179061451</v>
      </c>
      <c r="Q215" s="2">
        <f t="shared" si="35"/>
        <v>1.9340239470253565E-6</v>
      </c>
    </row>
    <row r="216" spans="2:17" x14ac:dyDescent="0.25">
      <c r="B216">
        <v>1.900000000000001</v>
      </c>
      <c r="C216">
        <f t="shared" si="24"/>
        <v>0.81490418194424363</v>
      </c>
      <c r="D216" s="2">
        <f t="shared" si="25"/>
        <v>-9.4683562405639883</v>
      </c>
      <c r="E216" s="2">
        <f t="shared" si="26"/>
        <v>-2.9438795339061454</v>
      </c>
      <c r="F216" s="2">
        <f t="shared" si="27"/>
        <v>-8.7262065080893922</v>
      </c>
      <c r="G216" s="2">
        <f t="shared" si="28"/>
        <v>8.7833182807992145</v>
      </c>
      <c r="H216" s="2">
        <f t="shared" si="29"/>
        <v>2.0962486359818191E-17</v>
      </c>
      <c r="K216">
        <v>1.900000000000001</v>
      </c>
      <c r="L216" s="2">
        <f t="shared" si="30"/>
        <v>0.22852767016070147</v>
      </c>
      <c r="M216" s="2">
        <f t="shared" si="31"/>
        <v>-14.551563048914261</v>
      </c>
      <c r="N216" s="2">
        <f t="shared" si="32"/>
        <v>-3.3720241577886712</v>
      </c>
      <c r="O216" s="2">
        <f t="shared" si="33"/>
        <v>-4.8407556310981628</v>
      </c>
      <c r="P216" s="2">
        <f t="shared" si="34"/>
        <v>4.9429662228269953</v>
      </c>
      <c r="Q216" s="2">
        <f t="shared" si="35"/>
        <v>1.9947330776515125E-6</v>
      </c>
    </row>
    <row r="217" spans="2:17" x14ac:dyDescent="0.25">
      <c r="B217">
        <v>1.910000000000001</v>
      </c>
      <c r="C217">
        <f t="shared" si="24"/>
        <v>0.81490418194424363</v>
      </c>
      <c r="D217" s="2">
        <f t="shared" si="25"/>
        <v>-9.4463087316777781</v>
      </c>
      <c r="E217" s="2">
        <f t="shared" si="26"/>
        <v>-2.9415611961452086</v>
      </c>
      <c r="F217" s="2">
        <f t="shared" si="27"/>
        <v>-8.7081916069035668</v>
      </c>
      <c r="G217" s="2">
        <f t="shared" si="28"/>
        <v>8.7654207578727057</v>
      </c>
      <c r="H217" s="2">
        <f t="shared" si="29"/>
        <v>2.4533503921196245E-17</v>
      </c>
      <c r="K217">
        <v>1.910000000000001</v>
      </c>
      <c r="L217" s="2">
        <f t="shared" si="30"/>
        <v>0.22852767016070147</v>
      </c>
      <c r="M217" s="2">
        <f t="shared" si="31"/>
        <v>-14.515664504999</v>
      </c>
      <c r="N217" s="2">
        <f t="shared" si="32"/>
        <v>-3.3695599471421889</v>
      </c>
      <c r="O217" s="2">
        <f t="shared" si="33"/>
        <v>-4.8346231340988339</v>
      </c>
      <c r="P217" s="2">
        <f t="shared" si="34"/>
        <v>4.9369606894083766</v>
      </c>
      <c r="Q217" s="2">
        <f t="shared" si="35"/>
        <v>2.0573526918939459E-6</v>
      </c>
    </row>
    <row r="218" spans="2:17" x14ac:dyDescent="0.25">
      <c r="B218">
        <v>1.920000000000001</v>
      </c>
      <c r="C218">
        <f t="shared" ref="C218:C281" si="36">2/SINH(LN(2+SQRT(1+2^2))*$O$5)</f>
        <v>0.81490418194424363</v>
      </c>
      <c r="D218" s="2">
        <f t="shared" ref="D218:D281" si="37">(B218-$L$5)/($M$5)/C218</f>
        <v>-9.4242612227915696</v>
      </c>
      <c r="E218" s="2">
        <f t="shared" ref="E218:E281" si="38">LN(D218 + SQRT(1 + D218^2))</f>
        <v>-2.9392375012066587</v>
      </c>
      <c r="F218" s="2">
        <f t="shared" ref="F218:F281" si="39">SINH( -$N$5 + E218 * (1/$O$5))</f>
        <v>-8.6901719124189984</v>
      </c>
      <c r="G218" s="2">
        <f t="shared" ref="G218:G281" si="40">SQRT(F218^2 + 1)</f>
        <v>8.7475189549606611</v>
      </c>
      <c r="H218" s="2">
        <f t="shared" ref="H218:H281" si="41">(G218)/($O$5*$M$5*C218*(SQRT(2*PI()*(1+D218^2)))) * EXP(- (1/2) * F218^2)</f>
        <v>2.8704750494473014E-17</v>
      </c>
      <c r="K218">
        <v>1.920000000000001</v>
      </c>
      <c r="L218" s="2">
        <f t="shared" ref="L218:L281" si="42">2/SINH(LN(2+SQRT(1+2^2))*$S$5)</f>
        <v>0.22852767016070147</v>
      </c>
      <c r="M218" s="2">
        <f t="shared" ref="M218:M281" si="43">(K218-$P$5)/($Q$5)/L218</f>
        <v>-14.479765961083739</v>
      </c>
      <c r="N218" s="2">
        <f t="shared" ref="N218:N281" si="44">LN(M218 + SQRT(1 + M218^2))</f>
        <v>-3.3670896635876022</v>
      </c>
      <c r="O218" s="2">
        <f t="shared" ref="O218:O281" si="45">SINH( -$R$5 + N218 * (1/$S$5))</f>
        <v>-4.8284830020425442</v>
      </c>
      <c r="P218" s="2">
        <f t="shared" ref="P218:P281" si="46">SQRT(O218^2 + 1)</f>
        <v>4.9309479921221824</v>
      </c>
      <c r="Q218" s="2">
        <f t="shared" ref="Q218:Q281" si="47">(P218)/($S$5*$Q$5*L218*(SQRT(2*PI()*(1+M218^2)))) * EXP(- (1/2) * O218^2)</f>
        <v>2.1219430891747275E-6</v>
      </c>
    </row>
    <row r="219" spans="2:17" x14ac:dyDescent="0.25">
      <c r="B219">
        <v>1.930000000000001</v>
      </c>
      <c r="C219">
        <f t="shared" si="36"/>
        <v>0.81490418194424363</v>
      </c>
      <c r="D219" s="2">
        <f t="shared" si="37"/>
        <v>-9.4022137139053577</v>
      </c>
      <c r="E219" s="2">
        <f t="shared" si="38"/>
        <v>-2.9369084244146202</v>
      </c>
      <c r="F219" s="2">
        <f t="shared" si="39"/>
        <v>-8.6721474123527589</v>
      </c>
      <c r="G219" s="2">
        <f t="shared" si="40"/>
        <v>8.7296128632131591</v>
      </c>
      <c r="H219" s="2">
        <f t="shared" si="41"/>
        <v>3.3575718771296658E-17</v>
      </c>
      <c r="K219">
        <v>1.930000000000001</v>
      </c>
      <c r="L219" s="2">
        <f t="shared" si="42"/>
        <v>0.22852767016070147</v>
      </c>
      <c r="M219" s="2">
        <f t="shared" si="43"/>
        <v>-14.443867417168475</v>
      </c>
      <c r="N219" s="2">
        <f t="shared" si="44"/>
        <v>-3.3646132771899753</v>
      </c>
      <c r="O219" s="2">
        <f t="shared" si="45"/>
        <v>-4.8223352063352074</v>
      </c>
      <c r="P219" s="2">
        <f t="shared" si="46"/>
        <v>4.9249281052884442</v>
      </c>
      <c r="Q219" s="2">
        <f t="shared" si="47"/>
        <v>2.1885664787132101E-6</v>
      </c>
    </row>
    <row r="220" spans="2:17" x14ac:dyDescent="0.25">
      <c r="B220">
        <v>1.9400000000000019</v>
      </c>
      <c r="C220">
        <f t="shared" si="36"/>
        <v>0.81490418194424363</v>
      </c>
      <c r="D220" s="2">
        <f t="shared" si="37"/>
        <v>-9.3801662050191457</v>
      </c>
      <c r="E220" s="2">
        <f t="shared" si="38"/>
        <v>-2.9345739409232627</v>
      </c>
      <c r="F220" s="2">
        <f t="shared" si="39"/>
        <v>-8.6541180943627172</v>
      </c>
      <c r="G220" s="2">
        <f t="shared" si="40"/>
        <v>8.7117024737519699</v>
      </c>
      <c r="H220" s="2">
        <f t="shared" si="41"/>
        <v>3.9262155707415099E-17</v>
      </c>
      <c r="K220">
        <v>1.9400000000000019</v>
      </c>
      <c r="L220" s="2">
        <f t="shared" si="42"/>
        <v>0.22852767016070147</v>
      </c>
      <c r="M220" s="2">
        <f t="shared" si="43"/>
        <v>-14.407968873253212</v>
      </c>
      <c r="N220" s="2">
        <f t="shared" si="44"/>
        <v>-3.362130757793008</v>
      </c>
      <c r="O220" s="2">
        <f t="shared" si="45"/>
        <v>-4.816179718204455</v>
      </c>
      <c r="P220" s="2">
        <f t="shared" si="46"/>
        <v>4.9189010030741569</v>
      </c>
      <c r="Q220" s="2">
        <f t="shared" si="47"/>
        <v>2.2572870402602995E-6</v>
      </c>
    </row>
    <row r="221" spans="2:17" x14ac:dyDescent="0.25">
      <c r="B221">
        <v>1.950000000000002</v>
      </c>
      <c r="C221">
        <f t="shared" si="36"/>
        <v>0.81490418194424363</v>
      </c>
      <c r="D221" s="2">
        <f t="shared" si="37"/>
        <v>-9.3581186961329355</v>
      </c>
      <c r="E221" s="2">
        <f t="shared" si="38"/>
        <v>-2.9322340257153634</v>
      </c>
      <c r="F221" s="2">
        <f t="shared" si="39"/>
        <v>-8.6360839460480108</v>
      </c>
      <c r="G221" s="2">
        <f t="shared" si="40"/>
        <v>8.6937877776713748</v>
      </c>
      <c r="H221" s="2">
        <f t="shared" si="41"/>
        <v>4.5898678140642386E-17</v>
      </c>
      <c r="K221">
        <v>1.950000000000002</v>
      </c>
      <c r="L221" s="2">
        <f t="shared" si="42"/>
        <v>0.22852767016070147</v>
      </c>
      <c r="M221" s="2">
        <f t="shared" si="43"/>
        <v>-14.372070329337951</v>
      </c>
      <c r="N221" s="2">
        <f t="shared" si="44"/>
        <v>-3.3596420750170424</v>
      </c>
      <c r="O221" s="2">
        <f t="shared" si="45"/>
        <v>-4.8100165086985447</v>
      </c>
      <c r="P221" s="2">
        <f t="shared" si="46"/>
        <v>4.9128666594924537</v>
      </c>
      <c r="Q221" s="2">
        <f t="shared" si="47"/>
        <v>2.3281709867695066E-6</v>
      </c>
    </row>
    <row r="222" spans="2:17" x14ac:dyDescent="0.25">
      <c r="B222">
        <v>1.960000000000002</v>
      </c>
      <c r="C222">
        <f t="shared" si="36"/>
        <v>0.81490418194424363</v>
      </c>
      <c r="D222" s="2">
        <f t="shared" si="37"/>
        <v>-9.3360711872467252</v>
      </c>
      <c r="E222" s="2">
        <f t="shared" si="38"/>
        <v>-2.9298886536006901</v>
      </c>
      <c r="F222" s="2">
        <f t="shared" si="39"/>
        <v>-8.6180449549483065</v>
      </c>
      <c r="G222" s="2">
        <f t="shared" si="40"/>
        <v>8.675868766037782</v>
      </c>
      <c r="H222" s="2">
        <f t="shared" si="41"/>
        <v>5.3641802708011346E-17</v>
      </c>
      <c r="K222">
        <v>1.960000000000002</v>
      </c>
      <c r="L222" s="2">
        <f t="shared" si="42"/>
        <v>0.22852767016070147</v>
      </c>
      <c r="M222" s="2">
        <f t="shared" si="43"/>
        <v>-14.336171785422691</v>
      </c>
      <c r="N222" s="2">
        <f t="shared" si="44"/>
        <v>-3.3571471982563867</v>
      </c>
      <c r="O222" s="2">
        <f t="shared" si="45"/>
        <v>-4.8038455486836291</v>
      </c>
      <c r="P222" s="2">
        <f t="shared" si="46"/>
        <v>4.9068250484001892</v>
      </c>
      <c r="Q222" s="2">
        <f t="shared" si="47"/>
        <v>2.401286629088328E-6</v>
      </c>
    </row>
    <row r="223" spans="2:17" x14ac:dyDescent="0.25">
      <c r="B223">
        <v>1.970000000000002</v>
      </c>
      <c r="C223">
        <f t="shared" si="36"/>
        <v>0.81490418194424363</v>
      </c>
      <c r="D223" s="2">
        <f t="shared" si="37"/>
        <v>-9.3140236783605133</v>
      </c>
      <c r="E223" s="2">
        <f t="shared" si="38"/>
        <v>-2.9275377992142517</v>
      </c>
      <c r="F223" s="2">
        <f t="shared" si="39"/>
        <v>-8.6000011085421448</v>
      </c>
      <c r="G223" s="2">
        <f t="shared" si="40"/>
        <v>8.6579454298884393</v>
      </c>
      <c r="H223" s="2">
        <f t="shared" si="41"/>
        <v>6.2673454606298637E-17</v>
      </c>
      <c r="K223">
        <v>1.970000000000002</v>
      </c>
      <c r="L223" s="2">
        <f t="shared" si="42"/>
        <v>0.22852767016070147</v>
      </c>
      <c r="M223" s="2">
        <f t="shared" si="43"/>
        <v>-14.300273241507428</v>
      </c>
      <c r="N223" s="2">
        <f t="shared" si="44"/>
        <v>-3.3546460966776497</v>
      </c>
      <c r="O223" s="2">
        <f t="shared" si="45"/>
        <v>-4.7976668088435881</v>
      </c>
      <c r="P223" s="2">
        <f t="shared" si="46"/>
        <v>4.900776143498029</v>
      </c>
      <c r="Q223" s="2">
        <f t="shared" si="47"/>
        <v>2.4767044426901952E-6</v>
      </c>
    </row>
    <row r="224" spans="2:17" x14ac:dyDescent="0.25">
      <c r="B224">
        <v>1.980000000000002</v>
      </c>
      <c r="C224">
        <f t="shared" si="36"/>
        <v>0.81490418194424363</v>
      </c>
      <c r="D224" s="2">
        <f t="shared" si="37"/>
        <v>-9.291976169474303</v>
      </c>
      <c r="E224" s="2">
        <f t="shared" si="38"/>
        <v>-2.9251814370150404</v>
      </c>
      <c r="F224" s="2">
        <f t="shared" si="39"/>
        <v>-8.5819523942492211</v>
      </c>
      <c r="G224" s="2">
        <f t="shared" si="40"/>
        <v>8.6400177602340573</v>
      </c>
      <c r="H224" s="2">
        <f t="shared" si="41"/>
        <v>7.320502961908984E-17</v>
      </c>
      <c r="K224">
        <v>1.980000000000002</v>
      </c>
      <c r="L224" s="2">
        <f t="shared" si="42"/>
        <v>0.22852767016070147</v>
      </c>
      <c r="M224" s="2">
        <f t="shared" si="43"/>
        <v>-14.264374697592165</v>
      </c>
      <c r="N224" s="2">
        <f t="shared" si="44"/>
        <v>-3.35213873921714</v>
      </c>
      <c r="O224" s="2">
        <f t="shared" si="45"/>
        <v>-4.7914802596775834</v>
      </c>
      <c r="P224" s="2">
        <f t="shared" si="46"/>
        <v>4.8947199183283168</v>
      </c>
      <c r="Q224" s="2">
        <f t="shared" si="47"/>
        <v>2.5544971365643535E-6</v>
      </c>
    </row>
    <row r="225" spans="2:17" x14ac:dyDescent="0.25">
      <c r="B225">
        <v>1.990000000000002</v>
      </c>
      <c r="C225">
        <f t="shared" si="36"/>
        <v>0.81490418194424363</v>
      </c>
      <c r="D225" s="2">
        <f t="shared" si="37"/>
        <v>-9.2699286605880928</v>
      </c>
      <c r="E225" s="2">
        <f t="shared" si="38"/>
        <v>-2.9228195412840403</v>
      </c>
      <c r="F225" s="2">
        <f t="shared" si="39"/>
        <v>-8.5638987994271556</v>
      </c>
      <c r="G225" s="2">
        <f t="shared" si="40"/>
        <v>8.6220857480559694</v>
      </c>
      <c r="H225" s="2">
        <f t="shared" si="41"/>
        <v>8.5482095207277803E-17</v>
      </c>
      <c r="K225">
        <v>1.990000000000002</v>
      </c>
      <c r="L225" s="2">
        <f t="shared" si="42"/>
        <v>0.22852767016070147</v>
      </c>
      <c r="M225" s="2">
        <f t="shared" si="43"/>
        <v>-14.228476153676905</v>
      </c>
      <c r="N225" s="2">
        <f t="shared" si="44"/>
        <v>-3.3496250945785166</v>
      </c>
      <c r="O225" s="2">
        <f t="shared" si="45"/>
        <v>-4.7852858714983011</v>
      </c>
      <c r="P225" s="2">
        <f t="shared" si="46"/>
        <v>4.8886563462736108</v>
      </c>
      <c r="Q225" s="2">
        <f t="shared" si="47"/>
        <v>2.6347397243017394E-6</v>
      </c>
    </row>
    <row r="226" spans="2:17" x14ac:dyDescent="0.25">
      <c r="B226">
        <v>2.0000000000000009</v>
      </c>
      <c r="C226">
        <f t="shared" si="36"/>
        <v>0.81490418194424363</v>
      </c>
      <c r="D226" s="2">
        <f t="shared" si="37"/>
        <v>-9.2478811517018844</v>
      </c>
      <c r="E226" s="2">
        <f t="shared" si="38"/>
        <v>-2.9204520861227987</v>
      </c>
      <c r="F226" s="2">
        <f t="shared" si="39"/>
        <v>-8.5458403113727339</v>
      </c>
      <c r="G226" s="2">
        <f t="shared" si="40"/>
        <v>8.604149384307739</v>
      </c>
      <c r="H226" s="2">
        <f t="shared" si="41"/>
        <v>9.9789829522178552E-17</v>
      </c>
      <c r="K226">
        <v>2.0000000000000009</v>
      </c>
      <c r="L226" s="2">
        <f t="shared" si="42"/>
        <v>0.22852767016070147</v>
      </c>
      <c r="M226" s="2">
        <f t="shared" si="43"/>
        <v>-14.192577609761647</v>
      </c>
      <c r="N226" s="2">
        <f t="shared" si="44"/>
        <v>-3.3471051312307316</v>
      </c>
      <c r="O226" s="2">
        <f t="shared" si="45"/>
        <v>-4.7790836144309656</v>
      </c>
      <c r="P226" s="2">
        <f t="shared" si="46"/>
        <v>4.8825854005559943</v>
      </c>
      <c r="Q226" s="2">
        <f t="shared" si="47"/>
        <v>2.7175095974450779E-6</v>
      </c>
    </row>
    <row r="227" spans="2:17" x14ac:dyDescent="0.25">
      <c r="B227">
        <v>2.0100000000000011</v>
      </c>
      <c r="C227">
        <f t="shared" si="36"/>
        <v>0.81490418194424363</v>
      </c>
      <c r="D227" s="2">
        <f t="shared" si="37"/>
        <v>-9.2258336428156724</v>
      </c>
      <c r="E227" s="2">
        <f t="shared" si="38"/>
        <v>-2.9180790454517354</v>
      </c>
      <c r="F227" s="2">
        <f t="shared" si="39"/>
        <v>-8.5277769173212601</v>
      </c>
      <c r="G227" s="2">
        <f t="shared" si="40"/>
        <v>8.586208659914881</v>
      </c>
      <c r="H227" s="2">
        <f t="shared" si="41"/>
        <v>1.1645931223418052E-16</v>
      </c>
      <c r="K227">
        <v>2.0100000000000011</v>
      </c>
      <c r="L227" s="2">
        <f t="shared" si="42"/>
        <v>0.22852767016070147</v>
      </c>
      <c r="M227" s="2">
        <f t="shared" si="43"/>
        <v>-14.156679065846385</v>
      </c>
      <c r="N227" s="2">
        <f t="shared" si="44"/>
        <v>-3.3445788174054174</v>
      </c>
      <c r="O227" s="2">
        <f t="shared" si="45"/>
        <v>-4.7728734584110066</v>
      </c>
      <c r="P227" s="2">
        <f t="shared" si="46"/>
        <v>4.8765070542350539</v>
      </c>
      <c r="Q227" s="2">
        <f t="shared" si="47"/>
        <v>2.802886601201484E-6</v>
      </c>
    </row>
    <row r="228" spans="2:17" x14ac:dyDescent="0.25">
      <c r="B228">
        <v>2.0200000000000009</v>
      </c>
      <c r="C228">
        <f t="shared" si="36"/>
        <v>0.81490418194424363</v>
      </c>
      <c r="D228" s="2">
        <f t="shared" si="37"/>
        <v>-9.2037861339294622</v>
      </c>
      <c r="E228" s="2">
        <f t="shared" si="38"/>
        <v>-2.9157003930083842</v>
      </c>
      <c r="F228" s="2">
        <f t="shared" si="39"/>
        <v>-8.5097086044455619</v>
      </c>
      <c r="G228" s="2">
        <f t="shared" si="40"/>
        <v>8.5682635657742718</v>
      </c>
      <c r="H228" s="2">
        <f t="shared" si="41"/>
        <v>1.3587479833438671E-16</v>
      </c>
      <c r="K228">
        <v>2.0200000000000009</v>
      </c>
      <c r="L228" s="2">
        <f t="shared" si="42"/>
        <v>0.22852767016070147</v>
      </c>
      <c r="M228" s="2">
        <f t="shared" si="43"/>
        <v>-14.120780521931124</v>
      </c>
      <c r="N228" s="2">
        <f t="shared" si="44"/>
        <v>-3.3420461210947714</v>
      </c>
      <c r="O228" s="2">
        <f t="shared" si="45"/>
        <v>-4.7666553731830605</v>
      </c>
      <c r="P228" s="2">
        <f t="shared" si="46"/>
        <v>4.8704212802071796</v>
      </c>
      <c r="Q228" s="2">
        <f t="shared" si="47"/>
        <v>2.8909531125611366E-6</v>
      </c>
    </row>
    <row r="229" spans="2:17" x14ac:dyDescent="0.25">
      <c r="B229">
        <v>2.0300000000000011</v>
      </c>
      <c r="C229">
        <f t="shared" si="36"/>
        <v>0.81490418194424363</v>
      </c>
      <c r="D229" s="2">
        <f t="shared" si="37"/>
        <v>-9.1817386250432538</v>
      </c>
      <c r="E229" s="2">
        <f t="shared" si="38"/>
        <v>-2.9133161023457417</v>
      </c>
      <c r="F229" s="2">
        <f t="shared" si="39"/>
        <v>-8.4916353598559411</v>
      </c>
      <c r="G229" s="2">
        <f t="shared" si="40"/>
        <v>8.5503140927544727</v>
      </c>
      <c r="H229" s="2">
        <f t="shared" si="41"/>
        <v>1.584821259029384E-16</v>
      </c>
      <c r="K229">
        <v>2.0300000000000011</v>
      </c>
      <c r="L229" s="2">
        <f t="shared" si="42"/>
        <v>0.22852767016070147</v>
      </c>
      <c r="M229" s="2">
        <f t="shared" si="43"/>
        <v>-14.084881978015861</v>
      </c>
      <c r="N229" s="2">
        <f t="shared" si="44"/>
        <v>-3.3395070100488415</v>
      </c>
      <c r="O229" s="2">
        <f t="shared" si="45"/>
        <v>-4.7604293282985006</v>
      </c>
      <c r="P229" s="2">
        <f t="shared" si="46"/>
        <v>4.864328051203425</v>
      </c>
      <c r="Q229" s="2">
        <f t="shared" si="47"/>
        <v>2.9817941209345715E-6</v>
      </c>
    </row>
    <row r="230" spans="2:17" x14ac:dyDescent="0.25">
      <c r="B230">
        <v>2.04</v>
      </c>
      <c r="C230">
        <f t="shared" si="36"/>
        <v>0.81490418194424363</v>
      </c>
      <c r="D230" s="2">
        <f t="shared" si="37"/>
        <v>-9.1596911161570453</v>
      </c>
      <c r="E230" s="2">
        <f t="shared" si="38"/>
        <v>-2.9109261468305845</v>
      </c>
      <c r="F230" s="2">
        <f t="shared" si="39"/>
        <v>-8.4735571706000314</v>
      </c>
      <c r="G230" s="2">
        <f t="shared" si="40"/>
        <v>8.5323602316959875</v>
      </c>
      <c r="H230" s="2">
        <f t="shared" si="41"/>
        <v>1.8479843162067492E-16</v>
      </c>
      <c r="K230">
        <v>2.04</v>
      </c>
      <c r="L230" s="2">
        <f t="shared" si="42"/>
        <v>0.22852767016070147</v>
      </c>
      <c r="M230" s="2">
        <f t="shared" si="43"/>
        <v>-14.048983434100606</v>
      </c>
      <c r="N230" s="2">
        <f t="shared" si="44"/>
        <v>-3.336961451773317</v>
      </c>
      <c r="O230" s="2">
        <f t="shared" si="45"/>
        <v>-4.7541952931142841</v>
      </c>
      <c r="P230" s="2">
        <f t="shared" si="46"/>
        <v>4.8582273397886615</v>
      </c>
      <c r="Q230" s="2">
        <f t="shared" si="47"/>
        <v>3.0754973113540014E-6</v>
      </c>
    </row>
    <row r="231" spans="2:17" x14ac:dyDescent="0.25">
      <c r="B231">
        <v>2.0499999999999998</v>
      </c>
      <c r="C231">
        <f t="shared" si="36"/>
        <v>0.81490418194424363</v>
      </c>
      <c r="D231" s="2">
        <f t="shared" si="37"/>
        <v>-9.1376436072708351</v>
      </c>
      <c r="E231" s="2">
        <f t="shared" si="38"/>
        <v>-2.9085304996416013</v>
      </c>
      <c r="F231" s="2">
        <f t="shared" si="39"/>
        <v>-8.4554740236614077</v>
      </c>
      <c r="G231" s="2">
        <f t="shared" si="40"/>
        <v>8.514401973410278</v>
      </c>
      <c r="H231" s="2">
        <f t="shared" si="41"/>
        <v>2.1542337395605746E-16</v>
      </c>
      <c r="K231">
        <v>2.0499999999999998</v>
      </c>
      <c r="L231" s="2">
        <f t="shared" si="42"/>
        <v>0.22852767016070147</v>
      </c>
      <c r="M231" s="2">
        <f t="shared" si="43"/>
        <v>-14.013084890185345</v>
      </c>
      <c r="N231" s="2">
        <f t="shared" si="44"/>
        <v>-3.334409413527073</v>
      </c>
      <c r="O231" s="2">
        <f t="shared" si="45"/>
        <v>-4.7479532367912647</v>
      </c>
      <c r="P231" s="2">
        <f t="shared" si="46"/>
        <v>4.8521191183602088</v>
      </c>
      <c r="Q231" s="2">
        <f t="shared" si="47"/>
        <v>3.1721531503448716E-6</v>
      </c>
    </row>
    <row r="232" spans="2:17" x14ac:dyDescent="0.25">
      <c r="B232">
        <v>2.06</v>
      </c>
      <c r="C232">
        <f t="shared" si="36"/>
        <v>0.81490418194424363</v>
      </c>
      <c r="D232" s="2">
        <f t="shared" si="37"/>
        <v>-9.1155960983846231</v>
      </c>
      <c r="E232" s="2">
        <f t="shared" si="38"/>
        <v>-2.9061291337677901</v>
      </c>
      <c r="F232" s="2">
        <f t="shared" si="39"/>
        <v>-8.4373859059603458</v>
      </c>
      <c r="G232" s="2">
        <f t="shared" si="40"/>
        <v>8.4964393086809178</v>
      </c>
      <c r="H232" s="2">
        <f t="shared" si="41"/>
        <v>2.5105209396799976E-16</v>
      </c>
      <c r="K232">
        <v>2.06</v>
      </c>
      <c r="L232" s="2">
        <f t="shared" si="42"/>
        <v>0.22852767016070147</v>
      </c>
      <c r="M232" s="2">
        <f t="shared" si="43"/>
        <v>-13.977186346270082</v>
      </c>
      <c r="N232" s="2">
        <f t="shared" si="44"/>
        <v>-3.331850862319476</v>
      </c>
      <c r="O232" s="2">
        <f t="shared" si="45"/>
        <v>-4.7417031282919497</v>
      </c>
      <c r="P232" s="2">
        <f t="shared" si="46"/>
        <v>4.8460033591459322</v>
      </c>
      <c r="Q232" s="2">
        <f t="shared" si="47"/>
        <v>3.27185497455505E-6</v>
      </c>
    </row>
    <row r="233" spans="2:17" x14ac:dyDescent="0.25">
      <c r="B233">
        <v>2.0699999999999998</v>
      </c>
      <c r="C233">
        <f t="shared" si="36"/>
        <v>0.81490418194424363</v>
      </c>
      <c r="D233" s="2">
        <f t="shared" si="37"/>
        <v>-9.0935485894984129</v>
      </c>
      <c r="E233" s="2">
        <f t="shared" si="38"/>
        <v>-2.9037220220065141</v>
      </c>
      <c r="F233" s="2">
        <f t="shared" si="39"/>
        <v>-8.4192928043521356</v>
      </c>
      <c r="G233" s="2">
        <f t="shared" si="40"/>
        <v>8.4784722282623335</v>
      </c>
      <c r="H233" s="2">
        <f t="shared" si="41"/>
        <v>2.9249017811302604E-16</v>
      </c>
      <c r="K233">
        <v>2.0699999999999998</v>
      </c>
      <c r="L233" s="2">
        <f t="shared" si="42"/>
        <v>0.22852767016070147</v>
      </c>
      <c r="M233" s="2">
        <f t="shared" si="43"/>
        <v>-13.941287802354822</v>
      </c>
      <c r="N233" s="2">
        <f t="shared" si="44"/>
        <v>-3.3292857649080014</v>
      </c>
      <c r="O233" s="2">
        <f t="shared" si="45"/>
        <v>-4.73544493637909</v>
      </c>
      <c r="P233" s="2">
        <f t="shared" si="46"/>
        <v>4.8398800342031585</v>
      </c>
      <c r="Q233" s="2">
        <f t="shared" si="47"/>
        <v>3.3746990822107836E-6</v>
      </c>
    </row>
    <row r="234" spans="2:17" x14ac:dyDescent="0.25">
      <c r="B234">
        <v>2.08</v>
      </c>
      <c r="C234">
        <f t="shared" si="36"/>
        <v>0.81490418194424363</v>
      </c>
      <c r="D234" s="2">
        <f t="shared" si="37"/>
        <v>-9.0715010806122027</v>
      </c>
      <c r="E234" s="2">
        <f t="shared" si="38"/>
        <v>-2.9013091369618569</v>
      </c>
      <c r="F234" s="2">
        <f t="shared" si="39"/>
        <v>-8.401194705627864</v>
      </c>
      <c r="G234" s="2">
        <f t="shared" si="40"/>
        <v>8.4605007228809832</v>
      </c>
      <c r="H234" s="2">
        <f t="shared" si="41"/>
        <v>3.4067092692439517E-16</v>
      </c>
      <c r="K234">
        <v>2.08</v>
      </c>
      <c r="L234" s="2">
        <f t="shared" si="42"/>
        <v>0.22852767016070147</v>
      </c>
      <c r="M234" s="2">
        <f t="shared" si="43"/>
        <v>-13.905389258439559</v>
      </c>
      <c r="N234" s="2">
        <f t="shared" si="44"/>
        <v>-3.3267140877955663</v>
      </c>
      <c r="O234" s="2">
        <f t="shared" si="45"/>
        <v>-4.7291786296136413</v>
      </c>
      <c r="P234" s="2">
        <f t="shared" si="46"/>
        <v>4.8337491154169721</v>
      </c>
      <c r="Q234" s="2">
        <f t="shared" si="47"/>
        <v>3.4807848275113397E-6</v>
      </c>
    </row>
    <row r="235" spans="2:17" x14ac:dyDescent="0.25">
      <c r="B235">
        <v>2.089999999999999</v>
      </c>
      <c r="C235">
        <f t="shared" si="36"/>
        <v>0.81490418194424363</v>
      </c>
      <c r="D235" s="2">
        <f t="shared" si="37"/>
        <v>-9.0494535717259943</v>
      </c>
      <c r="E235" s="2">
        <f t="shared" si="38"/>
        <v>-2.8988904510426705</v>
      </c>
      <c r="F235" s="2">
        <f t="shared" si="39"/>
        <v>-8.3830915965129638</v>
      </c>
      <c r="G235" s="2">
        <f t="shared" si="40"/>
        <v>8.4425247832343544</v>
      </c>
      <c r="H235" s="2">
        <f t="shared" si="41"/>
        <v>3.9667527872909798E-16</v>
      </c>
      <c r="K235">
        <v>2.089999999999999</v>
      </c>
      <c r="L235" s="2">
        <f t="shared" si="42"/>
        <v>0.22852767016070147</v>
      </c>
      <c r="M235" s="2">
        <f t="shared" si="43"/>
        <v>-13.869490714524302</v>
      </c>
      <c r="N235" s="2">
        <f t="shared" si="44"/>
        <v>-3.3241357972281276</v>
      </c>
      <c r="O235" s="2">
        <f t="shared" si="45"/>
        <v>-4.7229041763534152</v>
      </c>
      <c r="P235" s="2">
        <f t="shared" si="46"/>
        <v>4.8276105744992037</v>
      </c>
      <c r="Q235" s="2">
        <f t="shared" si="47"/>
        <v>3.5902147180372036E-6</v>
      </c>
    </row>
    <row r="236" spans="2:17" x14ac:dyDescent="0.25">
      <c r="B236">
        <v>2.0999999999999992</v>
      </c>
      <c r="C236">
        <f t="shared" si="36"/>
        <v>0.81490418194424363</v>
      </c>
      <c r="D236" s="2">
        <f t="shared" si="37"/>
        <v>-9.0274060628397823</v>
      </c>
      <c r="E236" s="2">
        <f t="shared" si="38"/>
        <v>-2.896465936460801</v>
      </c>
      <c r="F236" s="2">
        <f t="shared" si="39"/>
        <v>-8.3649834636673059</v>
      </c>
      <c r="G236" s="2">
        <f t="shared" si="40"/>
        <v>8.4245443999914595</v>
      </c>
      <c r="H236" s="2">
        <f t="shared" si="41"/>
        <v>4.6175478944966813E-16</v>
      </c>
      <c r="K236">
        <v>2.0999999999999992</v>
      </c>
      <c r="L236" s="2">
        <f t="shared" si="42"/>
        <v>0.22852767016070147</v>
      </c>
      <c r="M236" s="2">
        <f t="shared" si="43"/>
        <v>-13.833592170609039</v>
      </c>
      <c r="N236" s="2">
        <f t="shared" si="44"/>
        <v>-3.3215508591918068</v>
      </c>
      <c r="O236" s="2">
        <f t="shared" si="45"/>
        <v>-4.7166215447506508</v>
      </c>
      <c r="P236" s="2">
        <f t="shared" si="46"/>
        <v>4.821464382986357</v>
      </c>
      <c r="Q236" s="2">
        <f t="shared" si="47"/>
        <v>3.7030945152967244E-6</v>
      </c>
    </row>
    <row r="237" spans="2:17" x14ac:dyDescent="0.25">
      <c r="B237">
        <v>2.109999999999999</v>
      </c>
      <c r="C237">
        <f t="shared" si="36"/>
        <v>0.81490418194424363</v>
      </c>
      <c r="D237" s="2">
        <f t="shared" si="37"/>
        <v>-9.0053585539535739</v>
      </c>
      <c r="E237" s="2">
        <f t="shared" si="38"/>
        <v>-2.8940355652292022</v>
      </c>
      <c r="F237" s="2">
        <f t="shared" si="39"/>
        <v>-8.3468702936846064</v>
      </c>
      <c r="G237" s="2">
        <f t="shared" si="40"/>
        <v>8.4065595637927029</v>
      </c>
      <c r="H237" s="2">
        <f t="shared" si="41"/>
        <v>5.3735812901197889E-16</v>
      </c>
      <c r="K237">
        <v>2.109999999999999</v>
      </c>
      <c r="L237" s="2">
        <f t="shared" si="42"/>
        <v>0.22852767016070147</v>
      </c>
      <c r="M237" s="2">
        <f t="shared" si="43"/>
        <v>-13.797693626693778</v>
      </c>
      <c r="N237" s="2">
        <f t="shared" si="44"/>
        <v>-3.3189592394104324</v>
      </c>
      <c r="O237" s="2">
        <f t="shared" si="45"/>
        <v>-4.7103307027506469</v>
      </c>
      <c r="P237" s="2">
        <f t="shared" si="46"/>
        <v>4.8153105122385833</v>
      </c>
      <c r="Q237" s="2">
        <f t="shared" si="47"/>
        <v>3.8195333384785059E-6</v>
      </c>
    </row>
    <row r="238" spans="2:17" x14ac:dyDescent="0.25">
      <c r="B238">
        <v>2.1199999999999992</v>
      </c>
      <c r="C238">
        <f t="shared" si="36"/>
        <v>0.81490418194424363</v>
      </c>
      <c r="D238" s="2">
        <f t="shared" si="37"/>
        <v>-8.9833110450673637</v>
      </c>
      <c r="E238" s="2">
        <f t="shared" si="38"/>
        <v>-2.8915993091599739</v>
      </c>
      <c r="F238" s="2">
        <f t="shared" si="39"/>
        <v>-8.3287520730913975</v>
      </c>
      <c r="G238" s="2">
        <f t="shared" si="40"/>
        <v>8.3885702652492729</v>
      </c>
      <c r="H238" s="2">
        <f t="shared" si="41"/>
        <v>6.2516162298196343E-16</v>
      </c>
      <c r="K238">
        <v>2.1199999999999992</v>
      </c>
      <c r="L238" s="2">
        <f t="shared" si="42"/>
        <v>0.22852767016070147</v>
      </c>
      <c r="M238" s="2">
        <f t="shared" si="43"/>
        <v>-13.761795082778516</v>
      </c>
      <c r="N238" s="2">
        <f t="shared" si="44"/>
        <v>-3.3163609033426198</v>
      </c>
      <c r="O238" s="2">
        <f t="shared" si="45"/>
        <v>-4.7040316180893482</v>
      </c>
      <c r="P238" s="2">
        <f t="shared" si="46"/>
        <v>4.8091489334376298</v>
      </c>
      <c r="Q238" s="2">
        <f t="shared" si="47"/>
        <v>3.9396437715472553E-6</v>
      </c>
    </row>
    <row r="239" spans="2:17" x14ac:dyDescent="0.25">
      <c r="B239">
        <v>2.129999999999999</v>
      </c>
      <c r="C239">
        <f t="shared" si="36"/>
        <v>0.81490418194424363</v>
      </c>
      <c r="D239" s="2">
        <f t="shared" si="37"/>
        <v>-8.9612635361811535</v>
      </c>
      <c r="E239" s="2">
        <f t="shared" si="38"/>
        <v>-2.8891571398626135</v>
      </c>
      <c r="F239" s="2">
        <f t="shared" si="39"/>
        <v>-8.3106287883477847</v>
      </c>
      <c r="G239" s="2">
        <f t="shared" si="40"/>
        <v>8.3705764949443573</v>
      </c>
      <c r="H239" s="2">
        <f t="shared" si="41"/>
        <v>7.2710444602171816E-16</v>
      </c>
      <c r="K239">
        <v>2.129999999999999</v>
      </c>
      <c r="L239" s="2">
        <f t="shared" si="42"/>
        <v>0.22852767016070147</v>
      </c>
      <c r="M239" s="2">
        <f t="shared" si="43"/>
        <v>-13.725896538863255</v>
      </c>
      <c r="N239" s="2">
        <f t="shared" si="44"/>
        <v>-3.3137558161792202</v>
      </c>
      <c r="O239" s="2">
        <f t="shared" si="45"/>
        <v>-4.697724258291883</v>
      </c>
      <c r="P239" s="2">
        <f t="shared" si="46"/>
        <v>4.802979617585736</v>
      </c>
      <c r="Q239" s="2">
        <f t="shared" si="47"/>
        <v>4.0635419737575166E-6</v>
      </c>
    </row>
    <row r="240" spans="2:17" x14ac:dyDescent="0.25">
      <c r="B240">
        <v>2.1399999999999979</v>
      </c>
      <c r="C240">
        <f t="shared" si="36"/>
        <v>0.81490418194424363</v>
      </c>
      <c r="D240" s="2">
        <f t="shared" si="37"/>
        <v>-8.939216027294945</v>
      </c>
      <c r="E240" s="2">
        <f t="shared" si="38"/>
        <v>-2.8867090287419073</v>
      </c>
      <c r="F240" s="2">
        <f t="shared" si="39"/>
        <v>-8.2925004258456951</v>
      </c>
      <c r="G240" s="2">
        <f t="shared" si="40"/>
        <v>8.3525782434318465</v>
      </c>
      <c r="H240" s="2">
        <f t="shared" si="41"/>
        <v>8.4542916304005237E-16</v>
      </c>
      <c r="K240">
        <v>2.1399999999999979</v>
      </c>
      <c r="L240" s="2">
        <f t="shared" si="42"/>
        <v>0.22852767016070147</v>
      </c>
      <c r="M240" s="2">
        <f t="shared" si="43"/>
        <v>-13.689997994947998</v>
      </c>
      <c r="N240" s="2">
        <f t="shared" si="44"/>
        <v>-3.3111439428405616</v>
      </c>
      <c r="O240" s="2">
        <f t="shared" si="45"/>
        <v>-4.6914085906706644</v>
      </c>
      <c r="P240" s="2">
        <f t="shared" si="46"/>
        <v>4.7968025355040949</v>
      </c>
      <c r="Q240" s="2">
        <f t="shared" si="47"/>
        <v>4.1913477937187558E-6</v>
      </c>
    </row>
    <row r="241" spans="2:17" x14ac:dyDescent="0.25">
      <c r="B241">
        <v>2.1499999999999981</v>
      </c>
      <c r="C241">
        <f t="shared" si="36"/>
        <v>0.81490418194424363</v>
      </c>
      <c r="D241" s="2">
        <f t="shared" si="37"/>
        <v>-8.917168518408733</v>
      </c>
      <c r="E241" s="2">
        <f t="shared" si="38"/>
        <v>-2.8842549469961027</v>
      </c>
      <c r="F241" s="2">
        <f t="shared" si="39"/>
        <v>-8.2743669719093269</v>
      </c>
      <c r="G241" s="2">
        <f t="shared" si="40"/>
        <v>8.3345755012372358</v>
      </c>
      <c r="H241" s="2">
        <f t="shared" si="41"/>
        <v>9.8272841599758895E-16</v>
      </c>
      <c r="K241">
        <v>2.1499999999999981</v>
      </c>
      <c r="L241" s="2">
        <f t="shared" si="42"/>
        <v>0.22852767016070147</v>
      </c>
      <c r="M241" s="2">
        <f t="shared" si="43"/>
        <v>-13.654099451032735</v>
      </c>
      <c r="N241" s="2">
        <f t="shared" si="44"/>
        <v>-3.308525247973479</v>
      </c>
      <c r="O241" s="2">
        <f t="shared" si="45"/>
        <v>-4.6850845823230207</v>
      </c>
      <c r="P241" s="2">
        <f t="shared" si="46"/>
        <v>4.7906176578308637</v>
      </c>
      <c r="Q241" s="2">
        <f t="shared" si="47"/>
        <v>4.323184887128419E-6</v>
      </c>
    </row>
    <row r="242" spans="2:17" x14ac:dyDescent="0.25">
      <c r="B242">
        <v>2.1599999999999979</v>
      </c>
      <c r="C242">
        <f t="shared" si="36"/>
        <v>0.81490418194424363</v>
      </c>
      <c r="D242" s="2">
        <f t="shared" si="37"/>
        <v>-8.8951210095225228</v>
      </c>
      <c r="E242" s="2">
        <f t="shared" si="38"/>
        <v>-2.8817948656147894</v>
      </c>
      <c r="F242" s="2">
        <f t="shared" si="39"/>
        <v>-8.2562284127936696</v>
      </c>
      <c r="G242" s="2">
        <f t="shared" si="40"/>
        <v>8.3165682588566234</v>
      </c>
      <c r="H242" s="2">
        <f t="shared" si="41"/>
        <v>1.1419986711862707E-15</v>
      </c>
      <c r="K242">
        <v>2.1599999999999979</v>
      </c>
      <c r="L242" s="2">
        <f t="shared" si="42"/>
        <v>0.22852767016070147</v>
      </c>
      <c r="M242" s="2">
        <f t="shared" si="43"/>
        <v>-13.618200907117474</v>
      </c>
      <c r="N242" s="2">
        <f t="shared" si="44"/>
        <v>-3.3058996959486766</v>
      </c>
      <c r="O242" s="2">
        <f t="shared" si="45"/>
        <v>-4.6787522001297335</v>
      </c>
      <c r="P242" s="2">
        <f t="shared" si="46"/>
        <v>4.7844249550200724</v>
      </c>
      <c r="Q242" s="2">
        <f t="shared" si="47"/>
        <v>4.4591808382653184E-6</v>
      </c>
    </row>
    <row r="243" spans="2:17" x14ac:dyDescent="0.25">
      <c r="B243">
        <v>2.1699999999999982</v>
      </c>
      <c r="C243">
        <f t="shared" si="36"/>
        <v>0.81490418194424363</v>
      </c>
      <c r="D243" s="2">
        <f t="shared" si="37"/>
        <v>-8.8730735006363126</v>
      </c>
      <c r="E243" s="2">
        <f t="shared" si="38"/>
        <v>-2.8793287553770659</v>
      </c>
      <c r="F243" s="2">
        <f t="shared" si="39"/>
        <v>-8.2380847346852608</v>
      </c>
      <c r="G243" s="2">
        <f t="shared" si="40"/>
        <v>8.2985565067579277</v>
      </c>
      <c r="H243" s="2">
        <f t="shared" si="41"/>
        <v>1.3267020753229039E-15</v>
      </c>
      <c r="K243">
        <v>2.1699999999999982</v>
      </c>
      <c r="L243" s="2">
        <f t="shared" si="42"/>
        <v>0.22852767016070147</v>
      </c>
      <c r="M243" s="2">
        <f t="shared" si="43"/>
        <v>-13.582302363202212</v>
      </c>
      <c r="N243" s="2">
        <f t="shared" si="44"/>
        <v>-3.3032672508576004</v>
      </c>
      <c r="O243" s="2">
        <f t="shared" si="45"/>
        <v>-4.6724114107524297</v>
      </c>
      <c r="P243" s="2">
        <f t="shared" si="46"/>
        <v>4.7782243973394039</v>
      </c>
      <c r="Q243" s="2">
        <f t="shared" si="47"/>
        <v>4.5994672854040402E-6</v>
      </c>
    </row>
    <row r="244" spans="2:17" x14ac:dyDescent="0.25">
      <c r="B244">
        <v>2.1799999999999971</v>
      </c>
      <c r="C244">
        <f t="shared" si="36"/>
        <v>0.81490418194424363</v>
      </c>
      <c r="D244" s="2">
        <f t="shared" si="37"/>
        <v>-8.851025991750106</v>
      </c>
      <c r="E244" s="2">
        <f t="shared" si="38"/>
        <v>-2.8768565868493545</v>
      </c>
      <c r="F244" s="2">
        <f t="shared" si="39"/>
        <v>-8.2199359237005609</v>
      </c>
      <c r="G244" s="2">
        <f t="shared" si="40"/>
        <v>8.280540235379755</v>
      </c>
      <c r="H244" s="2">
        <f t="shared" si="41"/>
        <v>1.5408376215392607E-15</v>
      </c>
      <c r="K244">
        <v>2.1799999999999971</v>
      </c>
      <c r="L244" s="2">
        <f t="shared" si="42"/>
        <v>0.22852767016070147</v>
      </c>
      <c r="M244" s="2">
        <f t="shared" si="43"/>
        <v>-13.546403819286956</v>
      </c>
      <c r="N244" s="2">
        <f t="shared" si="44"/>
        <v>-3.3006278765098873</v>
      </c>
      <c r="O244" s="2">
        <f t="shared" si="45"/>
        <v>-4.6660621806324478</v>
      </c>
      <c r="P244" s="2">
        <f t="shared" si="46"/>
        <v>4.7720159548694339</v>
      </c>
      <c r="Q244" s="2">
        <f t="shared" si="47"/>
        <v>4.7441800502253553E-6</v>
      </c>
    </row>
    <row r="245" spans="2:17" x14ac:dyDescent="0.25">
      <c r="B245">
        <v>2.1899999999999968</v>
      </c>
      <c r="C245">
        <f t="shared" si="36"/>
        <v>0.81490418194424363</v>
      </c>
      <c r="D245" s="2">
        <f t="shared" si="37"/>
        <v>-8.8289784828638957</v>
      </c>
      <c r="E245" s="2">
        <f t="shared" si="38"/>
        <v>-2.8743783303834745</v>
      </c>
      <c r="F245" s="2">
        <f t="shared" si="39"/>
        <v>-8.2017819658863562</v>
      </c>
      <c r="G245" s="2">
        <f t="shared" si="40"/>
        <v>8.2625194351322797</v>
      </c>
      <c r="H245" s="2">
        <f t="shared" si="41"/>
        <v>1.7890230007408188E-15</v>
      </c>
      <c r="K245">
        <v>2.1899999999999968</v>
      </c>
      <c r="L245" s="2">
        <f t="shared" si="42"/>
        <v>0.22852767016070147</v>
      </c>
      <c r="M245" s="2">
        <f t="shared" si="43"/>
        <v>-13.510505275371695</v>
      </c>
      <c r="N245" s="2">
        <f t="shared" si="44"/>
        <v>-3.2979815364299947</v>
      </c>
      <c r="O245" s="2">
        <f t="shared" si="45"/>
        <v>-4.6597044759877715</v>
      </c>
      <c r="P245" s="2">
        <f t="shared" si="46"/>
        <v>4.765799597500977</v>
      </c>
      <c r="Q245" s="2">
        <f t="shared" si="47"/>
        <v>4.8934592714207602E-6</v>
      </c>
    </row>
    <row r="246" spans="2:17" x14ac:dyDescent="0.25">
      <c r="B246">
        <v>2.1999999999999971</v>
      </c>
      <c r="C246">
        <f t="shared" si="36"/>
        <v>0.81490418194424363</v>
      </c>
      <c r="D246" s="2">
        <f t="shared" si="37"/>
        <v>-8.8069309739776838</v>
      </c>
      <c r="E246" s="2">
        <f t="shared" si="38"/>
        <v>-2.8718939561144006</v>
      </c>
      <c r="F246" s="2">
        <f t="shared" si="39"/>
        <v>-8.1836228472180697</v>
      </c>
      <c r="G246" s="2">
        <f t="shared" si="40"/>
        <v>8.2444940963960658</v>
      </c>
      <c r="H246" s="2">
        <f t="shared" si="41"/>
        <v>2.0765887131712993E-15</v>
      </c>
      <c r="K246">
        <v>2.1999999999999971</v>
      </c>
      <c r="L246" s="2">
        <f t="shared" si="42"/>
        <v>0.22852767016070147</v>
      </c>
      <c r="M246" s="2">
        <f t="shared" si="43"/>
        <v>-13.474606731456433</v>
      </c>
      <c r="N246" s="2">
        <f t="shared" si="44"/>
        <v>-3.2953281938544619</v>
      </c>
      <c r="O246" s="2">
        <f t="shared" si="45"/>
        <v>-4.6533382628115936</v>
      </c>
      <c r="P246" s="2">
        <f t="shared" si="46"/>
        <v>4.7595752949340362</v>
      </c>
      <c r="Q246" s="2">
        <f t="shared" si="47"/>
        <v>5.0474495425537136E-6</v>
      </c>
    </row>
    <row r="247" spans="2:17" x14ac:dyDescent="0.25">
      <c r="B247">
        <v>2.2099999999999969</v>
      </c>
      <c r="C247">
        <f t="shared" si="36"/>
        <v>0.81490418194424363</v>
      </c>
      <c r="D247" s="2">
        <f t="shared" si="37"/>
        <v>-8.7848834650914736</v>
      </c>
      <c r="E247" s="2">
        <f t="shared" si="38"/>
        <v>-2.8694034339583796</v>
      </c>
      <c r="F247" s="2">
        <f t="shared" si="39"/>
        <v>-8.1654585536008604</v>
      </c>
      <c r="G247" s="2">
        <f t="shared" si="40"/>
        <v>8.2264642095236429</v>
      </c>
      <c r="H247" s="2">
        <f t="shared" si="41"/>
        <v>2.4096862424780407E-15</v>
      </c>
      <c r="K247">
        <v>2.2099999999999969</v>
      </c>
      <c r="L247" s="2">
        <f t="shared" si="42"/>
        <v>0.22852767016070147</v>
      </c>
      <c r="M247" s="2">
        <f t="shared" si="43"/>
        <v>-13.438708187541172</v>
      </c>
      <c r="N247" s="2">
        <f t="shared" si="44"/>
        <v>-3.292667811728939</v>
      </c>
      <c r="O247" s="2">
        <f t="shared" si="45"/>
        <v>-4.646963506870355</v>
      </c>
      <c r="P247" s="2">
        <f t="shared" si="46"/>
        <v>4.7533430166762454</v>
      </c>
      <c r="Q247" s="2">
        <f t="shared" si="47"/>
        <v>5.2063000543589633E-6</v>
      </c>
    </row>
    <row r="248" spans="2:17" x14ac:dyDescent="0.25">
      <c r="B248">
        <v>2.2199999999999971</v>
      </c>
      <c r="C248">
        <f t="shared" si="36"/>
        <v>0.81490418194424363</v>
      </c>
      <c r="D248" s="2">
        <f t="shared" si="37"/>
        <v>-8.7628359562052633</v>
      </c>
      <c r="E248" s="2">
        <f t="shared" si="38"/>
        <v>-2.8669067336106098</v>
      </c>
      <c r="F248" s="2">
        <f t="shared" si="39"/>
        <v>-8.1472890708676875</v>
      </c>
      <c r="G248" s="2">
        <f t="shared" si="40"/>
        <v>8.2084297648380993</v>
      </c>
      <c r="H248" s="2">
        <f t="shared" si="41"/>
        <v>2.7954123544807348E-15</v>
      </c>
      <c r="K248">
        <v>2.2199999999999971</v>
      </c>
      <c r="L248" s="2">
        <f t="shared" si="42"/>
        <v>0.22852767016070147</v>
      </c>
      <c r="M248" s="2">
        <f t="shared" si="43"/>
        <v>-13.402809643625909</v>
      </c>
      <c r="N248" s="2">
        <f t="shared" si="44"/>
        <v>-3.2900003527048423</v>
      </c>
      <c r="O248" s="2">
        <f t="shared" si="45"/>
        <v>-4.6405801737009691</v>
      </c>
      <c r="P248" s="2">
        <f t="shared" si="46"/>
        <v>4.7471027320405144</v>
      </c>
      <c r="Q248" s="2">
        <f t="shared" si="47"/>
        <v>5.3701647416320617E-6</v>
      </c>
    </row>
    <row r="249" spans="2:17" x14ac:dyDescent="0.25">
      <c r="B249">
        <v>2.229999999999996</v>
      </c>
      <c r="C249">
        <f t="shared" si="36"/>
        <v>0.81490418194424363</v>
      </c>
      <c r="D249" s="2">
        <f t="shared" si="37"/>
        <v>-8.7407884473190549</v>
      </c>
      <c r="E249" s="2">
        <f t="shared" si="38"/>
        <v>-2.8644038245431549</v>
      </c>
      <c r="F249" s="2">
        <f t="shared" si="39"/>
        <v>-8.1291143847792977</v>
      </c>
      <c r="G249" s="2">
        <f t="shared" si="40"/>
        <v>8.1903907526335828</v>
      </c>
      <c r="H249" s="2">
        <f t="shared" si="41"/>
        <v>3.2419518791203355E-15</v>
      </c>
      <c r="K249">
        <v>2.229999999999996</v>
      </c>
      <c r="L249" s="2">
        <f t="shared" si="42"/>
        <v>0.22852767016070147</v>
      </c>
      <c r="M249" s="2">
        <f t="shared" si="43"/>
        <v>-13.366911099710652</v>
      </c>
      <c r="N249" s="2">
        <f t="shared" si="44"/>
        <v>-3.2873257791365069</v>
      </c>
      <c r="O249" s="2">
        <f t="shared" si="45"/>
        <v>-4.6341882286093208</v>
      </c>
      <c r="P249" s="2">
        <f t="shared" si="46"/>
        <v>4.7408544101439345</v>
      </c>
      <c r="Q249" s="2">
        <f t="shared" si="47"/>
        <v>5.5392024348097419E-6</v>
      </c>
    </row>
    <row r="250" spans="2:17" x14ac:dyDescent="0.25">
      <c r="B250">
        <v>2.2399999999999962</v>
      </c>
      <c r="C250">
        <f t="shared" si="36"/>
        <v>0.81490418194424363</v>
      </c>
      <c r="D250" s="2">
        <f t="shared" si="37"/>
        <v>-8.7187409384328447</v>
      </c>
      <c r="E250" s="2">
        <f t="shared" si="38"/>
        <v>-2.8618946760027781</v>
      </c>
      <c r="F250" s="2">
        <f t="shared" si="39"/>
        <v>-8.110934481023806</v>
      </c>
      <c r="G250" s="2">
        <f t="shared" si="40"/>
        <v>8.1723471631753952</v>
      </c>
      <c r="H250" s="2">
        <f t="shared" si="41"/>
        <v>3.7587416723029277E-15</v>
      </c>
      <c r="K250">
        <v>2.2399999999999962</v>
      </c>
      <c r="L250" s="2">
        <f t="shared" si="42"/>
        <v>0.22852767016070147</v>
      </c>
      <c r="M250" s="2">
        <f t="shared" si="43"/>
        <v>-13.33101255579539</v>
      </c>
      <c r="N250" s="2">
        <f t="shared" si="44"/>
        <v>-3.2846440530779288</v>
      </c>
      <c r="O250" s="2">
        <f t="shared" si="45"/>
        <v>-4.6277876366678337</v>
      </c>
      <c r="P250" s="2">
        <f t="shared" si="46"/>
        <v>4.7345980199057713</v>
      </c>
      <c r="Q250" s="2">
        <f t="shared" si="47"/>
        <v>5.7135770164433018E-6</v>
      </c>
    </row>
    <row r="251" spans="2:17" x14ac:dyDescent="0.25">
      <c r="B251">
        <v>2.249999999999996</v>
      </c>
      <c r="C251">
        <f t="shared" si="36"/>
        <v>0.81490418194424363</v>
      </c>
      <c r="D251" s="2">
        <f t="shared" si="37"/>
        <v>-8.6966934295466345</v>
      </c>
      <c r="E251" s="2">
        <f t="shared" si="38"/>
        <v>-2.8593792570087579</v>
      </c>
      <c r="F251" s="2">
        <f t="shared" si="39"/>
        <v>-8.0927493452163297</v>
      </c>
      <c r="G251" s="2">
        <f t="shared" si="40"/>
        <v>8.1542989867001658</v>
      </c>
      <c r="H251" s="2">
        <f t="shared" si="41"/>
        <v>4.3566588399104732E-15</v>
      </c>
      <c r="K251">
        <v>2.249999999999996</v>
      </c>
      <c r="L251" s="2">
        <f t="shared" si="42"/>
        <v>0.22852767016070147</v>
      </c>
      <c r="M251" s="2">
        <f t="shared" si="43"/>
        <v>-13.295114011880129</v>
      </c>
      <c r="N251" s="2">
        <f t="shared" si="44"/>
        <v>-3.2819551362794801</v>
      </c>
      <c r="O251" s="2">
        <f t="shared" si="45"/>
        <v>-4.6213783627130773</v>
      </c>
      <c r="P251" s="2">
        <f t="shared" si="46"/>
        <v>4.7283335300455072</v>
      </c>
      <c r="Q251" s="2">
        <f t="shared" si="47"/>
        <v>5.8934575827017889E-6</v>
      </c>
    </row>
    <row r="252" spans="2:17" x14ac:dyDescent="0.25">
      <c r="B252">
        <v>2.2599999999999958</v>
      </c>
      <c r="C252">
        <f t="shared" si="36"/>
        <v>0.81490418194424363</v>
      </c>
      <c r="D252" s="2">
        <f t="shared" si="37"/>
        <v>-8.6746459206604243</v>
      </c>
      <c r="E252" s="2">
        <f t="shared" si="38"/>
        <v>-2.8568575363505988</v>
      </c>
      <c r="F252" s="2">
        <f t="shared" si="39"/>
        <v>-8.0745589628980401</v>
      </c>
      <c r="G252" s="2">
        <f t="shared" si="40"/>
        <v>8.1362462134154399</v>
      </c>
      <c r="H252" s="2">
        <f t="shared" si="41"/>
        <v>5.0482367458426754E-15</v>
      </c>
      <c r="K252">
        <v>2.2599999999999958</v>
      </c>
      <c r="L252" s="2">
        <f t="shared" si="42"/>
        <v>0.22852767016070147</v>
      </c>
      <c r="M252" s="2">
        <f t="shared" si="43"/>
        <v>-13.259215467964868</v>
      </c>
      <c r="N252" s="2">
        <f t="shared" si="44"/>
        <v>-3.2792589901849385</v>
      </c>
      <c r="O252" s="2">
        <f t="shared" si="45"/>
        <v>-4.6149603713441651</v>
      </c>
      <c r="P252" s="2">
        <f t="shared" si="46"/>
        <v>4.7220609090816561</v>
      </c>
      <c r="Q252" s="2">
        <f t="shared" si="47"/>
        <v>6.0790186100477109E-6</v>
      </c>
    </row>
    <row r="253" spans="2:17" x14ac:dyDescent="0.25">
      <c r="B253">
        <v>2.269999999999996</v>
      </c>
      <c r="C253">
        <f t="shared" si="36"/>
        <v>0.81490418194424363</v>
      </c>
      <c r="D253" s="2">
        <f t="shared" si="37"/>
        <v>-8.6525984117742141</v>
      </c>
      <c r="E253" s="2">
        <f t="shared" si="38"/>
        <v>-2.8543294825857646</v>
      </c>
      <c r="F253" s="2">
        <f t="shared" si="39"/>
        <v>-8.0563633195355866</v>
      </c>
      <c r="G253" s="2">
        <f t="shared" si="40"/>
        <v>8.1181888334996533</v>
      </c>
      <c r="H253" s="2">
        <f t="shared" si="41"/>
        <v>5.8479128268172132E-15</v>
      </c>
      <c r="K253">
        <v>2.269999999999996</v>
      </c>
      <c r="L253" s="2">
        <f t="shared" si="42"/>
        <v>0.22852767016070147</v>
      </c>
      <c r="M253" s="2">
        <f t="shared" si="43"/>
        <v>-13.223316924049605</v>
      </c>
      <c r="N253" s="2">
        <f t="shared" si="44"/>
        <v>-3.2765555759278859</v>
      </c>
      <c r="O253" s="2">
        <f t="shared" si="45"/>
        <v>-4.6085336269197459</v>
      </c>
      <c r="P253" s="2">
        <f t="shared" si="46"/>
        <v>4.7157801253292195</v>
      </c>
      <c r="Q253" s="2">
        <f t="shared" si="47"/>
        <v>6.2704401273094623E-6</v>
      </c>
    </row>
    <row r="254" spans="2:17" x14ac:dyDescent="0.25">
      <c r="B254">
        <v>2.2799999999999949</v>
      </c>
      <c r="C254">
        <f t="shared" si="36"/>
        <v>0.81490418194424363</v>
      </c>
      <c r="D254" s="2">
        <f t="shared" si="37"/>
        <v>-8.6305509028880039</v>
      </c>
      <c r="E254" s="2">
        <f t="shared" si="38"/>
        <v>-2.8517950640374012</v>
      </c>
      <c r="F254" s="2">
        <f t="shared" si="39"/>
        <v>-8.038162400520644</v>
      </c>
      <c r="G254" s="2">
        <f t="shared" si="40"/>
        <v>8.1001268371022306</v>
      </c>
      <c r="H254" s="2">
        <f t="shared" si="41"/>
        <v>6.7723128073022678E-15</v>
      </c>
      <c r="K254">
        <v>2.2799999999999949</v>
      </c>
      <c r="L254" s="2">
        <f t="shared" si="42"/>
        <v>0.22852767016070147</v>
      </c>
      <c r="M254" s="2">
        <f t="shared" si="43"/>
        <v>-13.18741838013435</v>
      </c>
      <c r="N254" s="2">
        <f t="shared" si="44"/>
        <v>-3.2738448543285683</v>
      </c>
      <c r="O254" s="2">
        <f t="shared" si="45"/>
        <v>-4.6020980935561724</v>
      </c>
      <c r="P254" s="2">
        <f t="shared" si="46"/>
        <v>4.709491146898289</v>
      </c>
      <c r="Q254" s="2">
        <f t="shared" si="47"/>
        <v>6.4679078932584739E-6</v>
      </c>
    </row>
    <row r="255" spans="2:17" x14ac:dyDescent="0.25">
      <c r="B255">
        <v>2.2899999999999952</v>
      </c>
      <c r="C255">
        <f t="shared" si="36"/>
        <v>0.81490418194424363</v>
      </c>
      <c r="D255" s="2">
        <f t="shared" si="37"/>
        <v>-8.6085033940017937</v>
      </c>
      <c r="E255" s="2">
        <f t="shared" si="38"/>
        <v>-2.8492542487921493</v>
      </c>
      <c r="F255" s="2">
        <f t="shared" si="39"/>
        <v>-8.0199561911702748</v>
      </c>
      <c r="G255" s="2">
        <f t="shared" si="40"/>
        <v>8.0820602143445086</v>
      </c>
      <c r="H255" s="2">
        <f t="shared" si="41"/>
        <v>7.8405765577178821E-15</v>
      </c>
      <c r="K255">
        <v>2.2899999999999952</v>
      </c>
      <c r="L255" s="2">
        <f t="shared" si="42"/>
        <v>0.22852767016070147</v>
      </c>
      <c r="M255" s="2">
        <f t="shared" si="43"/>
        <v>-13.151519836219087</v>
      </c>
      <c r="N255" s="2">
        <f t="shared" si="44"/>
        <v>-3.2711267858906474</v>
      </c>
      <c r="O255" s="2">
        <f t="shared" si="45"/>
        <v>-4.5956537351254729</v>
      </c>
      <c r="P255" s="2">
        <f t="shared" si="46"/>
        <v>4.7031939416924651</v>
      </c>
      <c r="Q255" s="2">
        <f t="shared" si="47"/>
        <v>6.671613579904001E-6</v>
      </c>
    </row>
    <row r="256" spans="2:17" x14ac:dyDescent="0.25">
      <c r="B256">
        <v>2.2999999999999949</v>
      </c>
      <c r="C256">
        <f t="shared" si="36"/>
        <v>0.81490418194424363</v>
      </c>
      <c r="D256" s="2">
        <f t="shared" si="37"/>
        <v>-8.5864558851155834</v>
      </c>
      <c r="E256" s="2">
        <f t="shared" si="38"/>
        <v>-2.8467070046975191</v>
      </c>
      <c r="F256" s="2">
        <f t="shared" si="39"/>
        <v>-8.0017446767243836</v>
      </c>
      <c r="G256" s="2">
        <f t="shared" si="40"/>
        <v>8.0639889553177717</v>
      </c>
      <c r="H256" s="2">
        <f t="shared" si="41"/>
        <v>9.0747315790463377E-15</v>
      </c>
      <c r="K256">
        <v>2.2999999999999949</v>
      </c>
      <c r="L256" s="2">
        <f t="shared" si="42"/>
        <v>0.22852767016070147</v>
      </c>
      <c r="M256" s="2">
        <f t="shared" si="43"/>
        <v>-13.115621292303826</v>
      </c>
      <c r="N256" s="2">
        <f t="shared" si="44"/>
        <v>-3.2684013307973028</v>
      </c>
      <c r="O256" s="2">
        <f t="shared" si="45"/>
        <v>-4.589200515251882</v>
      </c>
      <c r="P256" s="2">
        <f t="shared" si="46"/>
        <v>4.6968884774058814</v>
      </c>
      <c r="Q256" s="2">
        <f t="shared" si="47"/>
        <v>6.8817549617288815E-6</v>
      </c>
    </row>
    <row r="257" spans="2:17" x14ac:dyDescent="0.25">
      <c r="B257">
        <v>2.3099999999999952</v>
      </c>
      <c r="C257">
        <f t="shared" si="36"/>
        <v>0.81490418194424363</v>
      </c>
      <c r="D257" s="2">
        <f t="shared" si="37"/>
        <v>-8.5644083762293732</v>
      </c>
      <c r="E257" s="2">
        <f t="shared" si="38"/>
        <v>-2.8441532993597947</v>
      </c>
      <c r="F257" s="2">
        <f t="shared" si="39"/>
        <v>-7.9835278423471374</v>
      </c>
      <c r="G257" s="2">
        <f t="shared" si="40"/>
        <v>8.0459130500852378</v>
      </c>
      <c r="H257" s="2">
        <f t="shared" si="41"/>
        <v>1.0500120938238096E-14</v>
      </c>
      <c r="K257">
        <v>2.3099999999999952</v>
      </c>
      <c r="L257" s="2">
        <f t="shared" si="42"/>
        <v>0.22852767016070147</v>
      </c>
      <c r="M257" s="2">
        <f t="shared" si="43"/>
        <v>-13.079722748388564</v>
      </c>
      <c r="N257" s="2">
        <f t="shared" si="44"/>
        <v>-3.2656684489084951</v>
      </c>
      <c r="O257" s="2">
        <f t="shared" si="45"/>
        <v>-4.5827383973111839</v>
      </c>
      <c r="P257" s="2">
        <f t="shared" si="46"/>
        <v>4.6905747215229692</v>
      </c>
      <c r="Q257" s="2">
        <f t="shared" si="47"/>
        <v>7.0985361109344889E-6</v>
      </c>
    </row>
    <row r="258" spans="2:17" x14ac:dyDescent="0.25">
      <c r="B258">
        <v>2.319999999999995</v>
      </c>
      <c r="C258">
        <f t="shared" si="36"/>
        <v>0.81490418194424363</v>
      </c>
      <c r="D258" s="2">
        <f t="shared" si="37"/>
        <v>-8.542360867343163</v>
      </c>
      <c r="E258" s="2">
        <f t="shared" si="38"/>
        <v>-2.8415931001414716</v>
      </c>
      <c r="F258" s="2">
        <f t="shared" si="39"/>
        <v>-7.9653056731252594</v>
      </c>
      <c r="G258" s="2">
        <f t="shared" si="40"/>
        <v>8.0278324886809536</v>
      </c>
      <c r="H258" s="2">
        <f t="shared" si="41"/>
        <v>1.2145893437227556E-14</v>
      </c>
      <c r="K258">
        <v>2.319999999999995</v>
      </c>
      <c r="L258" s="2">
        <f t="shared" si="42"/>
        <v>0.22852767016070147</v>
      </c>
      <c r="M258" s="2">
        <f t="shared" si="43"/>
        <v>-13.043824204473303</v>
      </c>
      <c r="N258" s="2">
        <f t="shared" si="44"/>
        <v>-3.2629280997567944</v>
      </c>
      <c r="O258" s="2">
        <f t="shared" si="45"/>
        <v>-4.5762673444267632</v>
      </c>
      <c r="P258" s="2">
        <f t="shared" si="46"/>
        <v>4.6842526413150241</v>
      </c>
      <c r="Q258" s="2">
        <f t="shared" si="47"/>
        <v>7.322167599069714E-6</v>
      </c>
    </row>
    <row r="259" spans="2:17" x14ac:dyDescent="0.25">
      <c r="B259">
        <v>2.3299999999999939</v>
      </c>
      <c r="C259">
        <f t="shared" si="36"/>
        <v>0.81490418194424363</v>
      </c>
      <c r="D259" s="2">
        <f t="shared" si="37"/>
        <v>-8.5203133584569546</v>
      </c>
      <c r="E259" s="2">
        <f t="shared" si="38"/>
        <v>-2.8390263741588937</v>
      </c>
      <c r="F259" s="2">
        <f t="shared" si="39"/>
        <v>-7.9470781540679694</v>
      </c>
      <c r="G259" s="2">
        <f t="shared" si="40"/>
        <v>8.0097472611103253</v>
      </c>
      <c r="H259" s="2">
        <f t="shared" si="41"/>
        <v>1.4045564886786912E-14</v>
      </c>
      <c r="K259">
        <v>2.3299999999999939</v>
      </c>
      <c r="L259" s="2">
        <f t="shared" si="42"/>
        <v>0.22852767016070147</v>
      </c>
      <c r="M259" s="2">
        <f t="shared" si="43"/>
        <v>-13.007925660558044</v>
      </c>
      <c r="N259" s="2">
        <f t="shared" si="44"/>
        <v>-3.2601802425441941</v>
      </c>
      <c r="O259" s="2">
        <f t="shared" si="45"/>
        <v>-4.5697873194680376</v>
      </c>
      <c r="P259" s="2">
        <f t="shared" si="46"/>
        <v>4.6779222038391008</v>
      </c>
      <c r="Q259" s="2">
        <f t="shared" si="47"/>
        <v>7.5528667050820766E-6</v>
      </c>
    </row>
    <row r="260" spans="2:17" x14ac:dyDescent="0.25">
      <c r="B260">
        <v>2.3399999999999941</v>
      </c>
      <c r="C260">
        <f t="shared" si="36"/>
        <v>0.81490418194424363</v>
      </c>
      <c r="D260" s="2">
        <f t="shared" si="37"/>
        <v>-8.4982658495707444</v>
      </c>
      <c r="E260" s="2">
        <f t="shared" si="38"/>
        <v>-2.8364530882797063</v>
      </c>
      <c r="F260" s="2">
        <f t="shared" si="39"/>
        <v>-7.9288452701058185</v>
      </c>
      <c r="G260" s="2">
        <f t="shared" si="40"/>
        <v>7.9916573573495633</v>
      </c>
      <c r="H260" s="2">
        <f t="shared" si="41"/>
        <v>1.6237660595008038E-14</v>
      </c>
      <c r="K260">
        <v>2.3399999999999941</v>
      </c>
      <c r="L260" s="2">
        <f t="shared" si="42"/>
        <v>0.22852767016070147</v>
      </c>
      <c r="M260" s="2">
        <f t="shared" si="43"/>
        <v>-12.972027116642783</v>
      </c>
      <c r="N260" s="2">
        <f t="shared" si="44"/>
        <v>-3.2574248361384748</v>
      </c>
      <c r="O260" s="2">
        <f t="shared" si="45"/>
        <v>-4.5632982850479511</v>
      </c>
      <c r="P260" s="2">
        <f t="shared" si="46"/>
        <v>4.6715833759359979</v>
      </c>
      <c r="Q260" s="2">
        <f t="shared" si="47"/>
        <v>7.7908576300985235E-6</v>
      </c>
    </row>
    <row r="261" spans="2:17" x14ac:dyDescent="0.25">
      <c r="B261">
        <v>2.3499999999999939</v>
      </c>
      <c r="C261">
        <f t="shared" si="36"/>
        <v>0.81490418194424363</v>
      </c>
      <c r="D261" s="2">
        <f t="shared" si="37"/>
        <v>-8.4762183406845342</v>
      </c>
      <c r="E261" s="2">
        <f t="shared" si="38"/>
        <v>-2.8338732091204499</v>
      </c>
      <c r="F261" s="2">
        <f t="shared" si="39"/>
        <v>-7.9106070060907081</v>
      </c>
      <c r="G261" s="2">
        <f t="shared" si="40"/>
        <v>7.973562767346313</v>
      </c>
      <c r="H261" s="2">
        <f t="shared" si="41"/>
        <v>1.8766450586786899E-14</v>
      </c>
      <c r="K261">
        <v>2.3499999999999939</v>
      </c>
      <c r="L261" s="2">
        <f t="shared" si="42"/>
        <v>0.22852767016070147</v>
      </c>
      <c r="M261" s="2">
        <f t="shared" si="43"/>
        <v>-12.936128572727522</v>
      </c>
      <c r="N261" s="2">
        <f t="shared" si="44"/>
        <v>-3.2546618390694029</v>
      </c>
      <c r="O261" s="2">
        <f t="shared" si="45"/>
        <v>-4.5568002035201234</v>
      </c>
      <c r="P261" s="2">
        <f t="shared" si="46"/>
        <v>4.6652361242279081</v>
      </c>
      <c r="Q261" s="2">
        <f t="shared" si="47"/>
        <v>8.0363717191388163E-6</v>
      </c>
    </row>
    <row r="262" spans="2:17" x14ac:dyDescent="0.25">
      <c r="B262">
        <v>2.3599999999999941</v>
      </c>
      <c r="C262">
        <f t="shared" si="36"/>
        <v>0.81490418194424363</v>
      </c>
      <c r="D262" s="2">
        <f t="shared" si="37"/>
        <v>-8.4541708317983222</v>
      </c>
      <c r="E262" s="2">
        <f t="shared" si="38"/>
        <v>-2.831286703044039</v>
      </c>
      <c r="F262" s="2">
        <f t="shared" si="39"/>
        <v>-7.892363346795352</v>
      </c>
      <c r="G262" s="2">
        <f t="shared" si="40"/>
        <v>7.9554634810197404</v>
      </c>
      <c r="H262" s="2">
        <f t="shared" si="41"/>
        <v>2.1682790669428195E-14</v>
      </c>
      <c r="K262">
        <v>2.3599999999999941</v>
      </c>
      <c r="L262" s="2">
        <f t="shared" si="42"/>
        <v>0.22852767016070147</v>
      </c>
      <c r="M262" s="2">
        <f t="shared" si="43"/>
        <v>-12.90023002881226</v>
      </c>
      <c r="N262" s="2">
        <f t="shared" si="44"/>
        <v>-3.2518912095251413</v>
      </c>
      <c r="O262" s="2">
        <f t="shared" si="45"/>
        <v>-4.550293036976619</v>
      </c>
      <c r="P262" s="2">
        <f t="shared" si="46"/>
        <v>4.6588804151166947</v>
      </c>
      <c r="Q262" s="2">
        <f t="shared" si="47"/>
        <v>8.2896476899537615E-6</v>
      </c>
    </row>
    <row r="263" spans="2:17" x14ac:dyDescent="0.25">
      <c r="B263">
        <v>2.369999999999993</v>
      </c>
      <c r="C263">
        <f t="shared" si="36"/>
        <v>0.81490418194424363</v>
      </c>
      <c r="D263" s="2">
        <f t="shared" si="37"/>
        <v>-8.4321233229121155</v>
      </c>
      <c r="E263" s="2">
        <f t="shared" si="38"/>
        <v>-2.828693536157143</v>
      </c>
      <c r="F263" s="2">
        <f t="shared" si="39"/>
        <v>-7.8741142769122332</v>
      </c>
      <c r="G263" s="2">
        <f t="shared" si="40"/>
        <v>7.9373594882601273</v>
      </c>
      <c r="H263" s="2">
        <f t="shared" si="41"/>
        <v>2.5045084274594639E-14</v>
      </c>
      <c r="K263">
        <v>2.369999999999993</v>
      </c>
      <c r="L263" s="2">
        <f t="shared" si="42"/>
        <v>0.22852767016070147</v>
      </c>
      <c r="M263" s="2">
        <f t="shared" si="43"/>
        <v>-12.864331484897001</v>
      </c>
      <c r="N263" s="2">
        <f t="shared" si="44"/>
        <v>-3.2491129053485905</v>
      </c>
      <c r="O263" s="2">
        <f t="shared" si="45"/>
        <v>-4.5437767472456185</v>
      </c>
      <c r="P263" s="2">
        <f t="shared" si="46"/>
        <v>4.6525162147820582</v>
      </c>
      <c r="Q263" s="2">
        <f t="shared" si="47"/>
        <v>8.5509318692424675E-6</v>
      </c>
    </row>
    <row r="264" spans="2:17" x14ac:dyDescent="0.25">
      <c r="B264">
        <v>2.3799999999999928</v>
      </c>
      <c r="C264">
        <f t="shared" si="36"/>
        <v>0.81490418194424363</v>
      </c>
      <c r="D264" s="2">
        <f t="shared" si="37"/>
        <v>-8.4100758140259053</v>
      </c>
      <c r="E264" s="2">
        <f t="shared" si="38"/>
        <v>-2.8260936743075242</v>
      </c>
      <c r="F264" s="2">
        <f t="shared" si="39"/>
        <v>-7.8558597810524864</v>
      </c>
      <c r="G264" s="2">
        <f t="shared" si="40"/>
        <v>7.9192507789283972</v>
      </c>
      <c r="H264" s="2">
        <f t="shared" si="41"/>
        <v>2.8920382067461642E-14</v>
      </c>
      <c r="K264">
        <v>2.3799999999999928</v>
      </c>
      <c r="L264" s="2">
        <f t="shared" si="42"/>
        <v>0.22852767016070147</v>
      </c>
      <c r="M264" s="2">
        <f t="shared" si="43"/>
        <v>-12.82843294098174</v>
      </c>
      <c r="N264" s="2">
        <f t="shared" si="44"/>
        <v>-3.2463268840332655</v>
      </c>
      <c r="O264" s="2">
        <f t="shared" si="45"/>
        <v>-4.5372512958880966</v>
      </c>
      <c r="P264" s="2">
        <f t="shared" si="46"/>
        <v>4.6461434891787636</v>
      </c>
      <c r="Q264" s="2">
        <f t="shared" si="47"/>
        <v>8.8204784365227673E-6</v>
      </c>
    </row>
    <row r="265" spans="2:17" x14ac:dyDescent="0.25">
      <c r="B265">
        <v>2.389999999999993</v>
      </c>
      <c r="C265">
        <f t="shared" si="36"/>
        <v>0.81490418194424363</v>
      </c>
      <c r="D265" s="2">
        <f t="shared" si="37"/>
        <v>-8.3880283051396933</v>
      </c>
      <c r="E265" s="2">
        <f t="shared" si="38"/>
        <v>-2.8234870830816683</v>
      </c>
      <c r="F265" s="2">
        <f t="shared" si="39"/>
        <v>-7.8375998437470695</v>
      </c>
      <c r="G265" s="2">
        <f t="shared" si="40"/>
        <v>7.9011373428579308</v>
      </c>
      <c r="H265" s="2">
        <f t="shared" si="41"/>
        <v>3.3385638651942761E-14</v>
      </c>
      <c r="K265">
        <v>2.389999999999993</v>
      </c>
      <c r="L265" s="2">
        <f t="shared" si="42"/>
        <v>0.22852767016070147</v>
      </c>
      <c r="M265" s="2">
        <f t="shared" si="43"/>
        <v>-12.792534397066479</v>
      </c>
      <c r="N265" s="2">
        <f t="shared" si="44"/>
        <v>-3.2435331027198493</v>
      </c>
      <c r="O265" s="2">
        <f t="shared" si="45"/>
        <v>-4.5307166441961781</v>
      </c>
      <c r="P265" s="2">
        <f t="shared" si="46"/>
        <v>4.6397622040354909</v>
      </c>
      <c r="Q265" s="2">
        <f t="shared" si="47"/>
        <v>9.098549675804966E-6</v>
      </c>
    </row>
    <row r="266" spans="2:17" x14ac:dyDescent="0.25">
      <c r="B266">
        <v>2.3999999999999928</v>
      </c>
      <c r="C266">
        <f t="shared" si="36"/>
        <v>0.81490418194424363</v>
      </c>
      <c r="D266" s="2">
        <f t="shared" si="37"/>
        <v>-8.3659807962534849</v>
      </c>
      <c r="E266" s="2">
        <f t="shared" si="38"/>
        <v>-2.8208737278018718</v>
      </c>
      <c r="F266" s="2">
        <f t="shared" si="39"/>
        <v>-7.8193344494443497</v>
      </c>
      <c r="G266" s="2">
        <f t="shared" si="40"/>
        <v>7.8830191698528287</v>
      </c>
      <c r="H266" s="2">
        <f t="shared" si="41"/>
        <v>3.852914835557024E-14</v>
      </c>
      <c r="K266">
        <v>2.3999999999999928</v>
      </c>
      <c r="L266" s="2">
        <f t="shared" si="42"/>
        <v>0.22852767016070147</v>
      </c>
      <c r="M266" s="2">
        <f t="shared" si="43"/>
        <v>-12.75663585315122</v>
      </c>
      <c r="N266" s="2">
        <f t="shared" si="44"/>
        <v>-3.2407315181921055</v>
      </c>
      <c r="O266" s="2">
        <f t="shared" si="45"/>
        <v>-4.5241727531900882</v>
      </c>
      <c r="P266" s="2">
        <f t="shared" si="46"/>
        <v>4.6333723248523402</v>
      </c>
      <c r="Q266" s="2">
        <f t="shared" si="47"/>
        <v>9.3854162354359065E-6</v>
      </c>
    </row>
    <row r="267" spans="2:17" x14ac:dyDescent="0.25">
      <c r="B267">
        <v>2.409999999999993</v>
      </c>
      <c r="C267">
        <f t="shared" si="36"/>
        <v>0.81490418194424363</v>
      </c>
      <c r="D267" s="2">
        <f t="shared" si="37"/>
        <v>-8.3439332873672729</v>
      </c>
      <c r="E267" s="2">
        <f t="shared" si="38"/>
        <v>-2.8182535735236587</v>
      </c>
      <c r="F267" s="2">
        <f t="shared" si="39"/>
        <v>-7.8010635825101975</v>
      </c>
      <c r="G267" s="2">
        <f t="shared" si="40"/>
        <v>7.8648962496886652</v>
      </c>
      <c r="H267" s="2">
        <f t="shared" si="41"/>
        <v>4.4452185083907544E-14</v>
      </c>
      <c r="K267">
        <v>2.409999999999993</v>
      </c>
      <c r="L267" s="2">
        <f t="shared" si="42"/>
        <v>0.22852767016070147</v>
      </c>
      <c r="M267" s="2">
        <f t="shared" si="43"/>
        <v>-12.720737309235957</v>
      </c>
      <c r="N267" s="2">
        <f t="shared" si="44"/>
        <v>-3.237922086872659</v>
      </c>
      <c r="O267" s="2">
        <f t="shared" si="45"/>
        <v>-4.5176195836148727</v>
      </c>
      <c r="P267" s="2">
        <f t="shared" si="46"/>
        <v>4.6269738168981052</v>
      </c>
      <c r="Q267" s="2">
        <f t="shared" si="47"/>
        <v>9.6813573963394275E-6</v>
      </c>
    </row>
    <row r="268" spans="2:17" x14ac:dyDescent="0.25">
      <c r="B268">
        <v>2.4199999999999919</v>
      </c>
      <c r="C268">
        <f t="shared" si="36"/>
        <v>0.81490418194424363</v>
      </c>
      <c r="D268" s="2">
        <f t="shared" si="37"/>
        <v>-8.3218857784810645</v>
      </c>
      <c r="E268" s="2">
        <f t="shared" si="38"/>
        <v>-2.8156265850331379</v>
      </c>
      <c r="F268" s="2">
        <f t="shared" si="39"/>
        <v>-7.7827872272279448</v>
      </c>
      <c r="G268" s="2">
        <f t="shared" si="40"/>
        <v>7.8467685721131373</v>
      </c>
      <c r="H268" s="2">
        <f t="shared" si="41"/>
        <v>5.1270874646622714E-14</v>
      </c>
      <c r="K268">
        <v>2.4199999999999919</v>
      </c>
      <c r="L268" s="2">
        <f t="shared" si="42"/>
        <v>0.22852767016070147</v>
      </c>
      <c r="M268" s="2">
        <f t="shared" si="43"/>
        <v>-12.684838765320698</v>
      </c>
      <c r="N268" s="2">
        <f t="shared" si="44"/>
        <v>-3.2351047648195133</v>
      </c>
      <c r="O268" s="2">
        <f t="shared" si="45"/>
        <v>-4.5110570959389626</v>
      </c>
      <c r="P268" s="2">
        <f t="shared" si="46"/>
        <v>4.6205666452093581</v>
      </c>
      <c r="Q268" s="2">
        <f t="shared" si="47"/>
        <v>9.9866613488389612E-6</v>
      </c>
    </row>
    <row r="269" spans="2:17" x14ac:dyDescent="0.25">
      <c r="B269">
        <v>2.4299999999999922</v>
      </c>
      <c r="C269">
        <f t="shared" si="36"/>
        <v>0.81490418194424363</v>
      </c>
      <c r="D269" s="2">
        <f t="shared" si="37"/>
        <v>-8.2998382695948543</v>
      </c>
      <c r="E269" s="2">
        <f t="shared" si="38"/>
        <v>-2.8129927268440396</v>
      </c>
      <c r="F269" s="2">
        <f t="shared" si="39"/>
        <v>-7.7645053677962883</v>
      </c>
      <c r="G269" s="2">
        <f t="shared" si="40"/>
        <v>7.8286361268446614</v>
      </c>
      <c r="H269" s="2">
        <f t="shared" si="41"/>
        <v>5.9118331823078658E-14</v>
      </c>
      <c r="K269">
        <v>2.4299999999999922</v>
      </c>
      <c r="L269" s="2">
        <f t="shared" si="42"/>
        <v>0.22852767016070147</v>
      </c>
      <c r="M269" s="2">
        <f t="shared" si="43"/>
        <v>-12.648940221405438</v>
      </c>
      <c r="N269" s="2">
        <f t="shared" si="44"/>
        <v>-3.232279507721449</v>
      </c>
      <c r="O269" s="2">
        <f t="shared" si="45"/>
        <v>-4.504485250350184</v>
      </c>
      <c r="P269" s="2">
        <f t="shared" si="46"/>
        <v>4.6141507745870589</v>
      </c>
      <c r="Q269" s="2">
        <f t="shared" si="47"/>
        <v>1.0301625478521992E-5</v>
      </c>
    </row>
    <row r="270" spans="2:17" x14ac:dyDescent="0.25">
      <c r="B270">
        <v>2.439999999999992</v>
      </c>
      <c r="C270">
        <f t="shared" si="36"/>
        <v>0.81490418194424363</v>
      </c>
      <c r="D270" s="2">
        <f t="shared" si="37"/>
        <v>-8.2777907607086441</v>
      </c>
      <c r="E270" s="2">
        <f t="shared" si="38"/>
        <v>-2.8103519631951159</v>
      </c>
      <c r="F270" s="2">
        <f t="shared" si="39"/>
        <v>-7.7462179883300104</v>
      </c>
      <c r="G270" s="2">
        <f t="shared" si="40"/>
        <v>7.8104989035737935</v>
      </c>
      <c r="H270" s="2">
        <f t="shared" si="41"/>
        <v>6.8147098811576058E-14</v>
      </c>
      <c r="K270">
        <v>2.439999999999992</v>
      </c>
      <c r="L270" s="2">
        <f t="shared" si="42"/>
        <v>0.22852767016070147</v>
      </c>
      <c r="M270" s="2">
        <f t="shared" si="43"/>
        <v>-12.613041677490177</v>
      </c>
      <c r="N270" s="2">
        <f t="shared" si="44"/>
        <v>-3.2294462708942562</v>
      </c>
      <c r="O270" s="2">
        <f t="shared" si="45"/>
        <v>-4.49790400675385</v>
      </c>
      <c r="P270" s="2">
        <f t="shared" si="46"/>
        <v>4.6077261695951872</v>
      </c>
      <c r="Q270" s="2">
        <f t="shared" si="47"/>
        <v>1.0626556661248754E-5</v>
      </c>
    </row>
    <row r="271" spans="2:17" x14ac:dyDescent="0.25">
      <c r="B271">
        <v>2.4499999999999922</v>
      </c>
      <c r="C271">
        <f t="shared" si="36"/>
        <v>0.81490418194424363</v>
      </c>
      <c r="D271" s="2">
        <f t="shared" si="37"/>
        <v>-8.2557432518224321</v>
      </c>
      <c r="E271" s="2">
        <f t="shared" si="38"/>
        <v>-2.8077042580472309</v>
      </c>
      <c r="F271" s="2">
        <f t="shared" si="39"/>
        <v>-7.7279250728587465</v>
      </c>
      <c r="G271" s="2">
        <f t="shared" si="40"/>
        <v>7.7923568919627177</v>
      </c>
      <c r="H271" s="2">
        <f t="shared" si="41"/>
        <v>7.8531926668432164E-14</v>
      </c>
      <c r="K271">
        <v>2.4499999999999922</v>
      </c>
      <c r="L271" s="2">
        <f t="shared" si="42"/>
        <v>0.22852767016070147</v>
      </c>
      <c r="M271" s="2">
        <f t="shared" si="43"/>
        <v>-12.577143133574914</v>
      </c>
      <c r="N271" s="2">
        <f t="shared" si="44"/>
        <v>-3.2266050092764531</v>
      </c>
      <c r="O271" s="2">
        <f t="shared" si="45"/>
        <v>-4.4913133247697345</v>
      </c>
      <c r="P271" s="2">
        <f t="shared" si="46"/>
        <v>4.6012927945583044</v>
      </c>
      <c r="Q271" s="2">
        <f t="shared" si="47"/>
        <v>1.0961771567736579E-5</v>
      </c>
    </row>
    <row r="272" spans="2:17" x14ac:dyDescent="0.25">
      <c r="B272">
        <v>2.459999999999992</v>
      </c>
      <c r="C272">
        <f t="shared" si="36"/>
        <v>0.81490418194424363</v>
      </c>
      <c r="D272" s="2">
        <f t="shared" si="37"/>
        <v>-8.2336957429362236</v>
      </c>
      <c r="E272" s="2">
        <f t="shared" si="38"/>
        <v>-2.8050495750805498</v>
      </c>
      <c r="F272" s="2">
        <f t="shared" si="39"/>
        <v>-7.7096266053267204</v>
      </c>
      <c r="G272" s="2">
        <f t="shared" si="40"/>
        <v>7.7742100816456983</v>
      </c>
      <c r="H272" s="2">
        <f t="shared" si="41"/>
        <v>9.0472946954047108E-14</v>
      </c>
      <c r="K272">
        <v>2.459999999999992</v>
      </c>
      <c r="L272" s="2">
        <f t="shared" si="42"/>
        <v>0.22852767016070147</v>
      </c>
      <c r="M272" s="2">
        <f t="shared" si="43"/>
        <v>-12.541244589659653</v>
      </c>
      <c r="N272" s="2">
        <f t="shared" si="44"/>
        <v>-3.223755677424899</v>
      </c>
      <c r="O272" s="2">
        <f t="shared" si="45"/>
        <v>-4.4847131637288937</v>
      </c>
      <c r="P272" s="2">
        <f t="shared" si="46"/>
        <v>4.5948506135589673</v>
      </c>
      <c r="Q272" s="2">
        <f t="shared" si="47"/>
        <v>1.1307596977993547E-5</v>
      </c>
    </row>
    <row r="273" spans="2:17" x14ac:dyDescent="0.25">
      <c r="B273">
        <v>2.4699999999999909</v>
      </c>
      <c r="C273">
        <f t="shared" si="36"/>
        <v>0.81490418194424363</v>
      </c>
      <c r="D273" s="2">
        <f t="shared" si="37"/>
        <v>-8.2116482340500152</v>
      </c>
      <c r="E273" s="2">
        <f t="shared" si="38"/>
        <v>-2.802387877691487</v>
      </c>
      <c r="F273" s="2">
        <f t="shared" si="39"/>
        <v>-7.6913225695910228</v>
      </c>
      <c r="G273" s="2">
        <f t="shared" si="40"/>
        <v>7.7560584622281086</v>
      </c>
      <c r="H273" s="2">
        <f t="shared" si="41"/>
        <v>1.0419928715824768E-13</v>
      </c>
      <c r="K273">
        <v>2.4699999999999909</v>
      </c>
      <c r="L273" s="2">
        <f t="shared" si="42"/>
        <v>0.22852767016070147</v>
      </c>
      <c r="M273" s="2">
        <f t="shared" si="43"/>
        <v>-12.505346045744394</v>
      </c>
      <c r="N273" s="2">
        <f t="shared" si="44"/>
        <v>-3.2208982295105835</v>
      </c>
      <c r="O273" s="2">
        <f t="shared" si="45"/>
        <v>-4.478103482671024</v>
      </c>
      <c r="P273" s="2">
        <f t="shared" si="46"/>
        <v>4.5883995904356842</v>
      </c>
      <c r="Q273" s="2">
        <f t="shared" si="47"/>
        <v>1.1664370105889338E-5</v>
      </c>
    </row>
    <row r="274" spans="2:17" x14ac:dyDescent="0.25">
      <c r="B274">
        <v>2.4799999999999911</v>
      </c>
      <c r="C274">
        <f t="shared" si="36"/>
        <v>0.81490418194424363</v>
      </c>
      <c r="D274" s="2">
        <f t="shared" si="37"/>
        <v>-8.189600725163805</v>
      </c>
      <c r="E274" s="2">
        <f t="shared" si="38"/>
        <v>-2.7997191289899983</v>
      </c>
      <c r="F274" s="2">
        <f t="shared" si="39"/>
        <v>-7.6730129494225459</v>
      </c>
      <c r="G274" s="2">
        <f t="shared" si="40"/>
        <v>7.7379020232881004</v>
      </c>
      <c r="H274" s="2">
        <f t="shared" si="41"/>
        <v>1.1997319065975493E-13</v>
      </c>
      <c r="K274">
        <v>2.4799999999999911</v>
      </c>
      <c r="L274" s="2">
        <f t="shared" si="42"/>
        <v>0.22852767016070147</v>
      </c>
      <c r="M274" s="2">
        <f t="shared" si="43"/>
        <v>-12.469447501829132</v>
      </c>
      <c r="N274" s="2">
        <f t="shared" si="44"/>
        <v>-3.2180326193144562</v>
      </c>
      <c r="O274" s="2">
        <f t="shared" si="45"/>
        <v>-4.4714842403419972</v>
      </c>
      <c r="P274" s="2">
        <f t="shared" si="46"/>
        <v>4.5819396887810351</v>
      </c>
      <c r="Q274" s="2">
        <f t="shared" si="47"/>
        <v>1.2032438934207199E-5</v>
      </c>
    </row>
    <row r="275" spans="2:17" x14ac:dyDescent="0.25">
      <c r="B275">
        <v>2.4899999999999909</v>
      </c>
      <c r="C275">
        <f t="shared" si="36"/>
        <v>0.81490418194424363</v>
      </c>
      <c r="D275" s="2">
        <f t="shared" si="37"/>
        <v>-8.167553216277593</v>
      </c>
      <c r="E275" s="2">
        <f t="shared" si="38"/>
        <v>-2.797043291796399</v>
      </c>
      <c r="F275" s="2">
        <f t="shared" si="39"/>
        <v>-7.6546977285038791</v>
      </c>
      <c r="G275" s="2">
        <f t="shared" si="40"/>
        <v>7.7197407543752687</v>
      </c>
      <c r="H275" s="2">
        <f t="shared" si="41"/>
        <v>1.3809471010800348E-13</v>
      </c>
      <c r="K275">
        <v>2.4899999999999909</v>
      </c>
      <c r="L275" s="2">
        <f t="shared" si="42"/>
        <v>0.22852767016070147</v>
      </c>
      <c r="M275" s="2">
        <f t="shared" si="43"/>
        <v>-12.433548957913871</v>
      </c>
      <c r="N275" s="2">
        <f t="shared" si="44"/>
        <v>-3.2151588002226394</v>
      </c>
      <c r="O275" s="2">
        <f t="shared" si="45"/>
        <v>-4.4648553951900762</v>
      </c>
      <c r="P275" s="2">
        <f t="shared" si="46"/>
        <v>4.5754708719385295</v>
      </c>
      <c r="Q275" s="2">
        <f t="shared" si="47"/>
        <v>1.2412162560595602E-5</v>
      </c>
    </row>
    <row r="276" spans="2:17" x14ac:dyDescent="0.25">
      <c r="B276">
        <v>2.4999999999999911</v>
      </c>
      <c r="C276">
        <f t="shared" si="36"/>
        <v>0.81490418194424363</v>
      </c>
      <c r="D276" s="2">
        <f t="shared" si="37"/>
        <v>-8.1455057073913828</v>
      </c>
      <c r="E276" s="2">
        <f t="shared" si="38"/>
        <v>-2.7943603286384509</v>
      </c>
      <c r="F276" s="2">
        <f t="shared" si="39"/>
        <v>-7.6363768904293501</v>
      </c>
      <c r="G276" s="2">
        <f t="shared" si="40"/>
        <v>7.7015746450114619</v>
      </c>
      <c r="H276" s="2">
        <f t="shared" si="41"/>
        <v>1.5890705229537477E-13</v>
      </c>
      <c r="K276">
        <v>2.4999999999999911</v>
      </c>
      <c r="L276" s="2">
        <f t="shared" si="42"/>
        <v>0.22852767016070147</v>
      </c>
      <c r="M276" s="2">
        <f t="shared" si="43"/>
        <v>-12.39765041399861</v>
      </c>
      <c r="N276" s="2">
        <f t="shared" si="44"/>
        <v>-3.2122767252221838</v>
      </c>
      <c r="O276" s="2">
        <f t="shared" si="45"/>
        <v>-4.458216905363507</v>
      </c>
      <c r="P276" s="2">
        <f t="shared" si="46"/>
        <v>4.5689931030008095</v>
      </c>
      <c r="Q276" s="2">
        <f t="shared" si="47"/>
        <v>1.2803911554640336E-5</v>
      </c>
    </row>
    <row r="277" spans="2:17" x14ac:dyDescent="0.25">
      <c r="B277">
        <v>2.50999999999999</v>
      </c>
      <c r="C277">
        <f t="shared" si="36"/>
        <v>0.81490418194424363</v>
      </c>
      <c r="D277" s="2">
        <f t="shared" si="37"/>
        <v>-8.1234581985051744</v>
      </c>
      <c r="E277" s="2">
        <f t="shared" si="38"/>
        <v>-2.7916702017483597</v>
      </c>
      <c r="F277" s="2">
        <f t="shared" si="39"/>
        <v>-7.6180504187046623</v>
      </c>
      <c r="G277" s="2">
        <f t="shared" si="40"/>
        <v>7.6834036846911982</v>
      </c>
      <c r="H277" s="2">
        <f t="shared" si="41"/>
        <v>1.8280266297478283E-13</v>
      </c>
      <c r="K277">
        <v>2.50999999999999</v>
      </c>
      <c r="L277" s="2">
        <f t="shared" si="42"/>
        <v>0.22852767016070147</v>
      </c>
      <c r="M277" s="2">
        <f t="shared" si="43"/>
        <v>-12.361751870083351</v>
      </c>
      <c r="N277" s="2">
        <f t="shared" si="44"/>
        <v>-3.2093863468964021</v>
      </c>
      <c r="O277" s="2">
        <f t="shared" si="45"/>
        <v>-4.4515687287072208</v>
      </c>
      <c r="P277" s="2">
        <f t="shared" si="46"/>
        <v>4.5625063448069882</v>
      </c>
      <c r="Q277" s="2">
        <f t="shared" si="47"/>
        <v>1.3208068326533553E-5</v>
      </c>
    </row>
    <row r="278" spans="2:17" x14ac:dyDescent="0.25">
      <c r="B278">
        <v>2.5199999999999898</v>
      </c>
      <c r="C278">
        <f t="shared" si="36"/>
        <v>0.81490418194424363</v>
      </c>
      <c r="D278" s="2">
        <f t="shared" si="37"/>
        <v>-8.1014106896189642</v>
      </c>
      <c r="E278" s="2">
        <f t="shared" si="38"/>
        <v>-2.7889728730595547</v>
      </c>
      <c r="F278" s="2">
        <f t="shared" si="39"/>
        <v>-7.5997182967453369</v>
      </c>
      <c r="G278" s="2">
        <f t="shared" si="40"/>
        <v>7.6652278628809105</v>
      </c>
      <c r="H278" s="2">
        <f t="shared" si="41"/>
        <v>2.1023015180547718E-13</v>
      </c>
      <c r="K278">
        <v>2.5199999999999898</v>
      </c>
      <c r="L278" s="2">
        <f t="shared" si="42"/>
        <v>0.22852767016070147</v>
      </c>
      <c r="M278" s="2">
        <f t="shared" si="43"/>
        <v>-12.325853326168092</v>
      </c>
      <c r="N278" s="2">
        <f t="shared" si="44"/>
        <v>-3.206487617420402</v>
      </c>
      <c r="O278" s="2">
        <f t="shared" si="45"/>
        <v>-4.4449108227601313</v>
      </c>
      <c r="P278" s="2">
        <f t="shared" si="46"/>
        <v>4.5560105599405878</v>
      </c>
      <c r="Q278" s="2">
        <f t="shared" si="47"/>
        <v>1.362502750764066E-5</v>
      </c>
    </row>
    <row r="279" spans="2:17" x14ac:dyDescent="0.25">
      <c r="B279">
        <v>2.52999999999999</v>
      </c>
      <c r="C279">
        <f t="shared" si="36"/>
        <v>0.81490418194424363</v>
      </c>
      <c r="D279" s="2">
        <f t="shared" si="37"/>
        <v>-8.0793631807327539</v>
      </c>
      <c r="E279" s="2">
        <f t="shared" si="38"/>
        <v>-2.7862683042035905</v>
      </c>
      <c r="F279" s="2">
        <f t="shared" si="39"/>
        <v>-7.5813805078762622</v>
      </c>
      <c r="G279" s="2">
        <f t="shared" si="40"/>
        <v>7.6470471690193031</v>
      </c>
      <c r="H279" s="2">
        <f t="shared" si="41"/>
        <v>2.4170217084964679E-13</v>
      </c>
      <c r="K279">
        <v>2.52999999999999</v>
      </c>
      <c r="L279" s="2">
        <f t="shared" si="42"/>
        <v>0.22852767016070147</v>
      </c>
      <c r="M279" s="2">
        <f t="shared" si="43"/>
        <v>-12.289954782252829</v>
      </c>
      <c r="N279" s="2">
        <f t="shared" si="44"/>
        <v>-3.2035804885560775</v>
      </c>
      <c r="O279" s="2">
        <f t="shared" si="45"/>
        <v>-4.4382431447512838</v>
      </c>
      <c r="P279" s="2">
        <f t="shared" si="46"/>
        <v>4.5495057107263603</v>
      </c>
      <c r="Q279" s="2">
        <f t="shared" si="47"/>
        <v>1.405519634345074E-5</v>
      </c>
    </row>
    <row r="280" spans="2:17" x14ac:dyDescent="0.25">
      <c r="B280">
        <v>2.5399999999999898</v>
      </c>
      <c r="C280">
        <f t="shared" si="36"/>
        <v>0.81490418194424363</v>
      </c>
      <c r="D280" s="2">
        <f t="shared" si="37"/>
        <v>-8.0573156718465437</v>
      </c>
      <c r="E280" s="2">
        <f t="shared" si="38"/>
        <v>-2.7835564565070707</v>
      </c>
      <c r="F280" s="2">
        <f t="shared" si="39"/>
        <v>-7.5630370353316421</v>
      </c>
      <c r="G280" s="2">
        <f t="shared" si="40"/>
        <v>7.6288615925181151</v>
      </c>
      <c r="H280" s="2">
        <f t="shared" si="41"/>
        <v>2.7780437499466638E-13</v>
      </c>
      <c r="K280">
        <v>2.5399999999999898</v>
      </c>
      <c r="L280" s="2">
        <f t="shared" si="42"/>
        <v>0.22852767016070147</v>
      </c>
      <c r="M280" s="2">
        <f t="shared" si="43"/>
        <v>-12.254056238337569</v>
      </c>
      <c r="N280" s="2">
        <f t="shared" si="44"/>
        <v>-3.2006649116477974</v>
      </c>
      <c r="O280" s="2">
        <f t="shared" si="45"/>
        <v>-4.4315656515977189</v>
      </c>
      <c r="P280" s="2">
        <f t="shared" si="46"/>
        <v>4.5429917592287916</v>
      </c>
      <c r="Q280" s="2">
        <f t="shared" si="47"/>
        <v>1.449899509915142E-5</v>
      </c>
    </row>
    <row r="281" spans="2:17" x14ac:dyDescent="0.25">
      <c r="B281">
        <v>2.5499999999999901</v>
      </c>
      <c r="C281">
        <f t="shared" si="36"/>
        <v>0.81490418194424363</v>
      </c>
      <c r="D281" s="2">
        <f t="shared" si="37"/>
        <v>-8.0352681629603335</v>
      </c>
      <c r="E281" s="2">
        <f t="shared" si="38"/>
        <v>-2.780837290988329</v>
      </c>
      <c r="F281" s="2">
        <f t="shared" si="39"/>
        <v>-7.5446878622535758</v>
      </c>
      <c r="G281" s="2">
        <f t="shared" si="40"/>
        <v>7.6106711227615422</v>
      </c>
      <c r="H281" s="2">
        <f t="shared" si="41"/>
        <v>3.1920560954900944E-13</v>
      </c>
      <c r="K281">
        <v>2.5499999999999901</v>
      </c>
      <c r="L281" s="2">
        <f t="shared" si="42"/>
        <v>0.22852767016070147</v>
      </c>
      <c r="M281" s="2">
        <f t="shared" si="43"/>
        <v>-12.218157694422308</v>
      </c>
      <c r="N281" s="2">
        <f t="shared" si="44"/>
        <v>-3.197740837617264</v>
      </c>
      <c r="O281" s="2">
        <f t="shared" si="45"/>
        <v>-4.4248782999005591</v>
      </c>
      <c r="P281" s="2">
        <f t="shared" si="46"/>
        <v>4.5364686672488839</v>
      </c>
      <c r="Q281" s="2">
        <f t="shared" si="47"/>
        <v>1.495685747844161E-5</v>
      </c>
    </row>
    <row r="282" spans="2:17" x14ac:dyDescent="0.25">
      <c r="B282">
        <v>2.559999999999989</v>
      </c>
      <c r="C282">
        <f t="shared" ref="C282:C345" si="48">2/SINH(LN(2+SQRT(1+2^2))*$O$5)</f>
        <v>0.81490418194424363</v>
      </c>
      <c r="D282" s="2">
        <f t="shared" ref="D282:D345" si="49">(B282-$L$5)/($M$5)/C282</f>
        <v>-8.0132206540741251</v>
      </c>
      <c r="E282" s="2">
        <f t="shared" ref="E282:E345" si="50">LN(D282 + SQRT(1 + D282^2))</f>
        <v>-2.7781107683541912</v>
      </c>
      <c r="F282" s="2">
        <f t="shared" ref="F282:F345" si="51">SINH( -$N$5 + E282 * (1/$O$5))</f>
        <v>-7.5263329716914882</v>
      </c>
      <c r="G282" s="2">
        <f t="shared" ref="G282:G345" si="52">SQRT(F282^2 + 1)</f>
        <v>7.5924757491065078</v>
      </c>
      <c r="H282" s="2">
        <f t="shared" ref="H282:H345" si="53">(G282)/($O$5*$M$5*C282*(SQRT(2*PI()*(1+D282^2)))) * EXP(- (1/2) * F282^2)</f>
        <v>3.6666948928303708E-13</v>
      </c>
      <c r="K282">
        <v>2.559999999999989</v>
      </c>
      <c r="L282" s="2">
        <f t="shared" ref="L282:L345" si="54">2/SINH(LN(2+SQRT(1+2^2))*$S$5)</f>
        <v>0.22852767016070147</v>
      </c>
      <c r="M282" s="2">
        <f t="shared" ref="M282:M345" si="55">(K282-$P$5)/($Q$5)/L282</f>
        <v>-12.182259150507049</v>
      </c>
      <c r="N282" s="2">
        <f t="shared" ref="N282:N345" si="56">LN(M282 + SQRT(1 + M282^2))</f>
        <v>-3.1948082169586822</v>
      </c>
      <c r="O282" s="2">
        <f t="shared" ref="O282:O345" si="57">SINH( -$R$5 + N282 * (1/$S$5))</f>
        <v>-4.4181810459419086</v>
      </c>
      <c r="P282" s="2">
        <f t="shared" ref="P282:P345" si="58">SQRT(O282^2 + 1)</f>
        <v>4.5299363963217338</v>
      </c>
      <c r="Q282" s="2">
        <f t="shared" ref="Q282:Q345" si="59">(P282)/($S$5*$Q$5*L282*(SQRT(2*PI()*(1+M282^2)))) * EXP(- (1/2) * O282^2)</f>
        <v>1.5429231055865915E-5</v>
      </c>
    </row>
    <row r="283" spans="2:17" x14ac:dyDescent="0.25">
      <c r="B283">
        <v>2.5699999999999892</v>
      </c>
      <c r="C283">
        <f t="shared" si="48"/>
        <v>0.81490418194424363</v>
      </c>
      <c r="D283" s="2">
        <f t="shared" si="49"/>
        <v>-7.9911731451879131</v>
      </c>
      <c r="E283" s="2">
        <f t="shared" si="50"/>
        <v>-2.7753768489966828</v>
      </c>
      <c r="F283" s="2">
        <f t="shared" si="51"/>
        <v>-7.5079723466014388</v>
      </c>
      <c r="G283" s="2">
        <f t="shared" si="52"/>
        <v>7.5742754608828369</v>
      </c>
      <c r="H283" s="2">
        <f t="shared" si="53"/>
        <v>4.2106755464870354E-13</v>
      </c>
      <c r="K283">
        <v>2.5699999999999892</v>
      </c>
      <c r="L283" s="2">
        <f t="shared" si="54"/>
        <v>0.22852767016070147</v>
      </c>
      <c r="M283" s="2">
        <f t="shared" si="55"/>
        <v>-12.146360606591786</v>
      </c>
      <c r="N283" s="2">
        <f t="shared" si="56"/>
        <v>-3.1918669997338194</v>
      </c>
      <c r="O283" s="2">
        <f t="shared" si="57"/>
        <v>-4.4114738456816385</v>
      </c>
      <c r="P283" s="2">
        <f t="shared" si="58"/>
        <v>4.5233949077140219</v>
      </c>
      <c r="Q283" s="2">
        <f t="shared" si="59"/>
        <v>1.59165777231648E-5</v>
      </c>
    </row>
    <row r="284" spans="2:17" x14ac:dyDescent="0.25">
      <c r="B284">
        <v>2.579999999999989</v>
      </c>
      <c r="C284">
        <f t="shared" si="48"/>
        <v>0.81490418194424363</v>
      </c>
      <c r="D284" s="2">
        <f t="shared" si="49"/>
        <v>-7.9691256363017038</v>
      </c>
      <c r="E284" s="2">
        <f t="shared" si="50"/>
        <v>-2.7726354929897523</v>
      </c>
      <c r="F284" s="2">
        <f t="shared" si="51"/>
        <v>-7.4896059698458384</v>
      </c>
      <c r="G284" s="2">
        <f t="shared" si="52"/>
        <v>7.5560702473938406</v>
      </c>
      <c r="H284" s="2">
        <f t="shared" si="53"/>
        <v>4.8339421509717186E-13</v>
      </c>
      <c r="K284">
        <v>2.579999999999989</v>
      </c>
      <c r="L284" s="2">
        <f t="shared" si="54"/>
        <v>0.22852767016070147</v>
      </c>
      <c r="M284" s="2">
        <f t="shared" si="55"/>
        <v>-12.110462062676525</v>
      </c>
      <c r="N284" s="2">
        <f t="shared" si="56"/>
        <v>-3.1889171355670816</v>
      </c>
      <c r="O284" s="2">
        <f t="shared" si="57"/>
        <v>-4.4047566547543244</v>
      </c>
      <c r="P284" s="2">
        <f t="shared" si="58"/>
        <v>4.5168441624216467</v>
      </c>
      <c r="Q284" s="2">
        <f t="shared" si="59"/>
        <v>1.6419374150082054E-5</v>
      </c>
    </row>
    <row r="285" spans="2:17" x14ac:dyDescent="0.25">
      <c r="B285">
        <v>2.5899999999999892</v>
      </c>
      <c r="C285">
        <f t="shared" si="48"/>
        <v>0.81490418194424363</v>
      </c>
      <c r="D285" s="2">
        <f t="shared" si="49"/>
        <v>-7.9470781274154927</v>
      </c>
      <c r="E285" s="2">
        <f t="shared" si="50"/>
        <v>-2.7698866600857488</v>
      </c>
      <c r="F285" s="2">
        <f t="shared" si="51"/>
        <v>-7.4712338241918212</v>
      </c>
      <c r="G285" s="2">
        <f t="shared" si="52"/>
        <v>7.5378600979155843</v>
      </c>
      <c r="H285" s="2">
        <f t="shared" si="53"/>
        <v>5.5478371667563854E-13</v>
      </c>
      <c r="K285">
        <v>2.5899999999999892</v>
      </c>
      <c r="L285" s="2">
        <f t="shared" si="54"/>
        <v>0.22852767016070147</v>
      </c>
      <c r="M285" s="2">
        <f t="shared" si="55"/>
        <v>-12.074563518761265</v>
      </c>
      <c r="N285" s="2">
        <f t="shared" si="56"/>
        <v>-3.1859585736401481</v>
      </c>
      <c r="O285" s="2">
        <f t="shared" si="57"/>
        <v>-4.3980294284652919</v>
      </c>
      <c r="P285" s="2">
        <f t="shared" si="58"/>
        <v>4.5102841211665083</v>
      </c>
      <c r="Q285" s="2">
        <f t="shared" si="59"/>
        <v>1.6938112260173216E-5</v>
      </c>
    </row>
    <row r="286" spans="2:17" x14ac:dyDescent="0.25">
      <c r="B286">
        <v>2.599999999999989</v>
      </c>
      <c r="C286">
        <f t="shared" si="48"/>
        <v>0.81490418194424363</v>
      </c>
      <c r="D286" s="2">
        <f t="shared" si="49"/>
        <v>-7.9250306185292825</v>
      </c>
      <c r="E286" s="2">
        <f t="shared" si="50"/>
        <v>-2.7671303097121216</v>
      </c>
      <c r="F286" s="2">
        <f t="shared" si="51"/>
        <v>-7.4528558923113559</v>
      </c>
      <c r="G286" s="2">
        <f t="shared" si="52"/>
        <v>7.5196450016978922</v>
      </c>
      <c r="H286" s="2">
        <f t="shared" si="53"/>
        <v>6.365294017693808E-13</v>
      </c>
      <c r="K286">
        <v>2.599999999999989</v>
      </c>
      <c r="L286" s="2">
        <f t="shared" si="54"/>
        <v>0.22852767016070147</v>
      </c>
      <c r="M286" s="2">
        <f t="shared" si="55"/>
        <v>-12.038664974846004</v>
      </c>
      <c r="N286" s="2">
        <f t="shared" si="56"/>
        <v>-3.1829912626871626</v>
      </c>
      <c r="O286" s="2">
        <f t="shared" si="57"/>
        <v>-4.3912921217880685</v>
      </c>
      <c r="P286" s="2">
        <f t="shared" si="58"/>
        <v>4.5037147443946708</v>
      </c>
      <c r="Q286" s="2">
        <f t="shared" si="59"/>
        <v>1.7473299721949517E-5</v>
      </c>
    </row>
    <row r="287" spans="2:17" x14ac:dyDescent="0.25">
      <c r="B287">
        <v>2.6099999999999879</v>
      </c>
      <c r="C287">
        <f t="shared" si="48"/>
        <v>0.81490418194424363</v>
      </c>
      <c r="D287" s="2">
        <f t="shared" si="49"/>
        <v>-7.9029831096430749</v>
      </c>
      <c r="E287" s="2">
        <f t="shared" si="50"/>
        <v>-2.7643664009678313</v>
      </c>
      <c r="F287" s="2">
        <f t="shared" si="51"/>
        <v>-7.4344721567797718</v>
      </c>
      <c r="G287" s="2">
        <f t="shared" si="52"/>
        <v>7.5014249479637982</v>
      </c>
      <c r="H287" s="2">
        <f t="shared" si="53"/>
        <v>7.3010556344299031E-13</v>
      </c>
      <c r="K287">
        <v>2.6099999999999879</v>
      </c>
      <c r="L287" s="2">
        <f t="shared" si="54"/>
        <v>0.22852767016070147</v>
      </c>
      <c r="M287" s="2">
        <f t="shared" si="55"/>
        <v>-12.002766430930745</v>
      </c>
      <c r="N287" s="2">
        <f t="shared" si="56"/>
        <v>-3.1800151509890187</v>
      </c>
      <c r="O287" s="2">
        <f t="shared" si="57"/>
        <v>-4.3845446893598972</v>
      </c>
      <c r="P287" s="2">
        <f t="shared" si="58"/>
        <v>4.4971359922726464</v>
      </c>
      <c r="Q287" s="2">
        <f t="shared" si="59"/>
        <v>1.8025460456091534E-5</v>
      </c>
    </row>
    <row r="288" spans="2:17" x14ac:dyDescent="0.25">
      <c r="B288">
        <v>2.6199999999999881</v>
      </c>
      <c r="C288">
        <f t="shared" si="48"/>
        <v>0.81490418194424363</v>
      </c>
      <c r="D288" s="2">
        <f t="shared" si="49"/>
        <v>-7.8809356007568638</v>
      </c>
      <c r="E288" s="2">
        <f t="shared" si="50"/>
        <v>-2.7615948926199176</v>
      </c>
      <c r="F288" s="2">
        <f t="shared" si="51"/>
        <v>-7.4160826000755931</v>
      </c>
      <c r="G288" s="2">
        <f t="shared" si="52"/>
        <v>7.483199925910303</v>
      </c>
      <c r="H288" s="2">
        <f t="shared" si="53"/>
        <v>8.371922357215255E-13</v>
      </c>
      <c r="K288">
        <v>2.6199999999999881</v>
      </c>
      <c r="L288" s="2">
        <f t="shared" si="54"/>
        <v>0.22852767016070147</v>
      </c>
      <c r="M288" s="2">
        <f t="shared" si="55"/>
        <v>-11.966867887015482</v>
      </c>
      <c r="N288" s="2">
        <f t="shared" si="56"/>
        <v>-3.177030186368476</v>
      </c>
      <c r="O288" s="2">
        <f t="shared" si="57"/>
        <v>-4.3777870854792553</v>
      </c>
      <c r="P288" s="2">
        <f t="shared" si="58"/>
        <v>4.4905478246856418</v>
      </c>
      <c r="Q288" s="2">
        <f t="shared" si="59"/>
        <v>1.8595135158979055E-5</v>
      </c>
    </row>
    <row r="289" spans="2:17" x14ac:dyDescent="0.25">
      <c r="B289">
        <v>2.6299999999999879</v>
      </c>
      <c r="C289">
        <f t="shared" si="48"/>
        <v>0.81490418194424363</v>
      </c>
      <c r="D289" s="2">
        <f t="shared" si="49"/>
        <v>-7.8588880918706545</v>
      </c>
      <c r="E289" s="2">
        <f t="shared" si="50"/>
        <v>-2.7588157430998472</v>
      </c>
      <c r="F289" s="2">
        <f t="shared" si="51"/>
        <v>-7.3976872045792454</v>
      </c>
      <c r="G289" s="2">
        <f t="shared" si="52"/>
        <v>7.4649699247080354</v>
      </c>
      <c r="H289" s="2">
        <f t="shared" si="53"/>
        <v>9.5970330495145178E-13</v>
      </c>
      <c r="K289">
        <v>2.6299999999999879</v>
      </c>
      <c r="L289" s="2">
        <f t="shared" si="54"/>
        <v>0.22852767016070147</v>
      </c>
      <c r="M289" s="2">
        <f t="shared" si="55"/>
        <v>-11.930969343100221</v>
      </c>
      <c r="N289" s="2">
        <f t="shared" si="56"/>
        <v>-3.1740363161844813</v>
      </c>
      <c r="O289" s="2">
        <f t="shared" si="57"/>
        <v>-4.3710192641017303</v>
      </c>
      <c r="P289" s="2">
        <f t="shared" si="58"/>
        <v>4.4839502012342232</v>
      </c>
      <c r="Q289" s="2">
        <f t="shared" si="59"/>
        <v>1.9182881843334443E-5</v>
      </c>
    </row>
    <row r="290" spans="2:17" x14ac:dyDescent="0.25">
      <c r="B290">
        <v>2.6399999999999881</v>
      </c>
      <c r="C290">
        <f t="shared" si="48"/>
        <v>0.81490418194424363</v>
      </c>
      <c r="D290" s="2">
        <f t="shared" si="49"/>
        <v>-7.8368405829844425</v>
      </c>
      <c r="E290" s="2">
        <f t="shared" si="50"/>
        <v>-2.7560289105000115</v>
      </c>
      <c r="F290" s="2">
        <f t="shared" si="51"/>
        <v>-7.3792859525730359</v>
      </c>
      <c r="G290" s="2">
        <f t="shared" si="52"/>
        <v>7.4467349335021815</v>
      </c>
      <c r="H290" s="2">
        <f t="shared" si="53"/>
        <v>1.0998183765977635E-12</v>
      </c>
      <c r="K290">
        <v>2.6399999999999881</v>
      </c>
      <c r="L290" s="2">
        <f t="shared" si="54"/>
        <v>0.22852767016070147</v>
      </c>
      <c r="M290" s="2">
        <f t="shared" si="55"/>
        <v>-11.89507079918496</v>
      </c>
      <c r="N290" s="2">
        <f t="shared" si="56"/>
        <v>-3.1710334873266453</v>
      </c>
      <c r="O290" s="2">
        <f t="shared" si="57"/>
        <v>-4.364241178836342</v>
      </c>
      <c r="P290" s="2">
        <f t="shared" si="58"/>
        <v>4.4773430812314148</v>
      </c>
      <c r="Q290" s="2">
        <f t="shared" si="59"/>
        <v>1.9789276396391217E-5</v>
      </c>
    </row>
    <row r="291" spans="2:17" x14ac:dyDescent="0.25">
      <c r="B291">
        <v>2.649999999999987</v>
      </c>
      <c r="C291">
        <f t="shared" si="48"/>
        <v>0.81490418194424363</v>
      </c>
      <c r="D291" s="2">
        <f t="shared" si="49"/>
        <v>-7.814793074098235</v>
      </c>
      <c r="E291" s="2">
        <f t="shared" si="50"/>
        <v>-2.7532343525699035</v>
      </c>
      <c r="F291" s="2">
        <f t="shared" si="51"/>
        <v>-7.3608788262393432</v>
      </c>
      <c r="G291" s="2">
        <f t="shared" si="52"/>
        <v>7.4284949414116648</v>
      </c>
      <c r="H291" s="2">
        <f t="shared" si="53"/>
        <v>1.2600188872272179E-12</v>
      </c>
      <c r="K291">
        <v>2.649999999999987</v>
      </c>
      <c r="L291" s="2">
        <f t="shared" si="54"/>
        <v>0.22852767016070147</v>
      </c>
      <c r="M291" s="2">
        <f t="shared" si="55"/>
        <v>-11.859172255269703</v>
      </c>
      <c r="N291" s="2">
        <f t="shared" si="56"/>
        <v>-3.1680216462098811</v>
      </c>
      <c r="O291" s="2">
        <f t="shared" si="57"/>
        <v>-4.3574527829424001</v>
      </c>
      <c r="P291" s="2">
        <f t="shared" si="58"/>
        <v>4.4707264237003441</v>
      </c>
      <c r="Q291" s="2">
        <f t="shared" si="59"/>
        <v>2.0414913156147609E-5</v>
      </c>
    </row>
    <row r="292" spans="2:17" x14ac:dyDescent="0.25">
      <c r="B292">
        <v>2.6599999999999868</v>
      </c>
      <c r="C292">
        <f t="shared" si="48"/>
        <v>0.81490418194424363</v>
      </c>
      <c r="D292" s="2">
        <f t="shared" si="49"/>
        <v>-7.7927455652120248</v>
      </c>
      <c r="E292" s="2">
        <f t="shared" si="50"/>
        <v>-2.7504320267125126</v>
      </c>
      <c r="F292" s="2">
        <f t="shared" si="51"/>
        <v>-7.3424658076605605</v>
      </c>
      <c r="G292" s="2">
        <f t="shared" si="52"/>
        <v>7.4102499375300726</v>
      </c>
      <c r="H292" s="2">
        <f t="shared" si="53"/>
        <v>1.4431290136080724E-12</v>
      </c>
      <c r="K292">
        <v>2.6599999999999868</v>
      </c>
      <c r="L292" s="2">
        <f t="shared" si="54"/>
        <v>0.22852767016070147</v>
      </c>
      <c r="M292" s="2">
        <f t="shared" si="55"/>
        <v>-11.823273711354442</v>
      </c>
      <c r="N292" s="2">
        <f t="shared" si="56"/>
        <v>-3.1650007387685384</v>
      </c>
      <c r="O292" s="2">
        <f t="shared" si="57"/>
        <v>-4.3506540293253542</v>
      </c>
      <c r="P292" s="2">
        <f t="shared" si="58"/>
        <v>4.4641001873709039</v>
      </c>
      <c r="Q292" s="2">
        <f t="shared" si="59"/>
        <v>2.1060405506424553E-5</v>
      </c>
    </row>
    <row r="293" spans="2:17" x14ac:dyDescent="0.25">
      <c r="B293">
        <v>2.6699999999999871</v>
      </c>
      <c r="C293">
        <f t="shared" si="48"/>
        <v>0.81490418194424363</v>
      </c>
      <c r="D293" s="2">
        <f t="shared" si="49"/>
        <v>-7.7706980563258137</v>
      </c>
      <c r="E293" s="2">
        <f t="shared" si="50"/>
        <v>-2.7476218899805316</v>
      </c>
      <c r="F293" s="2">
        <f t="shared" si="51"/>
        <v>-7.3240468788181179</v>
      </c>
      <c r="G293" s="2">
        <f t="shared" si="52"/>
        <v>7.3919999109256906</v>
      </c>
      <c r="H293" s="2">
        <f t="shared" si="53"/>
        <v>1.6523620008044772E-12</v>
      </c>
      <c r="K293">
        <v>2.6699999999999871</v>
      </c>
      <c r="L293" s="2">
        <f t="shared" si="54"/>
        <v>0.22852767016070147</v>
      </c>
      <c r="M293" s="2">
        <f t="shared" si="55"/>
        <v>-11.78737516743918</v>
      </c>
      <c r="N293" s="2">
        <f t="shared" si="56"/>
        <v>-3.1619707104508441</v>
      </c>
      <c r="O293" s="2">
        <f t="shared" si="57"/>
        <v>-4.3438448705334451</v>
      </c>
      <c r="P293" s="2">
        <f t="shared" si="58"/>
        <v>4.4574643306772206</v>
      </c>
      <c r="Q293" s="2">
        <f t="shared" si="59"/>
        <v>2.1726386491196677E-5</v>
      </c>
    </row>
    <row r="294" spans="2:17" x14ac:dyDescent="0.25">
      <c r="B294">
        <v>2.6799999999999868</v>
      </c>
      <c r="C294">
        <f t="shared" si="48"/>
        <v>0.81490418194424363</v>
      </c>
      <c r="D294" s="2">
        <f t="shared" si="49"/>
        <v>-7.7486505474396044</v>
      </c>
      <c r="E294" s="2">
        <f t="shared" si="50"/>
        <v>-2.7448038990725414</v>
      </c>
      <c r="F294" s="2">
        <f t="shared" si="51"/>
        <v>-7.3056220215916881</v>
      </c>
      <c r="G294" s="2">
        <f t="shared" si="52"/>
        <v>7.3737448506417298</v>
      </c>
      <c r="H294" s="2">
        <f t="shared" si="53"/>
        <v>1.8913726096328233E-12</v>
      </c>
      <c r="K294">
        <v>2.6799999999999868</v>
      </c>
      <c r="L294" s="2">
        <f t="shared" si="54"/>
        <v>0.22852767016070147</v>
      </c>
      <c r="M294" s="2">
        <f t="shared" si="55"/>
        <v>-11.751476623523919</v>
      </c>
      <c r="N294" s="2">
        <f t="shared" si="56"/>
        <v>-3.1589315062129391</v>
      </c>
      <c r="O294" s="2">
        <f t="shared" si="57"/>
        <v>-4.337025258753636</v>
      </c>
      <c r="P294" s="2">
        <f t="shared" si="58"/>
        <v>4.4508188117544218</v>
      </c>
      <c r="Q294" s="2">
        <f t="shared" si="59"/>
        <v>2.2413509448956789E-5</v>
      </c>
    </row>
    <row r="295" spans="2:17" x14ac:dyDescent="0.25">
      <c r="B295">
        <v>2.6899999999999871</v>
      </c>
      <c r="C295">
        <f t="shared" si="48"/>
        <v>0.81490418194424363</v>
      </c>
      <c r="D295" s="2">
        <f t="shared" si="49"/>
        <v>-7.7266030385533933</v>
      </c>
      <c r="E295" s="2">
        <f t="shared" si="50"/>
        <v>-2.7419780103291327</v>
      </c>
      <c r="F295" s="2">
        <f t="shared" si="51"/>
        <v>-7.2871912177583056</v>
      </c>
      <c r="G295" s="2">
        <f t="shared" si="52"/>
        <v>7.3554847456964909</v>
      </c>
      <c r="H295" s="2">
        <f t="shared" si="53"/>
        <v>2.1643164720013994E-12</v>
      </c>
      <c r="K295">
        <v>2.6899999999999871</v>
      </c>
      <c r="L295" s="2">
        <f t="shared" si="54"/>
        <v>0.22852767016070147</v>
      </c>
      <c r="M295" s="2">
        <f t="shared" si="55"/>
        <v>-11.715578079608656</v>
      </c>
      <c r="N295" s="2">
        <f t="shared" si="56"/>
        <v>-3.1558830705129495</v>
      </c>
      <c r="O295" s="2">
        <f t="shared" si="57"/>
        <v>-4.330195145807731</v>
      </c>
      <c r="P295" s="2">
        <f t="shared" si="58"/>
        <v>4.4441635884356048</v>
      </c>
      <c r="Q295" s="2">
        <f t="shared" si="59"/>
        <v>2.3122448667695464E-5</v>
      </c>
    </row>
    <row r="296" spans="2:17" x14ac:dyDescent="0.25">
      <c r="B296">
        <v>2.699999999999986</v>
      </c>
      <c r="C296">
        <f t="shared" si="48"/>
        <v>0.81490418194424363</v>
      </c>
      <c r="D296" s="2">
        <f t="shared" si="49"/>
        <v>-7.7045555296671839</v>
      </c>
      <c r="E296" s="2">
        <f t="shared" si="50"/>
        <v>-2.7391441797289446</v>
      </c>
      <c r="F296" s="2">
        <f t="shared" si="51"/>
        <v>-7.2687544489912792</v>
      </c>
      <c r="G296" s="2">
        <f t="shared" si="52"/>
        <v>7.3372195850833384</v>
      </c>
      <c r="H296" s="2">
        <f t="shared" si="53"/>
        <v>2.4759172415781881E-12</v>
      </c>
      <c r="K296">
        <v>2.699999999999986</v>
      </c>
      <c r="L296" s="2">
        <f t="shared" si="54"/>
        <v>0.22852767016070147</v>
      </c>
      <c r="M296" s="2">
        <f t="shared" si="55"/>
        <v>-11.679679535693399</v>
      </c>
      <c r="N296" s="2">
        <f t="shared" si="56"/>
        <v>-3.1528253473051358</v>
      </c>
      <c r="O296" s="2">
        <f t="shared" si="57"/>
        <v>-4.3233544831488357</v>
      </c>
      <c r="P296" s="2">
        <f t="shared" si="58"/>
        <v>4.437498618249152</v>
      </c>
      <c r="Q296" s="2">
        <f t="shared" si="59"/>
        <v>2.3853900061154683E-5</v>
      </c>
    </row>
    <row r="297" spans="2:17" x14ac:dyDescent="0.25">
      <c r="B297">
        <v>2.7099999999999862</v>
      </c>
      <c r="C297">
        <f t="shared" si="48"/>
        <v>0.81490418194424363</v>
      </c>
      <c r="D297" s="2">
        <f t="shared" si="49"/>
        <v>-7.6825080207809737</v>
      </c>
      <c r="E297" s="2">
        <f t="shared" si="50"/>
        <v>-2.7363023628847771</v>
      </c>
      <c r="F297" s="2">
        <f t="shared" si="51"/>
        <v>-7.2503116968599368</v>
      </c>
      <c r="G297" s="2">
        <f t="shared" si="52"/>
        <v>7.318949357771511</v>
      </c>
      <c r="H297" s="2">
        <f t="shared" si="53"/>
        <v>2.8315425381861501E-12</v>
      </c>
      <c r="K297">
        <v>2.7099999999999862</v>
      </c>
      <c r="L297" s="2">
        <f t="shared" si="54"/>
        <v>0.22852767016070147</v>
      </c>
      <c r="M297" s="2">
        <f t="shared" si="55"/>
        <v>-11.643780991778137</v>
      </c>
      <c r="N297" s="2">
        <f t="shared" si="56"/>
        <v>-3.1497582800337121</v>
      </c>
      <c r="O297" s="2">
        <f t="shared" si="57"/>
        <v>-4.3165032218572046</v>
      </c>
      <c r="P297" s="2">
        <f t="shared" si="58"/>
        <v>4.4308238584154562</v>
      </c>
      <c r="Q297" s="2">
        <f t="shared" si="59"/>
        <v>2.4608581867143483E-5</v>
      </c>
    </row>
    <row r="298" spans="2:17" x14ac:dyDescent="0.25">
      <c r="B298">
        <v>2.719999999999986</v>
      </c>
      <c r="C298">
        <f t="shared" si="48"/>
        <v>0.81490418194424363</v>
      </c>
      <c r="D298" s="2">
        <f t="shared" si="49"/>
        <v>-7.6604605118947635</v>
      </c>
      <c r="E298" s="2">
        <f t="shared" si="50"/>
        <v>-2.7334525150395215</v>
      </c>
      <c r="F298" s="2">
        <f t="shared" si="51"/>
        <v>-7.2318629428285037</v>
      </c>
      <c r="G298" s="2">
        <f t="shared" si="52"/>
        <v>7.3006740527061025</v>
      </c>
      <c r="H298" s="2">
        <f t="shared" si="53"/>
        <v>3.2372898088185472E-12</v>
      </c>
      <c r="K298">
        <v>2.719999999999986</v>
      </c>
      <c r="L298" s="2">
        <f t="shared" si="54"/>
        <v>0.22852767016070147</v>
      </c>
      <c r="M298" s="2">
        <f t="shared" si="55"/>
        <v>-11.607882447862876</v>
      </c>
      <c r="N298" s="2">
        <f t="shared" si="56"/>
        <v>-3.1466818116266029</v>
      </c>
      <c r="O298" s="2">
        <f t="shared" si="57"/>
        <v>-4.3096413126361295</v>
      </c>
      <c r="P298" s="2">
        <f t="shared" si="58"/>
        <v>4.4241392658437038</v>
      </c>
      <c r="Q298" s="2">
        <f t="shared" si="59"/>
        <v>2.5387235368583055E-5</v>
      </c>
    </row>
    <row r="299" spans="2:17" x14ac:dyDescent="0.25">
      <c r="B299">
        <v>2.7299999999999862</v>
      </c>
      <c r="C299">
        <f t="shared" si="48"/>
        <v>0.81490418194424363</v>
      </c>
      <c r="D299" s="2">
        <f t="shared" si="49"/>
        <v>-7.6384130030085524</v>
      </c>
      <c r="E299" s="2">
        <f t="shared" si="50"/>
        <v>-2.7305945910620357</v>
      </c>
      <c r="F299" s="2">
        <f t="shared" si="51"/>
        <v>-7.2134081682550066</v>
      </c>
      <c r="G299" s="2">
        <f t="shared" si="52"/>
        <v>7.2823936588080738</v>
      </c>
      <c r="H299" s="2">
        <f t="shared" si="53"/>
        <v>3.7000833676447516E-12</v>
      </c>
      <c r="K299">
        <v>2.7299999999999862</v>
      </c>
      <c r="L299" s="2">
        <f t="shared" si="54"/>
        <v>0.22852767016070147</v>
      </c>
      <c r="M299" s="2">
        <f t="shared" si="55"/>
        <v>-11.571983903947613</v>
      </c>
      <c r="N299" s="2">
        <f t="shared" si="56"/>
        <v>-3.1435958844892276</v>
      </c>
      <c r="O299" s="2">
        <f t="shared" si="57"/>
        <v>-4.3027687058080293</v>
      </c>
      <c r="P299" s="2">
        <f t="shared" si="58"/>
        <v>4.4174447971288675</v>
      </c>
      <c r="Q299" s="2">
        <f t="shared" si="59"/>
        <v>2.61906256380099E-5</v>
      </c>
    </row>
    <row r="300" spans="2:17" x14ac:dyDescent="0.25">
      <c r="B300">
        <v>2.739999999999986</v>
      </c>
      <c r="C300">
        <f t="shared" si="48"/>
        <v>0.81490418194424363</v>
      </c>
      <c r="D300" s="2">
        <f t="shared" si="49"/>
        <v>-7.6163654941223431</v>
      </c>
      <c r="E300" s="2">
        <f t="shared" si="50"/>
        <v>-2.7277285454430755</v>
      </c>
      <c r="F300" s="2">
        <f t="shared" si="51"/>
        <v>-7.1949473543908509</v>
      </c>
      <c r="G300" s="2">
        <f t="shared" si="52"/>
        <v>7.2641081649749619</v>
      </c>
      <c r="H300" s="2">
        <f t="shared" si="53"/>
        <v>4.2277840337025862E-12</v>
      </c>
      <c r="K300">
        <v>2.739999999999986</v>
      </c>
      <c r="L300" s="2">
        <f t="shared" si="54"/>
        <v>0.22852767016070147</v>
      </c>
      <c r="M300" s="2">
        <f t="shared" si="55"/>
        <v>-11.536085360032352</v>
      </c>
      <c r="N300" s="2">
        <f t="shared" si="56"/>
        <v>-3.1405004404981907</v>
      </c>
      <c r="O300" s="2">
        <f t="shared" si="57"/>
        <v>-4.2958853513104787</v>
      </c>
      <c r="P300" s="2">
        <f t="shared" si="58"/>
        <v>4.410740408548655</v>
      </c>
      <c r="Q300" s="2">
        <f t="shared" si="59"/>
        <v>2.7019542306333171E-5</v>
      </c>
    </row>
    <row r="301" spans="2:17" x14ac:dyDescent="0.25">
      <c r="B301">
        <v>2.7499999999999849</v>
      </c>
      <c r="C301">
        <f t="shared" si="48"/>
        <v>0.81490418194424363</v>
      </c>
      <c r="D301" s="2">
        <f t="shared" si="49"/>
        <v>-7.5943179852361347</v>
      </c>
      <c r="E301" s="2">
        <f t="shared" si="50"/>
        <v>-2.7248543322910259</v>
      </c>
      <c r="F301" s="2">
        <f t="shared" si="51"/>
        <v>-7.1764804823795121</v>
      </c>
      <c r="G301" s="2">
        <f t="shared" si="52"/>
        <v>7.2458175600807166</v>
      </c>
      <c r="H301" s="2">
        <f t="shared" si="53"/>
        <v>4.8293129601485427E-12</v>
      </c>
      <c r="K301">
        <v>2.7499999999999849</v>
      </c>
      <c r="L301" s="2">
        <f t="shared" si="54"/>
        <v>0.22852767016070147</v>
      </c>
      <c r="M301" s="2">
        <f t="shared" si="55"/>
        <v>-11.500186816117095</v>
      </c>
      <c r="N301" s="2">
        <f t="shared" si="56"/>
        <v>-3.1373954209947397</v>
      </c>
      <c r="O301" s="2">
        <f t="shared" si="57"/>
        <v>-4.2889911986918898</v>
      </c>
      <c r="P301" s="2">
        <f t="shared" si="58"/>
        <v>4.4040260560601245</v>
      </c>
      <c r="Q301" s="2">
        <f t="shared" si="59"/>
        <v>2.7874800356676863E-5</v>
      </c>
    </row>
    <row r="302" spans="2:17" x14ac:dyDescent="0.25">
      <c r="B302">
        <v>2.7599999999999851</v>
      </c>
      <c r="C302">
        <f t="shared" si="48"/>
        <v>0.81490418194424363</v>
      </c>
      <c r="D302" s="2">
        <f t="shared" si="49"/>
        <v>-7.5722704763499245</v>
      </c>
      <c r="E302" s="2">
        <f t="shared" si="50"/>
        <v>-2.7219719053277025</v>
      </c>
      <c r="F302" s="2">
        <f t="shared" si="51"/>
        <v>-7.1580075332560194</v>
      </c>
      <c r="G302" s="2">
        <f t="shared" si="52"/>
        <v>7.2275218329763575</v>
      </c>
      <c r="H302" s="2">
        <f t="shared" si="53"/>
        <v>5.5147914449536326E-12</v>
      </c>
      <c r="K302">
        <v>2.7599999999999851</v>
      </c>
      <c r="L302" s="2">
        <f t="shared" si="54"/>
        <v>0.22852767016070147</v>
      </c>
      <c r="M302" s="2">
        <f t="shared" si="55"/>
        <v>-11.464288272201832</v>
      </c>
      <c r="N302" s="2">
        <f t="shared" si="56"/>
        <v>-3.1342807667781085</v>
      </c>
      <c r="O302" s="2">
        <f t="shared" si="57"/>
        <v>-4.2820861971071098</v>
      </c>
      <c r="P302" s="2">
        <f t="shared" si="58"/>
        <v>4.3973016952962451</v>
      </c>
      <c r="Q302" s="2">
        <f t="shared" si="59"/>
        <v>2.8757240944107571E-5</v>
      </c>
    </row>
    <row r="303" spans="2:17" x14ac:dyDescent="0.25">
      <c r="B303">
        <v>2.7699999999999849</v>
      </c>
      <c r="C303">
        <f t="shared" si="48"/>
        <v>0.81490418194424363</v>
      </c>
      <c r="D303" s="2">
        <f t="shared" si="49"/>
        <v>-7.5502229674637142</v>
      </c>
      <c r="E303" s="2">
        <f t="shared" si="50"/>
        <v>-2.7190812178839967</v>
      </c>
      <c r="F303" s="2">
        <f t="shared" si="51"/>
        <v>-7.1395284879457792</v>
      </c>
      <c r="G303" s="2">
        <f t="shared" si="52"/>
        <v>7.2092209724899776</v>
      </c>
      <c r="H303" s="2">
        <f t="shared" si="53"/>
        <v>6.2956987325046434E-12</v>
      </c>
      <c r="K303">
        <v>2.7699999999999849</v>
      </c>
      <c r="L303" s="2">
        <f t="shared" si="54"/>
        <v>0.22852767016070147</v>
      </c>
      <c r="M303" s="2">
        <f t="shared" si="55"/>
        <v>-11.428389728286573</v>
      </c>
      <c r="N303" s="2">
        <f t="shared" si="56"/>
        <v>-3.1311564180989389</v>
      </c>
      <c r="O303" s="2">
        <f t="shared" si="57"/>
        <v>-4.2751702953133384</v>
      </c>
      <c r="P303" s="2">
        <f t="shared" si="58"/>
        <v>4.3905672815627748</v>
      </c>
      <c r="Q303" s="2">
        <f t="shared" si="59"/>
        <v>2.9667732242053192E-5</v>
      </c>
    </row>
    <row r="304" spans="2:17" x14ac:dyDescent="0.25">
      <c r="B304">
        <v>2.7799999999999851</v>
      </c>
      <c r="C304">
        <f t="shared" si="48"/>
        <v>0.81490418194424363</v>
      </c>
      <c r="D304" s="2">
        <f t="shared" si="49"/>
        <v>-7.5281754585775031</v>
      </c>
      <c r="E304" s="2">
        <f t="shared" si="50"/>
        <v>-2.7161822228955566</v>
      </c>
      <c r="F304" s="2">
        <f t="shared" si="51"/>
        <v>-7.1210433272640614</v>
      </c>
      <c r="G304" s="2">
        <f t="shared" si="52"/>
        <v>7.1909149674274424</v>
      </c>
      <c r="H304" s="2">
        <f t="shared" si="53"/>
        <v>7.1850500610783342E-12</v>
      </c>
      <c r="K304">
        <v>2.7799999999999851</v>
      </c>
      <c r="L304" s="2">
        <f t="shared" si="54"/>
        <v>0.22852767016070147</v>
      </c>
      <c r="M304" s="2">
        <f t="shared" si="55"/>
        <v>-11.392491184371311</v>
      </c>
      <c r="N304" s="2">
        <f t="shared" si="56"/>
        <v>-3.1280223146526902</v>
      </c>
      <c r="O304" s="2">
        <f t="shared" si="57"/>
        <v>-4.2682434416661899</v>
      </c>
      <c r="P304" s="2">
        <f t="shared" si="58"/>
        <v>4.3838227698352998</v>
      </c>
      <c r="Q304" s="2">
        <f t="shared" si="59"/>
        <v>3.0607170316305167E-5</v>
      </c>
    </row>
    <row r="305" spans="2:17" x14ac:dyDescent="0.25">
      <c r="B305">
        <v>2.789999999999984</v>
      </c>
      <c r="C305">
        <f t="shared" si="48"/>
        <v>0.81490418194424363</v>
      </c>
      <c r="D305" s="2">
        <f t="shared" si="49"/>
        <v>-7.5061279496912947</v>
      </c>
      <c r="E305" s="2">
        <f t="shared" si="50"/>
        <v>-2.7132748728983018</v>
      </c>
      <c r="F305" s="2">
        <f t="shared" si="51"/>
        <v>-7.1025520319147386</v>
      </c>
      <c r="G305" s="2">
        <f t="shared" si="52"/>
        <v>7.1726038065723507</v>
      </c>
      <c r="H305" s="2">
        <f t="shared" si="53"/>
        <v>8.1975974859410435E-12</v>
      </c>
      <c r="K305">
        <v>2.789999999999984</v>
      </c>
      <c r="L305" s="2">
        <f t="shared" si="54"/>
        <v>0.22852767016070147</v>
      </c>
      <c r="M305" s="2">
        <f t="shared" si="55"/>
        <v>-11.356592640456054</v>
      </c>
      <c r="N305" s="2">
        <f t="shared" si="56"/>
        <v>-3.1248783955723325</v>
      </c>
      <c r="O305" s="2">
        <f t="shared" si="57"/>
        <v>-4.2613055841143588</v>
      </c>
      <c r="P305" s="2">
        <f t="shared" si="58"/>
        <v>4.3770681147549233</v>
      </c>
      <c r="Q305" s="2">
        <f t="shared" si="59"/>
        <v>3.1576480027706919E-5</v>
      </c>
    </row>
    <row r="306" spans="2:17" x14ac:dyDescent="0.25">
      <c r="B306">
        <v>2.7999999999999838</v>
      </c>
      <c r="C306">
        <f t="shared" si="48"/>
        <v>0.81490418194424363</v>
      </c>
      <c r="D306" s="2">
        <f t="shared" si="49"/>
        <v>-7.4840804408050845</v>
      </c>
      <c r="E306" s="2">
        <f t="shared" si="50"/>
        <v>-2.7103591200239201</v>
      </c>
      <c r="F306" s="2">
        <f t="shared" si="51"/>
        <v>-7.0840545824893422</v>
      </c>
      <c r="G306" s="2">
        <f t="shared" si="52"/>
        <v>7.1542874786863475</v>
      </c>
      <c r="H306" s="2">
        <f t="shared" si="53"/>
        <v>9.3500563148550367E-12</v>
      </c>
      <c r="K306">
        <v>2.7999999999999838</v>
      </c>
      <c r="L306" s="2">
        <f t="shared" si="54"/>
        <v>0.22852767016070147</v>
      </c>
      <c r="M306" s="2">
        <f t="shared" si="55"/>
        <v>-11.320694096540793</v>
      </c>
      <c r="N306" s="2">
        <f t="shared" si="56"/>
        <v>-3.1217245994218725</v>
      </c>
      <c r="O306" s="2">
        <f t="shared" si="57"/>
        <v>-4.2543566701962714</v>
      </c>
      <c r="P306" s="2">
        <f t="shared" si="58"/>
        <v>4.3703032706259082</v>
      </c>
      <c r="Q306" s="2">
        <f t="shared" si="59"/>
        <v>3.2576615964057986E-5</v>
      </c>
    </row>
    <row r="307" spans="2:17" x14ac:dyDescent="0.25">
      <c r="B307">
        <v>2.8099999999999841</v>
      </c>
      <c r="C307">
        <f t="shared" si="48"/>
        <v>0.81490418194424363</v>
      </c>
      <c r="D307" s="2">
        <f t="shared" si="49"/>
        <v>-7.4620329319188734</v>
      </c>
      <c r="E307" s="2">
        <f t="shared" si="50"/>
        <v>-2.7074349159953712</v>
      </c>
      <c r="F307" s="2">
        <f t="shared" si="51"/>
        <v>-7.0655509594665222</v>
      </c>
      <c r="G307" s="2">
        <f t="shared" si="52"/>
        <v>7.1359659725098386</v>
      </c>
      <c r="H307" s="2">
        <f t="shared" si="53"/>
        <v>1.0661360336033616E-11</v>
      </c>
      <c r="K307">
        <v>2.8099999999999841</v>
      </c>
      <c r="L307" s="2">
        <f t="shared" si="54"/>
        <v>0.22852767016070147</v>
      </c>
      <c r="M307" s="2">
        <f t="shared" si="55"/>
        <v>-11.28479555262553</v>
      </c>
      <c r="N307" s="2">
        <f t="shared" si="56"/>
        <v>-3.1185608641887352</v>
      </c>
      <c r="O307" s="2">
        <f t="shared" si="57"/>
        <v>-4.247396647034412</v>
      </c>
      <c r="P307" s="2">
        <f t="shared" si="58"/>
        <v>4.3635281914110697</v>
      </c>
      <c r="Q307" s="2">
        <f t="shared" si="59"/>
        <v>3.3608563402736981E-5</v>
      </c>
    </row>
    <row r="308" spans="2:17" x14ac:dyDescent="0.25">
      <c r="B308">
        <v>2.8199999999999839</v>
      </c>
      <c r="C308">
        <f t="shared" si="48"/>
        <v>0.81490418194424363</v>
      </c>
      <c r="D308" s="2">
        <f t="shared" si="49"/>
        <v>-7.4399854230326641</v>
      </c>
      <c r="E308" s="2">
        <f t="shared" si="50"/>
        <v>-2.7045022121221858</v>
      </c>
      <c r="F308" s="2">
        <f t="shared" si="51"/>
        <v>-7.0470411432106292</v>
      </c>
      <c r="G308" s="2">
        <f t="shared" si="52"/>
        <v>7.1176392767618797</v>
      </c>
      <c r="H308" s="2">
        <f t="shared" si="53"/>
        <v>1.2152949402159335E-11</v>
      </c>
      <c r="K308">
        <v>2.8199999999999839</v>
      </c>
      <c r="L308" s="2">
        <f t="shared" si="54"/>
        <v>0.22852767016070147</v>
      </c>
      <c r="M308" s="2">
        <f t="shared" si="55"/>
        <v>-11.248897008710269</v>
      </c>
      <c r="N308" s="2">
        <f t="shared" si="56"/>
        <v>-3.115387127277045</v>
      </c>
      <c r="O308" s="2">
        <f t="shared" si="57"/>
        <v>-4.2404254613318022</v>
      </c>
      <c r="P308" s="2">
        <f t="shared" si="58"/>
        <v>4.3567428307292859</v>
      </c>
      <c r="Q308" s="2">
        <f t="shared" si="59"/>
        <v>3.4673339304483935E-5</v>
      </c>
    </row>
    <row r="309" spans="2:17" x14ac:dyDescent="0.25">
      <c r="B309">
        <v>2.8299999999999841</v>
      </c>
      <c r="C309">
        <f t="shared" si="48"/>
        <v>0.81490418194424363</v>
      </c>
      <c r="D309" s="2">
        <f t="shared" si="49"/>
        <v>-7.417937914146453</v>
      </c>
      <c r="E309" s="2">
        <f t="shared" si="50"/>
        <v>-2.7015609592958532</v>
      </c>
      <c r="F309" s="2">
        <f t="shared" si="51"/>
        <v>-7.0285251139712273</v>
      </c>
      <c r="G309" s="2">
        <f t="shared" si="52"/>
        <v>7.0993073801409849</v>
      </c>
      <c r="H309" s="2">
        <f t="shared" si="53"/>
        <v>1.3849093362143791E-11</v>
      </c>
      <c r="K309">
        <v>2.8299999999999841</v>
      </c>
      <c r="L309" s="2">
        <f t="shared" si="54"/>
        <v>0.22852767016070147</v>
      </c>
      <c r="M309" s="2">
        <f t="shared" si="55"/>
        <v>-11.212998464795007</v>
      </c>
      <c r="N309" s="2">
        <f t="shared" si="56"/>
        <v>-3.1122033254999941</v>
      </c>
      <c r="O309" s="2">
        <f t="shared" si="57"/>
        <v>-4.2334430593666408</v>
      </c>
      <c r="P309" s="2">
        <f t="shared" si="58"/>
        <v>4.3499471418512181</v>
      </c>
      <c r="Q309" s="2">
        <f t="shared" si="59"/>
        <v>3.5771993339893278E-5</v>
      </c>
    </row>
    <row r="310" spans="2:17" x14ac:dyDescent="0.25">
      <c r="B310">
        <v>2.839999999999983</v>
      </c>
      <c r="C310">
        <f t="shared" si="48"/>
        <v>0.81490418194424363</v>
      </c>
      <c r="D310" s="2">
        <f t="shared" si="49"/>
        <v>-7.3958904052602445</v>
      </c>
      <c r="E310" s="2">
        <f t="shared" si="50"/>
        <v>-2.6986111079850041</v>
      </c>
      <c r="F310" s="2">
        <f t="shared" si="51"/>
        <v>-7.0100028518817554</v>
      </c>
      <c r="G310" s="2">
        <f t="shared" si="52"/>
        <v>7.0809702713251337</v>
      </c>
      <c r="H310" s="2">
        <f t="shared" si="53"/>
        <v>1.5777256810622895E-11</v>
      </c>
      <c r="K310">
        <v>2.839999999999983</v>
      </c>
      <c r="L310" s="2">
        <f t="shared" si="54"/>
        <v>0.22852767016070147</v>
      </c>
      <c r="M310" s="2">
        <f t="shared" si="55"/>
        <v>-11.177099920879749</v>
      </c>
      <c r="N310" s="2">
        <f t="shared" si="56"/>
        <v>-3.1090093950725235</v>
      </c>
      <c r="O310" s="2">
        <f t="shared" si="57"/>
        <v>-4.2264493869878459</v>
      </c>
      <c r="P310" s="2">
        <f t="shared" si="58"/>
        <v>4.3431410776959503</v>
      </c>
      <c r="Q310" s="2">
        <f t="shared" si="59"/>
        <v>3.6905608949333775E-5</v>
      </c>
    </row>
    <row r="311" spans="2:17" x14ac:dyDescent="0.25">
      <c r="B311">
        <v>2.8499999999999832</v>
      </c>
      <c r="C311">
        <f t="shared" si="48"/>
        <v>0.81490418194424363</v>
      </c>
      <c r="D311" s="2">
        <f t="shared" si="49"/>
        <v>-7.3738428963740335</v>
      </c>
      <c r="E311" s="2">
        <f t="shared" si="50"/>
        <v>-2.6956526082306573</v>
      </c>
      <c r="F311" s="2">
        <f t="shared" si="51"/>
        <v>-6.9914743369589694</v>
      </c>
      <c r="G311" s="2">
        <f t="shared" si="52"/>
        <v>7.0626279389725646</v>
      </c>
      <c r="H311" s="2">
        <f t="shared" si="53"/>
        <v>1.7968509658434452E-11</v>
      </c>
      <c r="K311">
        <v>2.8499999999999832</v>
      </c>
      <c r="L311" s="2">
        <f t="shared" si="54"/>
        <v>0.22852767016070147</v>
      </c>
      <c r="M311" s="2">
        <f t="shared" si="55"/>
        <v>-11.141201376964487</v>
      </c>
      <c r="N311" s="2">
        <f t="shared" si="56"/>
        <v>-3.1058052716038107</v>
      </c>
      <c r="O311" s="2">
        <f t="shared" si="57"/>
        <v>-4.2194443896103317</v>
      </c>
      <c r="P311" s="2">
        <f t="shared" si="58"/>
        <v>4.3363245908273642</v>
      </c>
      <c r="Q311" s="2">
        <f t="shared" si="59"/>
        <v>3.8075304437556779E-5</v>
      </c>
    </row>
    <row r="312" spans="2:17" x14ac:dyDescent="0.25">
      <c r="B312">
        <v>2.859999999999983</v>
      </c>
      <c r="C312">
        <f t="shared" si="48"/>
        <v>0.81490418194424363</v>
      </c>
      <c r="D312" s="2">
        <f t="shared" si="49"/>
        <v>-7.3517953874878232</v>
      </c>
      <c r="E312" s="2">
        <f t="shared" si="50"/>
        <v>-2.6926854096412525</v>
      </c>
      <c r="F312" s="2">
        <f t="shared" si="51"/>
        <v>-6.9729395491014836</v>
      </c>
      <c r="G312" s="2">
        <f t="shared" si="52"/>
        <v>7.0442803717216993</v>
      </c>
      <c r="H312" s="2">
        <f t="shared" si="53"/>
        <v>2.0457989122726133E-11</v>
      </c>
      <c r="K312">
        <v>2.859999999999983</v>
      </c>
      <c r="L312" s="2">
        <f t="shared" si="54"/>
        <v>0.22852767016070147</v>
      </c>
      <c r="M312" s="2">
        <f t="shared" si="55"/>
        <v>-11.105302833049226</v>
      </c>
      <c r="N312" s="2">
        <f t="shared" si="56"/>
        <v>-3.1025908900894921</v>
      </c>
      <c r="O312" s="2">
        <f t="shared" si="57"/>
        <v>-4.2124280122099194</v>
      </c>
      <c r="P312" s="2">
        <f t="shared" si="58"/>
        <v>4.3294976334501918</v>
      </c>
      <c r="Q312" s="2">
        <f t="shared" si="59"/>
        <v>3.9282234104158064E-5</v>
      </c>
    </row>
    <row r="313" spans="2:17" x14ac:dyDescent="0.25">
      <c r="B313">
        <v>2.8699999999999828</v>
      </c>
      <c r="C313">
        <f t="shared" si="48"/>
        <v>0.81490418194424363</v>
      </c>
      <c r="D313" s="2">
        <f t="shared" si="49"/>
        <v>-7.3297478786016139</v>
      </c>
      <c r="E313" s="2">
        <f t="shared" si="50"/>
        <v>-2.6897094613877317</v>
      </c>
      <c r="F313" s="2">
        <f t="shared" si="51"/>
        <v>-6.9543984680890301</v>
      </c>
      <c r="G313" s="2">
        <f t="shared" si="52"/>
        <v>7.0259275581918041</v>
      </c>
      <c r="H313" s="2">
        <f t="shared" si="53"/>
        <v>2.3285419398618211E-11</v>
      </c>
      <c r="K313">
        <v>2.8699999999999828</v>
      </c>
      <c r="L313" s="2">
        <f t="shared" si="54"/>
        <v>0.22852767016070147</v>
      </c>
      <c r="M313" s="2">
        <f t="shared" si="55"/>
        <v>-11.069404289133965</v>
      </c>
      <c r="N313" s="2">
        <f t="shared" si="56"/>
        <v>-3.0993661849040381</v>
      </c>
      <c r="O313" s="2">
        <f t="shared" si="57"/>
        <v>-4.2054001993187562</v>
      </c>
      <c r="P313" s="2">
        <f t="shared" si="58"/>
        <v>4.3226601574065748</v>
      </c>
      <c r="Q313" s="2">
        <f t="shared" si="59"/>
        <v>4.0527589410948136E-5</v>
      </c>
    </row>
    <row r="314" spans="2:17" x14ac:dyDescent="0.25">
      <c r="B314">
        <v>2.879999999999983</v>
      </c>
      <c r="C314">
        <f t="shared" si="48"/>
        <v>0.81490418194424363</v>
      </c>
      <c r="D314" s="2">
        <f t="shared" si="49"/>
        <v>-7.3077003697154028</v>
      </c>
      <c r="E314" s="2">
        <f t="shared" si="50"/>
        <v>-2.6867247121985574</v>
      </c>
      <c r="F314" s="2">
        <f t="shared" si="51"/>
        <v>-6.9358510735817527</v>
      </c>
      <c r="G314" s="2">
        <f t="shared" si="52"/>
        <v>7.0075694869837113</v>
      </c>
      <c r="H314" s="2">
        <f t="shared" si="53"/>
        <v>2.6495696014194503E-11</v>
      </c>
      <c r="K314">
        <v>2.879999999999983</v>
      </c>
      <c r="L314" s="2">
        <f t="shared" si="54"/>
        <v>0.22852767016070147</v>
      </c>
      <c r="M314" s="2">
        <f t="shared" si="55"/>
        <v>-11.033505745218703</v>
      </c>
      <c r="N314" s="2">
        <f t="shared" si="56"/>
        <v>-3.0961310897927343</v>
      </c>
      <c r="O314" s="2">
        <f t="shared" si="57"/>
        <v>-4.198360895020091</v>
      </c>
      <c r="P314" s="2">
        <f t="shared" si="58"/>
        <v>4.3158121141720125</v>
      </c>
      <c r="Q314" s="2">
        <f t="shared" si="59"/>
        <v>4.1812600187627075E-5</v>
      </c>
    </row>
    <row r="315" spans="2:17" x14ac:dyDescent="0.25">
      <c r="B315">
        <v>2.8899999999999819</v>
      </c>
      <c r="C315">
        <f t="shared" si="48"/>
        <v>0.81490418194424363</v>
      </c>
      <c r="D315" s="2">
        <f t="shared" si="49"/>
        <v>-7.2856528608291953</v>
      </c>
      <c r="E315" s="2">
        <f t="shared" si="50"/>
        <v>-2.6837311103545041</v>
      </c>
      <c r="F315" s="2">
        <f t="shared" si="51"/>
        <v>-6.9172973451185316</v>
      </c>
      <c r="G315" s="2">
        <f t="shared" si="52"/>
        <v>6.9892061466795985</v>
      </c>
      <c r="H315" s="2">
        <f t="shared" si="53"/>
        <v>3.0139542694863043E-11</v>
      </c>
      <c r="K315">
        <v>2.8899999999999819</v>
      </c>
      <c r="L315" s="2">
        <f t="shared" si="54"/>
        <v>0.22852767016070147</v>
      </c>
      <c r="M315" s="2">
        <f t="shared" si="55"/>
        <v>-10.997607201303447</v>
      </c>
      <c r="N315" s="2">
        <f t="shared" si="56"/>
        <v>-3.0928855378636064</v>
      </c>
      <c r="O315" s="2">
        <f t="shared" si="57"/>
        <v>-4.1913100429431243</v>
      </c>
      <c r="P315" s="2">
        <f t="shared" si="58"/>
        <v>4.3089534548514088</v>
      </c>
      <c r="Q315" s="2">
        <f t="shared" si="59"/>
        <v>4.3138535876926349E-5</v>
      </c>
    </row>
    <row r="316" spans="2:17" x14ac:dyDescent="0.25">
      <c r="B316">
        <v>2.8999999999999821</v>
      </c>
      <c r="C316">
        <f t="shared" si="48"/>
        <v>0.81490418194424363</v>
      </c>
      <c r="D316" s="2">
        <f t="shared" si="49"/>
        <v>-7.2636053519429842</v>
      </c>
      <c r="E316" s="2">
        <f t="shared" si="50"/>
        <v>-2.6807286036836131</v>
      </c>
      <c r="F316" s="2">
        <f t="shared" si="51"/>
        <v>-6.8987372621167573</v>
      </c>
      <c r="G316" s="2">
        <f t="shared" si="52"/>
        <v>6.9708375258442379</v>
      </c>
      <c r="H316" s="2">
        <f t="shared" si="53"/>
        <v>3.4274249480416236E-11</v>
      </c>
      <c r="K316">
        <v>2.8999999999999821</v>
      </c>
      <c r="L316" s="2">
        <f t="shared" si="54"/>
        <v>0.22852767016070147</v>
      </c>
      <c r="M316" s="2">
        <f t="shared" si="55"/>
        <v>-10.961708657388185</v>
      </c>
      <c r="N316" s="2">
        <f t="shared" si="56"/>
        <v>-3.0896294615794182</v>
      </c>
      <c r="O316" s="2">
        <f t="shared" si="57"/>
        <v>-4.1842475862582198</v>
      </c>
      <c r="P316" s="2">
        <f t="shared" si="58"/>
        <v>4.3020841301754826</v>
      </c>
      <c r="Q316" s="2">
        <f t="shared" si="59"/>
        <v>4.4506706820469928E-5</v>
      </c>
    </row>
    <row r="317" spans="2:17" x14ac:dyDescent="0.25">
      <c r="B317">
        <v>2.9099999999999819</v>
      </c>
      <c r="C317">
        <f t="shared" si="48"/>
        <v>0.81490418194424363</v>
      </c>
      <c r="D317" s="2">
        <f t="shared" si="49"/>
        <v>-7.241557843056774</v>
      </c>
      <c r="E317" s="2">
        <f t="shared" si="50"/>
        <v>-2.6777171395558232</v>
      </c>
      <c r="F317" s="2">
        <f t="shared" si="51"/>
        <v>-6.8801708038705423</v>
      </c>
      <c r="G317" s="2">
        <f t="shared" si="52"/>
        <v>6.9524636130247117</v>
      </c>
      <c r="H317" s="2">
        <f t="shared" si="53"/>
        <v>3.8964501860926513E-11</v>
      </c>
      <c r="K317">
        <v>2.9099999999999819</v>
      </c>
      <c r="L317" s="2">
        <f t="shared" si="54"/>
        <v>0.22852767016070147</v>
      </c>
      <c r="M317" s="2">
        <f t="shared" si="55"/>
        <v>-10.925810113472924</v>
      </c>
      <c r="N317" s="2">
        <f t="shared" si="56"/>
        <v>-3.0863627927492048</v>
      </c>
      <c r="O317" s="2">
        <f t="shared" si="57"/>
        <v>-4.1771734676713068</v>
      </c>
      <c r="P317" s="2">
        <f t="shared" si="58"/>
        <v>4.2952040904964139</v>
      </c>
      <c r="Q317" s="2">
        <f t="shared" si="59"/>
        <v>4.5918465586903859E-5</v>
      </c>
    </row>
    <row r="318" spans="2:17" x14ac:dyDescent="0.25">
      <c r="B318">
        <v>2.9199999999999822</v>
      </c>
      <c r="C318">
        <f t="shared" si="48"/>
        <v>0.81490418194424363</v>
      </c>
      <c r="D318" s="2">
        <f t="shared" si="49"/>
        <v>-7.2195103341705629</v>
      </c>
      <c r="E318" s="2">
        <f t="shared" si="50"/>
        <v>-2.6746966648777613</v>
      </c>
      <c r="F318" s="2">
        <f t="shared" si="51"/>
        <v>-6.8615979495504007</v>
      </c>
      <c r="G318" s="2">
        <f t="shared" si="52"/>
        <v>6.9340843967516186</v>
      </c>
      <c r="H318" s="2">
        <f t="shared" si="53"/>
        <v>4.4283311833757881E-11</v>
      </c>
      <c r="K318">
        <v>2.9199999999999822</v>
      </c>
      <c r="L318" s="2">
        <f t="shared" si="54"/>
        <v>0.22852767016070147</v>
      </c>
      <c r="M318" s="2">
        <f t="shared" si="55"/>
        <v>-10.889911569557661</v>
      </c>
      <c r="N318" s="2">
        <f t="shared" si="56"/>
        <v>-3.0830854625199939</v>
      </c>
      <c r="O318" s="2">
        <f t="shared" si="57"/>
        <v>-4.1700876294189362</v>
      </c>
      <c r="P318" s="2">
        <f t="shared" si="58"/>
        <v>4.2883132857841488</v>
      </c>
      <c r="Q318" s="2">
        <f t="shared" si="59"/>
        <v>4.7375208343445245E-5</v>
      </c>
    </row>
    <row r="319" spans="2:17" x14ac:dyDescent="0.25">
      <c r="B319">
        <v>2.929999999999982</v>
      </c>
      <c r="C319">
        <f t="shared" si="48"/>
        <v>0.81490418194424363</v>
      </c>
      <c r="D319" s="2">
        <f t="shared" si="49"/>
        <v>-7.1974628252843527</v>
      </c>
      <c r="E319" s="2">
        <f t="shared" si="50"/>
        <v>-2.671667126087232</v>
      </c>
      <c r="F319" s="2">
        <f t="shared" si="51"/>
        <v>-6.8430186782014895</v>
      </c>
      <c r="G319" s="2">
        <f t="shared" si="52"/>
        <v>6.9156998655388779</v>
      </c>
      <c r="H319" s="2">
        <f t="shared" si="53"/>
        <v>5.0313063050323597E-11</v>
      </c>
      <c r="K319">
        <v>2.929999999999982</v>
      </c>
      <c r="L319" s="2">
        <f t="shared" si="54"/>
        <v>0.22852767016070147</v>
      </c>
      <c r="M319" s="2">
        <f t="shared" si="55"/>
        <v>-10.8540130256424</v>
      </c>
      <c r="N319" s="2">
        <f t="shared" si="56"/>
        <v>-3.0797974013681317</v>
      </c>
      <c r="O319" s="2">
        <f t="shared" si="57"/>
        <v>-4.1629900132626458</v>
      </c>
      <c r="P319" s="2">
        <f t="shared" si="58"/>
        <v>4.281411665622044</v>
      </c>
      <c r="Q319" s="2">
        <f t="shared" si="59"/>
        <v>4.887837627252677E-5</v>
      </c>
    </row>
    <row r="320" spans="2:17" x14ac:dyDescent="0.25">
      <c r="B320">
        <v>2.9399999999999809</v>
      </c>
      <c r="C320">
        <f t="shared" si="48"/>
        <v>0.81490418194424363</v>
      </c>
      <c r="D320" s="2">
        <f t="shared" si="49"/>
        <v>-7.1754153163981442</v>
      </c>
      <c r="E320" s="2">
        <f t="shared" si="50"/>
        <v>-2.6686284691478326</v>
      </c>
      <c r="F320" s="2">
        <f t="shared" si="51"/>
        <v>-6.8244329687431389</v>
      </c>
      <c r="G320" s="2">
        <f t="shared" si="52"/>
        <v>6.8973100078848342</v>
      </c>
      <c r="H320" s="2">
        <f t="shared" si="53"/>
        <v>5.7146683626766688E-11</v>
      </c>
      <c r="K320">
        <v>2.9399999999999809</v>
      </c>
      <c r="L320" s="2">
        <f t="shared" si="54"/>
        <v>0.22852767016070147</v>
      </c>
      <c r="M320" s="2">
        <f t="shared" si="55"/>
        <v>-10.818114481727143</v>
      </c>
      <c r="N320" s="2">
        <f t="shared" si="56"/>
        <v>-3.0764985390906334</v>
      </c>
      <c r="O320" s="2">
        <f t="shared" si="57"/>
        <v>-4.1558805604836548</v>
      </c>
      <c r="P320" s="2">
        <f t="shared" si="58"/>
        <v>4.274499179202861</v>
      </c>
      <c r="Q320" s="2">
        <f t="shared" si="59"/>
        <v>5.042945703485123E-5</v>
      </c>
    </row>
    <row r="321" spans="2:17" x14ac:dyDescent="0.25">
      <c r="B321">
        <v>2.9499999999999811</v>
      </c>
      <c r="C321">
        <f t="shared" si="48"/>
        <v>0.81490418194424363</v>
      </c>
      <c r="D321" s="2">
        <f t="shared" si="49"/>
        <v>-7.153367807511934</v>
      </c>
      <c r="E321" s="2">
        <f t="shared" si="50"/>
        <v>-2.665580639543347</v>
      </c>
      <c r="F321" s="2">
        <f t="shared" si="51"/>
        <v>-6.8058407999674646</v>
      </c>
      <c r="G321" s="2">
        <f t="shared" si="52"/>
        <v>6.878914812272483</v>
      </c>
      <c r="H321" s="2">
        <f t="shared" si="53"/>
        <v>6.4888961757787212E-11</v>
      </c>
      <c r="K321">
        <v>2.9499999999999811</v>
      </c>
      <c r="L321" s="2">
        <f t="shared" si="54"/>
        <v>0.22852767016070147</v>
      </c>
      <c r="M321" s="2">
        <f t="shared" si="55"/>
        <v>-10.78221593781188</v>
      </c>
      <c r="N321" s="2">
        <f t="shared" si="56"/>
        <v>-3.0731888047963305</v>
      </c>
      <c r="O321" s="2">
        <f t="shared" si="57"/>
        <v>-4.148759211877298</v>
      </c>
      <c r="P321" s="2">
        <f t="shared" si="58"/>
        <v>4.2675757753245271</v>
      </c>
      <c r="Q321" s="2">
        <f t="shared" si="59"/>
        <v>5.2029986280504166E-5</v>
      </c>
    </row>
    <row r="322" spans="2:17" x14ac:dyDescent="0.25">
      <c r="B322">
        <v>2.9599999999999809</v>
      </c>
      <c r="C322">
        <f t="shared" si="48"/>
        <v>0.81490418194424363</v>
      </c>
      <c r="D322" s="2">
        <f t="shared" si="49"/>
        <v>-7.1313202986257238</v>
      </c>
      <c r="E322" s="2">
        <f t="shared" si="50"/>
        <v>-2.6625235822721307</v>
      </c>
      <c r="F322" s="2">
        <f t="shared" si="51"/>
        <v>-6.7872421505384262</v>
      </c>
      <c r="G322" s="2">
        <f t="shared" si="52"/>
        <v>6.8605142671701715</v>
      </c>
      <c r="H322" s="2">
        <f t="shared" si="53"/>
        <v>7.365802100949285E-11</v>
      </c>
      <c r="K322">
        <v>2.9599999999999809</v>
      </c>
      <c r="L322" s="2">
        <f t="shared" si="54"/>
        <v>0.22852767016070147</v>
      </c>
      <c r="M322" s="2">
        <f t="shared" si="55"/>
        <v>-10.74631739389662</v>
      </c>
      <c r="N322" s="2">
        <f t="shared" si="56"/>
        <v>-3.0698681268969934</v>
      </c>
      <c r="O322" s="2">
        <f t="shared" si="57"/>
        <v>-4.1416259077476667</v>
      </c>
      <c r="P322" s="2">
        <f t="shared" si="58"/>
        <v>4.2606414023861108</v>
      </c>
      <c r="Q322" s="2">
        <f t="shared" si="59"/>
        <v>5.368154920962954E-5</v>
      </c>
    </row>
    <row r="323" spans="2:17" x14ac:dyDescent="0.25">
      <c r="B323">
        <v>2.9699999999999811</v>
      </c>
      <c r="C323">
        <f t="shared" si="48"/>
        <v>0.81490418194424363</v>
      </c>
      <c r="D323" s="2">
        <f t="shared" si="49"/>
        <v>-7.1092727897395127</v>
      </c>
      <c r="E323" s="2">
        <f t="shared" si="50"/>
        <v>-2.6594572418413689</v>
      </c>
      <c r="F323" s="2">
        <f t="shared" si="51"/>
        <v>-6.7686369989905995</v>
      </c>
      <c r="G323" s="2">
        <f t="shared" si="52"/>
        <v>6.8421083610320341</v>
      </c>
      <c r="H323" s="2">
        <f t="shared" si="53"/>
        <v>8.3586974097711838E-11</v>
      </c>
      <c r="K323">
        <v>2.9699999999999811</v>
      </c>
      <c r="L323" s="2">
        <f t="shared" si="54"/>
        <v>0.22852767016070147</v>
      </c>
      <c r="M323" s="2">
        <f t="shared" si="55"/>
        <v>-10.710418849981357</v>
      </c>
      <c r="N323" s="2">
        <f t="shared" si="56"/>
        <v>-3.0665364330979452</v>
      </c>
      <c r="O323" s="2">
        <f t="shared" si="57"/>
        <v>-4.1344805879013613</v>
      </c>
      <c r="P323" s="2">
        <f t="shared" si="58"/>
        <v>4.2536960083829669</v>
      </c>
      <c r="Q323" s="2">
        <f t="shared" si="59"/>
        <v>5.5385782184541799E-5</v>
      </c>
    </row>
    <row r="324" spans="2:17" x14ac:dyDescent="0.25">
      <c r="B324">
        <v>2.97999999999998</v>
      </c>
      <c r="C324">
        <f t="shared" si="48"/>
        <v>0.81490418194424363</v>
      </c>
      <c r="D324" s="2">
        <f t="shared" si="49"/>
        <v>-7.0872252808533052</v>
      </c>
      <c r="E324" s="2">
        <f t="shared" si="50"/>
        <v>-2.6563815622612963</v>
      </c>
      <c r="F324" s="2">
        <f t="shared" si="51"/>
        <v>-6.7500253237282033</v>
      </c>
      <c r="G324" s="2">
        <f t="shared" si="52"/>
        <v>6.8236970822987182</v>
      </c>
      <c r="H324" s="2">
        <f t="shared" si="53"/>
        <v>9.4825776100458063E-11</v>
      </c>
      <c r="K324">
        <v>2.97999999999998</v>
      </c>
      <c r="L324" s="2">
        <f t="shared" si="54"/>
        <v>0.22852767016070147</v>
      </c>
      <c r="M324" s="2">
        <f t="shared" si="55"/>
        <v>-10.6745203060661</v>
      </c>
      <c r="N324" s="2">
        <f t="shared" si="56"/>
        <v>-3.0631936503890302</v>
      </c>
      <c r="O324" s="2">
        <f t="shared" si="57"/>
        <v>-4.1273231916422706</v>
      </c>
      <c r="P324" s="2">
        <f t="shared" si="58"/>
        <v>4.2467395409028956</v>
      </c>
      <c r="Q324" s="2">
        <f t="shared" si="59"/>
        <v>5.714437439458917E-5</v>
      </c>
    </row>
    <row r="325" spans="2:17" x14ac:dyDescent="0.25">
      <c r="B325">
        <v>2.9899999999999798</v>
      </c>
      <c r="C325">
        <f t="shared" si="48"/>
        <v>0.81490418194424363</v>
      </c>
      <c r="D325" s="2">
        <f t="shared" si="49"/>
        <v>-7.0651777719670941</v>
      </c>
      <c r="E325" s="2">
        <f t="shared" si="50"/>
        <v>-2.653296487039309</v>
      </c>
      <c r="F325" s="2">
        <f t="shared" si="51"/>
        <v>-6.7314071030239866</v>
      </c>
      <c r="G325" s="2">
        <f t="shared" si="52"/>
        <v>6.805280419397997</v>
      </c>
      <c r="H325" s="2">
        <f t="shared" si="53"/>
        <v>1.0754330043160925E-10</v>
      </c>
      <c r="K325">
        <v>2.9899999999999798</v>
      </c>
      <c r="L325" s="2">
        <f t="shared" si="54"/>
        <v>0.22852767016070147</v>
      </c>
      <c r="M325" s="2">
        <f t="shared" si="55"/>
        <v>-10.638621762150841</v>
      </c>
      <c r="N325" s="2">
        <f t="shared" si="56"/>
        <v>-3.0598397050351074</v>
      </c>
      <c r="O325" s="2">
        <f t="shared" si="57"/>
        <v>-4.1201536577655444</v>
      </c>
      <c r="P325" s="2">
        <f t="shared" si="58"/>
        <v>4.2397719471215423</v>
      </c>
      <c r="Q325" s="2">
        <f t="shared" si="59"/>
        <v>5.8959069575900619E-5</v>
      </c>
    </row>
    <row r="326" spans="2:17" x14ac:dyDescent="0.25">
      <c r="B326">
        <v>2.99999999999998</v>
      </c>
      <c r="C326">
        <f t="shared" si="48"/>
        <v>0.81490418194424363</v>
      </c>
      <c r="D326" s="2">
        <f t="shared" si="49"/>
        <v>-7.043130263080883</v>
      </c>
      <c r="E326" s="2">
        <f t="shared" si="50"/>
        <v>-2.6502019591739656</v>
      </c>
      <c r="F326" s="2">
        <f t="shared" si="51"/>
        <v>-6.7127823150179555</v>
      </c>
      <c r="G326" s="2">
        <f t="shared" si="52"/>
        <v>6.7868583607452591</v>
      </c>
      <c r="H326" s="2">
        <f t="shared" si="53"/>
        <v>1.2192966354082917E-10</v>
      </c>
      <c r="K326">
        <v>2.99999999999998</v>
      </c>
      <c r="L326" s="2">
        <f t="shared" si="54"/>
        <v>0.22852767016070147</v>
      </c>
      <c r="M326" s="2">
        <f t="shared" si="55"/>
        <v>-10.602723218235578</v>
      </c>
      <c r="N326" s="2">
        <f t="shared" si="56"/>
        <v>-3.056474522566365</v>
      </c>
      <c r="O326" s="2">
        <f t="shared" si="57"/>
        <v>-4.1129719245514567</v>
      </c>
      <c r="P326" s="2">
        <f t="shared" si="58"/>
        <v>4.2327931737977131</v>
      </c>
      <c r="Q326" s="2">
        <f t="shared" si="59"/>
        <v>6.0831667787708906E-5</v>
      </c>
    </row>
    <row r="327" spans="2:17" x14ac:dyDescent="0.25">
      <c r="B327">
        <v>3.0099999999999798</v>
      </c>
      <c r="C327">
        <f t="shared" si="48"/>
        <v>0.81490418194424363</v>
      </c>
      <c r="D327" s="2">
        <f t="shared" si="49"/>
        <v>-7.0210827541946736</v>
      </c>
      <c r="E327" s="2">
        <f t="shared" si="50"/>
        <v>-2.6470979211489558</v>
      </c>
      <c r="F327" s="2">
        <f t="shared" si="51"/>
        <v>-6.6941509377163992</v>
      </c>
      <c r="G327" s="2">
        <f t="shared" si="52"/>
        <v>6.7684308947443164</v>
      </c>
      <c r="H327" s="2">
        <f t="shared" si="53"/>
        <v>1.381988272297704E-10</v>
      </c>
      <c r="K327">
        <v>3.0099999999999798</v>
      </c>
      <c r="L327" s="2">
        <f t="shared" si="54"/>
        <v>0.22852767016070147</v>
      </c>
      <c r="M327" s="2">
        <f t="shared" si="55"/>
        <v>-10.566824674320317</v>
      </c>
      <c r="N327" s="2">
        <f t="shared" si="56"/>
        <v>-3.0530980277687729</v>
      </c>
      <c r="O327" s="2">
        <f t="shared" si="57"/>
        <v>-4.1057779297597863</v>
      </c>
      <c r="P327" s="2">
        <f t="shared" si="58"/>
        <v>4.225803167269218</v>
      </c>
      <c r="Q327" s="2">
        <f t="shared" si="59"/>
        <v>6.2764027246979613E-5</v>
      </c>
    </row>
    <row r="328" spans="2:17" x14ac:dyDescent="0.25">
      <c r="B328">
        <v>3.01999999999998</v>
      </c>
      <c r="C328">
        <f t="shared" si="48"/>
        <v>0.81490418194424363</v>
      </c>
      <c r="D328" s="2">
        <f t="shared" si="49"/>
        <v>-6.9990352453084625</v>
      </c>
      <c r="E328" s="2">
        <f t="shared" si="50"/>
        <v>-2.6439843149269144</v>
      </c>
      <c r="F328" s="2">
        <f t="shared" si="51"/>
        <v>-6.6755129489905647</v>
      </c>
      <c r="G328" s="2">
        <f t="shared" si="52"/>
        <v>6.7499980097879071</v>
      </c>
      <c r="H328" s="2">
        <f t="shared" si="53"/>
        <v>1.5659151071801232E-10</v>
      </c>
      <c r="K328">
        <v>3.01999999999998</v>
      </c>
      <c r="L328" s="2">
        <f t="shared" si="54"/>
        <v>0.22852767016070147</v>
      </c>
      <c r="M328" s="2">
        <f t="shared" si="55"/>
        <v>-10.530926130405055</v>
      </c>
      <c r="N328" s="2">
        <f t="shared" si="56"/>
        <v>-3.0497101446739721</v>
      </c>
      <c r="O328" s="2">
        <f t="shared" si="57"/>
        <v>-4.0985716106232726</v>
      </c>
      <c r="P328" s="2">
        <f t="shared" si="58"/>
        <v>4.2188018734478447</v>
      </c>
      <c r="Q328" s="2">
        <f t="shared" si="59"/>
        <v>6.4758066223628949E-5</v>
      </c>
    </row>
    <row r="329" spans="2:17" x14ac:dyDescent="0.25">
      <c r="B329">
        <v>3.0299999999999789</v>
      </c>
      <c r="C329">
        <f t="shared" si="48"/>
        <v>0.81490418194424363</v>
      </c>
      <c r="D329" s="2">
        <f t="shared" si="49"/>
        <v>-6.976987736422255</v>
      </c>
      <c r="E329" s="2">
        <f t="shared" si="50"/>
        <v>-2.640861081943247</v>
      </c>
      <c r="F329" s="2">
        <f t="shared" si="51"/>
        <v>-6.6568683265758706</v>
      </c>
      <c r="G329" s="2">
        <f t="shared" si="52"/>
        <v>6.7315596942587552</v>
      </c>
      <c r="H329" s="2">
        <f t="shared" si="53"/>
        <v>1.7737844818394374E-10</v>
      </c>
      <c r="K329">
        <v>3.0299999999999789</v>
      </c>
      <c r="L329" s="2">
        <f t="shared" si="54"/>
        <v>0.22852767016070147</v>
      </c>
      <c r="M329" s="2">
        <f t="shared" si="55"/>
        <v>-10.495027586489797</v>
      </c>
      <c r="N329" s="2">
        <f t="shared" si="56"/>
        <v>-3.0463107965493061</v>
      </c>
      <c r="O329" s="2">
        <f t="shared" si="57"/>
        <v>-4.0913529038416065</v>
      </c>
      <c r="P329" s="2">
        <f t="shared" si="58"/>
        <v>4.2117892378148678</v>
      </c>
      <c r="Q329" s="2">
        <f t="shared" si="59"/>
        <v>6.6815764998006229E-5</v>
      </c>
    </row>
    <row r="330" spans="2:17" x14ac:dyDescent="0.25">
      <c r="B330">
        <v>3.0399999999999792</v>
      </c>
      <c r="C330">
        <f t="shared" si="48"/>
        <v>0.81490418194424363</v>
      </c>
      <c r="D330" s="2">
        <f t="shared" si="49"/>
        <v>-6.9549402275360439</v>
      </c>
      <c r="E330" s="2">
        <f t="shared" si="50"/>
        <v>-2.6377281630996752</v>
      </c>
      <c r="F330" s="2">
        <f t="shared" si="51"/>
        <v>-6.6382170480700404</v>
      </c>
      <c r="G330" s="2">
        <f t="shared" si="52"/>
        <v>6.7131159365296025</v>
      </c>
      <c r="H330" s="2">
        <f t="shared" si="53"/>
        <v>2.0086403148758262E-10</v>
      </c>
      <c r="K330">
        <v>3.0399999999999792</v>
      </c>
      <c r="L330" s="2">
        <f t="shared" si="54"/>
        <v>0.22852767016070147</v>
      </c>
      <c r="M330" s="2">
        <f t="shared" si="55"/>
        <v>-10.459129042574535</v>
      </c>
      <c r="N330" s="2">
        <f t="shared" si="56"/>
        <v>-3.0428999058875976</v>
      </c>
      <c r="O330" s="2">
        <f t="shared" si="57"/>
        <v>-4.084121745575179</v>
      </c>
      <c r="P330" s="2">
        <f t="shared" si="58"/>
        <v>4.204765205416356</v>
      </c>
      <c r="Q330" s="2">
        <f t="shared" si="59"/>
        <v>6.8939167882899353E-5</v>
      </c>
    </row>
    <row r="331" spans="2:17" x14ac:dyDescent="0.25">
      <c r="B331">
        <v>3.049999999999979</v>
      </c>
      <c r="C331">
        <f t="shared" si="48"/>
        <v>0.81490418194424363</v>
      </c>
      <c r="D331" s="2">
        <f t="shared" si="49"/>
        <v>-6.9328927186498346</v>
      </c>
      <c r="E331" s="2">
        <f t="shared" si="50"/>
        <v>-2.6345854987579291</v>
      </c>
      <c r="F331" s="2">
        <f t="shared" si="51"/>
        <v>-6.6195590909326212</v>
      </c>
      <c r="G331" s="2">
        <f t="shared" si="52"/>
        <v>6.6946667249646348</v>
      </c>
      <c r="H331" s="2">
        <f t="shared" si="53"/>
        <v>2.2739038218390061E-10</v>
      </c>
      <c r="K331">
        <v>3.049999999999979</v>
      </c>
      <c r="L331" s="2">
        <f t="shared" si="54"/>
        <v>0.22852767016070147</v>
      </c>
      <c r="M331" s="2">
        <f t="shared" si="55"/>
        <v>-10.423230498659274</v>
      </c>
      <c r="N331" s="2">
        <f t="shared" si="56"/>
        <v>-3.0394773943967293</v>
      </c>
      <c r="O331" s="2">
        <f t="shared" si="57"/>
        <v>-4.0768780714386477</v>
      </c>
      <c r="P331" s="2">
        <f t="shared" si="58"/>
        <v>4.1977297208583249</v>
      </c>
      <c r="Q331" s="2">
        <f t="shared" si="59"/>
        <v>7.1130385312206408E-5</v>
      </c>
    </row>
    <row r="332" spans="2:17" x14ac:dyDescent="0.25">
      <c r="B332">
        <v>3.0599999999999792</v>
      </c>
      <c r="C332">
        <f t="shared" si="48"/>
        <v>0.81490418194424363</v>
      </c>
      <c r="D332" s="2">
        <f t="shared" si="49"/>
        <v>-6.9108452097636235</v>
      </c>
      <c r="E332" s="2">
        <f t="shared" si="50"/>
        <v>-2.6314330287331651</v>
      </c>
      <c r="F332" s="2">
        <f t="shared" si="51"/>
        <v>-6.600894432483468</v>
      </c>
      <c r="G332" s="2">
        <f t="shared" si="52"/>
        <v>6.6762120479199316</v>
      </c>
      <c r="H332" s="2">
        <f t="shared" si="53"/>
        <v>2.5734190181583117E-10</v>
      </c>
      <c r="K332">
        <v>3.0599999999999792</v>
      </c>
      <c r="L332" s="2">
        <f t="shared" si="54"/>
        <v>0.22852767016070147</v>
      </c>
      <c r="M332" s="2">
        <f t="shared" si="55"/>
        <v>-10.387331954744011</v>
      </c>
      <c r="N332" s="2">
        <f t="shared" si="56"/>
        <v>-3.0360431829889398</v>
      </c>
      <c r="O332" s="2">
        <f t="shared" si="57"/>
        <v>-4.0696218164941884</v>
      </c>
      <c r="P332" s="2">
        <f t="shared" si="58"/>
        <v>4.1906827283016144</v>
      </c>
      <c r="Q332" s="2">
        <f t="shared" si="59"/>
        <v>7.339159599854048E-5</v>
      </c>
    </row>
    <row r="333" spans="2:17" x14ac:dyDescent="0.25">
      <c r="B333">
        <v>3.069999999999979</v>
      </c>
      <c r="C333">
        <f t="shared" si="48"/>
        <v>0.81490418194424363</v>
      </c>
      <c r="D333" s="2">
        <f t="shared" si="49"/>
        <v>-6.8887977008774124</v>
      </c>
      <c r="E333" s="2">
        <f t="shared" si="50"/>
        <v>-2.628270692287344</v>
      </c>
      <c r="F333" s="2">
        <f t="shared" si="51"/>
        <v>-6.582223049901522</v>
      </c>
      <c r="G333" s="2">
        <f t="shared" si="52"/>
        <v>6.6577518937442308</v>
      </c>
      <c r="H333" s="2">
        <f t="shared" si="53"/>
        <v>2.9115035486585747E-10</v>
      </c>
      <c r="K333">
        <v>3.069999999999979</v>
      </c>
      <c r="L333" s="2">
        <f t="shared" si="54"/>
        <v>0.22852767016070147</v>
      </c>
      <c r="M333" s="2">
        <f t="shared" si="55"/>
        <v>-10.351433410828751</v>
      </c>
      <c r="N333" s="2">
        <f t="shared" si="56"/>
        <v>-3.0325971917702663</v>
      </c>
      <c r="O333" s="2">
        <f t="shared" si="57"/>
        <v>-4.0623529152453388</v>
      </c>
      <c r="P333" s="2">
        <f t="shared" si="58"/>
        <v>4.1836241714573621</v>
      </c>
      <c r="Q333" s="2">
        <f t="shared" si="59"/>
        <v>7.5725049161820052E-5</v>
      </c>
    </row>
    <row r="334" spans="2:17" x14ac:dyDescent="0.25">
      <c r="B334">
        <v>3.0799999999999779</v>
      </c>
      <c r="C334">
        <f t="shared" si="48"/>
        <v>0.81490418194424363</v>
      </c>
      <c r="D334" s="2">
        <f t="shared" si="49"/>
        <v>-6.8667501919912048</v>
      </c>
      <c r="E334" s="2">
        <f t="shared" si="50"/>
        <v>-2.6250984281224992</v>
      </c>
      <c r="F334" s="2">
        <f t="shared" si="51"/>
        <v>-6.5635449202235296</v>
      </c>
      <c r="G334" s="2">
        <f t="shared" si="52"/>
        <v>6.6392862507796799</v>
      </c>
      <c r="H334" s="2">
        <f t="shared" si="53"/>
        <v>3.2930054471060061E-10</v>
      </c>
      <c r="K334">
        <v>3.0799999999999779</v>
      </c>
      <c r="L334" s="2">
        <f t="shared" si="54"/>
        <v>0.22852767016070147</v>
      </c>
      <c r="M334" s="2">
        <f t="shared" si="55"/>
        <v>-10.315534866913493</v>
      </c>
      <c r="N334" s="2">
        <f t="shared" si="56"/>
        <v>-3.0291393400294493</v>
      </c>
      <c r="O334" s="2">
        <f t="shared" si="57"/>
        <v>-4.055071301629976</v>
      </c>
      <c r="P334" s="2">
        <f t="shared" si="58"/>
        <v>4.176553993581674</v>
      </c>
      <c r="Q334" s="2">
        <f t="shared" si="59"/>
        <v>7.8133066831617394E-5</v>
      </c>
    </row>
    <row r="335" spans="2:17" x14ac:dyDescent="0.25">
      <c r="B335">
        <v>3.0899999999999781</v>
      </c>
      <c r="C335">
        <f t="shared" si="48"/>
        <v>0.81490418194424363</v>
      </c>
      <c r="D335" s="2">
        <f t="shared" si="49"/>
        <v>-6.8447026831049937</v>
      </c>
      <c r="E335" s="2">
        <f t="shared" si="50"/>
        <v>-2.6219161743739332</v>
      </c>
      <c r="F335" s="2">
        <f t="shared" si="51"/>
        <v>-6.5448600203429397</v>
      </c>
      <c r="G335" s="2">
        <f t="shared" si="52"/>
        <v>6.6208151073627928</v>
      </c>
      <c r="H335" s="2">
        <f t="shared" si="53"/>
        <v>3.7233664951380794E-10</v>
      </c>
      <c r="K335">
        <v>3.0899999999999781</v>
      </c>
      <c r="L335" s="2">
        <f t="shared" si="54"/>
        <v>0.22852767016070147</v>
      </c>
      <c r="M335" s="2">
        <f t="shared" si="55"/>
        <v>-10.279636322998231</v>
      </c>
      <c r="N335" s="2">
        <f t="shared" si="56"/>
        <v>-3.0256695462268461</v>
      </c>
      <c r="O335" s="2">
        <f t="shared" si="57"/>
        <v>-4.0477769090136171</v>
      </c>
      <c r="P335" s="2">
        <f t="shared" si="58"/>
        <v>4.1694721374706214</v>
      </c>
      <c r="Q335" s="2">
        <f t="shared" si="59"/>
        <v>8.0618046225407514E-5</v>
      </c>
    </row>
    <row r="336" spans="2:17" x14ac:dyDescent="0.25">
      <c r="B336">
        <v>3.0999999999999779</v>
      </c>
      <c r="C336">
        <f t="shared" si="48"/>
        <v>0.81490418194424363</v>
      </c>
      <c r="D336" s="2">
        <f t="shared" si="49"/>
        <v>-6.8226551742187835</v>
      </c>
      <c r="E336" s="2">
        <f t="shared" si="50"/>
        <v>-2.618723868603309</v>
      </c>
      <c r="F336" s="2">
        <f t="shared" si="51"/>
        <v>-6.526168327008727</v>
      </c>
      <c r="G336" s="2">
        <f t="shared" si="52"/>
        <v>6.6023384518253749</v>
      </c>
      <c r="H336" s="2">
        <f t="shared" si="53"/>
        <v>4.2086929227687001E-10</v>
      </c>
      <c r="K336">
        <v>3.0999999999999779</v>
      </c>
      <c r="L336" s="2">
        <f t="shared" si="54"/>
        <v>0.22852767016070147</v>
      </c>
      <c r="M336" s="2">
        <f t="shared" si="55"/>
        <v>-10.24373777908297</v>
      </c>
      <c r="N336" s="2">
        <f t="shared" si="56"/>
        <v>-3.0221877279831468</v>
      </c>
      <c r="O336" s="2">
        <f t="shared" si="57"/>
        <v>-4.0404696701825777</v>
      </c>
      <c r="P336" s="2">
        <f t="shared" si="58"/>
        <v>4.1623785454551472</v>
      </c>
      <c r="Q336" s="2">
        <f t="shared" si="59"/>
        <v>8.3182462205380649E-5</v>
      </c>
    </row>
    <row r="337" spans="2:17" x14ac:dyDescent="0.25">
      <c r="B337">
        <v>3.1099999999999781</v>
      </c>
      <c r="C337">
        <f t="shared" si="48"/>
        <v>0.81490418194424363</v>
      </c>
      <c r="D337" s="2">
        <f t="shared" si="49"/>
        <v>-6.8006076653325724</v>
      </c>
      <c r="E337" s="2">
        <f t="shared" si="50"/>
        <v>-2.6155214477915436</v>
      </c>
      <c r="F337" s="2">
        <f t="shared" si="51"/>
        <v>-6.5074698168237157</v>
      </c>
      <c r="G337" s="2">
        <f t="shared" si="52"/>
        <v>6.5838562724949945</v>
      </c>
      <c r="H337" s="2">
        <f t="shared" si="53"/>
        <v>4.7558342731014617E-10</v>
      </c>
      <c r="K337">
        <v>3.1099999999999781</v>
      </c>
      <c r="L337" s="2">
        <f t="shared" si="54"/>
        <v>0.22852767016070147</v>
      </c>
      <c r="M337" s="2">
        <f t="shared" si="55"/>
        <v>-10.207839235167707</v>
      </c>
      <c r="N337" s="2">
        <f t="shared" si="56"/>
        <v>-3.0186938020677441</v>
      </c>
      <c r="O337" s="2">
        <f t="shared" si="57"/>
        <v>-4.033149517336728</v>
      </c>
      <c r="P337" s="2">
        <f t="shared" si="58"/>
        <v>4.1552731593955992</v>
      </c>
      <c r="Q337" s="2">
        <f t="shared" si="59"/>
        <v>8.5828869816538883E-5</v>
      </c>
    </row>
    <row r="338" spans="2:17" x14ac:dyDescent="0.25">
      <c r="B338">
        <v>3.119999999999977</v>
      </c>
      <c r="C338">
        <f t="shared" si="48"/>
        <v>0.81490418194424363</v>
      </c>
      <c r="D338" s="2">
        <f t="shared" si="49"/>
        <v>-6.7785601564463649</v>
      </c>
      <c r="E338" s="2">
        <f t="shared" si="50"/>
        <v>-2.6123088483317836</v>
      </c>
      <c r="F338" s="2">
        <f t="shared" si="51"/>
        <v>-6.4887644662439499</v>
      </c>
      <c r="G338" s="2">
        <f t="shared" si="52"/>
        <v>6.5653685576965239</v>
      </c>
      <c r="H338" s="2">
        <f t="shared" si="53"/>
        <v>5.3724713426199125E-10</v>
      </c>
      <c r="K338">
        <v>3.119999999999977</v>
      </c>
      <c r="L338" s="2">
        <f t="shared" si="54"/>
        <v>0.22852767016070147</v>
      </c>
      <c r="M338" s="2">
        <f t="shared" si="55"/>
        <v>-10.171940691252452</v>
      </c>
      <c r="N338" s="2">
        <f t="shared" si="56"/>
        <v>-3.0151876843872141</v>
      </c>
      <c r="O338" s="2">
        <f t="shared" si="57"/>
        <v>-4.0258163820827546</v>
      </c>
      <c r="P338" s="2">
        <f t="shared" si="58"/>
        <v>4.1481559206767864</v>
      </c>
      <c r="Q338" s="2">
        <f t="shared" si="59"/>
        <v>8.8559906908508852E-5</v>
      </c>
    </row>
    <row r="339" spans="2:17" x14ac:dyDescent="0.25">
      <c r="B339">
        <v>3.1299999999999768</v>
      </c>
      <c r="C339">
        <f t="shared" si="48"/>
        <v>0.81490418194424363</v>
      </c>
      <c r="D339" s="2">
        <f t="shared" si="49"/>
        <v>-6.7565126475601547</v>
      </c>
      <c r="E339" s="2">
        <f t="shared" si="50"/>
        <v>-2.6090860060220402</v>
      </c>
      <c r="F339" s="2">
        <f t="shared" si="51"/>
        <v>-6.4700522515767114</v>
      </c>
      <c r="G339" s="2">
        <f t="shared" si="52"/>
        <v>6.5468752957523844</v>
      </c>
      <c r="H339" s="2">
        <f t="shared" si="53"/>
        <v>6.0672142065041436E-10</v>
      </c>
      <c r="K339">
        <v>3.1299999999999768</v>
      </c>
      <c r="L339" s="2">
        <f t="shared" si="54"/>
        <v>0.22852767016070147</v>
      </c>
      <c r="M339" s="2">
        <f t="shared" si="55"/>
        <v>-10.136042147337191</v>
      </c>
      <c r="N339" s="2">
        <f t="shared" si="56"/>
        <v>-3.0116692899732405</v>
      </c>
      <c r="O339" s="2">
        <f t="shared" si="57"/>
        <v>-4.0184701954266062</v>
      </c>
      <c r="P339" s="2">
        <f t="shared" si="58"/>
        <v>4.1410267702022825</v>
      </c>
      <c r="Q339" s="2">
        <f t="shared" si="59"/>
        <v>9.137829684430187E-5</v>
      </c>
    </row>
    <row r="340" spans="2:17" x14ac:dyDescent="0.25">
      <c r="B340">
        <v>3.139999999999977</v>
      </c>
      <c r="C340">
        <f t="shared" si="48"/>
        <v>0.81490418194424363</v>
      </c>
      <c r="D340" s="2">
        <f t="shared" si="49"/>
        <v>-6.7344651386739436</v>
      </c>
      <c r="E340" s="2">
        <f t="shared" si="50"/>
        <v>-2.6058528560579055</v>
      </c>
      <c r="F340" s="2">
        <f t="shared" si="51"/>
        <v>-6.4513331489796428</v>
      </c>
      <c r="G340" s="2">
        <f t="shared" si="52"/>
        <v>6.5283764749839293</v>
      </c>
      <c r="H340" s="2">
        <f t="shared" si="53"/>
        <v>6.8497114463584149E-10</v>
      </c>
      <c r="K340">
        <v>3.139999999999977</v>
      </c>
      <c r="L340" s="2">
        <f t="shared" si="54"/>
        <v>0.22852767016070147</v>
      </c>
      <c r="M340" s="2">
        <f t="shared" si="55"/>
        <v>-10.100143603421929</v>
      </c>
      <c r="N340" s="2">
        <f t="shared" si="56"/>
        <v>-3.0081385329705244</v>
      </c>
      <c r="O340" s="2">
        <f t="shared" si="57"/>
        <v>-4.0111108877661747</v>
      </c>
      <c r="P340" s="2">
        <f t="shared" si="58"/>
        <v>4.1338856483889765</v>
      </c>
      <c r="Q340" s="2">
        <f t="shared" si="59"/>
        <v>9.4286851298603169E-5</v>
      </c>
    </row>
    <row r="341" spans="2:17" x14ac:dyDescent="0.25">
      <c r="B341">
        <v>3.1499999999999768</v>
      </c>
      <c r="C341">
        <f t="shared" si="48"/>
        <v>0.81490418194424363</v>
      </c>
      <c r="D341" s="2">
        <f t="shared" si="49"/>
        <v>-6.7124176297877334</v>
      </c>
      <c r="E341" s="2">
        <f t="shared" si="50"/>
        <v>-2.6026093330250895</v>
      </c>
      <c r="F341" s="2">
        <f t="shared" si="51"/>
        <v>-6.4326071344594729</v>
      </c>
      <c r="G341" s="2">
        <f t="shared" si="52"/>
        <v>6.5098720837124686</v>
      </c>
      <c r="H341" s="2">
        <f t="shared" si="53"/>
        <v>7.7307718169876587E-10</v>
      </c>
      <c r="K341">
        <v>3.1499999999999768</v>
      </c>
      <c r="L341" s="2">
        <f t="shared" si="54"/>
        <v>0.22852767016070147</v>
      </c>
      <c r="M341" s="2">
        <f t="shared" si="55"/>
        <v>-10.064245059506668</v>
      </c>
      <c r="N341" s="2">
        <f t="shared" si="56"/>
        <v>-3.0045953266246244</v>
      </c>
      <c r="O341" s="2">
        <f t="shared" si="57"/>
        <v>-4.0037383888842131</v>
      </c>
      <c r="P341" s="2">
        <f t="shared" si="58"/>
        <v>4.1267324951618995</v>
      </c>
      <c r="Q341" s="2">
        <f t="shared" si="59"/>
        <v>9.7288473148574337E-5</v>
      </c>
    </row>
    <row r="342" spans="2:17" x14ac:dyDescent="0.25">
      <c r="B342">
        <v>3.159999999999977</v>
      </c>
      <c r="C342">
        <f t="shared" si="48"/>
        <v>0.81490418194424363</v>
      </c>
      <c r="D342" s="2">
        <f t="shared" si="49"/>
        <v>-6.6903701209015223</v>
      </c>
      <c r="E342" s="2">
        <f t="shared" si="50"/>
        <v>-2.5993553708917396</v>
      </c>
      <c r="F342" s="2">
        <f t="shared" si="51"/>
        <v>-6.4138741838701128</v>
      </c>
      <c r="G342" s="2">
        <f t="shared" si="52"/>
        <v>6.4913621102597183</v>
      </c>
      <c r="H342" s="2">
        <f t="shared" si="53"/>
        <v>8.7224997201536108E-10</v>
      </c>
      <c r="K342">
        <v>3.159999999999977</v>
      </c>
      <c r="L342" s="2">
        <f t="shared" si="54"/>
        <v>0.22852767016070147</v>
      </c>
      <c r="M342" s="2">
        <f t="shared" si="55"/>
        <v>-10.028346515591405</v>
      </c>
      <c r="N342" s="2">
        <f t="shared" si="56"/>
        <v>-3.0010395832691121</v>
      </c>
      <c r="O342" s="2">
        <f t="shared" si="57"/>
        <v>-3.9963526279401038</v>
      </c>
      <c r="P342" s="2">
        <f t="shared" si="58"/>
        <v>4.1195672499479565</v>
      </c>
      <c r="Q342" s="2">
        <f t="shared" si="59"/>
        <v>1.0038615946077874E-4</v>
      </c>
    </row>
    <row r="343" spans="2:17" x14ac:dyDescent="0.25">
      <c r="B343">
        <v>3.1699999999999759</v>
      </c>
      <c r="C343">
        <f t="shared" si="48"/>
        <v>0.81490418194424363</v>
      </c>
      <c r="D343" s="2">
        <f t="shared" si="49"/>
        <v>-6.6683226120153147</v>
      </c>
      <c r="E343" s="2">
        <f t="shared" si="50"/>
        <v>-2.5960909030008898</v>
      </c>
      <c r="F343" s="2">
        <f t="shared" si="51"/>
        <v>-6.3951342729121947</v>
      </c>
      <c r="G343" s="2">
        <f t="shared" si="52"/>
        <v>6.4728465429497231</v>
      </c>
      <c r="H343" s="2">
        <f t="shared" si="53"/>
        <v>9.8384459977667571E-10</v>
      </c>
      <c r="K343">
        <v>3.1699999999999759</v>
      </c>
      <c r="L343" s="2">
        <f t="shared" si="54"/>
        <v>0.22852767016070147</v>
      </c>
      <c r="M343" s="2">
        <f t="shared" si="55"/>
        <v>-9.9924479716761478</v>
      </c>
      <c r="N343" s="2">
        <f t="shared" si="56"/>
        <v>-2.9974712143131486</v>
      </c>
      <c r="O343" s="2">
        <f t="shared" si="57"/>
        <v>-3.9889535334628623</v>
      </c>
      <c r="P343" s="2">
        <f t="shared" si="58"/>
        <v>4.1123898516709056</v>
      </c>
      <c r="Q343" s="2">
        <f t="shared" si="59"/>
        <v>1.0358300457659602E-4</v>
      </c>
    </row>
    <row r="344" spans="2:17" x14ac:dyDescent="0.25">
      <c r="B344">
        <v>3.1799999999999762</v>
      </c>
      <c r="C344">
        <f t="shared" si="48"/>
        <v>0.81490418194424363</v>
      </c>
      <c r="D344" s="2">
        <f t="shared" si="49"/>
        <v>-6.6462751031291036</v>
      </c>
      <c r="E344" s="2">
        <f t="shared" si="50"/>
        <v>-2.5928158620624915</v>
      </c>
      <c r="F344" s="2">
        <f t="shared" si="51"/>
        <v>-6.3763873771308219</v>
      </c>
      <c r="G344" s="2">
        <f t="shared" si="52"/>
        <v>6.4543253701090464</v>
      </c>
      <c r="H344" s="2">
        <f t="shared" si="53"/>
        <v>1.1093775716499256E-9</v>
      </c>
      <c r="K344">
        <v>3.1799999999999762</v>
      </c>
      <c r="L344" s="2">
        <f t="shared" si="54"/>
        <v>0.22852767016070147</v>
      </c>
      <c r="M344" s="2">
        <f t="shared" si="55"/>
        <v>-9.9565494277608853</v>
      </c>
      <c r="N344" s="2">
        <f t="shared" si="56"/>
        <v>-2.9938901302282543</v>
      </c>
      <c r="O344" s="2">
        <f t="shared" si="57"/>
        <v>-3.9815410333428054</v>
      </c>
      <c r="P344" s="2">
        <f t="shared" si="58"/>
        <v>4.1052002387450601</v>
      </c>
      <c r="Q344" s="2">
        <f t="shared" si="59"/>
        <v>1.068822033003805E-4</v>
      </c>
    </row>
    <row r="345" spans="2:17" x14ac:dyDescent="0.25">
      <c r="B345">
        <v>3.189999999999976</v>
      </c>
      <c r="C345">
        <f t="shared" si="48"/>
        <v>0.81490418194424363</v>
      </c>
      <c r="D345" s="2">
        <f t="shared" si="49"/>
        <v>-6.6242275942428943</v>
      </c>
      <c r="E345" s="2">
        <f t="shared" si="50"/>
        <v>-2.589530180145589</v>
      </c>
      <c r="F345" s="2">
        <f t="shared" si="51"/>
        <v>-6.3576334719148928</v>
      </c>
      <c r="G345" s="2">
        <f t="shared" si="52"/>
        <v>6.4357985800685693</v>
      </c>
      <c r="H345" s="2">
        <f t="shared" si="53"/>
        <v>1.2505454790785914E-9</v>
      </c>
      <c r="K345">
        <v>3.189999999999976</v>
      </c>
      <c r="L345" s="2">
        <f t="shared" si="54"/>
        <v>0.22852767016070147</v>
      </c>
      <c r="M345" s="2">
        <f t="shared" si="55"/>
        <v>-9.9206508838456244</v>
      </c>
      <c r="N345" s="2">
        <f t="shared" si="56"/>
        <v>-2.9902962405352325</v>
      </c>
      <c r="O345" s="2">
        <f t="shared" si="57"/>
        <v>-3.9741150548238782</v>
      </c>
      <c r="P345" s="2">
        <f t="shared" si="58"/>
        <v>4.0979983490696767</v>
      </c>
      <c r="Q345" s="2">
        <f t="shared" si="59"/>
        <v>1.1028705419307804E-4</v>
      </c>
    </row>
    <row r="346" spans="2:17" x14ac:dyDescent="0.25">
      <c r="B346">
        <v>3.1999999999999762</v>
      </c>
      <c r="C346">
        <f t="shared" ref="C346:C409" si="60">2/SINH(LN(2+SQRT(1+2^2))*$O$5)</f>
        <v>0.81490418194424363</v>
      </c>
      <c r="D346" s="2">
        <f t="shared" ref="D346:D409" si="61">(B346-$L$5)/($M$5)/C346</f>
        <v>-6.6021800853566832</v>
      </c>
      <c r="E346" s="2">
        <f t="shared" ref="E346:E409" si="62">LN(D346 + SQRT(1 + D346^2))</f>
        <v>-2.5862337886701718</v>
      </c>
      <c r="F346" s="2">
        <f t="shared" ref="F346:F409" si="63">SINH( -$N$5 + E346 * (1/$O$5))</f>
        <v>-6.3388725324952038</v>
      </c>
      <c r="G346" s="2">
        <f t="shared" ref="G346:G409" si="64">SQRT(F346^2 + 1)</f>
        <v>6.4172661611641262</v>
      </c>
      <c r="H346" s="2">
        <f t="shared" ref="H346:H409" si="65">(G346)/($O$5*$M$5*C346*(SQRT(2*PI()*(1+D346^2)))) * EXP(- (1/2) * F346^2)</f>
        <v>1.4092457484375389E-9</v>
      </c>
      <c r="K346">
        <v>3.1999999999999762</v>
      </c>
      <c r="L346" s="2">
        <f t="shared" ref="L346:L409" si="66">2/SINH(LN(2+SQRT(1+2^2))*$S$5)</f>
        <v>0.22852767016070147</v>
      </c>
      <c r="M346" s="2">
        <f t="shared" ref="M346:M409" si="67">(K346-$P$5)/($Q$5)/L346</f>
        <v>-9.8847523399303618</v>
      </c>
      <c r="N346" s="2">
        <f t="shared" ref="N346:N409" si="68">LN(M346 + SQRT(1 + M346^2))</f>
        <v>-2.9866894537906727</v>
      </c>
      <c r="O346" s="2">
        <f t="shared" ref="O346:O409" si="69">SINH( -$R$5 + N346 * (1/$S$5))</f>
        <v>-3.9666755244954759</v>
      </c>
      <c r="P346" s="2">
        <f t="shared" ref="P346:P409" si="70">SQRT(O346^2 + 1)</f>
        <v>4.0907841200228914</v>
      </c>
      <c r="Q346" s="2">
        <f t="shared" ref="Q346:Q409" si="71">(P346)/($S$5*$Q$5*L346*(SQRT(2*PI()*(1+M346^2)))) * EXP(- (1/2) * O346^2)</f>
        <v>1.1380096297529225E-4</v>
      </c>
    </row>
    <row r="347" spans="2:17" x14ac:dyDescent="0.25">
      <c r="B347">
        <v>3.209999999999976</v>
      </c>
      <c r="C347">
        <f t="shared" si="60"/>
        <v>0.81490418194424363</v>
      </c>
      <c r="D347" s="2">
        <f t="shared" si="61"/>
        <v>-6.5801325764704721</v>
      </c>
      <c r="E347" s="2">
        <f t="shared" si="62"/>
        <v>-2.5829266183990218</v>
      </c>
      <c r="F347" s="2">
        <f t="shared" si="63"/>
        <v>-6.3201045339432653</v>
      </c>
      <c r="G347" s="2">
        <f t="shared" si="64"/>
        <v>6.398728101737893</v>
      </c>
      <c r="H347" s="2">
        <f t="shared" si="65"/>
        <v>1.5875997042424606E-9</v>
      </c>
      <c r="K347">
        <v>3.209999999999976</v>
      </c>
      <c r="L347" s="2">
        <f t="shared" si="66"/>
        <v>0.22852767016070147</v>
      </c>
      <c r="M347" s="2">
        <f t="shared" si="67"/>
        <v>-9.848853796015101</v>
      </c>
      <c r="N347" s="2">
        <f t="shared" si="68"/>
        <v>-2.9830696775733809</v>
      </c>
      <c r="O347" s="2">
        <f t="shared" si="69"/>
        <v>-3.9592223682844656</v>
      </c>
      <c r="P347" s="2">
        <f t="shared" si="70"/>
        <v>4.0835574884558747</v>
      </c>
      <c r="Q347" s="2">
        <f t="shared" si="71"/>
        <v>1.1742744604320557E-4</v>
      </c>
    </row>
    <row r="348" spans="2:17" x14ac:dyDescent="0.25">
      <c r="B348">
        <v>3.2199999999999749</v>
      </c>
      <c r="C348">
        <f t="shared" si="60"/>
        <v>0.81490418194424363</v>
      </c>
      <c r="D348" s="2">
        <f t="shared" si="61"/>
        <v>-6.5580850675842646</v>
      </c>
      <c r="E348" s="2">
        <f t="shared" si="62"/>
        <v>-2.5796085994294216</v>
      </c>
      <c r="F348" s="2">
        <f t="shared" si="63"/>
        <v>-6.3013294511700222</v>
      </c>
      <c r="G348" s="2">
        <f t="shared" si="64"/>
        <v>6.380184390139731</v>
      </c>
      <c r="H348" s="2">
        <f t="shared" si="65"/>
        <v>1.7879781939430877E-9</v>
      </c>
      <c r="K348">
        <v>3.2199999999999749</v>
      </c>
      <c r="L348" s="2">
        <f t="shared" si="66"/>
        <v>0.22852767016070147</v>
      </c>
      <c r="M348" s="2">
        <f t="shared" si="67"/>
        <v>-9.8129552520998438</v>
      </c>
      <c r="N348" s="2">
        <f t="shared" si="68"/>
        <v>-2.9794368184702411</v>
      </c>
      <c r="O348" s="2">
        <f t="shared" si="69"/>
        <v>-3.9517555114464065</v>
      </c>
      <c r="P348" s="2">
        <f t="shared" si="70"/>
        <v>4.0763183906862634</v>
      </c>
      <c r="Q348" s="2">
        <f t="shared" si="71"/>
        <v>1.2117013410158553E-4</v>
      </c>
    </row>
    <row r="349" spans="2:17" x14ac:dyDescent="0.25">
      <c r="B349">
        <v>3.2299999999999751</v>
      </c>
      <c r="C349">
        <f t="shared" si="60"/>
        <v>0.81490418194424363</v>
      </c>
      <c r="D349" s="2">
        <f t="shared" si="61"/>
        <v>-6.5360375586980535</v>
      </c>
      <c r="E349" s="2">
        <f t="shared" si="62"/>
        <v>-2.576279661184623</v>
      </c>
      <c r="F349" s="2">
        <f t="shared" si="63"/>
        <v>-6.2825472589239437</v>
      </c>
      <c r="G349" s="2">
        <f t="shared" si="64"/>
        <v>6.3616350147279563</v>
      </c>
      <c r="H349" s="2">
        <f t="shared" si="65"/>
        <v>2.0130300484493776E-9</v>
      </c>
      <c r="K349">
        <v>3.2299999999999751</v>
      </c>
      <c r="L349" s="2">
        <f t="shared" si="66"/>
        <v>0.22852767016070147</v>
      </c>
      <c r="M349" s="2">
        <f t="shared" si="67"/>
        <v>-9.7770567081845812</v>
      </c>
      <c r="N349" s="2">
        <f t="shared" si="68"/>
        <v>-2.9757907820623157</v>
      </c>
      <c r="O349" s="2">
        <f t="shared" si="69"/>
        <v>-3.9442748785576418</v>
      </c>
      <c r="P349" s="2">
        <f t="shared" si="70"/>
        <v>4.0690667624924641</v>
      </c>
      <c r="Q349" s="2">
        <f t="shared" si="71"/>
        <v>1.2503277591710142E-4</v>
      </c>
    </row>
    <row r="350" spans="2:17" x14ac:dyDescent="0.25">
      <c r="B350">
        <v>3.2399999999999749</v>
      </c>
      <c r="C350">
        <f t="shared" si="60"/>
        <v>0.81490418194424363</v>
      </c>
      <c r="D350" s="2">
        <f t="shared" si="61"/>
        <v>-6.5139900498118442</v>
      </c>
      <c r="E350" s="2">
        <f t="shared" si="62"/>
        <v>-2.5729397324053735</v>
      </c>
      <c r="F350" s="2">
        <f t="shared" si="63"/>
        <v>-6.2637579317901686</v>
      </c>
      <c r="G350" s="2">
        <f t="shared" si="64"/>
        <v>6.3430799638711992</v>
      </c>
      <c r="H350" s="2">
        <f t="shared" si="65"/>
        <v>2.2657136806502006E-9</v>
      </c>
      <c r="K350">
        <v>3.2399999999999749</v>
      </c>
      <c r="L350" s="2">
        <f t="shared" si="66"/>
        <v>0.22852767016070147</v>
      </c>
      <c r="M350" s="2">
        <f t="shared" si="67"/>
        <v>-9.7411581642693221</v>
      </c>
      <c r="N350" s="2">
        <f t="shared" si="68"/>
        <v>-2.9721314729102013</v>
      </c>
      <c r="O350" s="2">
        <f t="shared" si="69"/>
        <v>-3.9367803935062371</v>
      </c>
      <c r="P350" s="2">
        <f t="shared" si="70"/>
        <v>4.0618025391068828</v>
      </c>
      <c r="Q350" s="2">
        <f t="shared" si="71"/>
        <v>1.2901924219689854E-4</v>
      </c>
    </row>
    <row r="351" spans="2:17" x14ac:dyDescent="0.25">
      <c r="B351">
        <v>3.2499999999999751</v>
      </c>
      <c r="C351">
        <f t="shared" si="60"/>
        <v>0.81490418194424363</v>
      </c>
      <c r="D351" s="2">
        <f t="shared" si="61"/>
        <v>-6.4919425409256331</v>
      </c>
      <c r="E351" s="2">
        <f t="shared" si="62"/>
        <v>-2.5695887411410916</v>
      </c>
      <c r="F351" s="2">
        <f t="shared" si="63"/>
        <v>-6.2449614441884265</v>
      </c>
      <c r="G351" s="2">
        <f t="shared" si="64"/>
        <v>6.3245192259491159</v>
      </c>
      <c r="H351" s="2">
        <f t="shared" si="65"/>
        <v>2.5493321551117125E-9</v>
      </c>
      <c r="K351">
        <v>3.2499999999999751</v>
      </c>
      <c r="L351" s="2">
        <f t="shared" si="66"/>
        <v>0.22852767016070147</v>
      </c>
      <c r="M351" s="2">
        <f t="shared" si="67"/>
        <v>-9.7052596203540595</v>
      </c>
      <c r="N351" s="2">
        <f t="shared" si="68"/>
        <v>-2.9684587945395449</v>
      </c>
      <c r="O351" s="2">
        <f t="shared" si="69"/>
        <v>-3.9292719794836355</v>
      </c>
      <c r="P351" s="2">
        <f t="shared" si="70"/>
        <v>4.0545256552098969</v>
      </c>
      <c r="Q351" s="2">
        <f t="shared" si="71"/>
        <v>1.3313352959582356E-4</v>
      </c>
    </row>
    <row r="352" spans="2:17" x14ac:dyDescent="0.25">
      <c r="B352">
        <v>3.259999999999974</v>
      </c>
      <c r="C352">
        <f t="shared" si="60"/>
        <v>0.81490418194424363</v>
      </c>
      <c r="D352" s="2">
        <f t="shared" si="61"/>
        <v>-6.4698950320394255</v>
      </c>
      <c r="E352" s="2">
        <f t="shared" si="62"/>
        <v>-2.5662266147411286</v>
      </c>
      <c r="F352" s="2">
        <f t="shared" si="63"/>
        <v>-6.2261577703721942</v>
      </c>
      <c r="G352" s="2">
        <f t="shared" si="64"/>
        <v>6.3059527893543619</v>
      </c>
      <c r="H352" s="2">
        <f t="shared" si="65"/>
        <v>2.8675720959799482E-9</v>
      </c>
      <c r="K352">
        <v>3.259999999999974</v>
      </c>
      <c r="L352" s="2">
        <f t="shared" si="66"/>
        <v>0.22852767016070147</v>
      </c>
      <c r="M352" s="2">
        <f t="shared" si="67"/>
        <v>-9.6693610764388023</v>
      </c>
      <c r="N352" s="2">
        <f t="shared" si="68"/>
        <v>-2.9647726494259556</v>
      </c>
      <c r="O352" s="2">
        <f t="shared" si="69"/>
        <v>-3.9217495589754874</v>
      </c>
      <c r="P352" s="2">
        <f t="shared" si="70"/>
        <v>4.0472360449230571</v>
      </c>
      <c r="Q352" s="2">
        <f t="shared" si="71"/>
        <v>1.3737976485735811E-4</v>
      </c>
    </row>
    <row r="353" spans="2:17" x14ac:dyDescent="0.25">
      <c r="B353">
        <v>3.2699999999999738</v>
      </c>
      <c r="C353">
        <f t="shared" si="60"/>
        <v>0.81490418194424363</v>
      </c>
      <c r="D353" s="2">
        <f t="shared" si="61"/>
        <v>-6.4478475231532144</v>
      </c>
      <c r="E353" s="2">
        <f t="shared" si="62"/>
        <v>-2.5628532798456565</v>
      </c>
      <c r="F353" s="2">
        <f t="shared" si="63"/>
        <v>-6.2073468844265305</v>
      </c>
      <c r="G353" s="2">
        <f t="shared" si="64"/>
        <v>6.2873806424933232</v>
      </c>
      <c r="H353" s="2">
        <f t="shared" si="65"/>
        <v>3.2245468373480486E-9</v>
      </c>
      <c r="K353">
        <v>3.2699999999999738</v>
      </c>
      <c r="L353" s="2">
        <f t="shared" si="66"/>
        <v>0.22852767016070147</v>
      </c>
      <c r="M353" s="2">
        <f t="shared" si="67"/>
        <v>-9.6334625325235415</v>
      </c>
      <c r="N353" s="2">
        <f t="shared" si="68"/>
        <v>-2.9610729389799109</v>
      </c>
      <c r="O353" s="2">
        <f t="shared" si="69"/>
        <v>-3.9142130537528539</v>
      </c>
      <c r="P353" s="2">
        <f t="shared" si="70"/>
        <v>4.0399336418027021</v>
      </c>
      <c r="Q353" s="2">
        <f t="shared" si="71"/>
        <v>1.417622090922143E-4</v>
      </c>
    </row>
    <row r="354" spans="2:17" x14ac:dyDescent="0.25">
      <c r="B354">
        <v>3.279999999999974</v>
      </c>
      <c r="C354">
        <f t="shared" si="60"/>
        <v>0.81490418194424363</v>
      </c>
      <c r="D354" s="2">
        <f t="shared" si="61"/>
        <v>-6.4258000142670033</v>
      </c>
      <c r="E354" s="2">
        <f t="shared" si="62"/>
        <v>-2.559468662376617</v>
      </c>
      <c r="F354" s="2">
        <f t="shared" si="63"/>
        <v>-6.1885287602670296</v>
      </c>
      <c r="G354" s="2">
        <f t="shared" si="64"/>
        <v>6.2688027737880043</v>
      </c>
      <c r="H354" s="2">
        <f t="shared" si="65"/>
        <v>3.6248442610330034E-9</v>
      </c>
      <c r="K354">
        <v>3.279999999999974</v>
      </c>
      <c r="L354" s="2">
        <f t="shared" si="66"/>
        <v>0.22852767016070147</v>
      </c>
      <c r="M354" s="2">
        <f t="shared" si="67"/>
        <v>-9.5975639886082789</v>
      </c>
      <c r="N354" s="2">
        <f t="shared" si="68"/>
        <v>-2.9573595635311616</v>
      </c>
      <c r="O354" s="2">
        <f t="shared" si="69"/>
        <v>-3.9066623848628148</v>
      </c>
      <c r="P354" s="2">
        <f t="shared" si="70"/>
        <v>4.0326183788330399</v>
      </c>
      <c r="Q354" s="2">
        <f t="shared" si="71"/>
        <v>1.4628526219972641E-4</v>
      </c>
    </row>
    <row r="355" spans="2:17" x14ac:dyDescent="0.25">
      <c r="B355">
        <v>3.2899999999999738</v>
      </c>
      <c r="C355">
        <f t="shared" si="60"/>
        <v>0.81490418194424363</v>
      </c>
      <c r="D355" s="2">
        <f t="shared" si="61"/>
        <v>-6.4037525053807931</v>
      </c>
      <c r="E355" s="2">
        <f t="shared" si="62"/>
        <v>-2.5560726875284074</v>
      </c>
      <c r="F355" s="2">
        <f t="shared" si="63"/>
        <v>-6.169703371638108</v>
      </c>
      <c r="G355" s="2">
        <f t="shared" si="64"/>
        <v>6.2502191716773128</v>
      </c>
      <c r="H355" s="2">
        <f t="shared" si="65"/>
        <v>4.0735798114275662E-9</v>
      </c>
      <c r="K355">
        <v>3.2899999999999738</v>
      </c>
      <c r="L355" s="2">
        <f t="shared" si="66"/>
        <v>0.22852767016070147</v>
      </c>
      <c r="M355" s="2">
        <f t="shared" si="67"/>
        <v>-9.561665444693018</v>
      </c>
      <c r="N355" s="2">
        <f t="shared" si="68"/>
        <v>-2.953632422313067</v>
      </c>
      <c r="O355" s="2">
        <f t="shared" si="69"/>
        <v>-3.8990974726193555</v>
      </c>
      <c r="P355" s="2">
        <f t="shared" si="70"/>
        <v>4.025290188419544</v>
      </c>
      <c r="Q355" s="2">
        <f t="shared" si="71"/>
        <v>1.5095346743642927E-4</v>
      </c>
    </row>
    <row r="356" spans="2:17" x14ac:dyDescent="0.25">
      <c r="B356">
        <v>3.2999999999999741</v>
      </c>
      <c r="C356">
        <f t="shared" si="60"/>
        <v>0.81490418194424363</v>
      </c>
      <c r="D356" s="2">
        <f t="shared" si="61"/>
        <v>-6.3817049964945829</v>
      </c>
      <c r="E356" s="2">
        <f t="shared" si="62"/>
        <v>-2.5526652797584553</v>
      </c>
      <c r="F356" s="2">
        <f t="shared" si="63"/>
        <v>-6.1508706921114769</v>
      </c>
      <c r="G356" s="2">
        <f t="shared" si="64"/>
        <v>6.2316298246185902</v>
      </c>
      <c r="H356" s="2">
        <f t="shared" si="65"/>
        <v>4.5764552259719602E-9</v>
      </c>
      <c r="K356">
        <v>3.2999999999999741</v>
      </c>
      <c r="L356" s="2">
        <f t="shared" si="66"/>
        <v>0.22852767016070147</v>
      </c>
      <c r="M356" s="2">
        <f t="shared" si="67"/>
        <v>-9.5257669007777555</v>
      </c>
      <c r="N356" s="2">
        <f t="shared" si="68"/>
        <v>-2.9498914134465131</v>
      </c>
      <c r="O356" s="2">
        <f t="shared" si="69"/>
        <v>-3.8915182365938237</v>
      </c>
      <c r="P356" s="2">
        <f t="shared" si="70"/>
        <v>4.0179490023819744</v>
      </c>
      <c r="Q356" s="2">
        <f t="shared" si="71"/>
        <v>1.5577151613717537E-4</v>
      </c>
    </row>
    <row r="357" spans="2:17" x14ac:dyDescent="0.25">
      <c r="B357">
        <v>3.309999999999973</v>
      </c>
      <c r="C357">
        <f t="shared" si="60"/>
        <v>0.81490418194424363</v>
      </c>
      <c r="D357" s="2">
        <f t="shared" si="61"/>
        <v>-6.3596574876083745</v>
      </c>
      <c r="E357" s="2">
        <f t="shared" si="62"/>
        <v>-2.5492463627776147</v>
      </c>
      <c r="F357" s="2">
        <f t="shared" si="63"/>
        <v>-6.1320306950844552</v>
      </c>
      <c r="G357" s="2">
        <f t="shared" si="64"/>
        <v>6.2130347210890386</v>
      </c>
      <c r="H357" s="2">
        <f t="shared" si="65"/>
        <v>5.1398235733679384E-9</v>
      </c>
      <c r="K357">
        <v>3.309999999999973</v>
      </c>
      <c r="L357" s="2">
        <f t="shared" si="66"/>
        <v>0.22852767016070147</v>
      </c>
      <c r="M357" s="2">
        <f t="shared" si="67"/>
        <v>-9.4898683568624982</v>
      </c>
      <c r="N357" s="2">
        <f t="shared" si="68"/>
        <v>-2.9461364339235909</v>
      </c>
      <c r="O357" s="2">
        <f t="shared" si="69"/>
        <v>-3.883924595605353</v>
      </c>
      <c r="P357" s="2">
        <f t="shared" si="70"/>
        <v>4.0105947519474219</v>
      </c>
      <c r="Q357" s="2">
        <f t="shared" si="71"/>
        <v>1.6074425259375696E-4</v>
      </c>
    </row>
    <row r="358" spans="2:17" x14ac:dyDescent="0.25">
      <c r="B358">
        <v>3.3199999999999732</v>
      </c>
      <c r="C358">
        <f t="shared" si="60"/>
        <v>0.81490418194424363</v>
      </c>
      <c r="D358" s="2">
        <f t="shared" si="61"/>
        <v>-6.3376099787221643</v>
      </c>
      <c r="E358" s="2">
        <f t="shared" si="62"/>
        <v>-2.5458158595404843</v>
      </c>
      <c r="F358" s="2">
        <f t="shared" si="63"/>
        <v>-6.1131833537786635</v>
      </c>
      <c r="G358" s="2">
        <f t="shared" si="64"/>
        <v>6.1944338495875915</v>
      </c>
      <c r="H358" s="2">
        <f t="shared" si="65"/>
        <v>5.7707612502479846E-9</v>
      </c>
      <c r="K358">
        <v>3.3199999999999732</v>
      </c>
      <c r="L358" s="2">
        <f t="shared" si="66"/>
        <v>0.22852767016070147</v>
      </c>
      <c r="M358" s="2">
        <f t="shared" si="67"/>
        <v>-9.4539698129472356</v>
      </c>
      <c r="N358" s="2">
        <f t="shared" si="68"/>
        <v>-2.9423673795908756</v>
      </c>
      <c r="O358" s="2">
        <f t="shared" si="69"/>
        <v>-3.8763164677109181</v>
      </c>
      <c r="P358" s="2">
        <f t="shared" si="70"/>
        <v>4.0032273677430377</v>
      </c>
      <c r="Q358" s="2">
        <f t="shared" si="71"/>
        <v>1.6587667909656351E-4</v>
      </c>
    </row>
    <row r="359" spans="2:17" x14ac:dyDescent="0.25">
      <c r="B359">
        <v>3.329999999999973</v>
      </c>
      <c r="C359">
        <f t="shared" si="60"/>
        <v>0.81490418194424363</v>
      </c>
      <c r="D359" s="2">
        <f t="shared" si="61"/>
        <v>-6.315562469835954</v>
      </c>
      <c r="E359" s="2">
        <f t="shared" si="62"/>
        <v>-2.542373692235457</v>
      </c>
      <c r="F359" s="2">
        <f t="shared" si="63"/>
        <v>-6.0943286412381079</v>
      </c>
      <c r="G359" s="2">
        <f t="shared" si="64"/>
        <v>6.1758271986362381</v>
      </c>
      <c r="H359" s="2">
        <f t="shared" si="65"/>
        <v>6.4771476511696373E-9</v>
      </c>
      <c r="K359">
        <v>3.329999999999973</v>
      </c>
      <c r="L359" s="2">
        <f t="shared" si="66"/>
        <v>0.22852767016070147</v>
      </c>
      <c r="M359" s="2">
        <f t="shared" si="67"/>
        <v>-9.4180712690319748</v>
      </c>
      <c r="N359" s="2">
        <f t="shared" si="68"/>
        <v>-2.938584145132551</v>
      </c>
      <c r="O359" s="2">
        <f t="shared" si="69"/>
        <v>-3.8686937701955388</v>
      </c>
      <c r="P359" s="2">
        <f t="shared" si="70"/>
        <v>3.9958467797889563</v>
      </c>
      <c r="Q359" s="2">
        <f t="shared" si="71"/>
        <v>1.7117396114451505E-4</v>
      </c>
    </row>
    <row r="360" spans="2:17" x14ac:dyDescent="0.25">
      <c r="B360">
        <v>3.3399999999999732</v>
      </c>
      <c r="C360">
        <f t="shared" si="60"/>
        <v>0.81490418194424363</v>
      </c>
      <c r="D360" s="2">
        <f t="shared" si="61"/>
        <v>-6.2935149609497429</v>
      </c>
      <c r="E360" s="2">
        <f t="shared" si="62"/>
        <v>-2.5389197822746992</v>
      </c>
      <c r="F360" s="2">
        <f t="shared" si="63"/>
        <v>-6.0754665303277271</v>
      </c>
      <c r="G360" s="2">
        <f t="shared" si="64"/>
        <v>6.1572147567818707</v>
      </c>
      <c r="H360" s="2">
        <f t="shared" si="65"/>
        <v>7.2677532968472028E-9</v>
      </c>
      <c r="K360">
        <v>3.3399999999999732</v>
      </c>
      <c r="L360" s="2">
        <f t="shared" si="66"/>
        <v>0.22852767016070147</v>
      </c>
      <c r="M360" s="2">
        <f t="shared" si="67"/>
        <v>-9.3821727251167122</v>
      </c>
      <c r="N360" s="2">
        <f t="shared" si="68"/>
        <v>-2.9347866240531832</v>
      </c>
      <c r="O360" s="2">
        <f t="shared" si="69"/>
        <v>-3.8610564195622272</v>
      </c>
      <c r="P360" s="2">
        <f t="shared" si="70"/>
        <v>3.9884529174910273</v>
      </c>
      <c r="Q360" s="2">
        <f t="shared" si="71"/>
        <v>1.7664143282921201E-4</v>
      </c>
    </row>
    <row r="361" spans="2:17" x14ac:dyDescent="0.25">
      <c r="B361">
        <v>3.349999999999973</v>
      </c>
      <c r="C361">
        <f t="shared" si="60"/>
        <v>0.81490418194424363</v>
      </c>
      <c r="D361" s="2">
        <f t="shared" si="61"/>
        <v>-6.2714674520635336</v>
      </c>
      <c r="E361" s="2">
        <f t="shared" si="62"/>
        <v>-2.5354540502839447</v>
      </c>
      <c r="F361" s="2">
        <f t="shared" si="63"/>
        <v>-6.0565969937317989</v>
      </c>
      <c r="G361" s="2">
        <f t="shared" si="64"/>
        <v>6.1385965125980597</v>
      </c>
      <c r="H361" s="2">
        <f t="shared" si="65"/>
        <v>8.1523372821887409E-9</v>
      </c>
      <c r="K361">
        <v>3.349999999999973</v>
      </c>
      <c r="L361" s="2">
        <f t="shared" si="66"/>
        <v>0.22852767016070147</v>
      </c>
      <c r="M361" s="2">
        <f t="shared" si="67"/>
        <v>-9.3462741812014514</v>
      </c>
      <c r="N361" s="2">
        <f t="shared" si="68"/>
        <v>-2.9309747086600568</v>
      </c>
      <c r="O361" s="2">
        <f t="shared" si="69"/>
        <v>-3.8534043315215398</v>
      </c>
      <c r="P361" s="2">
        <f t="shared" si="70"/>
        <v>3.9810457096332073</v>
      </c>
      <c r="Q361" s="2">
        <f t="shared" si="71"/>
        <v>1.8228460239932674E-4</v>
      </c>
    </row>
    <row r="362" spans="2:17" x14ac:dyDescent="0.25">
      <c r="B362">
        <v>3.3599999999999719</v>
      </c>
      <c r="C362">
        <f t="shared" si="60"/>
        <v>0.81490418194424363</v>
      </c>
      <c r="D362" s="2">
        <f t="shared" si="61"/>
        <v>-6.2494199431773243</v>
      </c>
      <c r="E362" s="2">
        <f t="shared" si="62"/>
        <v>-2.531976416092061</v>
      </c>
      <c r="F362" s="2">
        <f t="shared" si="63"/>
        <v>-6.0377200039519954</v>
      </c>
      <c r="G362" s="2">
        <f t="shared" si="64"/>
        <v>6.1199724546865477</v>
      </c>
      <c r="H362" s="2">
        <f t="shared" si="65"/>
        <v>9.1417549893913257E-9</v>
      </c>
      <c r="K362">
        <v>3.3599999999999719</v>
      </c>
      <c r="L362" s="2">
        <f t="shared" si="66"/>
        <v>0.22852767016070147</v>
      </c>
      <c r="M362" s="2">
        <f t="shared" si="67"/>
        <v>-9.3103756372861941</v>
      </c>
      <c r="N362" s="2">
        <f t="shared" si="68"/>
        <v>-2.9271482900453489</v>
      </c>
      <c r="O362" s="2">
        <f t="shared" si="69"/>
        <v>-3.8457374209812989</v>
      </c>
      <c r="P362" s="2">
        <f t="shared" si="70"/>
        <v>3.9736250843701764</v>
      </c>
      <c r="Q362" s="2">
        <f t="shared" si="71"/>
        <v>1.8810915801101163E-4</v>
      </c>
    </row>
    <row r="363" spans="2:17" x14ac:dyDescent="0.25">
      <c r="B363">
        <v>3.3699999999999721</v>
      </c>
      <c r="C363">
        <f t="shared" si="60"/>
        <v>0.81490418194424363</v>
      </c>
      <c r="D363" s="2">
        <f t="shared" si="61"/>
        <v>-6.2273724342911132</v>
      </c>
      <c r="E363" s="2">
        <f t="shared" si="62"/>
        <v>-2.5284867987205937</v>
      </c>
      <c r="F363" s="2">
        <f t="shared" si="63"/>
        <v>-6.018835533306218</v>
      </c>
      <c r="G363" s="2">
        <f t="shared" si="64"/>
        <v>6.1013425716795764</v>
      </c>
      <c r="H363" s="2">
        <f t="shared" si="65"/>
        <v>1.02480771026527E-8</v>
      </c>
      <c r="K363">
        <v>3.3699999999999721</v>
      </c>
      <c r="L363" s="2">
        <f t="shared" si="66"/>
        <v>0.22852767016070147</v>
      </c>
      <c r="M363" s="2">
        <f t="shared" si="67"/>
        <v>-9.2744770933709333</v>
      </c>
      <c r="N363" s="2">
        <f t="shared" si="68"/>
        <v>-2.9233072580677604</v>
      </c>
      <c r="O363" s="2">
        <f t="shared" si="69"/>
        <v>-3.838055602035686</v>
      </c>
      <c r="P363" s="2">
        <f t="shared" si="70"/>
        <v>3.9661909692193986</v>
      </c>
      <c r="Q363" s="2">
        <f t="shared" si="71"/>
        <v>1.9412097367117403E-4</v>
      </c>
    </row>
    <row r="364" spans="2:17" x14ac:dyDescent="0.25">
      <c r="B364">
        <v>3.3799999999999719</v>
      </c>
      <c r="C364">
        <f t="shared" si="60"/>
        <v>0.81490418194424363</v>
      </c>
      <c r="D364" s="2">
        <f t="shared" si="61"/>
        <v>-6.2053249254049039</v>
      </c>
      <c r="E364" s="2">
        <f t="shared" si="62"/>
        <v>-2.5249851163729375</v>
      </c>
      <c r="F364" s="2">
        <f t="shared" si="63"/>
        <v>-5.9999435539263288</v>
      </c>
      <c r="G364" s="2">
        <f t="shared" si="64"/>
        <v>6.0827068522412047</v>
      </c>
      <c r="H364" s="2">
        <f t="shared" si="65"/>
        <v>1.1484721060922051E-8</v>
      </c>
      <c r="K364">
        <v>3.3799999999999719</v>
      </c>
      <c r="L364" s="2">
        <f t="shared" si="66"/>
        <v>0.22852767016070147</v>
      </c>
      <c r="M364" s="2">
        <f t="shared" si="67"/>
        <v>-9.2385785494556725</v>
      </c>
      <c r="N364" s="2">
        <f t="shared" si="68"/>
        <v>-2.9194515013341134</v>
      </c>
      <c r="O364" s="2">
        <f t="shared" si="69"/>
        <v>-3.8303587879548133</v>
      </c>
      <c r="P364" s="2">
        <f t="shared" si="70"/>
        <v>3.9587432910536986</v>
      </c>
      <c r="Q364" s="2">
        <f t="shared" si="71"/>
        <v>2.0032611537945029E-4</v>
      </c>
    </row>
    <row r="365" spans="2:17" x14ac:dyDescent="0.25">
      <c r="B365">
        <v>3.3899999999999721</v>
      </c>
      <c r="C365">
        <f t="shared" si="60"/>
        <v>0.81490418194424363</v>
      </c>
      <c r="D365" s="2">
        <f t="shared" si="61"/>
        <v>-6.1832774165186928</v>
      </c>
      <c r="E365" s="2">
        <f t="shared" si="62"/>
        <v>-2.5214712864234947</v>
      </c>
      <c r="F365" s="2">
        <f t="shared" si="63"/>
        <v>-5.9810440377567522</v>
      </c>
      <c r="G365" s="2">
        <f t="shared" si="64"/>
        <v>6.064065285069546</v>
      </c>
      <c r="H365" s="2">
        <f t="shared" si="65"/>
        <v>1.2866596193703231E-8</v>
      </c>
      <c r="K365">
        <v>3.3899999999999721</v>
      </c>
      <c r="L365" s="2">
        <f t="shared" si="66"/>
        <v>0.22852767016070147</v>
      </c>
      <c r="M365" s="2">
        <f t="shared" si="67"/>
        <v>-9.2026800055404099</v>
      </c>
      <c r="N365" s="2">
        <f t="shared" si="68"/>
        <v>-2.9155809071802681</v>
      </c>
      <c r="O365" s="2">
        <f t="shared" si="69"/>
        <v>-3.8226468911734108</v>
      </c>
      <c r="P365" s="2">
        <f t="shared" si="70"/>
        <v>3.9512819760930431</v>
      </c>
      <c r="Q365" s="2">
        <f t="shared" si="71"/>
        <v>2.0673084747657998E-4</v>
      </c>
    </row>
    <row r="366" spans="2:17" x14ac:dyDescent="0.25">
      <c r="B366">
        <v>3.399999999999971</v>
      </c>
      <c r="C366">
        <f t="shared" si="60"/>
        <v>0.81490418194424363</v>
      </c>
      <c r="D366" s="2">
        <f t="shared" si="61"/>
        <v>-6.1612299076324852</v>
      </c>
      <c r="E366" s="2">
        <f t="shared" si="62"/>
        <v>-2.5179452254066144</v>
      </c>
      <c r="F366" s="2">
        <f t="shared" si="63"/>
        <v>-5.9621369565528175</v>
      </c>
      <c r="G366" s="2">
        <f t="shared" si="64"/>
        <v>6.0454178588988281</v>
      </c>
      <c r="H366" s="2">
        <f t="shared" si="65"/>
        <v>1.4410263903673224E-8</v>
      </c>
      <c r="K366">
        <v>3.399999999999971</v>
      </c>
      <c r="L366" s="2">
        <f t="shared" si="66"/>
        <v>0.22852767016070147</v>
      </c>
      <c r="M366" s="2">
        <f t="shared" si="67"/>
        <v>-9.1667814616251508</v>
      </c>
      <c r="N366" s="2">
        <f t="shared" si="68"/>
        <v>-2.9116953616519408</v>
      </c>
      <c r="O366" s="2">
        <f t="shared" si="69"/>
        <v>-3.8149198232798689</v>
      </c>
      <c r="P366" s="2">
        <f t="shared" si="70"/>
        <v>3.9438069498967248</v>
      </c>
      <c r="Q366" s="2">
        <f t="shared" si="71"/>
        <v>2.13341639205367E-4</v>
      </c>
    </row>
    <row r="367" spans="2:17" x14ac:dyDescent="0.25">
      <c r="B367">
        <v>3.4099999999999708</v>
      </c>
      <c r="C367">
        <f t="shared" si="60"/>
        <v>0.81490418194424363</v>
      </c>
      <c r="D367" s="2">
        <f t="shared" si="61"/>
        <v>-6.1391823987462741</v>
      </c>
      <c r="E367" s="2">
        <f t="shared" si="62"/>
        <v>-2.5144068490052871</v>
      </c>
      <c r="F367" s="2">
        <f t="shared" si="63"/>
        <v>-5.9432222818787857</v>
      </c>
      <c r="G367" s="2">
        <f t="shared" si="64"/>
        <v>6.0267645625012172</v>
      </c>
      <c r="H367" s="2">
        <f t="shared" si="65"/>
        <v>1.613411438909824E-8</v>
      </c>
      <c r="K367">
        <v>3.4099999999999708</v>
      </c>
      <c r="L367" s="2">
        <f t="shared" si="66"/>
        <v>0.22852767016070147</v>
      </c>
      <c r="M367" s="2">
        <f t="shared" si="67"/>
        <v>-9.13088291770989</v>
      </c>
      <c r="N367" s="2">
        <f t="shared" si="68"/>
        <v>-2.9077947494850078</v>
      </c>
      <c r="O367" s="2">
        <f t="shared" si="69"/>
        <v>-3.8071774950047788</v>
      </c>
      <c r="P367" s="2">
        <f t="shared" si="70"/>
        <v>3.9363181373551175</v>
      </c>
      <c r="Q367" s="2">
        <f t="shared" si="71"/>
        <v>2.2016517149209226E-4</v>
      </c>
    </row>
    <row r="368" spans="2:17" x14ac:dyDescent="0.25">
      <c r="B368">
        <v>3.4199999999999711</v>
      </c>
      <c r="C368">
        <f t="shared" si="60"/>
        <v>0.81490418194424363</v>
      </c>
      <c r="D368" s="2">
        <f t="shared" si="61"/>
        <v>-6.117134889860063</v>
      </c>
      <c r="E368" s="2">
        <f t="shared" si="62"/>
        <v>-2.5108560720397235</v>
      </c>
      <c r="F368" s="2">
        <f t="shared" si="63"/>
        <v>-5.9242999851062015</v>
      </c>
      <c r="G368" s="2">
        <f t="shared" si="64"/>
        <v>6.0081053846890322</v>
      </c>
      <c r="H368" s="2">
        <f t="shared" si="65"/>
        <v>1.8058561539763542E-8</v>
      </c>
      <c r="K368">
        <v>3.4199999999999711</v>
      </c>
      <c r="L368" s="2">
        <f t="shared" si="66"/>
        <v>0.22852767016070147</v>
      </c>
      <c r="M368" s="2">
        <f t="shared" si="67"/>
        <v>-9.0949843737946292</v>
      </c>
      <c r="N368" s="2">
        <f t="shared" si="68"/>
        <v>-2.9038789540854579</v>
      </c>
      <c r="O368" s="2">
        <f t="shared" si="69"/>
        <v>-3.7994198162093218</v>
      </c>
      <c r="P368" s="2">
        <f t="shared" si="70"/>
        <v>3.9288154626813507</v>
      </c>
      <c r="Q368" s="2">
        <f t="shared" si="71"/>
        <v>2.272083439556642E-4</v>
      </c>
    </row>
    <row r="369" spans="2:17" x14ac:dyDescent="0.25">
      <c r="B369">
        <v>3.4299999999999708</v>
      </c>
      <c r="C369">
        <f t="shared" si="60"/>
        <v>0.81490418194424363</v>
      </c>
      <c r="D369" s="2">
        <f t="shared" si="61"/>
        <v>-6.0950873809738537</v>
      </c>
      <c r="E369" s="2">
        <f t="shared" si="62"/>
        <v>-2.507292808455714</v>
      </c>
      <c r="F369" s="2">
        <f t="shared" si="63"/>
        <v>-5.9053700374120943</v>
      </c>
      <c r="G369" s="2">
        <f t="shared" si="64"/>
        <v>5.9894403143168997</v>
      </c>
      <c r="H369" s="2">
        <f t="shared" si="65"/>
        <v>2.0206257793503067E-8</v>
      </c>
      <c r="K369">
        <v>3.4299999999999708</v>
      </c>
      <c r="L369" s="2">
        <f t="shared" si="66"/>
        <v>0.22852767016070147</v>
      </c>
      <c r="M369" s="2">
        <f t="shared" si="67"/>
        <v>-9.0590858298793684</v>
      </c>
      <c r="N369" s="2">
        <f t="shared" si="68"/>
        <v>-2.8999478575090056</v>
      </c>
      <c r="O369" s="2">
        <f t="shared" si="69"/>
        <v>-3.7916466958735553</v>
      </c>
      <c r="P369" s="2">
        <f t="shared" si="70"/>
        <v>3.9212988494029437</v>
      </c>
      <c r="Q369" s="2">
        <f t="shared" si="71"/>
        <v>2.3447828215225806E-4</v>
      </c>
    </row>
    <row r="370" spans="2:17" x14ac:dyDescent="0.25">
      <c r="B370">
        <v>3.4399999999999711</v>
      </c>
      <c r="C370">
        <f t="shared" si="60"/>
        <v>0.81490418194424363</v>
      </c>
      <c r="D370" s="2">
        <f t="shared" si="61"/>
        <v>-6.0730398720876426</v>
      </c>
      <c r="E370" s="2">
        <f t="shared" si="62"/>
        <v>-2.503716971312786</v>
      </c>
      <c r="F370" s="2">
        <f t="shared" si="63"/>
        <v>-5.8864324097771012</v>
      </c>
      <c r="G370" s="2">
        <f t="shared" si="64"/>
        <v>5.9707693402839013</v>
      </c>
      <c r="H370" s="2">
        <f t="shared" si="65"/>
        <v>2.2602330907203119E-8</v>
      </c>
      <c r="K370">
        <v>3.4399999999999711</v>
      </c>
      <c r="L370" s="2">
        <f t="shared" si="66"/>
        <v>0.22852767016070147</v>
      </c>
      <c r="M370" s="2">
        <f t="shared" si="67"/>
        <v>-9.0231872859641058</v>
      </c>
      <c r="N370" s="2">
        <f t="shared" si="68"/>
        <v>-2.8960013404403258</v>
      </c>
      <c r="O370" s="2">
        <f t="shared" si="69"/>
        <v>-3.7838580420845069</v>
      </c>
      <c r="P370" s="2">
        <f t="shared" si="70"/>
        <v>3.9137682203533206</v>
      </c>
      <c r="Q370" s="2">
        <f t="shared" si="71"/>
        <v>2.4198234506355939E-4</v>
      </c>
    </row>
    <row r="371" spans="2:17" x14ac:dyDescent="0.25">
      <c r="B371">
        <v>3.44999999999997</v>
      </c>
      <c r="C371">
        <f t="shared" si="60"/>
        <v>0.81490418194424363</v>
      </c>
      <c r="D371" s="2">
        <f t="shared" si="61"/>
        <v>-6.0509923632014351</v>
      </c>
      <c r="E371" s="2">
        <f t="shared" si="62"/>
        <v>-2.5001284727721989</v>
      </c>
      <c r="F371" s="2">
        <f t="shared" si="63"/>
        <v>-5.8674870729837494</v>
      </c>
      <c r="G371" s="2">
        <f t="shared" si="64"/>
        <v>5.9520924515359646</v>
      </c>
      <c r="H371" s="2">
        <f t="shared" si="65"/>
        <v>2.5274644777579513E-8</v>
      </c>
      <c r="K371">
        <v>3.44999999999997</v>
      </c>
      <c r="L371" s="2">
        <f t="shared" si="66"/>
        <v>0.22852767016070147</v>
      </c>
      <c r="M371" s="2">
        <f t="shared" si="67"/>
        <v>-8.9872887420488468</v>
      </c>
      <c r="N371" s="2">
        <f t="shared" si="68"/>
        <v>-2.8920392821718099</v>
      </c>
      <c r="O371" s="2">
        <f t="shared" si="69"/>
        <v>-3.7760537620239147</v>
      </c>
      <c r="P371" s="2">
        <f t="shared" si="70"/>
        <v>3.906223497663051</v>
      </c>
      <c r="Q371" s="2">
        <f t="shared" si="71"/>
        <v>2.4972813283710108E-4</v>
      </c>
    </row>
    <row r="372" spans="2:17" x14ac:dyDescent="0.25">
      <c r="B372">
        <v>3.4599999999999702</v>
      </c>
      <c r="C372">
        <f t="shared" si="60"/>
        <v>0.81490418194424363</v>
      </c>
      <c r="D372" s="2">
        <f t="shared" si="61"/>
        <v>-6.028944854315224</v>
      </c>
      <c r="E372" s="2">
        <f t="shared" si="62"/>
        <v>-2.4965272240847174</v>
      </c>
      <c r="F372" s="2">
        <f t="shared" si="63"/>
        <v>-5.8485339976146413</v>
      </c>
      <c r="G372" s="2">
        <f t="shared" si="64"/>
        <v>5.9334096370682428</v>
      </c>
      <c r="H372" s="2">
        <f t="shared" si="65"/>
        <v>2.8254086644349292E-8</v>
      </c>
      <c r="K372">
        <v>3.4599999999999702</v>
      </c>
      <c r="L372" s="2">
        <f t="shared" si="66"/>
        <v>0.22852767016070147</v>
      </c>
      <c r="M372" s="2">
        <f t="shared" si="67"/>
        <v>-8.9513901981335859</v>
      </c>
      <c r="N372" s="2">
        <f t="shared" si="68"/>
        <v>-2.8880615605819959</v>
      </c>
      <c r="O372" s="2">
        <f t="shared" si="69"/>
        <v>-3.7682337619558952</v>
      </c>
      <c r="P372" s="2">
        <f t="shared" si="70"/>
        <v>3.8986646027510852</v>
      </c>
      <c r="Q372" s="2">
        <f t="shared" si="71"/>
        <v>2.5772349478710193E-4</v>
      </c>
    </row>
    <row r="373" spans="2:17" x14ac:dyDescent="0.25">
      <c r="B373">
        <v>3.46999999999997</v>
      </c>
      <c r="C373">
        <f t="shared" si="60"/>
        <v>0.81490418194424363</v>
      </c>
      <c r="D373" s="2">
        <f t="shared" si="61"/>
        <v>-6.0068973454290138</v>
      </c>
      <c r="E373" s="2">
        <f t="shared" si="62"/>
        <v>-2.4929131355781231</v>
      </c>
      <c r="F373" s="2">
        <f t="shared" si="63"/>
        <v>-5.829573154050288</v>
      </c>
      <c r="G373" s="2">
        <f t="shared" si="64"/>
        <v>5.914720885927232</v>
      </c>
      <c r="H373" s="2">
        <f t="shared" si="65"/>
        <v>3.1574883222816459E-8</v>
      </c>
      <c r="K373">
        <v>3.46999999999997</v>
      </c>
      <c r="L373" s="2">
        <f t="shared" si="66"/>
        <v>0.22852767016070147</v>
      </c>
      <c r="M373" s="2">
        <f t="shared" si="67"/>
        <v>-8.9154916542183251</v>
      </c>
      <c r="N373" s="2">
        <f t="shared" si="68"/>
        <v>-2.8840680521135398</v>
      </c>
      <c r="O373" s="2">
        <f t="shared" si="69"/>
        <v>-3.7603979472143592</v>
      </c>
      <c r="P373" s="2">
        <f t="shared" si="70"/>
        <v>3.8910914563158197</v>
      </c>
      <c r="Q373" s="2">
        <f t="shared" si="71"/>
        <v>2.6597653766488941E-4</v>
      </c>
    </row>
    <row r="374" spans="2:17" x14ac:dyDescent="0.25">
      <c r="B374">
        <v>3.4799999999999698</v>
      </c>
      <c r="C374">
        <f t="shared" si="60"/>
        <v>0.81490418194424363</v>
      </c>
      <c r="D374" s="2">
        <f t="shared" si="61"/>
        <v>-5.9848498365428044</v>
      </c>
      <c r="E374" s="2">
        <f t="shared" si="62"/>
        <v>-2.4892861166446525</v>
      </c>
      <c r="F374" s="2">
        <f t="shared" si="63"/>
        <v>-5.8106045124676475</v>
      </c>
      <c r="G374" s="2">
        <f t="shared" si="64"/>
        <v>5.8960261872136712</v>
      </c>
      <c r="H374" s="2">
        <f t="shared" si="65"/>
        <v>3.527494854549884E-8</v>
      </c>
      <c r="K374">
        <v>3.4799999999999698</v>
      </c>
      <c r="L374" s="2">
        <f t="shared" si="66"/>
        <v>0.22852767016070147</v>
      </c>
      <c r="M374" s="2">
        <f t="shared" si="67"/>
        <v>-8.8795931103030661</v>
      </c>
      <c r="N374" s="2">
        <f t="shared" si="68"/>
        <v>-2.8800586317507277</v>
      </c>
      <c r="O374" s="2">
        <f t="shared" si="69"/>
        <v>-3.7525462221900994</v>
      </c>
      <c r="P374" s="2">
        <f t="shared" si="70"/>
        <v>3.883503978325912</v>
      </c>
      <c r="Q374" s="2">
        <f t="shared" si="71"/>
        <v>2.7449563420824276E-4</v>
      </c>
    </row>
    <row r="375" spans="2:17" x14ac:dyDescent="0.25">
      <c r="B375">
        <v>3.48999999999997</v>
      </c>
      <c r="C375">
        <f t="shared" si="60"/>
        <v>0.81490418194424363</v>
      </c>
      <c r="D375" s="2">
        <f t="shared" si="61"/>
        <v>-5.9628023276565933</v>
      </c>
      <c r="E375" s="2">
        <f t="shared" si="62"/>
        <v>-2.4856460757280683</v>
      </c>
      <c r="F375" s="2">
        <f t="shared" si="63"/>
        <v>-5.7916280428378597</v>
      </c>
      <c r="G375" s="2">
        <f t="shared" si="64"/>
        <v>5.8773255300847422</v>
      </c>
      <c r="H375" s="2">
        <f t="shared" si="65"/>
        <v>3.9396266545577471E-8</v>
      </c>
      <c r="K375">
        <v>3.48999999999997</v>
      </c>
      <c r="L375" s="2">
        <f t="shared" si="66"/>
        <v>0.22852767016070147</v>
      </c>
      <c r="M375" s="2">
        <f t="shared" si="67"/>
        <v>-8.8436945663878035</v>
      </c>
      <c r="N375" s="2">
        <f t="shared" si="68"/>
        <v>-2.8760331729966615</v>
      </c>
      <c r="O375" s="2">
        <f t="shared" si="69"/>
        <v>-3.744678490317896</v>
      </c>
      <c r="P375" s="2">
        <f t="shared" si="70"/>
        <v>3.8759020880111921</v>
      </c>
      <c r="Q375" s="2">
        <f t="shared" si="71"/>
        <v>2.8328943197891612E-4</v>
      </c>
    </row>
    <row r="376" spans="2:17" x14ac:dyDescent="0.25">
      <c r="B376">
        <v>3.4999999999999689</v>
      </c>
      <c r="C376">
        <f t="shared" si="60"/>
        <v>0.81490418194424363</v>
      </c>
      <c r="D376" s="2">
        <f t="shared" si="61"/>
        <v>-5.940754818770384</v>
      </c>
      <c r="E376" s="2">
        <f t="shared" si="62"/>
        <v>-2.4819929203106206</v>
      </c>
      <c r="F376" s="2">
        <f t="shared" si="63"/>
        <v>-5.7726437149244907</v>
      </c>
      <c r="G376" s="2">
        <f t="shared" si="64"/>
        <v>5.8586189037568595</v>
      </c>
      <c r="H376" s="2">
        <f t="shared" si="65"/>
        <v>4.3985311688754276E-8</v>
      </c>
      <c r="K376">
        <v>3.4999999999999689</v>
      </c>
      <c r="L376" s="2">
        <f t="shared" si="66"/>
        <v>0.22852767016070147</v>
      </c>
      <c r="M376" s="2">
        <f t="shared" si="67"/>
        <v>-8.8077960224725445</v>
      </c>
      <c r="N376" s="2">
        <f t="shared" si="68"/>
        <v>-2.8719915478498255</v>
      </c>
      <c r="O376" s="2">
        <f t="shared" si="69"/>
        <v>-3.736794654063051</v>
      </c>
      <c r="P376" s="2">
        <f t="shared" si="70"/>
        <v>3.8682857038530902</v>
      </c>
      <c r="Q376" s="2">
        <f t="shared" si="71"/>
        <v>2.9236686249881245E-4</v>
      </c>
    </row>
    <row r="377" spans="2:17" x14ac:dyDescent="0.25">
      <c r="B377">
        <v>3.5099999999999691</v>
      </c>
      <c r="C377">
        <f t="shared" si="60"/>
        <v>0.81490418194424363</v>
      </c>
      <c r="D377" s="2">
        <f t="shared" si="61"/>
        <v>-5.9187073098841738</v>
      </c>
      <c r="E377" s="2">
        <f t="shared" si="62"/>
        <v>-2.4783265568997401</v>
      </c>
      <c r="F377" s="2">
        <f t="shared" si="63"/>
        <v>-5.7536514982815454</v>
      </c>
      <c r="G377" s="2">
        <f t="shared" si="64"/>
        <v>5.8399062975083318</v>
      </c>
      <c r="H377" s="2">
        <f t="shared" si="65"/>
        <v>4.9093511257849266E-8</v>
      </c>
      <c r="K377">
        <v>3.5099999999999691</v>
      </c>
      <c r="L377" s="2">
        <f t="shared" si="66"/>
        <v>0.22852767016070147</v>
      </c>
      <c r="M377" s="2">
        <f t="shared" si="67"/>
        <v>-8.7718974785572836</v>
      </c>
      <c r="N377" s="2">
        <f t="shared" si="68"/>
        <v>-2.8679336267804252</v>
      </c>
      <c r="O377" s="2">
        <f t="shared" si="69"/>
        <v>-3.7288946149081368</v>
      </c>
      <c r="P377" s="2">
        <f t="shared" si="70"/>
        <v>3.8606547435753567</v>
      </c>
      <c r="Q377" s="2">
        <f t="shared" si="71"/>
        <v>3.017371506943203E-4</v>
      </c>
    </row>
    <row r="378" spans="2:17" x14ac:dyDescent="0.25">
      <c r="B378">
        <v>3.5199999999999689</v>
      </c>
      <c r="C378">
        <f t="shared" si="60"/>
        <v>0.81490418194424363</v>
      </c>
      <c r="D378" s="2">
        <f t="shared" si="61"/>
        <v>-5.8966598009979636</v>
      </c>
      <c r="E378" s="2">
        <f t="shared" si="62"/>
        <v>-2.4746468910145416</v>
      </c>
      <c r="F378" s="2">
        <f t="shared" si="63"/>
        <v>-5.7346513622516371</v>
      </c>
      <c r="G378" s="2">
        <f t="shared" si="64"/>
        <v>5.8211877006822723</v>
      </c>
      <c r="H378" s="2">
        <f t="shared" si="65"/>
        <v>5.4777753216652023E-8</v>
      </c>
      <c r="K378">
        <v>3.5199999999999689</v>
      </c>
      <c r="L378" s="2">
        <f t="shared" si="66"/>
        <v>0.22852767016070147</v>
      </c>
      <c r="M378" s="2">
        <f t="shared" si="67"/>
        <v>-8.735998934642021</v>
      </c>
      <c r="N378" s="2">
        <f t="shared" si="68"/>
        <v>-2.8638592787060011</v>
      </c>
      <c r="O378" s="2">
        <f t="shared" si="69"/>
        <v>-3.7209782733390049</v>
      </c>
      <c r="P378" s="2">
        <f t="shared" si="70"/>
        <v>3.8530091241341387</v>
      </c>
      <c r="Q378" s="2">
        <f t="shared" si="71"/>
        <v>3.114098246603867E-4</v>
      </c>
    </row>
    <row r="379" spans="2:17" x14ac:dyDescent="0.25">
      <c r="B379">
        <v>3.5299999999999692</v>
      </c>
      <c r="C379">
        <f t="shared" si="60"/>
        <v>0.81490418194424363</v>
      </c>
      <c r="D379" s="2">
        <f t="shared" si="61"/>
        <v>-5.8746122921117525</v>
      </c>
      <c r="E379" s="2">
        <f t="shared" si="62"/>
        <v>-2.4709538271719862</v>
      </c>
      <c r="F379" s="2">
        <f t="shared" si="63"/>
        <v>-5.7156432759635658</v>
      </c>
      <c r="G379" s="2">
        <f t="shared" si="64"/>
        <v>5.802463102689023</v>
      </c>
      <c r="H379" s="2">
        <f t="shared" si="65"/>
        <v>6.1100943929109848E-8</v>
      </c>
      <c r="K379">
        <v>3.5299999999999692</v>
      </c>
      <c r="L379" s="2">
        <f t="shared" si="66"/>
        <v>0.22852767016070147</v>
      </c>
      <c r="M379" s="2">
        <f t="shared" si="67"/>
        <v>-8.7001003907267584</v>
      </c>
      <c r="N379" s="2">
        <f t="shared" si="68"/>
        <v>-2.8597683709667288</v>
      </c>
      <c r="O379" s="2">
        <f t="shared" si="69"/>
        <v>-3.7130455288308735</v>
      </c>
      <c r="P379" s="2">
        <f t="shared" si="70"/>
        <v>3.84534876170822</v>
      </c>
      <c r="Q379" s="2">
        <f t="shared" si="71"/>
        <v>3.2139472575451982E-4</v>
      </c>
    </row>
    <row r="380" spans="2:17" x14ac:dyDescent="0.25">
      <c r="B380">
        <v>3.5399999999999689</v>
      </c>
      <c r="C380">
        <f t="shared" si="60"/>
        <v>0.81490418194424363</v>
      </c>
      <c r="D380" s="2">
        <f t="shared" si="61"/>
        <v>-5.8525647832255432</v>
      </c>
      <c r="E380" s="2">
        <f t="shared" si="62"/>
        <v>-2.4672472688729994</v>
      </c>
      <c r="F380" s="2">
        <f t="shared" si="63"/>
        <v>-5.6966272083308631</v>
      </c>
      <c r="G380" s="2">
        <f t="shared" si="64"/>
        <v>5.7837324930096381</v>
      </c>
      <c r="H380" s="2">
        <f t="shared" si="65"/>
        <v>6.8132620387476297E-8</v>
      </c>
      <c r="K380">
        <v>3.5399999999999689</v>
      </c>
      <c r="L380" s="2">
        <f t="shared" si="66"/>
        <v>0.22852767016070147</v>
      </c>
      <c r="M380" s="2">
        <f t="shared" si="67"/>
        <v>-8.6642018468114976</v>
      </c>
      <c r="N380" s="2">
        <f t="shared" si="68"/>
        <v>-2.8556607693002038</v>
      </c>
      <c r="O380" s="2">
        <f t="shared" si="69"/>
        <v>-3.7050962798341218</v>
      </c>
      <c r="P380" s="2">
        <f t="shared" si="70"/>
        <v>3.837673571689058</v>
      </c>
      <c r="Q380" s="2">
        <f t="shared" si="71"/>
        <v>3.3170201903248519E-4</v>
      </c>
    </row>
    <row r="381" spans="2:17" x14ac:dyDescent="0.25">
      <c r="B381">
        <v>3.5499999999999678</v>
      </c>
      <c r="C381">
        <f t="shared" si="60"/>
        <v>0.81490418194424363</v>
      </c>
      <c r="D381" s="2">
        <f t="shared" si="61"/>
        <v>-5.8305172743393348</v>
      </c>
      <c r="E381" s="2">
        <f t="shared" si="62"/>
        <v>-2.4635271185881855</v>
      </c>
      <c r="F381" s="2">
        <f t="shared" si="63"/>
        <v>-5.6776031280494959</v>
      </c>
      <c r="G381" s="2">
        <f t="shared" si="64"/>
        <v>5.7649958611986376</v>
      </c>
      <c r="H381" s="2">
        <f t="shared" si="65"/>
        <v>7.5949622013318224E-8</v>
      </c>
      <c r="K381">
        <v>3.5499999999999678</v>
      </c>
      <c r="L381" s="2">
        <f t="shared" si="66"/>
        <v>0.22852767016070147</v>
      </c>
      <c r="M381" s="2">
        <f t="shared" si="67"/>
        <v>-8.6283033028962421</v>
      </c>
      <c r="N381" s="2">
        <f t="shared" si="68"/>
        <v>-2.8515363378157534</v>
      </c>
      <c r="O381" s="2">
        <f t="shared" si="69"/>
        <v>-3.6971304237598814</v>
      </c>
      <c r="P381" s="2">
        <f t="shared" si="70"/>
        <v>3.8299834686707097</v>
      </c>
      <c r="Q381" s="2">
        <f t="shared" si="71"/>
        <v>3.4234220403738549E-4</v>
      </c>
    </row>
    <row r="382" spans="2:17" x14ac:dyDescent="0.25">
      <c r="B382">
        <v>3.5599999999999681</v>
      </c>
      <c r="C382">
        <f t="shared" si="60"/>
        <v>0.81490418194424363</v>
      </c>
      <c r="D382" s="2">
        <f t="shared" si="61"/>
        <v>-5.8084697654531228</v>
      </c>
      <c r="E382" s="2">
        <f t="shared" si="62"/>
        <v>-2.4597932777432971</v>
      </c>
      <c r="F382" s="2">
        <f t="shared" si="63"/>
        <v>-5.6585710035955241</v>
      </c>
      <c r="G382" s="2">
        <f t="shared" si="64"/>
        <v>5.7462531968868253</v>
      </c>
      <c r="H382" s="2">
        <f t="shared" si="65"/>
        <v>8.4636827537396612E-8</v>
      </c>
      <c r="K382">
        <v>3.5599999999999681</v>
      </c>
      <c r="L382" s="2">
        <f t="shared" si="66"/>
        <v>0.22852767016070147</v>
      </c>
      <c r="M382" s="2">
        <f t="shared" si="67"/>
        <v>-8.5924047589809796</v>
      </c>
      <c r="N382" s="2">
        <f t="shared" si="68"/>
        <v>-2.847394938968042</v>
      </c>
      <c r="O382" s="2">
        <f t="shared" si="69"/>
        <v>-3.6891478569649987</v>
      </c>
      <c r="P382" s="2">
        <f t="shared" si="70"/>
        <v>3.8222783664392423</v>
      </c>
      <c r="Q382" s="2">
        <f t="shared" si="71"/>
        <v>3.5332612595485717E-4</v>
      </c>
    </row>
    <row r="383" spans="2:17" x14ac:dyDescent="0.25">
      <c r="B383">
        <v>3.5699999999999679</v>
      </c>
      <c r="C383">
        <f t="shared" si="60"/>
        <v>0.81490418194424363</v>
      </c>
      <c r="D383" s="2">
        <f t="shared" si="61"/>
        <v>-5.7864222565669134</v>
      </c>
      <c r="E383" s="2">
        <f t="shared" si="62"/>
        <v>-2.4560456467046232</v>
      </c>
      <c r="F383" s="2">
        <f t="shared" si="63"/>
        <v>-5.6395308032236162</v>
      </c>
      <c r="G383" s="2">
        <f t="shared" si="64"/>
        <v>5.7275044897850584</v>
      </c>
      <c r="H383" s="2">
        <f t="shared" si="65"/>
        <v>9.4287962942856221E-8</v>
      </c>
      <c r="K383">
        <v>3.5699999999999679</v>
      </c>
      <c r="L383" s="2">
        <f t="shared" si="66"/>
        <v>0.22852767016070147</v>
      </c>
      <c r="M383" s="2">
        <f t="shared" si="67"/>
        <v>-8.5565062150657187</v>
      </c>
      <c r="N383" s="2">
        <f t="shared" si="68"/>
        <v>-2.8432364335304241</v>
      </c>
      <c r="O383" s="2">
        <f t="shared" si="69"/>
        <v>-3.6811484747372551</v>
      </c>
      <c r="P383" s="2">
        <f t="shared" si="70"/>
        <v>3.814558177962478</v>
      </c>
      <c r="Q383" s="2">
        <f t="shared" si="71"/>
        <v>3.6466498714600567E-4</v>
      </c>
    </row>
    <row r="384" spans="2:17" x14ac:dyDescent="0.25">
      <c r="B384">
        <v>3.5799999999999681</v>
      </c>
      <c r="C384">
        <f t="shared" si="60"/>
        <v>0.81490418194424363</v>
      </c>
      <c r="D384" s="2">
        <f t="shared" si="61"/>
        <v>-5.7643747476807023</v>
      </c>
      <c r="E384" s="2">
        <f t="shared" si="62"/>
        <v>-2.4522841247639029</v>
      </c>
      <c r="F384" s="2">
        <f t="shared" si="63"/>
        <v>-5.6204824949644285</v>
      </c>
      <c r="G384" s="2">
        <f t="shared" si="64"/>
        <v>5.7087497296870149</v>
      </c>
      <c r="H384" s="2">
        <f t="shared" si="65"/>
        <v>1.0500648697470171E-7</v>
      </c>
      <c r="K384">
        <v>3.5799999999999681</v>
      </c>
      <c r="L384" s="2">
        <f t="shared" si="66"/>
        <v>0.22852767016070147</v>
      </c>
      <c r="M384" s="2">
        <f t="shared" si="67"/>
        <v>-8.5206076711504561</v>
      </c>
      <c r="N384" s="2">
        <f t="shared" si="68"/>
        <v>-2.8390606805675724</v>
      </c>
      <c r="O384" s="2">
        <f t="shared" si="69"/>
        <v>-3.6731321712799754</v>
      </c>
      <c r="P384" s="2">
        <f t="shared" si="70"/>
        <v>3.8068228153792432</v>
      </c>
      <c r="Q384" s="2">
        <f t="shared" si="71"/>
        <v>3.7637035907218426E-4</v>
      </c>
    </row>
    <row r="385" spans="2:17" x14ac:dyDescent="0.25">
      <c r="B385">
        <v>3.589999999999967</v>
      </c>
      <c r="C385">
        <f t="shared" si="60"/>
        <v>0.81490418194424363</v>
      </c>
      <c r="D385" s="2">
        <f t="shared" si="61"/>
        <v>-5.7423272387944948</v>
      </c>
      <c r="E385" s="2">
        <f t="shared" si="62"/>
        <v>-2.4485086101231519</v>
      </c>
      <c r="F385" s="2">
        <f t="shared" si="63"/>
        <v>-5.6014260466228363</v>
      </c>
      <c r="G385" s="2">
        <f t="shared" si="64"/>
        <v>5.6899889064729061</v>
      </c>
      <c r="H385" s="2">
        <f t="shared" si="65"/>
        <v>1.1690656127553664E-7</v>
      </c>
      <c r="K385">
        <v>3.589999999999967</v>
      </c>
      <c r="L385" s="2">
        <f t="shared" si="66"/>
        <v>0.22852767016070147</v>
      </c>
      <c r="M385" s="2">
        <f t="shared" si="67"/>
        <v>-8.4847091272351971</v>
      </c>
      <c r="N385" s="2">
        <f t="shared" si="68"/>
        <v>-2.8348675374076464</v>
      </c>
      <c r="O385" s="2">
        <f t="shared" si="69"/>
        <v>-3.6650988396965092</v>
      </c>
      <c r="P385" s="2">
        <f t="shared" si="70"/>
        <v>3.7990721899885895</v>
      </c>
      <c r="Q385" s="2">
        <f t="shared" si="71"/>
        <v>3.884541946246095E-4</v>
      </c>
    </row>
    <row r="386" spans="2:17" x14ac:dyDescent="0.25">
      <c r="B386">
        <v>3.5999999999999668</v>
      </c>
      <c r="C386">
        <f t="shared" si="60"/>
        <v>0.81490418194424363</v>
      </c>
      <c r="D386" s="2">
        <f t="shared" si="61"/>
        <v>-5.7202797299082846</v>
      </c>
      <c r="E386" s="2">
        <f t="shared" si="62"/>
        <v>-2.4447189998790901</v>
      </c>
      <c r="F386" s="2">
        <f t="shared" si="63"/>
        <v>-5.5823614257754794</v>
      </c>
      <c r="G386" s="2">
        <f t="shared" si="64"/>
        <v>5.6712220101126398</v>
      </c>
      <c r="H386" s="2">
        <f t="shared" si="65"/>
        <v>1.3011411281215417E-7</v>
      </c>
      <c r="K386">
        <v>3.5999999999999668</v>
      </c>
      <c r="L386" s="2">
        <f t="shared" si="66"/>
        <v>0.22852767016070147</v>
      </c>
      <c r="M386" s="2">
        <f t="shared" si="67"/>
        <v>-8.4488105833199381</v>
      </c>
      <c r="N386" s="2">
        <f t="shared" si="68"/>
        <v>-2.8306568596137907</v>
      </c>
      <c r="O386" s="2">
        <f t="shared" si="69"/>
        <v>-3.6570483719742617</v>
      </c>
      <c r="P386" s="2">
        <f t="shared" si="70"/>
        <v>3.7913062122386787</v>
      </c>
      <c r="Q386" s="2">
        <f t="shared" si="71"/>
        <v>4.0092884087328387E-4</v>
      </c>
    </row>
    <row r="387" spans="2:17" x14ac:dyDescent="0.25">
      <c r="B387">
        <v>3.609999999999967</v>
      </c>
      <c r="C387">
        <f t="shared" si="60"/>
        <v>0.81490418194424363</v>
      </c>
      <c r="D387" s="2">
        <f t="shared" si="61"/>
        <v>-5.6982322210220735</v>
      </c>
      <c r="E387" s="2">
        <f t="shared" si="62"/>
        <v>-2.4409151900074093</v>
      </c>
      <c r="F387" s="2">
        <f t="shared" si="63"/>
        <v>-5.5632885997688417</v>
      </c>
      <c r="G387" s="2">
        <f t="shared" si="64"/>
        <v>5.6524490306696231</v>
      </c>
      <c r="H387" s="2">
        <f t="shared" si="65"/>
        <v>1.4476799690678789E-7</v>
      </c>
      <c r="K387">
        <v>3.609999999999967</v>
      </c>
      <c r="L387" s="2">
        <f t="shared" si="66"/>
        <v>0.22852767016070147</v>
      </c>
      <c r="M387" s="2">
        <f t="shared" si="67"/>
        <v>-8.4129120394046755</v>
      </c>
      <c r="N387" s="2">
        <f t="shared" si="68"/>
        <v>-2.8264285009551973</v>
      </c>
      <c r="O387" s="2">
        <f t="shared" si="69"/>
        <v>-3.6489806589686706</v>
      </c>
      <c r="P387" s="2">
        <f t="shared" si="70"/>
        <v>3.7835247917157133</v>
      </c>
      <c r="Q387" s="2">
        <f t="shared" si="71"/>
        <v>4.1380705224924955E-4</v>
      </c>
    </row>
    <row r="388" spans="2:17" x14ac:dyDescent="0.25">
      <c r="B388">
        <v>3.6199999999999668</v>
      </c>
      <c r="C388">
        <f t="shared" si="60"/>
        <v>0.81490418194424363</v>
      </c>
      <c r="D388" s="2">
        <f t="shared" si="61"/>
        <v>-5.6761847121358642</v>
      </c>
      <c r="E388" s="2">
        <f t="shared" si="62"/>
        <v>-2.4370970753467001</v>
      </c>
      <c r="F388" s="2">
        <f t="shared" si="63"/>
        <v>-5.5442075357169873</v>
      </c>
      <c r="G388" s="2">
        <f t="shared" si="64"/>
        <v>5.6336699583043579</v>
      </c>
      <c r="H388" s="2">
        <f t="shared" si="65"/>
        <v>1.6102126988947768E-7</v>
      </c>
      <c r="K388">
        <v>3.6199999999999668</v>
      </c>
      <c r="L388" s="2">
        <f t="shared" si="66"/>
        <v>0.22852767016070147</v>
      </c>
      <c r="M388" s="2">
        <f t="shared" si="67"/>
        <v>-8.3770134954894147</v>
      </c>
      <c r="N388" s="2">
        <f t="shared" si="68"/>
        <v>-2.8221823133773793</v>
      </c>
      <c r="O388" s="2">
        <f t="shared" si="69"/>
        <v>-3.6408955903865472</v>
      </c>
      <c r="P388" s="2">
        <f t="shared" si="70"/>
        <v>3.7757278371323593</v>
      </c>
      <c r="Q388" s="2">
        <f t="shared" si="71"/>
        <v>4.2710200417603073E-4</v>
      </c>
    </row>
    <row r="389" spans="2:17" x14ac:dyDescent="0.25">
      <c r="B389">
        <v>3.629999999999967</v>
      </c>
      <c r="C389">
        <f t="shared" si="60"/>
        <v>0.81490418194424363</v>
      </c>
      <c r="D389" s="2">
        <f t="shared" si="61"/>
        <v>-5.6541372032496531</v>
      </c>
      <c r="E389" s="2">
        <f t="shared" si="62"/>
        <v>-2.4332645495820868</v>
      </c>
      <c r="F389" s="2">
        <f t="shared" si="63"/>
        <v>-5.5251182004992412</v>
      </c>
      <c r="G389" s="2">
        <f t="shared" si="64"/>
        <v>5.6148847832781019</v>
      </c>
      <c r="H389" s="2">
        <f t="shared" si="65"/>
        <v>1.7904258114341068E-7</v>
      </c>
      <c r="K389">
        <v>3.629999999999967</v>
      </c>
      <c r="L389" s="2">
        <f t="shared" si="66"/>
        <v>0.22852767016070147</v>
      </c>
      <c r="M389" s="2">
        <f t="shared" si="67"/>
        <v>-8.3411149515741521</v>
      </c>
      <c r="N389" s="2">
        <f t="shared" si="68"/>
        <v>-2.8179181469721319</v>
      </c>
      <c r="O389" s="2">
        <f t="shared" si="69"/>
        <v>-3.6327930547696647</v>
      </c>
      <c r="P389" s="2">
        <f t="shared" si="70"/>
        <v>3.7679152563165101</v>
      </c>
      <c r="Q389" s="2">
        <f t="shared" si="71"/>
        <v>4.4082730716465257E-4</v>
      </c>
    </row>
    <row r="390" spans="2:17" x14ac:dyDescent="0.25">
      <c r="B390">
        <v>3.6399999999999659</v>
      </c>
      <c r="C390">
        <f t="shared" si="60"/>
        <v>0.81490418194424363</v>
      </c>
      <c r="D390" s="2">
        <f t="shared" si="61"/>
        <v>-5.6320896943634446</v>
      </c>
      <c r="E390" s="2">
        <f t="shared" si="62"/>
        <v>-2.4294175052286215</v>
      </c>
      <c r="F390" s="2">
        <f t="shared" si="63"/>
        <v>-5.5060205607580723</v>
      </c>
      <c r="G390" s="2">
        <f t="shared" si="64"/>
        <v>5.5960934959568567</v>
      </c>
      <c r="H390" s="2">
        <f t="shared" si="65"/>
        <v>1.9901769512925291E-7</v>
      </c>
      <c r="K390">
        <v>3.6399999999999659</v>
      </c>
      <c r="L390" s="2">
        <f t="shared" si="66"/>
        <v>0.22852767016070147</v>
      </c>
      <c r="M390" s="2">
        <f t="shared" si="67"/>
        <v>-8.3052164076588948</v>
      </c>
      <c r="N390" s="2">
        <f t="shared" si="68"/>
        <v>-2.8136358499464769</v>
      </c>
      <c r="O390" s="2">
        <f t="shared" si="69"/>
        <v>-3.624672939477279</v>
      </c>
      <c r="P390" s="2">
        <f t="shared" si="70"/>
        <v>3.7600869561991326</v>
      </c>
      <c r="Q390" s="2">
        <f t="shared" si="71"/>
        <v>4.5499702139025676E-4</v>
      </c>
    </row>
    <row r="391" spans="2:17" x14ac:dyDescent="0.25">
      <c r="B391">
        <v>3.6499999999999662</v>
      </c>
      <c r="C391">
        <f t="shared" si="60"/>
        <v>0.81490418194424363</v>
      </c>
      <c r="D391" s="2">
        <f t="shared" si="61"/>
        <v>-5.6100421854772335</v>
      </c>
      <c r="E391" s="2">
        <f t="shared" si="62"/>
        <v>-2.4255558336143497</v>
      </c>
      <c r="F391" s="2">
        <f t="shared" si="63"/>
        <v>-5.4869145828967962</v>
      </c>
      <c r="G391" s="2">
        <f t="shared" si="64"/>
        <v>5.5772960868153234</v>
      </c>
      <c r="H391" s="2">
        <f t="shared" si="65"/>
        <v>2.2115115485156153E-7</v>
      </c>
      <c r="K391">
        <v>3.6499999999999662</v>
      </c>
      <c r="L391" s="2">
        <f t="shared" si="66"/>
        <v>0.22852767016070147</v>
      </c>
      <c r="M391" s="2">
        <f t="shared" si="67"/>
        <v>-8.2693178637436322</v>
      </c>
      <c r="N391" s="2">
        <f t="shared" si="68"/>
        <v>-2.8093352685913797</v>
      </c>
      <c r="O391" s="2">
        <f t="shared" si="69"/>
        <v>-3.6165351306691278</v>
      </c>
      <c r="P391" s="2">
        <f t="shared" si="70"/>
        <v>3.7522428428026839</v>
      </c>
      <c r="Q391" s="2">
        <f t="shared" si="71"/>
        <v>4.6962567176485299E-4</v>
      </c>
    </row>
    <row r="392" spans="2:17" x14ac:dyDescent="0.25">
      <c r="B392">
        <v>3.6599999999999659</v>
      </c>
      <c r="C392">
        <f t="shared" si="60"/>
        <v>0.81490418194424363</v>
      </c>
      <c r="D392" s="2">
        <f t="shared" si="61"/>
        <v>-5.5879946765910233</v>
      </c>
      <c r="E392" s="2">
        <f t="shared" si="62"/>
        <v>-2.4216794248630804</v>
      </c>
      <c r="F392" s="2">
        <f t="shared" si="63"/>
        <v>-5.4678002330772726</v>
      </c>
      <c r="G392" s="2">
        <f t="shared" si="64"/>
        <v>5.5584925464409753</v>
      </c>
      <c r="H392" s="2">
        <f t="shared" si="65"/>
        <v>2.4566809917301563E-7</v>
      </c>
      <c r="K392">
        <v>3.6599999999999659</v>
      </c>
      <c r="L392" s="2">
        <f t="shared" si="66"/>
        <v>0.22852767016070147</v>
      </c>
      <c r="M392" s="2">
        <f t="shared" si="67"/>
        <v>-8.2334193198283732</v>
      </c>
      <c r="N392" s="2">
        <f t="shared" si="68"/>
        <v>-2.8050162472494398</v>
      </c>
      <c r="O392" s="2">
        <f t="shared" si="69"/>
        <v>-3.6083795132873928</v>
      </c>
      <c r="P392" s="2">
        <f t="shared" si="70"/>
        <v>3.7443828212286419</v>
      </c>
      <c r="Q392" s="2">
        <f t="shared" si="71"/>
        <v>4.8472826352576905E-4</v>
      </c>
    </row>
    <row r="393" spans="2:17" x14ac:dyDescent="0.25">
      <c r="B393">
        <v>3.6699999999999662</v>
      </c>
      <c r="C393">
        <f t="shared" si="60"/>
        <v>0.81490418194424363</v>
      </c>
      <c r="D393" s="2">
        <f t="shared" si="61"/>
        <v>-5.5659471677048122</v>
      </c>
      <c r="E393" s="2">
        <f t="shared" si="62"/>
        <v>-2.4177881678768531</v>
      </c>
      <c r="F393" s="2">
        <f t="shared" si="63"/>
        <v>-5.4486774772176076</v>
      </c>
      <c r="G393" s="2">
        <f t="shared" si="64"/>
        <v>5.5396828655382819</v>
      </c>
      <c r="H393" s="2">
        <f t="shared" si="65"/>
        <v>2.7281624739634177E-7</v>
      </c>
      <c r="K393">
        <v>3.6699999999999662</v>
      </c>
      <c r="L393" s="2">
        <f t="shared" si="66"/>
        <v>0.22852767016070147</v>
      </c>
      <c r="M393" s="2">
        <f t="shared" si="67"/>
        <v>-8.1975207759131106</v>
      </c>
      <c r="N393" s="2">
        <f t="shared" si="68"/>
        <v>-2.8006786282822103</v>
      </c>
      <c r="O393" s="2">
        <f t="shared" si="69"/>
        <v>-3.6002059710388972</v>
      </c>
      <c r="P393" s="2">
        <f t="shared" si="70"/>
        <v>3.7365067956453832</v>
      </c>
      <c r="Q393" s="2">
        <f t="shared" si="71"/>
        <v>5.0032029835587002E-4</v>
      </c>
    </row>
    <row r="394" spans="2:17" x14ac:dyDescent="0.25">
      <c r="B394">
        <v>3.679999999999966</v>
      </c>
      <c r="C394">
        <f t="shared" si="60"/>
        <v>0.81490418194424363</v>
      </c>
      <c r="D394" s="2">
        <f t="shared" si="61"/>
        <v>-5.5438996588186029</v>
      </c>
      <c r="E394" s="2">
        <f t="shared" si="62"/>
        <v>-2.4138819503180846</v>
      </c>
      <c r="F394" s="2">
        <f t="shared" si="63"/>
        <v>-5.4295462809897979</v>
      </c>
      <c r="G394" s="2">
        <f t="shared" si="64"/>
        <v>5.5208670349330227</v>
      </c>
      <c r="H394" s="2">
        <f t="shared" si="65"/>
        <v>3.0286806562363376E-7</v>
      </c>
      <c r="K394">
        <v>3.679999999999966</v>
      </c>
      <c r="L394" s="2">
        <f t="shared" si="66"/>
        <v>0.22852767016070147</v>
      </c>
      <c r="M394" s="2">
        <f t="shared" si="67"/>
        <v>-8.1616222319978498</v>
      </c>
      <c r="N394" s="2">
        <f t="shared" si="68"/>
        <v>-2.7963222520366777</v>
      </c>
      <c r="O394" s="2">
        <f t="shared" si="69"/>
        <v>-3.5920143863766776</v>
      </c>
      <c r="P394" s="2">
        <f t="shared" si="70"/>
        <v>3.7286146692755771</v>
      </c>
      <c r="Q394" s="2">
        <f t="shared" si="71"/>
        <v>5.1641779105546053E-4</v>
      </c>
    </row>
    <row r="395" spans="2:17" x14ac:dyDescent="0.25">
      <c r="B395">
        <v>3.6899999999999649</v>
      </c>
      <c r="C395">
        <f t="shared" si="60"/>
        <v>0.81490418194424363</v>
      </c>
      <c r="D395" s="2">
        <f t="shared" si="61"/>
        <v>-5.5218521499323954</v>
      </c>
      <c r="E395" s="2">
        <f t="shared" si="62"/>
        <v>-2.4099606585914048</v>
      </c>
      <c r="F395" s="2">
        <f t="shared" si="63"/>
        <v>-5.4104066098173949</v>
      </c>
      <c r="G395" s="2">
        <f t="shared" si="64"/>
        <v>5.5020450455767591</v>
      </c>
      <c r="H395" s="2">
        <f t="shared" si="65"/>
        <v>3.3612313057300571E-7</v>
      </c>
      <c r="K395">
        <v>3.6899999999999649</v>
      </c>
      <c r="L395" s="2">
        <f t="shared" si="66"/>
        <v>0.22852767016070147</v>
      </c>
      <c r="M395" s="2">
        <f t="shared" si="67"/>
        <v>-8.1257236880825907</v>
      </c>
      <c r="N395" s="2">
        <f t="shared" si="68"/>
        <v>-2.7919469568110062</v>
      </c>
      <c r="O395" s="2">
        <f t="shared" si="69"/>
        <v>-3.5838046404811505</v>
      </c>
      <c r="P395" s="2">
        <f t="shared" si="70"/>
        <v>3.7207063443833119</v>
      </c>
      <c r="Q395" s="2">
        <f t="shared" si="71"/>
        <v>5.3303728678486353E-4</v>
      </c>
    </row>
    <row r="396" spans="2:17" x14ac:dyDescent="0.25">
      <c r="B396">
        <v>3.6999999999999651</v>
      </c>
      <c r="C396">
        <f t="shared" si="60"/>
        <v>0.81490418194424363</v>
      </c>
      <c r="D396" s="2">
        <f t="shared" si="61"/>
        <v>-5.4998046410461843</v>
      </c>
      <c r="E396" s="2">
        <f t="shared" si="62"/>
        <v>-2.4060241778251474</v>
      </c>
      <c r="F396" s="2">
        <f t="shared" si="63"/>
        <v>-5.3912584288730683</v>
      </c>
      <c r="G396" s="2">
        <f t="shared" si="64"/>
        <v>5.4832168885513646</v>
      </c>
      <c r="H396" s="2">
        <f t="shared" si="65"/>
        <v>3.7291070778913501E-7</v>
      </c>
      <c r="K396">
        <v>3.6999999999999651</v>
      </c>
      <c r="L396" s="2">
        <f t="shared" si="66"/>
        <v>0.22852767016070147</v>
      </c>
      <c r="M396" s="2">
        <f t="shared" si="67"/>
        <v>-8.0898251441673299</v>
      </c>
      <c r="N396" s="2">
        <f t="shared" si="68"/>
        <v>-2.7875525788196454</v>
      </c>
      <c r="O396" s="2">
        <f t="shared" si="69"/>
        <v>-3.5755766132410827</v>
      </c>
      <c r="P396" s="2">
        <f t="shared" si="70"/>
        <v>3.7127817222611634</v>
      </c>
      <c r="Q396" s="2">
        <f t="shared" si="71"/>
        <v>5.5019587889729887E-4</v>
      </c>
    </row>
    <row r="397" spans="2:17" x14ac:dyDescent="0.25">
      <c r="B397">
        <v>3.7099999999999649</v>
      </c>
      <c r="C397">
        <f t="shared" si="60"/>
        <v>0.81490418194424363</v>
      </c>
      <c r="D397" s="2">
        <f t="shared" si="61"/>
        <v>-5.4777571321599732</v>
      </c>
      <c r="E397" s="2">
        <f t="shared" si="62"/>
        <v>-2.4020723918525597</v>
      </c>
      <c r="F397" s="2">
        <f t="shared" si="63"/>
        <v>-5.3721017030763774</v>
      </c>
      <c r="G397" s="2">
        <f t="shared" si="64"/>
        <v>5.4643825550739136</v>
      </c>
      <c r="H397" s="2">
        <f t="shared" si="65"/>
        <v>4.1359256253123076E-7</v>
      </c>
      <c r="K397">
        <v>3.7099999999999649</v>
      </c>
      <c r="L397" s="2">
        <f t="shared" si="66"/>
        <v>0.22852767016070147</v>
      </c>
      <c r="M397" s="2">
        <f t="shared" si="67"/>
        <v>-8.0539266002520691</v>
      </c>
      <c r="N397" s="2">
        <f t="shared" si="68"/>
        <v>-2.7831389521576715</v>
      </c>
      <c r="O397" s="2">
        <f t="shared" si="69"/>
        <v>-3.5673301832341564</v>
      </c>
      <c r="P397" s="2">
        <f t="shared" si="70"/>
        <v>3.7048407032170005</v>
      </c>
      <c r="Q397" s="2">
        <f t="shared" si="71"/>
        <v>5.6791122738310263E-4</v>
      </c>
    </row>
    <row r="398" spans="2:17" x14ac:dyDescent="0.25">
      <c r="B398">
        <v>3.7199999999999651</v>
      </c>
      <c r="C398">
        <f t="shared" si="60"/>
        <v>0.81490418194424363</v>
      </c>
      <c r="D398" s="2">
        <f t="shared" si="61"/>
        <v>-5.4557096232737621</v>
      </c>
      <c r="E398" s="2">
        <f t="shared" si="62"/>
        <v>-2.3981051831925746</v>
      </c>
      <c r="F398" s="2">
        <f t="shared" si="63"/>
        <v>-5.3529363970910859</v>
      </c>
      <c r="G398" s="2">
        <f t="shared" si="64"/>
        <v>5.445542036501279</v>
      </c>
      <c r="H398" s="2">
        <f t="shared" si="65"/>
        <v>4.5856602306875635E-7</v>
      </c>
      <c r="K398">
        <v>3.7199999999999651</v>
      </c>
      <c r="L398" s="2">
        <f t="shared" si="66"/>
        <v>0.22852767016070147</v>
      </c>
      <c r="M398" s="2">
        <f t="shared" si="67"/>
        <v>-8.0180280563368065</v>
      </c>
      <c r="N398" s="2">
        <f t="shared" si="68"/>
        <v>-2.7787059087643637</v>
      </c>
      <c r="O398" s="2">
        <f t="shared" si="69"/>
        <v>-3.5590652277071455</v>
      </c>
      <c r="P398" s="2">
        <f t="shared" si="70"/>
        <v>3.6968831865605543</v>
      </c>
      <c r="Q398" s="2">
        <f t="shared" si="71"/>
        <v>5.8620157794672385E-4</v>
      </c>
    </row>
    <row r="399" spans="2:17" x14ac:dyDescent="0.25">
      <c r="B399">
        <v>3.729999999999964</v>
      </c>
      <c r="C399">
        <f t="shared" si="60"/>
        <v>0.81490418194424363</v>
      </c>
      <c r="D399" s="2">
        <f t="shared" si="61"/>
        <v>-5.4336621143875545</v>
      </c>
      <c r="E399" s="2">
        <f t="shared" si="62"/>
        <v>-2.394122433030311</v>
      </c>
      <c r="F399" s="2">
        <f t="shared" si="63"/>
        <v>-5.333762475322799</v>
      </c>
      <c r="G399" s="2">
        <f t="shared" si="64"/>
        <v>5.4266953243352063</v>
      </c>
      <c r="H399" s="2">
        <f t="shared" si="65"/>
        <v>5.0826731766089438E-7</v>
      </c>
      <c r="K399">
        <v>3.729999999999964</v>
      </c>
      <c r="L399" s="2">
        <f t="shared" si="66"/>
        <v>0.22852767016070147</v>
      </c>
      <c r="M399" s="2">
        <f t="shared" si="67"/>
        <v>-7.9821295124215483</v>
      </c>
      <c r="N399" s="2">
        <f t="shared" si="68"/>
        <v>-2.7742532783860741</v>
      </c>
      <c r="O399" s="2">
        <f t="shared" si="69"/>
        <v>-3.5507816225558519</v>
      </c>
      <c r="P399" s="2">
        <f t="shared" si="70"/>
        <v>3.6889090705898901</v>
      </c>
      <c r="Q399" s="2">
        <f t="shared" si="71"/>
        <v>6.050857817384383E-4</v>
      </c>
    </row>
    <row r="400" spans="2:17" x14ac:dyDescent="0.25">
      <c r="B400">
        <v>3.7399999999999638</v>
      </c>
      <c r="C400">
        <f t="shared" si="60"/>
        <v>0.81490418194424363</v>
      </c>
      <c r="D400" s="2">
        <f t="shared" si="61"/>
        <v>-5.4116146055013443</v>
      </c>
      <c r="E400" s="2">
        <f t="shared" si="62"/>
        <v>-2.3901240211972183</v>
      </c>
      <c r="F400" s="2">
        <f t="shared" si="63"/>
        <v>-5.3145799019165745</v>
      </c>
      <c r="G400" s="2">
        <f t="shared" si="64"/>
        <v>5.4078424102275378</v>
      </c>
      <c r="H400" s="2">
        <f t="shared" si="65"/>
        <v>5.631752081555301E-7</v>
      </c>
      <c r="K400">
        <v>3.7399999999999638</v>
      </c>
      <c r="L400" s="2">
        <f t="shared" si="66"/>
        <v>0.22852767016070147</v>
      </c>
      <c r="M400" s="2">
        <f t="shared" si="67"/>
        <v>-7.9462309685062884</v>
      </c>
      <c r="N400" s="2">
        <f t="shared" si="68"/>
        <v>-2.7697808885380168</v>
      </c>
      <c r="O400" s="2">
        <f t="shared" si="69"/>
        <v>-3.5424792423041227</v>
      </c>
      <c r="P400" s="2">
        <f t="shared" si="70"/>
        <v>3.680918252577146</v>
      </c>
      <c r="Q400" s="2">
        <f t="shared" si="71"/>
        <v>6.2458331576514814E-4</v>
      </c>
    </row>
    <row r="401" spans="2:17" x14ac:dyDescent="0.25">
      <c r="B401">
        <v>3.749999999999964</v>
      </c>
      <c r="C401">
        <f t="shared" si="60"/>
        <v>0.81490418194424363</v>
      </c>
      <c r="D401" s="2">
        <f t="shared" si="61"/>
        <v>-5.3895670966151341</v>
      </c>
      <c r="E401" s="2">
        <f t="shared" si="62"/>
        <v>-2.3861098261508285</v>
      </c>
      <c r="F401" s="2">
        <f t="shared" si="63"/>
        <v>-5.2953886407543829</v>
      </c>
      <c r="G401" s="2">
        <f t="shared" si="64"/>
        <v>5.388983285985451</v>
      </c>
      <c r="H401" s="2">
        <f t="shared" si="65"/>
        <v>6.2381494491776672E-7</v>
      </c>
      <c r="K401">
        <v>3.749999999999964</v>
      </c>
      <c r="L401" s="2">
        <f t="shared" si="66"/>
        <v>0.22852767016070147</v>
      </c>
      <c r="M401" s="2">
        <f t="shared" si="67"/>
        <v>-7.9103324245910267</v>
      </c>
      <c r="N401" s="2">
        <f t="shared" si="68"/>
        <v>-2.7652885644656782</v>
      </c>
      <c r="O401" s="2">
        <f t="shared" si="69"/>
        <v>-3.5341579600832906</v>
      </c>
      <c r="P401" s="2">
        <f t="shared" si="70"/>
        <v>3.6729106287548143</v>
      </c>
      <c r="Q401" s="2">
        <f t="shared" si="71"/>
        <v>6.4471430400152687E-4</v>
      </c>
    </row>
    <row r="402" spans="2:17" x14ac:dyDescent="0.25">
      <c r="B402">
        <v>3.7599999999999638</v>
      </c>
      <c r="C402">
        <f t="shared" si="60"/>
        <v>0.81490418194424363</v>
      </c>
      <c r="D402" s="2">
        <f t="shared" si="61"/>
        <v>-5.3675195877289239</v>
      </c>
      <c r="E402" s="2">
        <f t="shared" si="62"/>
        <v>-2.382079724954119</v>
      </c>
      <c r="F402" s="2">
        <f t="shared" si="63"/>
        <v>-5.2761886554524562</v>
      </c>
      <c r="G402" s="2">
        <f t="shared" si="64"/>
        <v>5.3701179435767701</v>
      </c>
      <c r="H402" s="2">
        <f t="shared" si="65"/>
        <v>6.9076256969541169E-7</v>
      </c>
      <c r="K402">
        <v>3.7599999999999638</v>
      </c>
      <c r="L402" s="2">
        <f t="shared" si="66"/>
        <v>0.22852767016070147</v>
      </c>
      <c r="M402" s="2">
        <f t="shared" si="67"/>
        <v>-7.8744338806757659</v>
      </c>
      <c r="N402" s="2">
        <f t="shared" si="68"/>
        <v>-2.7607761291050616</v>
      </c>
      <c r="O402" s="2">
        <f t="shared" si="69"/>
        <v>-3.5258176476106056</v>
      </c>
      <c r="P402" s="2">
        <f t="shared" si="70"/>
        <v>3.6648860943012109</v>
      </c>
      <c r="Q402" s="2">
        <f t="shared" si="71"/>
        <v>6.6549953922901198E-4</v>
      </c>
    </row>
    <row r="403" spans="2:17" x14ac:dyDescent="0.25">
      <c r="B403">
        <v>3.769999999999964</v>
      </c>
      <c r="C403">
        <f t="shared" si="60"/>
        <v>0.81490418194424363</v>
      </c>
      <c r="D403" s="2">
        <f t="shared" si="61"/>
        <v>-5.3454720788427128</v>
      </c>
      <c r="E403" s="2">
        <f t="shared" si="62"/>
        <v>-2.3780335932545316</v>
      </c>
      <c r="F403" s="2">
        <f t="shared" si="63"/>
        <v>-5.2569799093587655</v>
      </c>
      <c r="G403" s="2">
        <f t="shared" si="64"/>
        <v>5.351246375135581</v>
      </c>
      <c r="H403" s="2">
        <f t="shared" si="65"/>
        <v>7.6464959505640675E-7</v>
      </c>
      <c r="K403">
        <v>3.769999999999964</v>
      </c>
      <c r="L403" s="2">
        <f t="shared" si="66"/>
        <v>0.22852767016070147</v>
      </c>
      <c r="M403" s="2">
        <f t="shared" si="67"/>
        <v>-7.8385353367605033</v>
      </c>
      <c r="N403" s="2">
        <f t="shared" si="68"/>
        <v>-2.7562434030421112</v>
      </c>
      <c r="O403" s="2">
        <f t="shared" si="69"/>
        <v>-3.5174581751673193</v>
      </c>
      <c r="P403" s="2">
        <f t="shared" si="70"/>
        <v>3.656844543325763</v>
      </c>
      <c r="Q403" s="2">
        <f t="shared" si="71"/>
        <v>6.8696050562706574E-4</v>
      </c>
    </row>
    <row r="404" spans="2:17" x14ac:dyDescent="0.25">
      <c r="B404">
        <v>3.7799999999999629</v>
      </c>
      <c r="C404">
        <f t="shared" si="60"/>
        <v>0.81490418194424363</v>
      </c>
      <c r="D404" s="2">
        <f t="shared" si="61"/>
        <v>-5.3234245699565044</v>
      </c>
      <c r="E404" s="2">
        <f t="shared" si="62"/>
        <v>-2.3739713052626321</v>
      </c>
      <c r="F404" s="2">
        <f t="shared" si="63"/>
        <v>-5.2377623655506218</v>
      </c>
      <c r="G404" s="2">
        <f t="shared" si="64"/>
        <v>5.3323685729681554</v>
      </c>
      <c r="H404" s="2">
        <f t="shared" si="65"/>
        <v>8.4616809120022135E-7</v>
      </c>
      <c r="K404">
        <v>3.7799999999999629</v>
      </c>
      <c r="L404" s="2">
        <f t="shared" si="66"/>
        <v>0.22852767016070147</v>
      </c>
      <c r="M404" s="2">
        <f t="shared" si="67"/>
        <v>-7.8026367928452451</v>
      </c>
      <c r="N404" s="2">
        <f t="shared" si="68"/>
        <v>-2.7516902044713931</v>
      </c>
      <c r="O404" s="2">
        <f t="shared" si="69"/>
        <v>-3.5090794115766135</v>
      </c>
      <c r="P404" s="2">
        <f t="shared" si="70"/>
        <v>3.648785868854306</v>
      </c>
      <c r="Q404" s="2">
        <f t="shared" si="71"/>
        <v>7.0911940214279869E-4</v>
      </c>
    </row>
    <row r="405" spans="2:17" x14ac:dyDescent="0.25">
      <c r="B405">
        <v>3.7899999999999632</v>
      </c>
      <c r="C405">
        <f t="shared" si="60"/>
        <v>0.81490418194424363</v>
      </c>
      <c r="D405" s="2">
        <f t="shared" si="61"/>
        <v>-5.3013770610702933</v>
      </c>
      <c r="E405" s="2">
        <f t="shared" si="62"/>
        <v>-2.3698927337302838</v>
      </c>
      <c r="F405" s="2">
        <f t="shared" si="63"/>
        <v>-5.2185359868318253</v>
      </c>
      <c r="G405" s="2">
        <f t="shared" si="64"/>
        <v>5.3134845295586226</v>
      </c>
      <c r="H405" s="2">
        <f t="shared" si="65"/>
        <v>9.3607621326064583E-7</v>
      </c>
      <c r="K405">
        <v>3.7899999999999632</v>
      </c>
      <c r="L405" s="2">
        <f t="shared" si="66"/>
        <v>0.22852767016070147</v>
      </c>
      <c r="M405" s="2">
        <f t="shared" si="67"/>
        <v>-7.7667382489299825</v>
      </c>
      <c r="N405" s="2">
        <f t="shared" si="68"/>
        <v>-2.747116349153722</v>
      </c>
      <c r="O405" s="2">
        <f t="shared" si="69"/>
        <v>-3.500681224180811</v>
      </c>
      <c r="P405" s="2">
        <f t="shared" si="70"/>
        <v>3.6407099628138551</v>
      </c>
      <c r="Q405" s="2">
        <f t="shared" si="71"/>
        <v>7.3199916666771879E-4</v>
      </c>
    </row>
    <row r="406" spans="2:17" x14ac:dyDescent="0.25">
      <c r="B406">
        <v>3.799999999999963</v>
      </c>
      <c r="C406">
        <f t="shared" si="60"/>
        <v>0.81490418194424363</v>
      </c>
      <c r="D406" s="2">
        <f t="shared" si="61"/>
        <v>-5.2793295521840831</v>
      </c>
      <c r="E406" s="2">
        <f t="shared" si="62"/>
        <v>-2.3657977499284981</v>
      </c>
      <c r="F406" s="2">
        <f t="shared" si="63"/>
        <v>-5.1993007357301639</v>
      </c>
      <c r="G406" s="2">
        <f t="shared" si="64"/>
        <v>5.2945942375751729</v>
      </c>
      <c r="H406" s="2">
        <f t="shared" si="65"/>
        <v>1.0352042046796392E-6</v>
      </c>
      <c r="K406">
        <v>3.799999999999963</v>
      </c>
      <c r="L406" s="2">
        <f t="shared" si="66"/>
        <v>0.22852767016070147</v>
      </c>
      <c r="M406" s="2">
        <f t="shared" si="67"/>
        <v>-7.7308397050147217</v>
      </c>
      <c r="N406" s="2">
        <f t="shared" si="68"/>
        <v>-2.7425216503729359</v>
      </c>
      <c r="O406" s="2">
        <f t="shared" si="69"/>
        <v>-3.4922634788182902</v>
      </c>
      <c r="P406" s="2">
        <f t="shared" si="70"/>
        <v>3.6326167160172607</v>
      </c>
      <c r="Q406" s="2">
        <f t="shared" si="71"/>
        <v>7.5562350104924352E-4</v>
      </c>
    </row>
    <row r="407" spans="2:17" x14ac:dyDescent="0.25">
      <c r="B407">
        <v>3.8099999999999632</v>
      </c>
      <c r="C407">
        <f t="shared" si="60"/>
        <v>0.81490418194424363</v>
      </c>
      <c r="D407" s="2">
        <f t="shared" si="61"/>
        <v>-5.2572820432978729</v>
      </c>
      <c r="E407" s="2">
        <f t="shared" si="62"/>
        <v>-2.3616862236248348</v>
      </c>
      <c r="F407" s="2">
        <f t="shared" si="63"/>
        <v>-5.1800565744947091</v>
      </c>
      <c r="G407" s="2">
        <f t="shared" si="64"/>
        <v>5.2756976898762744</v>
      </c>
      <c r="H407" s="2">
        <f t="shared" si="65"/>
        <v>1.1444609148672682E-6</v>
      </c>
      <c r="K407">
        <v>3.8099999999999632</v>
      </c>
      <c r="L407" s="2">
        <f t="shared" si="66"/>
        <v>0.22852767016070147</v>
      </c>
      <c r="M407" s="2">
        <f t="shared" si="67"/>
        <v>-7.69494116109946</v>
      </c>
      <c r="N407" s="2">
        <f t="shared" si="68"/>
        <v>-2.737905918891737</v>
      </c>
      <c r="O407" s="2">
        <f t="shared" si="69"/>
        <v>-3.4838260397999834</v>
      </c>
      <c r="P407" s="2">
        <f t="shared" si="70"/>
        <v>3.6245060181476365</v>
      </c>
      <c r="Q407" s="2">
        <f t="shared" si="71"/>
        <v>7.8001689696680923E-4</v>
      </c>
    </row>
    <row r="408" spans="2:17" x14ac:dyDescent="0.25">
      <c r="B408">
        <v>3.819999999999963</v>
      </c>
      <c r="C408">
        <f t="shared" si="60"/>
        <v>0.81490418194424363</v>
      </c>
      <c r="D408" s="2">
        <f t="shared" si="61"/>
        <v>-5.2352345344116626</v>
      </c>
      <c r="E408" s="2">
        <f t="shared" si="62"/>
        <v>-2.3575580230603781</v>
      </c>
      <c r="F408" s="2">
        <f t="shared" si="63"/>
        <v>-5.1608034650931023</v>
      </c>
      <c r="G408" s="2">
        <f t="shared" si="64"/>
        <v>5.256794879517078</v>
      </c>
      <c r="H408" s="2">
        <f t="shared" si="65"/>
        <v>1.2648408721625932E-6</v>
      </c>
      <c r="K408">
        <v>3.819999999999963</v>
      </c>
      <c r="L408" s="2">
        <f t="shared" si="66"/>
        <v>0.22852767016070147</v>
      </c>
      <c r="M408" s="2">
        <f t="shared" si="67"/>
        <v>-7.6590426171842001</v>
      </c>
      <c r="N408" s="2">
        <f t="shared" si="68"/>
        <v>-2.7332689629063642</v>
      </c>
      <c r="O408" s="2">
        <f t="shared" si="69"/>
        <v>-3.4753687698850593</v>
      </c>
      <c r="P408" s="2">
        <f t="shared" si="70"/>
        <v>3.6163777577421845</v>
      </c>
      <c r="Q408" s="2">
        <f t="shared" si="71"/>
        <v>8.052046627042565E-4</v>
      </c>
    </row>
    <row r="409" spans="2:17" x14ac:dyDescent="0.25">
      <c r="B409">
        <v>3.8299999999999619</v>
      </c>
      <c r="C409">
        <f t="shared" si="60"/>
        <v>0.81490418194424363</v>
      </c>
      <c r="D409" s="2">
        <f t="shared" si="61"/>
        <v>-5.2131870255254551</v>
      </c>
      <c r="E409" s="2">
        <f t="shared" si="62"/>
        <v>-2.3534130149263053</v>
      </c>
      <c r="F409" s="2">
        <f t="shared" si="63"/>
        <v>-5.1415413692089009</v>
      </c>
      <c r="G409" s="2">
        <f t="shared" si="64"/>
        <v>5.2378857997560946</v>
      </c>
      <c r="H409" s="2">
        <f t="shared" si="65"/>
        <v>1.3974319560941766E-6</v>
      </c>
      <c r="K409">
        <v>3.8299999999999619</v>
      </c>
      <c r="L409" s="2">
        <f t="shared" si="66"/>
        <v>0.22852767016070147</v>
      </c>
      <c r="M409" s="2">
        <f t="shared" si="67"/>
        <v>-7.6231440732689419</v>
      </c>
      <c r="N409" s="2">
        <f t="shared" si="68"/>
        <v>-2.7286105880006031</v>
      </c>
      <c r="O409" s="2">
        <f t="shared" si="69"/>
        <v>-3.4668915302567553</v>
      </c>
      <c r="P409" s="2">
        <f t="shared" si="70"/>
        <v>3.6082318221763447</v>
      </c>
      <c r="Q409" s="2">
        <f t="shared" si="71"/>
        <v>8.3121295084791094E-4</v>
      </c>
    </row>
    <row r="410" spans="2:17" x14ac:dyDescent="0.25">
      <c r="B410">
        <v>3.8399999999999621</v>
      </c>
      <c r="C410">
        <f t="shared" ref="C410:C473" si="72">2/SINH(LN(2+SQRT(1+2^2))*$O$5)</f>
        <v>0.81490418194424363</v>
      </c>
      <c r="D410" s="2">
        <f t="shared" ref="D410:D473" si="73">(B410-$L$5)/($M$5)/C410</f>
        <v>-5.191139516639244</v>
      </c>
      <c r="E410" s="2">
        <f t="shared" ref="E410:E473" si="74">LN(D410 + SQRT(1 + D410^2))</f>
        <v>-2.3492510643400113</v>
      </c>
      <c r="F410" s="2">
        <f t="shared" ref="F410:F473" si="75">SINH( -$N$5 + E410 * (1/$O$5))</f>
        <v>-5.1222702482388947</v>
      </c>
      <c r="G410" s="2">
        <f t="shared" ref="G410:G473" si="76">SQRT(F410^2 + 1)</f>
        <v>5.2189704440620615</v>
      </c>
      <c r="H410" s="2">
        <f t="shared" ref="H410:H473" si="77">(G410)/($O$5*$M$5*C410*(SQRT(2*PI()*(1+D410^2)))) * EXP(- (1/2) * F410^2)</f>
        <v>1.5434237161142232E-6</v>
      </c>
      <c r="K410">
        <v>3.8399999999999621</v>
      </c>
      <c r="L410" s="2">
        <f t="shared" ref="L410:L473" si="78">2/SINH(LN(2+SQRT(1+2^2))*$S$5)</f>
        <v>0.22852767016070147</v>
      </c>
      <c r="M410" s="2">
        <f t="shared" ref="M410:M473" si="79">(K410-$P$5)/($Q$5)/L410</f>
        <v>-7.5872455293536794</v>
      </c>
      <c r="N410" s="2">
        <f t="shared" ref="N410:N473" si="80">LN(M410 + SQRT(1 + M410^2))</f>
        <v>-2.7239305970983865</v>
      </c>
      <c r="O410" s="2">
        <f t="shared" ref="O410:O473" si="81">SINH( -$R$5 + N410 * (1/$S$5))</f>
        <v>-3.458394180497034</v>
      </c>
      <c r="P410" s="2">
        <f t="shared" ref="P410:P473" si="82">SQRT(O410^2 + 1)</f>
        <v>3.6000680976470085</v>
      </c>
      <c r="Q410" s="2">
        <f t="shared" ref="Q410:Q473" si="83">(P410)/($S$5*$Q$5*L410*(SQRT(2*PI()*(1+M410^2)))) * EXP(- (1/2) * O410^2)</f>
        <v>8.580687869466305E-4</v>
      </c>
    </row>
    <row r="411" spans="2:17" x14ac:dyDescent="0.25">
      <c r="B411">
        <v>3.8499999999999619</v>
      </c>
      <c r="C411">
        <f t="shared" si="72"/>
        <v>0.81490418194424363</v>
      </c>
      <c r="D411" s="2">
        <f t="shared" si="73"/>
        <v>-5.1690920077530329</v>
      </c>
      <c r="E411" s="2">
        <f t="shared" si="74"/>
        <v>-2.3450720348207157</v>
      </c>
      <c r="F411" s="2">
        <f t="shared" si="75"/>
        <v>-5.1029900632900986</v>
      </c>
      <c r="G411" s="2">
        <f t="shared" si="76"/>
        <v>5.2000488061207157</v>
      </c>
      <c r="H411" s="2">
        <f t="shared" si="77"/>
        <v>1.7041163873575446E-6</v>
      </c>
      <c r="K411">
        <v>3.8499999999999619</v>
      </c>
      <c r="L411" s="2">
        <f t="shared" si="78"/>
        <v>0.22852767016070147</v>
      </c>
      <c r="M411" s="2">
        <f t="shared" si="79"/>
        <v>-7.5513469854384185</v>
      </c>
      <c r="N411" s="2">
        <f t="shared" si="80"/>
        <v>-2.719228790415587</v>
      </c>
      <c r="O411" s="2">
        <f t="shared" si="81"/>
        <v>-3.4498765785611969</v>
      </c>
      <c r="P411" s="2">
        <f t="shared" si="82"/>
        <v>3.5918864691558823</v>
      </c>
      <c r="Q411" s="2">
        <f t="shared" si="83"/>
        <v>8.8580009916516627E-4</v>
      </c>
    </row>
    <row r="412" spans="2:17" x14ac:dyDescent="0.25">
      <c r="B412">
        <v>3.8599999999999621</v>
      </c>
      <c r="C412">
        <f t="shared" si="72"/>
        <v>0.81490418194424363</v>
      </c>
      <c r="D412" s="2">
        <f t="shared" si="73"/>
        <v>-5.1470444988668218</v>
      </c>
      <c r="E412" s="2">
        <f t="shared" si="74"/>
        <v>-2.3408757882647415</v>
      </c>
      <c r="F412" s="2">
        <f t="shared" si="75"/>
        <v>-5.083700775177304</v>
      </c>
      <c r="G412" s="2">
        <f t="shared" si="76"/>
        <v>5.1811208798423456</v>
      </c>
      <c r="H412" s="2">
        <f t="shared" si="77"/>
        <v>1.8809306575537224E-6</v>
      </c>
      <c r="K412">
        <v>3.8599999999999621</v>
      </c>
      <c r="L412" s="2">
        <f t="shared" si="78"/>
        <v>0.22852767016070147</v>
      </c>
      <c r="M412" s="2">
        <f t="shared" si="79"/>
        <v>-7.5154484415231568</v>
      </c>
      <c r="N412" s="2">
        <f t="shared" si="80"/>
        <v>-2.7145049654106854</v>
      </c>
      <c r="O412" s="2">
        <f t="shared" si="81"/>
        <v>-3.4413385807519195</v>
      </c>
      <c r="P412" s="2">
        <f t="shared" si="82"/>
        <v>3.583686820492499</v>
      </c>
      <c r="Q412" s="2">
        <f t="shared" si="83"/>
        <v>9.1443574896760257E-4</v>
      </c>
    </row>
    <row r="413" spans="2:17" x14ac:dyDescent="0.25">
      <c r="B413">
        <v>3.869999999999961</v>
      </c>
      <c r="C413">
        <f t="shared" si="72"/>
        <v>0.81490418194424363</v>
      </c>
      <c r="D413" s="2">
        <f t="shared" si="73"/>
        <v>-5.1249969899806143</v>
      </c>
      <c r="E413" s="2">
        <f t="shared" si="74"/>
        <v>-2.3366621849201734</v>
      </c>
      <c r="F413" s="2">
        <f t="shared" si="75"/>
        <v>-5.0644023444199542</v>
      </c>
      <c r="G413" s="2">
        <f t="shared" si="76"/>
        <v>5.1621866593689081</v>
      </c>
      <c r="H413" s="2">
        <f t="shared" si="77"/>
        <v>2.0754182430435738E-6</v>
      </c>
      <c r="K413">
        <v>3.869999999999961</v>
      </c>
      <c r="L413" s="2">
        <f t="shared" si="78"/>
        <v>0.22852767016070147</v>
      </c>
      <c r="M413" s="2">
        <f t="shared" si="79"/>
        <v>-7.4795498976078996</v>
      </c>
      <c r="N413" s="2">
        <f t="shared" si="80"/>
        <v>-2.7097589167341574</v>
      </c>
      <c r="O413" s="2">
        <f t="shared" si="81"/>
        <v>-3.4327800416924639</v>
      </c>
      <c r="P413" s="2">
        <f t="shared" si="82"/>
        <v>3.5754690342166455</v>
      </c>
      <c r="Q413" s="2">
        <f t="shared" si="83"/>
        <v>9.4400556286837228E-4</v>
      </c>
    </row>
    <row r="414" spans="2:17" x14ac:dyDescent="0.25">
      <c r="B414">
        <v>3.8799999999999608</v>
      </c>
      <c r="C414">
        <f t="shared" si="72"/>
        <v>0.81490418194424363</v>
      </c>
      <c r="D414" s="2">
        <f t="shared" si="73"/>
        <v>-5.1029494810944049</v>
      </c>
      <c r="E414" s="2">
        <f t="shared" si="74"/>
        <v>-2.3324310833611572</v>
      </c>
      <c r="F414" s="2">
        <f t="shared" si="75"/>
        <v>-5.0450947312395176</v>
      </c>
      <c r="G414" s="2">
        <f t="shared" si="76"/>
        <v>5.1432461390818869</v>
      </c>
      <c r="H414" s="2">
        <f t="shared" si="77"/>
        <v>2.2892733358720753E-6</v>
      </c>
      <c r="K414">
        <v>3.8799999999999608</v>
      </c>
      <c r="L414" s="2">
        <f t="shared" si="78"/>
        <v>0.22852767016070147</v>
      </c>
      <c r="M414" s="2">
        <f t="shared" si="79"/>
        <v>-7.4436513536926388</v>
      </c>
      <c r="N414" s="2">
        <f t="shared" si="80"/>
        <v>-2.7049904361769199</v>
      </c>
      <c r="O414" s="2">
        <f t="shared" si="81"/>
        <v>-3.4242008142997236</v>
      </c>
      <c r="P414" s="2">
        <f t="shared" si="82"/>
        <v>3.5672329916408447</v>
      </c>
      <c r="Q414" s="2">
        <f t="shared" si="83"/>
        <v>9.7454036528713309E-4</v>
      </c>
    </row>
    <row r="415" spans="2:17" x14ac:dyDescent="0.25">
      <c r="B415">
        <v>3.889999999999961</v>
      </c>
      <c r="C415">
        <f t="shared" si="72"/>
        <v>0.81490418194424363</v>
      </c>
      <c r="D415" s="2">
        <f t="shared" si="73"/>
        <v>-5.0809019722081938</v>
      </c>
      <c r="E415" s="2">
        <f t="shared" si="74"/>
        <v>-2.3281823404616144</v>
      </c>
      <c r="F415" s="2">
        <f t="shared" si="75"/>
        <v>-5.0257778955564332</v>
      </c>
      <c r="G415" s="2">
        <f t="shared" si="76"/>
        <v>5.1242993136099741</v>
      </c>
      <c r="H415" s="2">
        <f t="shared" si="77"/>
        <v>2.5243449882290439E-6</v>
      </c>
      <c r="K415">
        <v>3.889999999999961</v>
      </c>
      <c r="L415" s="2">
        <f t="shared" si="78"/>
        <v>0.22852767016070147</v>
      </c>
      <c r="M415" s="2">
        <f t="shared" si="79"/>
        <v>-7.4077528097773762</v>
      </c>
      <c r="N415" s="2">
        <f t="shared" si="80"/>
        <v>-2.700199312617483</v>
      </c>
      <c r="O415" s="2">
        <f t="shared" si="81"/>
        <v>-3.4156007497565182</v>
      </c>
      <c r="P415" s="2">
        <f t="shared" si="82"/>
        <v>3.5589785728123298</v>
      </c>
      <c r="Q415" s="2">
        <f t="shared" si="83"/>
        <v>1.0060720125486364E-3</v>
      </c>
    </row>
    <row r="416" spans="2:17" x14ac:dyDescent="0.25">
      <c r="B416">
        <v>3.8999999999999608</v>
      </c>
      <c r="C416">
        <f t="shared" si="72"/>
        <v>0.81490418194424363</v>
      </c>
      <c r="D416" s="2">
        <f t="shared" si="73"/>
        <v>-5.0588544633219836</v>
      </c>
      <c r="E416" s="2">
        <f t="shared" si="74"/>
        <v>-2.323915811368539</v>
      </c>
      <c r="F416" s="2">
        <f t="shared" si="75"/>
        <v>-5.0064517969874229</v>
      </c>
      <c r="G416" s="2">
        <f t="shared" si="76"/>
        <v>5.1053461778373652</v>
      </c>
      <c r="H416" s="2">
        <f t="shared" si="77"/>
        <v>2.7826505050296034E-6</v>
      </c>
      <c r="K416">
        <v>3.8999999999999608</v>
      </c>
      <c r="L416" s="2">
        <f t="shared" si="78"/>
        <v>0.22852767016070147</v>
      </c>
      <c r="M416" s="2">
        <f t="shared" si="79"/>
        <v>-7.3718542658621153</v>
      </c>
      <c r="N416" s="2">
        <f t="shared" si="80"/>
        <v>-2.6953853319679277</v>
      </c>
      <c r="O416" s="2">
        <f t="shared" si="81"/>
        <v>-3.4069796974833775</v>
      </c>
      <c r="P416" s="2">
        <f t="shared" si="82"/>
        <v>3.5507056564947659</v>
      </c>
      <c r="Q416" s="2">
        <f t="shared" si="83"/>
        <v>1.038633428067919E-3</v>
      </c>
    </row>
    <row r="417" spans="2:17" x14ac:dyDescent="0.25">
      <c r="B417">
        <v>3.9099999999999611</v>
      </c>
      <c r="C417">
        <f t="shared" si="72"/>
        <v>0.81490418194424363</v>
      </c>
      <c r="D417" s="2">
        <f t="shared" si="73"/>
        <v>-5.0368069544357725</v>
      </c>
      <c r="E417" s="2">
        <f t="shared" si="74"/>
        <v>-2.3196313494747032</v>
      </c>
      <c r="F417" s="2">
        <f t="shared" si="75"/>
        <v>-4.9871163948424222</v>
      </c>
      <c r="G417" s="2">
        <f t="shared" si="76"/>
        <v>5.086386726911952</v>
      </c>
      <c r="H417" s="2">
        <f t="shared" si="77"/>
        <v>3.0663899202442155E-6</v>
      </c>
      <c r="K417">
        <v>3.9099999999999611</v>
      </c>
      <c r="L417" s="2">
        <f t="shared" si="78"/>
        <v>0.22852767016070147</v>
      </c>
      <c r="M417" s="2">
        <f t="shared" si="79"/>
        <v>-7.3359557219468536</v>
      </c>
      <c r="N417" s="2">
        <f t="shared" si="80"/>
        <v>-2.6905482771185336</v>
      </c>
      <c r="O417" s="2">
        <f t="shared" si="81"/>
        <v>-3.3983375051095672</v>
      </c>
      <c r="P417" s="2">
        <f t="shared" si="82"/>
        <v>3.5424141201494663</v>
      </c>
      <c r="Q417" s="2">
        <f t="shared" si="83"/>
        <v>1.0722586387641251E-3</v>
      </c>
    </row>
    <row r="418" spans="2:17" x14ac:dyDescent="0.25">
      <c r="B418">
        <v>3.91999999999996</v>
      </c>
      <c r="C418">
        <f t="shared" si="72"/>
        <v>0.81490418194424363</v>
      </c>
      <c r="D418" s="2">
        <f t="shared" si="73"/>
        <v>-5.0147594455495641</v>
      </c>
      <c r="E418" s="2">
        <f t="shared" si="74"/>
        <v>-2.3153288063908692</v>
      </c>
      <c r="F418" s="2">
        <f t="shared" si="75"/>
        <v>-4.9677716481216185</v>
      </c>
      <c r="G418" s="2">
        <f t="shared" si="76"/>
        <v>5.067420956253879</v>
      </c>
      <c r="H418" s="2">
        <f t="shared" si="77"/>
        <v>3.3779616376545415E-6</v>
      </c>
      <c r="K418">
        <v>3.91999999999996</v>
      </c>
      <c r="L418" s="2">
        <f t="shared" si="78"/>
        <v>0.22852767016070147</v>
      </c>
      <c r="M418" s="2">
        <f t="shared" si="79"/>
        <v>-7.3000571780315964</v>
      </c>
      <c r="N418" s="2">
        <f t="shared" si="80"/>
        <v>-2.685687927881375</v>
      </c>
      <c r="O418" s="2">
        <f t="shared" si="81"/>
        <v>-3.3896740184439507</v>
      </c>
      <c r="P418" s="2">
        <f t="shared" si="82"/>
        <v>3.5341038399166997</v>
      </c>
      <c r="Q418" s="2">
        <f t="shared" si="83"/>
        <v>1.1069828127451048E-3</v>
      </c>
    </row>
    <row r="419" spans="2:17" x14ac:dyDescent="0.25">
      <c r="B419">
        <v>3.9299999999999602</v>
      </c>
      <c r="C419">
        <f t="shared" si="72"/>
        <v>0.81490418194424363</v>
      </c>
      <c r="D419" s="2">
        <f t="shared" si="73"/>
        <v>-4.992711936663353</v>
      </c>
      <c r="E419" s="2">
        <f t="shared" si="74"/>
        <v>-2.311008031917495</v>
      </c>
      <c r="F419" s="2">
        <f t="shared" si="75"/>
        <v>-4.9484175155126344</v>
      </c>
      <c r="G419" s="2">
        <f t="shared" si="76"/>
        <v>5.0484488615645331</v>
      </c>
      <c r="H419" s="2">
        <f t="shared" si="77"/>
        <v>3.7199793220830077E-6</v>
      </c>
      <c r="K419">
        <v>3.9299999999999602</v>
      </c>
      <c r="L419" s="2">
        <f t="shared" si="78"/>
        <v>0.22852767016070147</v>
      </c>
      <c r="M419" s="2">
        <f t="shared" si="79"/>
        <v>-7.2641586341163338</v>
      </c>
      <c r="N419" s="2">
        <f t="shared" si="80"/>
        <v>-2.6808040609322794</v>
      </c>
      <c r="O419" s="2">
        <f t="shared" si="81"/>
        <v>-3.3809890814446812</v>
      </c>
      <c r="P419" s="2">
        <f t="shared" si="82"/>
        <v>3.5257746905961178</v>
      </c>
      <c r="Q419" s="2">
        <f t="shared" si="83"/>
        <v>1.1428422983118084E-3</v>
      </c>
    </row>
    <row r="420" spans="2:17" x14ac:dyDescent="0.25">
      <c r="B420">
        <v>3.93999999999996</v>
      </c>
      <c r="C420">
        <f t="shared" si="72"/>
        <v>0.81490418194424363</v>
      </c>
      <c r="D420" s="2">
        <f t="shared" si="73"/>
        <v>-4.9706644277771437</v>
      </c>
      <c r="E420" s="2">
        <f t="shared" si="74"/>
        <v>-2.3066688740158354</v>
      </c>
      <c r="F420" s="2">
        <f t="shared" si="75"/>
        <v>-4.9290539553874186</v>
      </c>
      <c r="G420" s="2">
        <f t="shared" si="76"/>
        <v>5.0294704388355198</v>
      </c>
      <c r="H420" s="2">
        <f t="shared" si="77"/>
        <v>4.0952901328215328E-6</v>
      </c>
      <c r="K420">
        <v>3.93999999999996</v>
      </c>
      <c r="L420" s="2">
        <f t="shared" si="78"/>
        <v>0.22852767016070147</v>
      </c>
      <c r="M420" s="2">
        <f t="shared" si="79"/>
        <v>-7.228260090201073</v>
      </c>
      <c r="N420" s="2">
        <f t="shared" si="80"/>
        <v>-2.6758964497516886</v>
      </c>
      <c r="O420" s="2">
        <f t="shared" si="81"/>
        <v>-3.3722825361887021</v>
      </c>
      <c r="P420" s="2">
        <f t="shared" si="82"/>
        <v>3.517426545627258</v>
      </c>
      <c r="Q420" s="2">
        <f t="shared" si="83"/>
        <v>1.1798746643267252E-3</v>
      </c>
    </row>
    <row r="421" spans="2:17" x14ac:dyDescent="0.25">
      <c r="B421">
        <v>3.9499999999999602</v>
      </c>
      <c r="C421">
        <f t="shared" si="72"/>
        <v>0.81490418194424363</v>
      </c>
      <c r="D421" s="2">
        <f t="shared" si="73"/>
        <v>-4.9486169188909326</v>
      </c>
      <c r="E421" s="2">
        <f t="shared" si="74"/>
        <v>-2.3023111787784885</v>
      </c>
      <c r="F421" s="2">
        <f t="shared" si="75"/>
        <v>-4.9096809257991527</v>
      </c>
      <c r="G421" s="2">
        <f t="shared" si="76"/>
        <v>5.010485684357957</v>
      </c>
      <c r="H421" s="2">
        <f t="shared" si="77"/>
        <v>4.5069943969571419E-6</v>
      </c>
      <c r="K421">
        <v>3.9499999999999602</v>
      </c>
      <c r="L421" s="2">
        <f t="shared" si="78"/>
        <v>0.22852767016070147</v>
      </c>
      <c r="M421" s="2">
        <f t="shared" si="79"/>
        <v>-7.1923615462858113</v>
      </c>
      <c r="N421" s="2">
        <f t="shared" si="80"/>
        <v>-2.6709648645640338</v>
      </c>
      <c r="O421" s="2">
        <f t="shared" si="81"/>
        <v>-3.3635542228404458</v>
      </c>
      <c r="P421" s="2">
        <f t="shared" si="82"/>
        <v>3.509059277069539</v>
      </c>
      <c r="Q421" s="2">
        <f t="shared" si="83"/>
        <v>1.21811874199756E-3</v>
      </c>
    </row>
    <row r="422" spans="2:17" x14ac:dyDescent="0.25">
      <c r="B422">
        <v>3.95999999999996</v>
      </c>
      <c r="C422">
        <f t="shared" si="72"/>
        <v>0.81490418194424363</v>
      </c>
      <c r="D422" s="2">
        <f t="shared" si="73"/>
        <v>-4.9265694100047224</v>
      </c>
      <c r="E422" s="2">
        <f t="shared" si="74"/>
        <v>-2.2979347903994438</v>
      </c>
      <c r="F422" s="2">
        <f t="shared" si="75"/>
        <v>-4.8902983844794763</v>
      </c>
      <c r="G422" s="2">
        <f t="shared" si="76"/>
        <v>4.991494594732381</v>
      </c>
      <c r="H422" s="2">
        <f t="shared" si="77"/>
        <v>4.9584668265957655E-6</v>
      </c>
      <c r="K422">
        <v>3.95999999999996</v>
      </c>
      <c r="L422" s="2">
        <f t="shared" si="78"/>
        <v>0.22852767016070147</v>
      </c>
      <c r="M422" s="2">
        <f t="shared" si="79"/>
        <v>-7.1564630023705496</v>
      </c>
      <c r="N422" s="2">
        <f t="shared" si="80"/>
        <v>-2.666009072275628</v>
      </c>
      <c r="O422" s="2">
        <f t="shared" si="81"/>
        <v>-3.3548039796197751</v>
      </c>
      <c r="P422" s="2">
        <f t="shared" si="82"/>
        <v>3.5006727555818009</v>
      </c>
      <c r="Q422" s="2">
        <f t="shared" si="83"/>
        <v>1.2576146681271465E-3</v>
      </c>
    </row>
    <row r="423" spans="2:17" x14ac:dyDescent="0.25">
      <c r="B423">
        <v>3.9699999999999589</v>
      </c>
      <c r="C423">
        <f t="shared" si="72"/>
        <v>0.81490418194424363</v>
      </c>
      <c r="D423" s="2">
        <f t="shared" si="73"/>
        <v>-4.9045219011185148</v>
      </c>
      <c r="E423" s="2">
        <f t="shared" si="74"/>
        <v>-2.2935395511433905</v>
      </c>
      <c r="F423" s="2">
        <f t="shared" si="75"/>
        <v>-4.8709062888350179</v>
      </c>
      <c r="G423" s="2">
        <f t="shared" si="76"/>
        <v>4.9724971668782807</v>
      </c>
      <c r="H423" s="2">
        <f t="shared" si="77"/>
        <v>5.4533793906581676E-6</v>
      </c>
      <c r="K423">
        <v>3.9699999999999589</v>
      </c>
      <c r="L423" s="2">
        <f t="shared" si="78"/>
        <v>0.22852767016070147</v>
      </c>
      <c r="M423" s="2">
        <f t="shared" si="79"/>
        <v>-7.1205644584552923</v>
      </c>
      <c r="N423" s="2">
        <f t="shared" si="80"/>
        <v>-2.6610288364112242</v>
      </c>
      <c r="O423" s="2">
        <f t="shared" si="81"/>
        <v>-3.3460316427694843</v>
      </c>
      <c r="P423" s="2">
        <f t="shared" si="82"/>
        <v>3.4922668504017063</v>
      </c>
      <c r="Q423" s="2">
        <f t="shared" si="83"/>
        <v>1.2984039298813744E-3</v>
      </c>
    </row>
    <row r="424" spans="2:17" x14ac:dyDescent="0.25">
      <c r="B424">
        <v>3.9799999999999591</v>
      </c>
      <c r="C424">
        <f t="shared" si="72"/>
        <v>0.81490418194424363</v>
      </c>
      <c r="D424" s="2">
        <f t="shared" si="73"/>
        <v>-4.8824743922323037</v>
      </c>
      <c r="E424" s="2">
        <f t="shared" si="74"/>
        <v>-2.2891253013145847</v>
      </c>
      <c r="F424" s="2">
        <f t="shared" si="75"/>
        <v>-4.8515045959446095</v>
      </c>
      <c r="G424" s="2">
        <f t="shared" si="76"/>
        <v>4.953493398044623</v>
      </c>
      <c r="H424" s="2">
        <f t="shared" si="77"/>
        <v>5.9957259588659561E-6</v>
      </c>
      <c r="K424">
        <v>3.9799999999999591</v>
      </c>
      <c r="L424" s="2">
        <f t="shared" si="78"/>
        <v>0.22852767016070147</v>
      </c>
      <c r="M424" s="2">
        <f t="shared" si="79"/>
        <v>-7.0846659145400297</v>
      </c>
      <c r="N424" s="2">
        <f t="shared" si="80"/>
        <v>-2.6560239170489077</v>
      </c>
      <c r="O424" s="2">
        <f t="shared" si="81"/>
        <v>-3.3372370465218357</v>
      </c>
      <c r="P424" s="2">
        <f t="shared" si="82"/>
        <v>3.4838414293245017</v>
      </c>
      <c r="Q424" s="2">
        <f t="shared" si="83"/>
        <v>1.340529411132057E-3</v>
      </c>
    </row>
    <row r="425" spans="2:17" x14ac:dyDescent="0.25">
      <c r="B425">
        <v>3.9899999999999589</v>
      </c>
      <c r="C425">
        <f t="shared" si="72"/>
        <v>0.81490418194424363</v>
      </c>
      <c r="D425" s="2">
        <f t="shared" si="73"/>
        <v>-4.8604268833460935</v>
      </c>
      <c r="E425" s="2">
        <f t="shared" si="74"/>
        <v>-2.2846918792250261</v>
      </c>
      <c r="F425" s="2">
        <f t="shared" si="75"/>
        <v>-4.8320932625561381</v>
      </c>
      <c r="G425" s="2">
        <f t="shared" si="76"/>
        <v>4.9344832858203524</v>
      </c>
      <c r="H425" s="2">
        <f t="shared" si="77"/>
        <v>6.5898488429389063E-6</v>
      </c>
      <c r="K425">
        <v>3.9899999999999589</v>
      </c>
      <c r="L425" s="2">
        <f t="shared" si="78"/>
        <v>0.22852767016070147</v>
      </c>
      <c r="M425" s="2">
        <f t="shared" si="79"/>
        <v>-7.0487673706247698</v>
      </c>
      <c r="N425" s="2">
        <f t="shared" si="80"/>
        <v>-2.6509940707535993</v>
      </c>
      <c r="O425" s="2">
        <f t="shared" si="81"/>
        <v>-3.3284200230646692</v>
      </c>
      <c r="P425" s="2">
        <f t="shared" si="82"/>
        <v>3.4753963586816701</v>
      </c>
      <c r="Q425" s="2">
        <f t="shared" si="83"/>
        <v>1.3840354404296925E-3</v>
      </c>
    </row>
    <row r="426" spans="2:17" x14ac:dyDescent="0.25">
      <c r="B426">
        <v>3.9999999999999591</v>
      </c>
      <c r="C426">
        <f t="shared" si="72"/>
        <v>0.81490418194424363</v>
      </c>
      <c r="D426" s="2">
        <f t="shared" si="73"/>
        <v>-4.8383793744598824</v>
      </c>
      <c r="E426" s="2">
        <f t="shared" si="74"/>
        <v>-2.2802391211619648</v>
      </c>
      <c r="F426" s="2">
        <f t="shared" si="75"/>
        <v>-4.8126722450832116</v>
      </c>
      <c r="G426" s="2">
        <f t="shared" si="76"/>
        <v>4.9154668281450418</v>
      </c>
      <c r="H426" s="2">
        <f t="shared" si="77"/>
        <v>7.2404673677301063E-6</v>
      </c>
      <c r="K426">
        <v>3.9999999999999591</v>
      </c>
      <c r="L426" s="2">
        <f t="shared" si="78"/>
        <v>0.22852767016070147</v>
      </c>
      <c r="M426" s="2">
        <f t="shared" si="79"/>
        <v>-7.0128688267095072</v>
      </c>
      <c r="N426" s="2">
        <f t="shared" si="80"/>
        <v>-2.6459390505087965</v>
      </c>
      <c r="O426" s="2">
        <f t="shared" si="81"/>
        <v>-3.3195804025065052</v>
      </c>
      <c r="P426" s="2">
        <f t="shared" si="82"/>
        <v>3.4669315033189294</v>
      </c>
      <c r="Q426" s="2">
        <f t="shared" si="83"/>
        <v>1.4289678406675963E-3</v>
      </c>
    </row>
    <row r="427" spans="2:17" x14ac:dyDescent="0.25">
      <c r="B427">
        <v>4.0099999999999589</v>
      </c>
      <c r="C427">
        <f t="shared" si="72"/>
        <v>0.81490418194424363</v>
      </c>
      <c r="D427" s="2">
        <f t="shared" si="73"/>
        <v>-4.8163318655736731</v>
      </c>
      <c r="E427" s="2">
        <f t="shared" si="74"/>
        <v>-2.2757668613548643</v>
      </c>
      <c r="F427" s="2">
        <f t="shared" si="75"/>
        <v>-4.7932414996022352</v>
      </c>
      <c r="G427" s="2">
        <f t="shared" si="76"/>
        <v>4.8964440233203002</v>
      </c>
      <c r="H427" s="2">
        <f t="shared" si="77"/>
        <v>7.9527086131182898E-6</v>
      </c>
      <c r="K427">
        <v>4.0099999999999589</v>
      </c>
      <c r="L427" s="2">
        <f t="shared" si="78"/>
        <v>0.22852767016070147</v>
      </c>
      <c r="M427" s="2">
        <f t="shared" si="79"/>
        <v>-6.9769702827942464</v>
      </c>
      <c r="N427" s="2">
        <f t="shared" si="80"/>
        <v>-2.6408586056468106</v>
      </c>
      <c r="O427" s="2">
        <f t="shared" si="81"/>
        <v>-3.3107180128411251</v>
      </c>
      <c r="P427" s="2">
        <f t="shared" si="82"/>
        <v>3.4584467265740391</v>
      </c>
      <c r="Q427" s="2">
        <f t="shared" si="83"/>
        <v>1.4753739804968613E-3</v>
      </c>
    </row>
    <row r="428" spans="2:17" x14ac:dyDescent="0.25">
      <c r="B428">
        <v>4.0199999999999587</v>
      </c>
      <c r="C428">
        <f t="shared" si="72"/>
        <v>0.81490418194424363</v>
      </c>
      <c r="D428" s="2">
        <f t="shared" si="73"/>
        <v>-4.7942843566874629</v>
      </c>
      <c r="E428" s="2">
        <f t="shared" si="74"/>
        <v>-2.2712749319415915</v>
      </c>
      <c r="F428" s="2">
        <f t="shared" si="75"/>
        <v>-4.7738009818489529</v>
      </c>
      <c r="G428" s="2">
        <f t="shared" si="76"/>
        <v>4.8774148700210063</v>
      </c>
      <c r="H428" s="2">
        <f t="shared" si="77"/>
        <v>8.7321404760282999E-6</v>
      </c>
      <c r="K428">
        <v>4.0199999999999587</v>
      </c>
      <c r="L428" s="2">
        <f t="shared" si="78"/>
        <v>0.22852767016070147</v>
      </c>
      <c r="M428" s="2">
        <f t="shared" si="79"/>
        <v>-6.9410717388789855</v>
      </c>
      <c r="N428" s="2">
        <f t="shared" si="80"/>
        <v>-2.6357524817772235</v>
      </c>
      <c r="O428" s="2">
        <f t="shared" si="81"/>
        <v>-3.3018326799112456</v>
      </c>
      <c r="P428" s="2">
        <f t="shared" si="82"/>
        <v>3.4499418902540775</v>
      </c>
      <c r="Q428" s="2">
        <f t="shared" si="83"/>
        <v>1.5233028275574401E-3</v>
      </c>
    </row>
    <row r="429" spans="2:17" x14ac:dyDescent="0.25">
      <c r="B429">
        <v>4.0299999999999594</v>
      </c>
      <c r="C429">
        <f t="shared" si="72"/>
        <v>0.81490418194424363</v>
      </c>
      <c r="D429" s="2">
        <f t="shared" si="73"/>
        <v>-4.77223684780125</v>
      </c>
      <c r="E429" s="2">
        <f t="shared" si="74"/>
        <v>-2.2667631629340534</v>
      </c>
      <c r="F429" s="2">
        <f t="shared" si="75"/>
        <v>-4.7543506472155119</v>
      </c>
      <c r="G429" s="2">
        <f t="shared" si="76"/>
        <v>4.8583793673074318</v>
      </c>
      <c r="H429" s="2">
        <f t="shared" si="77"/>
        <v>9.5848072107985189E-6</v>
      </c>
      <c r="K429">
        <v>4.0299999999999594</v>
      </c>
      <c r="L429" s="2">
        <f t="shared" si="78"/>
        <v>0.22852767016070147</v>
      </c>
      <c r="M429" s="2">
        <f t="shared" si="79"/>
        <v>-6.9051731949637221</v>
      </c>
      <c r="N429" s="2">
        <f t="shared" si="80"/>
        <v>-2.6306204207136612</v>
      </c>
      <c r="O429" s="2">
        <f t="shared" si="81"/>
        <v>-3.2929242273714925</v>
      </c>
      <c r="P429" s="2">
        <f t="shared" si="82"/>
        <v>3.4414168546123762</v>
      </c>
      <c r="Q429" s="2">
        <f t="shared" si="83"/>
        <v>1.5728050035906415E-3</v>
      </c>
    </row>
    <row r="430" spans="2:17" x14ac:dyDescent="0.25">
      <c r="B430">
        <v>4.0399999999999583</v>
      </c>
      <c r="C430">
        <f t="shared" si="72"/>
        <v>0.81490418194424363</v>
      </c>
      <c r="D430" s="2">
        <f t="shared" si="73"/>
        <v>-4.7501893389150425</v>
      </c>
      <c r="E430" s="2">
        <f t="shared" si="74"/>
        <v>-2.2622313821830264</v>
      </c>
      <c r="F430" s="2">
        <f t="shared" si="75"/>
        <v>-4.7348904507469927</v>
      </c>
      <c r="G430" s="2">
        <f t="shared" si="76"/>
        <v>4.8393375146372115</v>
      </c>
      <c r="H430" s="2">
        <f t="shared" si="77"/>
        <v>1.051726761551083E-5</v>
      </c>
      <c r="K430">
        <v>4.0399999999999583</v>
      </c>
      <c r="L430" s="2">
        <f t="shared" si="78"/>
        <v>0.22852767016070147</v>
      </c>
      <c r="M430" s="2">
        <f t="shared" si="79"/>
        <v>-6.8692746510484639</v>
      </c>
      <c r="N430" s="2">
        <f t="shared" si="80"/>
        <v>-2.6254621603987292</v>
      </c>
      <c r="O430" s="2">
        <f t="shared" si="81"/>
        <v>-3.2839924766504813</v>
      </c>
      <c r="P430" s="2">
        <f t="shared" si="82"/>
        <v>3.4328714783249548</v>
      </c>
      <c r="Q430" s="2">
        <f t="shared" si="83"/>
        <v>1.6239328415025294E-3</v>
      </c>
    </row>
    <row r="431" spans="2:17" x14ac:dyDescent="0.25">
      <c r="B431">
        <v>4.0499999999999581</v>
      </c>
      <c r="C431">
        <f t="shared" si="72"/>
        <v>0.81490418194424363</v>
      </c>
      <c r="D431" s="2">
        <f t="shared" si="73"/>
        <v>-4.7281418300288323</v>
      </c>
      <c r="E431" s="2">
        <f t="shared" si="74"/>
        <v>-2.2576794153423898</v>
      </c>
      <c r="F431" s="2">
        <f t="shared" si="75"/>
        <v>-4.7154203471383802</v>
      </c>
      <c r="G431" s="2">
        <f t="shared" si="76"/>
        <v>4.8202893118781409</v>
      </c>
      <c r="H431" s="2">
        <f t="shared" si="77"/>
        <v>1.1536636041575658E-5</v>
      </c>
      <c r="K431">
        <v>4.0499999999999581</v>
      </c>
      <c r="L431" s="2">
        <f t="shared" si="78"/>
        <v>0.22852767016070147</v>
      </c>
      <c r="M431" s="2">
        <f t="shared" si="79"/>
        <v>-6.8333761071332031</v>
      </c>
      <c r="N431" s="2">
        <f t="shared" si="80"/>
        <v>-2.6202774348271851</v>
      </c>
      <c r="O431" s="2">
        <f t="shared" si="81"/>
        <v>-3.2750372469122127</v>
      </c>
      <c r="P431" s="2">
        <f t="shared" si="82"/>
        <v>3.4243056184666587</v>
      </c>
      <c r="Q431" s="2">
        <f t="shared" si="83"/>
        <v>1.6767404444485317E-3</v>
      </c>
    </row>
    <row r="432" spans="2:17" x14ac:dyDescent="0.25">
      <c r="B432">
        <v>4.0599999999999579</v>
      </c>
      <c r="C432">
        <f t="shared" si="72"/>
        <v>0.81490418194424363</v>
      </c>
      <c r="D432" s="2">
        <f t="shared" si="73"/>
        <v>-4.7060943211426229</v>
      </c>
      <c r="E432" s="2">
        <f t="shared" si="74"/>
        <v>-2.2531070858325104</v>
      </c>
      <c r="F432" s="2">
        <f t="shared" si="75"/>
        <v>-4.6959402907309746</v>
      </c>
      <c r="G432" s="2">
        <f t="shared" si="76"/>
        <v>4.8012347593208258</v>
      </c>
      <c r="H432" s="2">
        <f t="shared" si="77"/>
        <v>1.2650626414128968E-5</v>
      </c>
      <c r="K432">
        <v>4.0599999999999579</v>
      </c>
      <c r="L432" s="2">
        <f t="shared" si="78"/>
        <v>0.22852767016070147</v>
      </c>
      <c r="M432" s="2">
        <f t="shared" si="79"/>
        <v>-6.7974775632179432</v>
      </c>
      <c r="N432" s="2">
        <f t="shared" si="80"/>
        <v>-2.6150659739671012</v>
      </c>
      <c r="O432" s="2">
        <f t="shared" si="81"/>
        <v>-3.266058355016412</v>
      </c>
      <c r="P432" s="2">
        <f t="shared" si="82"/>
        <v>3.415719130486655</v>
      </c>
      <c r="Q432" s="2">
        <f t="shared" si="83"/>
        <v>1.7312837470149823E-3</v>
      </c>
    </row>
    <row r="433" spans="2:17" x14ac:dyDescent="0.25">
      <c r="B433">
        <v>4.0699999999999577</v>
      </c>
      <c r="C433">
        <f t="shared" si="72"/>
        <v>0.81490418194424363</v>
      </c>
      <c r="D433" s="2">
        <f t="shared" si="73"/>
        <v>-4.6840468122564127</v>
      </c>
      <c r="E433" s="2">
        <f t="shared" si="74"/>
        <v>-2.2485142148030337</v>
      </c>
      <c r="F433" s="2">
        <f t="shared" si="75"/>
        <v>-4.6764502355094253</v>
      </c>
      <c r="G433" s="2">
        <f t="shared" si="76"/>
        <v>4.7821738576923529</v>
      </c>
      <c r="H433" s="2">
        <f t="shared" si="77"/>
        <v>1.3867599461323991E-5</v>
      </c>
      <c r="K433">
        <v>4.0699999999999577</v>
      </c>
      <c r="L433" s="2">
        <f t="shared" si="78"/>
        <v>0.22852767016070147</v>
      </c>
      <c r="M433" s="2">
        <f t="shared" si="79"/>
        <v>-6.7615790193026823</v>
      </c>
      <c r="N433" s="2">
        <f t="shared" si="80"/>
        <v>-2.6098275036791971</v>
      </c>
      <c r="O433" s="2">
        <f t="shared" si="81"/>
        <v>-3.25705561547821</v>
      </c>
      <c r="P433" s="2">
        <f t="shared" si="82"/>
        <v>3.4071118681836881</v>
      </c>
      <c r="Q433" s="2">
        <f t="shared" si="83"/>
        <v>1.7876205785724625E-3</v>
      </c>
    </row>
    <row r="434" spans="2:17" x14ac:dyDescent="0.25">
      <c r="B434">
        <v>4.0799999999999574</v>
      </c>
      <c r="C434">
        <f t="shared" si="72"/>
        <v>0.81490418194424363</v>
      </c>
      <c r="D434" s="2">
        <f t="shared" si="73"/>
        <v>-4.6619993033702025</v>
      </c>
      <c r="E434" s="2">
        <f t="shared" si="74"/>
        <v>-2.243900621094792</v>
      </c>
      <c r="F434" s="2">
        <f t="shared" si="75"/>
        <v>-4.6569501350981675</v>
      </c>
      <c r="G434" s="2">
        <f t="shared" si="76"/>
        <v>4.7631066081698021</v>
      </c>
      <c r="H434" s="2">
        <f t="shared" si="77"/>
        <v>1.5196613361789508E-5</v>
      </c>
      <c r="K434">
        <v>4.0799999999999574</v>
      </c>
      <c r="L434" s="2">
        <f t="shared" si="78"/>
        <v>0.22852767016070147</v>
      </c>
      <c r="M434" s="2">
        <f t="shared" si="79"/>
        <v>-6.7256804753874215</v>
      </c>
      <c r="N434" s="2">
        <f t="shared" si="80"/>
        <v>-2.6045617456341059</v>
      </c>
      <c r="O434" s="2">
        <f t="shared" si="81"/>
        <v>-3.2480288404268185</v>
      </c>
      <c r="P434" s="2">
        <f t="shared" si="82"/>
        <v>3.398483683680765</v>
      </c>
      <c r="Q434" s="2">
        <f t="shared" si="83"/>
        <v>1.8458107288823577E-3</v>
      </c>
    </row>
    <row r="435" spans="2:17" x14ac:dyDescent="0.25">
      <c r="B435">
        <v>4.0899999999999572</v>
      </c>
      <c r="C435">
        <f t="shared" si="72"/>
        <v>0.81490418194424363</v>
      </c>
      <c r="D435" s="2">
        <f t="shared" si="73"/>
        <v>-4.6399517944839923</v>
      </c>
      <c r="E435" s="2">
        <f t="shared" si="74"/>
        <v>-2.2392661212010259</v>
      </c>
      <c r="F435" s="2">
        <f t="shared" si="75"/>
        <v>-4.6374399427582507</v>
      </c>
      <c r="G435" s="2">
        <f t="shared" si="76"/>
        <v>4.7440330123945857</v>
      </c>
      <c r="H435" s="2">
        <f t="shared" si="77"/>
        <v>1.6647478030941869E-5</v>
      </c>
      <c r="K435">
        <v>4.0899999999999572</v>
      </c>
      <c r="L435" s="2">
        <f t="shared" si="78"/>
        <v>0.22852767016070147</v>
      </c>
      <c r="M435" s="2">
        <f t="shared" si="79"/>
        <v>-6.6897819314721607</v>
      </c>
      <c r="N435" s="2">
        <f t="shared" si="80"/>
        <v>-2.5992684172275169</v>
      </c>
      <c r="O435" s="2">
        <f t="shared" si="81"/>
        <v>-3.2389778395632041</v>
      </c>
      <c r="P435" s="2">
        <f t="shared" si="82"/>
        <v>3.3898344273992973</v>
      </c>
      <c r="Q435" s="2">
        <f t="shared" si="83"/>
        <v>1.9059160160394579E-3</v>
      </c>
    </row>
    <row r="436" spans="2:17" x14ac:dyDescent="0.25">
      <c r="B436">
        <v>4.099999999999957</v>
      </c>
      <c r="C436">
        <f t="shared" si="72"/>
        <v>0.81490418194424363</v>
      </c>
      <c r="D436" s="2">
        <f t="shared" si="73"/>
        <v>-4.617904285597783</v>
      </c>
      <c r="E436" s="2">
        <f t="shared" si="74"/>
        <v>-2.234610529227735</v>
      </c>
      <c r="F436" s="2">
        <f t="shared" si="75"/>
        <v>-4.6179196113837992</v>
      </c>
      <c r="G436" s="2">
        <f t="shared" si="76"/>
        <v>4.7249530724868682</v>
      </c>
      <c r="H436" s="2">
        <f t="shared" si="77"/>
        <v>1.8230813278917701E-5</v>
      </c>
      <c r="K436">
        <v>4.099999999999957</v>
      </c>
      <c r="L436" s="2">
        <f t="shared" si="78"/>
        <v>0.22852767016070147</v>
      </c>
      <c r="M436" s="2">
        <f t="shared" si="79"/>
        <v>-6.6538833875568999</v>
      </c>
      <c r="N436" s="2">
        <f t="shared" si="80"/>
        <v>-2.5939472314933738</v>
      </c>
      <c r="O436" s="2">
        <f t="shared" si="81"/>
        <v>-3.2299024201171234</v>
      </c>
      <c r="P436" s="2">
        <f t="shared" si="82"/>
        <v>3.3811639480330515</v>
      </c>
      <c r="Q436" s="2">
        <f t="shared" si="83"/>
        <v>1.9680003568345269E-3</v>
      </c>
    </row>
    <row r="437" spans="2:17" x14ac:dyDescent="0.25">
      <c r="B437">
        <v>4.1099999999999568</v>
      </c>
      <c r="C437">
        <f t="shared" si="72"/>
        <v>0.81490418194424363</v>
      </c>
      <c r="D437" s="2">
        <f t="shared" si="73"/>
        <v>-4.5958567767115728</v>
      </c>
      <c r="E437" s="2">
        <f t="shared" si="74"/>
        <v>-2.2299336568533206</v>
      </c>
      <c r="F437" s="2">
        <f t="shared" si="75"/>
        <v>-4.5983890934988851</v>
      </c>
      <c r="G437" s="2">
        <f t="shared" si="76"/>
        <v>4.7058667910608669</v>
      </c>
      <c r="H437" s="2">
        <f t="shared" si="77"/>
        <v>1.9958111085243327E-5</v>
      </c>
      <c r="K437">
        <v>4.1099999999999568</v>
      </c>
      <c r="L437" s="2">
        <f t="shared" si="78"/>
        <v>0.22852767016070147</v>
      </c>
      <c r="M437" s="2">
        <f t="shared" si="79"/>
        <v>-6.6179848436416391</v>
      </c>
      <c r="N437" s="2">
        <f t="shared" si="80"/>
        <v>-2.5885978970146226</v>
      </c>
      <c r="O437" s="2">
        <f t="shared" si="81"/>
        <v>-3.2208023868027476</v>
      </c>
      <c r="P437" s="2">
        <f t="shared" si="82"/>
        <v>3.3724720925211931</v>
      </c>
      <c r="Q437" s="2">
        <f t="shared" si="83"/>
        <v>2.0321298396303407E-3</v>
      </c>
    </row>
    <row r="438" spans="2:17" x14ac:dyDescent="0.25">
      <c r="B438">
        <v>4.1199999999999566</v>
      </c>
      <c r="C438">
        <f t="shared" si="72"/>
        <v>0.81490418194424363</v>
      </c>
      <c r="D438" s="2">
        <f t="shared" si="73"/>
        <v>-4.5738092678253626</v>
      </c>
      <c r="E438" s="2">
        <f t="shared" si="74"/>
        <v>-2.2252353132872704</v>
      </c>
      <c r="F438" s="2">
        <f t="shared" si="75"/>
        <v>-4.5788483412538632</v>
      </c>
      <c r="G438" s="2">
        <f t="shared" si="76"/>
        <v>4.6867741712400921</v>
      </c>
      <c r="H438" s="2">
        <f t="shared" si="77"/>
        <v>2.1841802248385385E-5</v>
      </c>
      <c r="K438">
        <v>4.1199999999999566</v>
      </c>
      <c r="L438" s="2">
        <f t="shared" si="78"/>
        <v>0.22852767016070147</v>
      </c>
      <c r="M438" s="2">
        <f t="shared" si="79"/>
        <v>-6.5820862997263792</v>
      </c>
      <c r="N438" s="2">
        <f t="shared" si="80"/>
        <v>-2.5832201178319556</v>
      </c>
      <c r="O438" s="2">
        <f t="shared" si="81"/>
        <v>-3.21167754177374</v>
      </c>
      <c r="P438" s="2">
        <f t="shared" si="82"/>
        <v>3.3637587060212586</v>
      </c>
      <c r="Q438" s="2">
        <f t="shared" si="83"/>
        <v>2.0983727998390529E-3</v>
      </c>
    </row>
    <row r="439" spans="2:17" x14ac:dyDescent="0.25">
      <c r="B439">
        <v>4.1299999999999564</v>
      </c>
      <c r="C439">
        <f t="shared" si="72"/>
        <v>0.81490418194424363</v>
      </c>
      <c r="D439" s="2">
        <f t="shared" si="73"/>
        <v>-4.5517617589391524</v>
      </c>
      <c r="E439" s="2">
        <f t="shared" si="74"/>
        <v>-2.2205153052281017</v>
      </c>
      <c r="F439" s="2">
        <f t="shared" si="75"/>
        <v>-4.5592973064221463</v>
      </c>
      <c r="G439" s="2">
        <f t="shared" si="76"/>
        <v>4.6676752166735254</v>
      </c>
      <c r="H439" s="2">
        <f t="shared" si="77"/>
        <v>2.3895327681553452E-5</v>
      </c>
      <c r="K439">
        <v>4.1299999999999564</v>
      </c>
      <c r="L439" s="2">
        <f t="shared" si="78"/>
        <v>0.22852767016070147</v>
      </c>
      <c r="M439" s="2">
        <f t="shared" si="79"/>
        <v>-6.5461877558111183</v>
      </c>
      <c r="N439" s="2">
        <f t="shared" si="80"/>
        <v>-2.5778135933500379</v>
      </c>
      <c r="O439" s="2">
        <f t="shared" si="81"/>
        <v>-3.2025276845769666</v>
      </c>
      <c r="P439" s="2">
        <f t="shared" si="82"/>
        <v>3.3550236318812878</v>
      </c>
      <c r="Q439" s="2">
        <f t="shared" si="83"/>
        <v>2.1667998981017775E-3</v>
      </c>
    </row>
    <row r="440" spans="2:17" x14ac:dyDescent="0.25">
      <c r="B440">
        <v>4.1399999999999562</v>
      </c>
      <c r="C440">
        <f t="shared" si="72"/>
        <v>0.81490418194424363</v>
      </c>
      <c r="D440" s="2">
        <f t="shared" si="73"/>
        <v>-4.529714250052943</v>
      </c>
      <c r="E440" s="2">
        <f t="shared" si="74"/>
        <v>-2.2157734368203785</v>
      </c>
      <c r="F440" s="2">
        <f t="shared" si="75"/>
        <v>-4.5397359403967137</v>
      </c>
      <c r="G440" s="2">
        <f t="shared" si="76"/>
        <v>4.6485699315520286</v>
      </c>
      <c r="H440" s="2">
        <f t="shared" si="77"/>
        <v>2.6133214640081457E-5</v>
      </c>
      <c r="K440">
        <v>4.1399999999999562</v>
      </c>
      <c r="L440" s="2">
        <f t="shared" si="78"/>
        <v>0.22852767016070147</v>
      </c>
      <c r="M440" s="2">
        <f t="shared" si="79"/>
        <v>-6.5102892118958575</v>
      </c>
      <c r="N440" s="2">
        <f t="shared" si="80"/>
        <v>-2.5723780182414795</v>
      </c>
      <c r="O440" s="2">
        <f t="shared" si="81"/>
        <v>-3.1933526121054152</v>
      </c>
      <c r="P440" s="2">
        <f t="shared" si="82"/>
        <v>3.3462667116116847</v>
      </c>
      <c r="Q440" s="2">
        <f t="shared" si="83"/>
        <v>2.2374842012669875E-3</v>
      </c>
    </row>
    <row r="441" spans="2:17" x14ac:dyDescent="0.25">
      <c r="B441">
        <v>4.1499999999999559</v>
      </c>
      <c r="C441">
        <f t="shared" si="72"/>
        <v>0.81490418194424363</v>
      </c>
      <c r="D441" s="2">
        <f t="shared" si="73"/>
        <v>-4.5076667411667328</v>
      </c>
      <c r="E441" s="2">
        <f t="shared" si="74"/>
        <v>-2.2110095096108555</v>
      </c>
      <c r="F441" s="2">
        <f t="shared" si="75"/>
        <v>-4.520164194186707</v>
      </c>
      <c r="G441" s="2">
        <f t="shared" si="76"/>
        <v>4.6294583206253801</v>
      </c>
      <c r="H441" s="2">
        <f t="shared" si="77"/>
        <v>2.8571158179913464E-5</v>
      </c>
      <c r="K441">
        <v>4.1499999999999559</v>
      </c>
      <c r="L441" s="2">
        <f t="shared" si="78"/>
        <v>0.22852767016070147</v>
      </c>
      <c r="M441" s="2">
        <f t="shared" si="79"/>
        <v>-6.4743906679805967</v>
      </c>
      <c r="N441" s="2">
        <f t="shared" si="80"/>
        <v>-2.5669130823482456</v>
      </c>
      <c r="O441" s="2">
        <f t="shared" si="81"/>
        <v>-3.1841521185498705</v>
      </c>
      <c r="P441" s="2">
        <f t="shared" si="82"/>
        <v>3.3374877848563922</v>
      </c>
      <c r="Q441" s="2">
        <f t="shared" si="83"/>
        <v>2.3105012662742639E-3</v>
      </c>
    </row>
    <row r="442" spans="2:17" x14ac:dyDescent="0.25">
      <c r="B442">
        <v>4.1599999999999557</v>
      </c>
      <c r="C442">
        <f t="shared" si="72"/>
        <v>0.81490418194424363</v>
      </c>
      <c r="D442" s="2">
        <f t="shared" si="73"/>
        <v>-4.4856192322805226</v>
      </c>
      <c r="E442" s="2">
        <f t="shared" si="74"/>
        <v>-2.20622332250371</v>
      </c>
      <c r="F442" s="2">
        <f t="shared" si="75"/>
        <v>-4.5005820184139935</v>
      </c>
      <c r="G442" s="2">
        <f t="shared" si="76"/>
        <v>4.6103403892197994</v>
      </c>
      <c r="H442" s="2">
        <f t="shared" si="77"/>
        <v>3.1226108161488991E-5</v>
      </c>
      <c r="K442">
        <v>4.1599999999999557</v>
      </c>
      <c r="L442" s="2">
        <f t="shared" si="78"/>
        <v>0.22852767016070147</v>
      </c>
      <c r="M442" s="2">
        <f t="shared" si="79"/>
        <v>-6.4384921240653359</v>
      </c>
      <c r="N442" s="2">
        <f t="shared" si="80"/>
        <v>-2.5614184705805116</v>
      </c>
      <c r="O442" s="2">
        <f t="shared" si="81"/>
        <v>-3.17492599534947</v>
      </c>
      <c r="P442" s="2">
        <f t="shared" si="82"/>
        <v>3.3286866893635128</v>
      </c>
      <c r="Q442" s="2">
        <f t="shared" si="83"/>
        <v>2.3859292270505573E-3</v>
      </c>
    </row>
    <row r="443" spans="2:17" x14ac:dyDescent="0.25">
      <c r="B443">
        <v>4.1699999999999564</v>
      </c>
      <c r="C443">
        <f t="shared" si="72"/>
        <v>0.81490418194424363</v>
      </c>
      <c r="D443" s="2">
        <f t="shared" si="73"/>
        <v>-4.4635717233943106</v>
      </c>
      <c r="E443" s="2">
        <f t="shared" si="74"/>
        <v>-2.2014146717148124</v>
      </c>
      <c r="F443" s="2">
        <f t="shared" si="75"/>
        <v>-4.4809893633096323</v>
      </c>
      <c r="G443" s="2">
        <f t="shared" si="76"/>
        <v>4.5912161432559522</v>
      </c>
      <c r="H443" s="2">
        <f t="shared" si="77"/>
        <v>3.4116362128489355E-5</v>
      </c>
      <c r="K443">
        <v>4.1699999999999564</v>
      </c>
      <c r="L443" s="2">
        <f t="shared" si="78"/>
        <v>0.22852767016070147</v>
      </c>
      <c r="M443" s="2">
        <f t="shared" si="79"/>
        <v>-6.4025935801500724</v>
      </c>
      <c r="N443" s="2">
        <f t="shared" si="80"/>
        <v>-2.5558938628130572</v>
      </c>
      <c r="O443" s="2">
        <f t="shared" si="81"/>
        <v>-3.1656740311413909</v>
      </c>
      <c r="P443" s="2">
        <f t="shared" si="82"/>
        <v>3.3198632609556351</v>
      </c>
      <c r="Q443" s="2">
        <f t="shared" si="83"/>
        <v>2.4638488845292374E-3</v>
      </c>
    </row>
    <row r="444" spans="2:17" x14ac:dyDescent="0.25">
      <c r="B444">
        <v>4.1799999999999553</v>
      </c>
      <c r="C444">
        <f t="shared" si="72"/>
        <v>0.81490418194424363</v>
      </c>
      <c r="D444" s="2">
        <f t="shared" si="73"/>
        <v>-4.4415242145081031</v>
      </c>
      <c r="E444" s="2">
        <f t="shared" si="74"/>
        <v>-2.1965833507250738</v>
      </c>
      <c r="F444" s="2">
        <f t="shared" si="75"/>
        <v>-4.4613861787104376</v>
      </c>
      <c r="G444" s="2">
        <f t="shared" si="76"/>
        <v>4.5720855892676067</v>
      </c>
      <c r="H444" s="2">
        <f t="shared" si="77"/>
        <v>3.7261664406468171E-5</v>
      </c>
      <c r="K444">
        <v>4.1799999999999553</v>
      </c>
      <c r="L444" s="2">
        <f t="shared" si="78"/>
        <v>0.22852767016070147</v>
      </c>
      <c r="M444" s="2">
        <f t="shared" si="79"/>
        <v>-6.3666950362348151</v>
      </c>
      <c r="N444" s="2">
        <f t="shared" si="80"/>
        <v>-2.5503389337787405</v>
      </c>
      <c r="O444" s="2">
        <f t="shared" si="81"/>
        <v>-3.1563960117090097</v>
      </c>
      <c r="P444" s="2">
        <f t="shared" si="82"/>
        <v>3.311017333499259</v>
      </c>
      <c r="Q444" s="2">
        <f t="shared" si="83"/>
        <v>2.5443437999126701E-3</v>
      </c>
    </row>
    <row r="445" spans="2:17" x14ac:dyDescent="0.25">
      <c r="B445">
        <v>4.1899999999999551</v>
      </c>
      <c r="C445">
        <f t="shared" si="72"/>
        <v>0.81490418194424363</v>
      </c>
      <c r="D445" s="2">
        <f t="shared" si="73"/>
        <v>-4.4194767056218929</v>
      </c>
      <c r="E445" s="2">
        <f t="shared" si="74"/>
        <v>-2.191729150232804</v>
      </c>
      <c r="F445" s="2">
        <f t="shared" si="75"/>
        <v>-4.4417724140555332</v>
      </c>
      <c r="G445" s="2">
        <f t="shared" si="76"/>
        <v>4.552948734420883</v>
      </c>
      <c r="H445" s="2">
        <f t="shared" si="77"/>
        <v>4.068331178242286E-5</v>
      </c>
      <c r="K445">
        <v>4.1899999999999551</v>
      </c>
      <c r="L445" s="2">
        <f t="shared" si="78"/>
        <v>0.22852767016070147</v>
      </c>
      <c r="M445" s="2">
        <f t="shared" si="79"/>
        <v>-6.3307964923195543</v>
      </c>
      <c r="N445" s="2">
        <f t="shared" si="80"/>
        <v>-2.5447533529593169</v>
      </c>
      <c r="O445" s="2">
        <f t="shared" si="81"/>
        <v>-3.1470917199290809</v>
      </c>
      <c r="P445" s="2">
        <f t="shared" si="82"/>
        <v>3.3021487388738535</v>
      </c>
      <c r="Q445" s="2">
        <f t="shared" si="83"/>
        <v>2.6275003912957077E-3</v>
      </c>
    </row>
    <row r="446" spans="2:17" x14ac:dyDescent="0.25">
      <c r="B446">
        <v>4.1999999999999549</v>
      </c>
      <c r="C446">
        <f t="shared" si="72"/>
        <v>0.81490418194424363</v>
      </c>
      <c r="D446" s="2">
        <f t="shared" si="73"/>
        <v>-4.3974291967356827</v>
      </c>
      <c r="E446" s="2">
        <f t="shared" si="74"/>
        <v>-2.1868518581050824</v>
      </c>
      <c r="F446" s="2">
        <f t="shared" si="75"/>
        <v>-4.4221480183829289</v>
      </c>
      <c r="G446" s="2">
        <f t="shared" si="76"/>
        <v>4.5338055865341271</v>
      </c>
      <c r="H446" s="2">
        <f t="shared" si="77"/>
        <v>4.4404266142742925E-5</v>
      </c>
      <c r="K446">
        <v>4.1999999999999549</v>
      </c>
      <c r="L446" s="2">
        <f t="shared" si="78"/>
        <v>0.22852767016070147</v>
      </c>
      <c r="M446" s="2">
        <f t="shared" si="79"/>
        <v>-6.2948979484042935</v>
      </c>
      <c r="N446" s="2">
        <f t="shared" si="80"/>
        <v>-2.5391367844733619</v>
      </c>
      <c r="O446" s="2">
        <f t="shared" si="81"/>
        <v>-3.1377609357176404</v>
      </c>
      <c r="P446" s="2">
        <f t="shared" si="82"/>
        <v>3.2932573069402946</v>
      </c>
      <c r="Q446" s="2">
        <f t="shared" si="83"/>
        <v>2.7134080337775403E-3</v>
      </c>
    </row>
    <row r="447" spans="2:17" x14ac:dyDescent="0.25">
      <c r="B447">
        <v>4.2099999999999547</v>
      </c>
      <c r="C447">
        <f t="shared" si="72"/>
        <v>0.81490418194424363</v>
      </c>
      <c r="D447" s="2">
        <f t="shared" si="73"/>
        <v>-4.3753816878494725</v>
      </c>
      <c r="E447" s="2">
        <f t="shared" si="74"/>
        <v>-2.1819512593280215</v>
      </c>
      <c r="F447" s="2">
        <f t="shared" si="75"/>
        <v>-4.4025129403257974</v>
      </c>
      <c r="G447" s="2">
        <f t="shared" si="76"/>
        <v>4.5146561540981276</v>
      </c>
      <c r="H447" s="2">
        <f t="shared" si="77"/>
        <v>4.8449274463801394E-5</v>
      </c>
      <c r="K447">
        <v>4.2099999999999547</v>
      </c>
      <c r="L447" s="2">
        <f t="shared" si="78"/>
        <v>0.22852767016070147</v>
      </c>
      <c r="M447" s="2">
        <f t="shared" si="79"/>
        <v>-6.2589994044890327</v>
      </c>
      <c r="N447" s="2">
        <f t="shared" si="80"/>
        <v>-2.5334888869612784</v>
      </c>
      <c r="O447" s="2">
        <f t="shared" si="81"/>
        <v>-3.1284034359747297</v>
      </c>
      <c r="P447" s="2">
        <f t="shared" si="82"/>
        <v>3.284342865508791</v>
      </c>
      <c r="Q447" s="2">
        <f t="shared" si="83"/>
        <v>2.8021591631918271E-3</v>
      </c>
    </row>
    <row r="448" spans="2:17" x14ac:dyDescent="0.25">
      <c r="B448">
        <v>4.2199999999999536</v>
      </c>
      <c r="C448">
        <f t="shared" si="72"/>
        <v>0.81490418194424363</v>
      </c>
      <c r="D448" s="2">
        <f t="shared" si="73"/>
        <v>-4.353334178963264</v>
      </c>
      <c r="E448" s="2">
        <f t="shared" si="74"/>
        <v>-2.1770271359561173</v>
      </c>
      <c r="F448" s="2">
        <f t="shared" si="75"/>
        <v>-4.3828671281092975</v>
      </c>
      <c r="G448" s="2">
        <f t="shared" si="76"/>
        <v>4.4955004462975019</v>
      </c>
      <c r="H448" s="2">
        <f t="shared" si="77"/>
        <v>5.2844996566347054E-5</v>
      </c>
      <c r="K448">
        <v>4.2199999999999536</v>
      </c>
      <c r="L448" s="2">
        <f t="shared" si="78"/>
        <v>0.22852767016070147</v>
      </c>
      <c r="M448" s="2">
        <f t="shared" si="79"/>
        <v>-6.2231008605737754</v>
      </c>
      <c r="N448" s="2">
        <f t="shared" si="80"/>
        <v>-2.5278093134671029</v>
      </c>
      <c r="O448" s="2">
        <f t="shared" si="81"/>
        <v>-3.1190189945275693</v>
      </c>
      <c r="P448" s="2">
        <f t="shared" si="82"/>
        <v>3.2754052403059641</v>
      </c>
      <c r="Q448" s="2">
        <f t="shared" si="83"/>
        <v>2.8938493835935597E-3</v>
      </c>
    </row>
    <row r="449" spans="2:17" x14ac:dyDescent="0.25">
      <c r="B449">
        <v>4.2299999999999542</v>
      </c>
      <c r="C449">
        <f t="shared" si="72"/>
        <v>0.81490418194424363</v>
      </c>
      <c r="D449" s="2">
        <f t="shared" si="73"/>
        <v>-4.331286670077052</v>
      </c>
      <c r="E449" s="2">
        <f t="shared" si="74"/>
        <v>-2.1720792670603646</v>
      </c>
      <c r="F449" s="2">
        <f t="shared" si="75"/>
        <v>-4.3632105295467749</v>
      </c>
      <c r="G449" s="2">
        <f t="shared" si="76"/>
        <v>4.4763384730321558</v>
      </c>
      <c r="H449" s="2">
        <f t="shared" si="77"/>
        <v>5.7620141062637984E-5</v>
      </c>
      <c r="K449">
        <v>4.2299999999999542</v>
      </c>
      <c r="L449" s="2">
        <f t="shared" si="78"/>
        <v>0.22852767016070147</v>
      </c>
      <c r="M449" s="2">
        <f t="shared" si="79"/>
        <v>-6.1872023166585111</v>
      </c>
      <c r="N449" s="2">
        <f t="shared" si="80"/>
        <v>-2.522097711317373</v>
      </c>
      <c r="O449" s="2">
        <f t="shared" si="81"/>
        <v>-3.1096073820727494</v>
      </c>
      <c r="P449" s="2">
        <f t="shared" si="82"/>
        <v>3.2664442549416544</v>
      </c>
      <c r="Q449" s="2">
        <f t="shared" si="83"/>
        <v>2.9885775786392382E-3</v>
      </c>
    </row>
    <row r="450" spans="2:17" x14ac:dyDescent="0.25">
      <c r="B450">
        <v>4.239999999999954</v>
      </c>
      <c r="C450">
        <f t="shared" si="72"/>
        <v>0.81490418194424363</v>
      </c>
      <c r="D450" s="2">
        <f t="shared" si="73"/>
        <v>-4.3092391611908427</v>
      </c>
      <c r="E450" s="2">
        <f t="shared" si="74"/>
        <v>-2.1671074286753997</v>
      </c>
      <c r="F450" s="2">
        <f t="shared" si="75"/>
        <v>-4.3435430920364828</v>
      </c>
      <c r="G450" s="2">
        <f t="shared" si="76"/>
        <v>4.4571702449399275</v>
      </c>
      <c r="H450" s="2">
        <f t="shared" si="77"/>
        <v>6.2805609942522304E-5</v>
      </c>
      <c r="K450">
        <v>4.239999999999954</v>
      </c>
      <c r="L450" s="2">
        <f t="shared" si="78"/>
        <v>0.22852767016070147</v>
      </c>
      <c r="M450" s="2">
        <f t="shared" si="79"/>
        <v>-6.1513037727432511</v>
      </c>
      <c r="N450" s="2">
        <f t="shared" si="80"/>
        <v>-2.5163537219965231</v>
      </c>
      <c r="O450" s="2">
        <f t="shared" si="81"/>
        <v>-3.1001683661166841</v>
      </c>
      <c r="P450" s="2">
        <f t="shared" si="82"/>
        <v>3.2574597308747486</v>
      </c>
      <c r="Q450" s="2">
        <f t="shared" si="83"/>
        <v>3.0864460270127641E-3</v>
      </c>
    </row>
    <row r="451" spans="2:17" x14ac:dyDescent="0.25">
      <c r="B451">
        <v>4.2499999999999538</v>
      </c>
      <c r="C451">
        <f t="shared" si="72"/>
        <v>0.81490418194424363</v>
      </c>
      <c r="D451" s="2">
        <f t="shared" si="73"/>
        <v>-4.2871916523046325</v>
      </c>
      <c r="E451" s="2">
        <f t="shared" si="74"/>
        <v>-2.1621113937454375</v>
      </c>
      <c r="F451" s="2">
        <f t="shared" si="75"/>
        <v>-4.3238647625580189</v>
      </c>
      <c r="G451" s="2">
        <f t="shared" si="76"/>
        <v>4.4379957734196767</v>
      </c>
      <c r="H451" s="2">
        <f t="shared" si="77"/>
        <v>6.8434652262976909E-5</v>
      </c>
      <c r="K451">
        <v>4.2499999999999538</v>
      </c>
      <c r="L451" s="2">
        <f t="shared" si="78"/>
        <v>0.22852767016070147</v>
      </c>
      <c r="M451" s="2">
        <f t="shared" si="79"/>
        <v>-6.1154052288279903</v>
      </c>
      <c r="N451" s="2">
        <f t="shared" si="80"/>
        <v>-2.5105769810191183</v>
      </c>
      <c r="O451" s="2">
        <f t="shared" si="81"/>
        <v>-3.0907017109149679</v>
      </c>
      <c r="P451" s="2">
        <f t="shared" si="82"/>
        <v>3.2484514873786723</v>
      </c>
      <c r="Q451" s="2">
        <f t="shared" si="83"/>
        <v>3.1875605220442419E-3</v>
      </c>
    </row>
    <row r="452" spans="2:17" x14ac:dyDescent="0.25">
      <c r="B452">
        <v>4.2599999999999536</v>
      </c>
      <c r="C452">
        <f t="shared" si="72"/>
        <v>0.81490418194424363</v>
      </c>
      <c r="D452" s="2">
        <f t="shared" si="73"/>
        <v>-4.2651441434184232</v>
      </c>
      <c r="E452" s="2">
        <f t="shared" si="74"/>
        <v>-2.1570909320690701</v>
      </c>
      <c r="F452" s="2">
        <f t="shared" si="75"/>
        <v>-4.3041754876688429</v>
      </c>
      <c r="G452" s="2">
        <f t="shared" si="76"/>
        <v>4.4188150706551781</v>
      </c>
      <c r="H452" s="2">
        <f t="shared" si="77"/>
        <v>7.454302742351659E-5</v>
      </c>
      <c r="K452">
        <v>4.2599999999999536</v>
      </c>
      <c r="L452" s="2">
        <f t="shared" si="78"/>
        <v>0.22852767016070147</v>
      </c>
      <c r="M452" s="2">
        <f t="shared" si="79"/>
        <v>-6.0795066849127295</v>
      </c>
      <c r="N452" s="2">
        <f t="shared" si="80"/>
        <v>-2.5047671177985271</v>
      </c>
      <c r="O452" s="2">
        <f t="shared" si="81"/>
        <v>-3.0812071774101146</v>
      </c>
      <c r="P452" s="2">
        <f t="shared" si="82"/>
        <v>3.2394193415060677</v>
      </c>
      <c r="Q452" s="2">
        <f t="shared" si="83"/>
        <v>3.2920304956840928E-3</v>
      </c>
    </row>
    <row r="453" spans="2:17" x14ac:dyDescent="0.25">
      <c r="B453">
        <v>4.2699999999999534</v>
      </c>
      <c r="C453">
        <f t="shared" si="72"/>
        <v>0.81490418194424363</v>
      </c>
      <c r="D453" s="2">
        <f t="shared" si="73"/>
        <v>-4.2430966345322121</v>
      </c>
      <c r="E453" s="2">
        <f t="shared" si="74"/>
        <v>-2.1520458102428663</v>
      </c>
      <c r="F453" s="2">
        <f t="shared" si="75"/>
        <v>-4.2844752135007624</v>
      </c>
      <c r="G453" s="2">
        <f t="shared" si="76"/>
        <v>4.3996281496397396</v>
      </c>
      <c r="H453" s="2">
        <f t="shared" si="77"/>
        <v>8.1169178528254566E-5</v>
      </c>
      <c r="K453">
        <v>4.2699999999999534</v>
      </c>
      <c r="L453" s="2">
        <f t="shared" si="78"/>
        <v>0.22852767016070147</v>
      </c>
      <c r="M453" s="2">
        <f t="shared" si="79"/>
        <v>-6.0436081409974687</v>
      </c>
      <c r="N453" s="2">
        <f t="shared" si="80"/>
        <v>-2.4989237555120321</v>
      </c>
      <c r="O453" s="2">
        <f t="shared" si="81"/>
        <v>-3.0716845231678205</v>
      </c>
      <c r="P453" s="2">
        <f t="shared" si="82"/>
        <v>3.2303631080528272</v>
      </c>
      <c r="Q453" s="2">
        <f t="shared" si="83"/>
        <v>3.3999691469959754E-3</v>
      </c>
    </row>
    <row r="454" spans="2:17" x14ac:dyDescent="0.25">
      <c r="B454">
        <v>4.2799999999999532</v>
      </c>
      <c r="C454">
        <f t="shared" si="72"/>
        <v>0.81490418194424363</v>
      </c>
      <c r="D454" s="2">
        <f t="shared" si="73"/>
        <v>-4.2210491256460028</v>
      </c>
      <c r="E454" s="2">
        <f t="shared" si="74"/>
        <v>-2.1469757916037864</v>
      </c>
      <c r="F454" s="2">
        <f t="shared" si="75"/>
        <v>-4.2647638857565484</v>
      </c>
      <c r="G454" s="2">
        <f t="shared" si="76"/>
        <v>4.3804350242017396</v>
      </c>
      <c r="H454" s="2">
        <f t="shared" si="77"/>
        <v>8.8354416353676838E-5</v>
      </c>
      <c r="K454">
        <v>4.2799999999999532</v>
      </c>
      <c r="L454" s="2">
        <f t="shared" si="78"/>
        <v>0.22852767016070147</v>
      </c>
      <c r="M454" s="2">
        <f t="shared" si="79"/>
        <v>-6.0077095970822079</v>
      </c>
      <c r="N454" s="2">
        <f t="shared" si="80"/>
        <v>-2.4930465109622544</v>
      </c>
      <c r="O454" s="2">
        <f t="shared" si="81"/>
        <v>-3.0621335023116911</v>
      </c>
      <c r="P454" s="2">
        <f t="shared" si="82"/>
        <v>3.2212825995214489</v>
      </c>
      <c r="Q454" s="2">
        <f t="shared" si="83"/>
        <v>3.511493575340027E-3</v>
      </c>
    </row>
    <row r="455" spans="2:17" x14ac:dyDescent="0.25">
      <c r="B455">
        <v>4.289999999999953</v>
      </c>
      <c r="C455">
        <f t="shared" si="72"/>
        <v>0.81490418194424363</v>
      </c>
      <c r="D455" s="2">
        <f t="shared" si="73"/>
        <v>-4.1990016167597926</v>
      </c>
      <c r="E455" s="2">
        <f t="shared" si="74"/>
        <v>-2.1418806361702849</v>
      </c>
      <c r="F455" s="2">
        <f t="shared" si="75"/>
        <v>-4.2450414497063136</v>
      </c>
      <c r="G455" s="2">
        <f t="shared" si="76"/>
        <v>4.3612357090307192</v>
      </c>
      <c r="H455" s="2">
        <f t="shared" si="77"/>
        <v>9.6143114459756578E-5</v>
      </c>
      <c r="K455">
        <v>4.289999999999953</v>
      </c>
      <c r="L455" s="2">
        <f t="shared" si="78"/>
        <v>0.22852767016070147</v>
      </c>
      <c r="M455" s="2">
        <f t="shared" si="79"/>
        <v>-5.971811053166947</v>
      </c>
      <c r="N455" s="2">
        <f t="shared" si="80"/>
        <v>-2.4871349944348085</v>
      </c>
      <c r="O455" s="2">
        <f t="shared" si="81"/>
        <v>-3.0525538654564555</v>
      </c>
      <c r="P455" s="2">
        <f t="shared" si="82"/>
        <v>3.2121776260837676</v>
      </c>
      <c r="Q455" s="2">
        <f t="shared" si="83"/>
        <v>3.626724918423968E-3</v>
      </c>
    </row>
    <row r="456" spans="2:17" x14ac:dyDescent="0.25">
      <c r="B456">
        <v>4.2999999999999527</v>
      </c>
      <c r="C456">
        <f t="shared" si="72"/>
        <v>0.81490418194424363</v>
      </c>
      <c r="D456" s="2">
        <f t="shared" si="73"/>
        <v>-4.1769541078735823</v>
      </c>
      <c r="E456" s="2">
        <f t="shared" si="74"/>
        <v>-2.1367601005822441</v>
      </c>
      <c r="F456" s="2">
        <f t="shared" si="75"/>
        <v>-4.2253078501843291</v>
      </c>
      <c r="G456" s="2">
        <f t="shared" si="76"/>
        <v>4.3420302197047542</v>
      </c>
      <c r="H456" s="2">
        <f t="shared" si="77"/>
        <v>1.0458291600002795E-4</v>
      </c>
      <c r="K456">
        <v>4.2999999999999527</v>
      </c>
      <c r="L456" s="2">
        <f t="shared" si="78"/>
        <v>0.22852767016070147</v>
      </c>
      <c r="M456" s="2">
        <f t="shared" si="79"/>
        <v>-5.9359125092516871</v>
      </c>
      <c r="N456" s="2">
        <f t="shared" si="80"/>
        <v>-2.4811888095520271</v>
      </c>
      <c r="O456" s="2">
        <f t="shared" si="81"/>
        <v>-3.0429453596395484</v>
      </c>
      <c r="P456" s="2">
        <f t="shared" si="82"/>
        <v>3.2030479955429736</v>
      </c>
      <c r="Q456" s="2">
        <f t="shared" si="83"/>
        <v>3.7457884954080378E-3</v>
      </c>
    </row>
    <row r="457" spans="2:17" x14ac:dyDescent="0.25">
      <c r="B457">
        <v>4.3099999999999534</v>
      </c>
      <c r="C457">
        <f t="shared" si="72"/>
        <v>0.81490418194424363</v>
      </c>
      <c r="D457" s="2">
        <f t="shared" si="73"/>
        <v>-4.1549065989873712</v>
      </c>
      <c r="E457" s="2">
        <f t="shared" si="74"/>
        <v>-2.1316139380394796</v>
      </c>
      <c r="F457" s="2">
        <f t="shared" si="75"/>
        <v>-4.2055630315853936</v>
      </c>
      <c r="G457" s="2">
        <f t="shared" si="76"/>
        <v>4.3228185727182353</v>
      </c>
      <c r="H457" s="2">
        <f t="shared" si="77"/>
        <v>1.1372495280501839E-4</v>
      </c>
      <c r="K457">
        <v>4.3099999999999534</v>
      </c>
      <c r="L457" s="2">
        <f t="shared" si="78"/>
        <v>0.22852767016070147</v>
      </c>
      <c r="M457" s="2">
        <f t="shared" si="79"/>
        <v>-5.9000139653364236</v>
      </c>
      <c r="N457" s="2">
        <f t="shared" si="80"/>
        <v>-2.4752075531225368</v>
      </c>
      <c r="O457" s="2">
        <f t="shared" si="81"/>
        <v>-3.0333077282508794</v>
      </c>
      <c r="P457" s="2">
        <f t="shared" si="82"/>
        <v>3.1938935132947859</v>
      </c>
      <c r="Q457" s="2">
        <f t="shared" si="83"/>
        <v>3.8688139552578095E-3</v>
      </c>
    </row>
    <row r="458" spans="2:17" x14ac:dyDescent="0.25">
      <c r="B458">
        <v>4.3199999999999523</v>
      </c>
      <c r="C458">
        <f t="shared" si="72"/>
        <v>0.81490418194424363</v>
      </c>
      <c r="D458" s="2">
        <f t="shared" si="73"/>
        <v>-4.1328590901011628</v>
      </c>
      <c r="E458" s="2">
        <f t="shared" si="74"/>
        <v>-2.1264418982389683</v>
      </c>
      <c r="F458" s="2">
        <f t="shared" si="75"/>
        <v>-4.1858069378614671</v>
      </c>
      <c r="G458" s="2">
        <f t="shared" si="76"/>
        <v>4.3036007855108016</v>
      </c>
      <c r="H458" s="2">
        <f t="shared" si="77"/>
        <v>1.2362407733093324E-4</v>
      </c>
      <c r="K458">
        <v>4.3199999999999523</v>
      </c>
      <c r="L458" s="2">
        <f t="shared" si="78"/>
        <v>0.22852767016070147</v>
      </c>
      <c r="M458" s="2">
        <f t="shared" si="79"/>
        <v>-5.8641154214211655</v>
      </c>
      <c r="N458" s="2">
        <f t="shared" si="80"/>
        <v>-2.4691908149867876</v>
      </c>
      <c r="O458" s="2">
        <f t="shared" si="81"/>
        <v>-3.0236407109611187</v>
      </c>
      <c r="P458" s="2">
        <f t="shared" si="82"/>
        <v>3.1847139822881205</v>
      </c>
      <c r="Q458" s="2">
        <f t="shared" si="83"/>
        <v>3.9959354305414436E-3</v>
      </c>
    </row>
    <row r="459" spans="2:17" x14ac:dyDescent="0.25">
      <c r="B459">
        <v>4.3299999999999521</v>
      </c>
      <c r="C459">
        <f t="shared" si="72"/>
        <v>0.81490418194424363</v>
      </c>
      <c r="D459" s="2">
        <f t="shared" si="73"/>
        <v>-4.1108115812149526</v>
      </c>
      <c r="E459" s="2">
        <f t="shared" si="74"/>
        <v>-2.1212437273107003</v>
      </c>
      <c r="F459" s="2">
        <f t="shared" si="75"/>
        <v>-4.1660395125183394</v>
      </c>
      <c r="G459" s="2">
        <f t="shared" si="76"/>
        <v>4.2843768764972161</v>
      </c>
      <c r="H459" s="2">
        <f t="shared" si="77"/>
        <v>1.3433910808355269E-4</v>
      </c>
      <c r="K459">
        <v>4.3299999999999521</v>
      </c>
      <c r="L459" s="2">
        <f t="shared" si="78"/>
        <v>0.22852767016070147</v>
      </c>
      <c r="M459" s="2">
        <f t="shared" si="79"/>
        <v>-5.8282168775059047</v>
      </c>
      <c r="N459" s="2">
        <f t="shared" si="80"/>
        <v>-2.4631381778581227</v>
      </c>
      <c r="O459" s="2">
        <f t="shared" si="81"/>
        <v>-3.0139440436480016</v>
      </c>
      <c r="P459" s="2">
        <f t="shared" si="82"/>
        <v>3.1755092029848169</v>
      </c>
      <c r="Q459" s="2">
        <f t="shared" si="83"/>
        <v>4.127291696884347E-3</v>
      </c>
    </row>
    <row r="460" spans="2:17" x14ac:dyDescent="0.25">
      <c r="B460">
        <v>4.3399999999999519</v>
      </c>
      <c r="C460">
        <f t="shared" si="72"/>
        <v>0.81490418194424363</v>
      </c>
      <c r="D460" s="2">
        <f t="shared" si="73"/>
        <v>-4.0887640723287424</v>
      </c>
      <c r="E460" s="2">
        <f t="shared" si="74"/>
        <v>-2.1160191677521283</v>
      </c>
      <c r="F460" s="2">
        <f t="shared" si="75"/>
        <v>-4.1462606986123385</v>
      </c>
      <c r="G460" s="2">
        <f t="shared" si="76"/>
        <v>4.2651468650982318</v>
      </c>
      <c r="H460" s="2">
        <f t="shared" si="77"/>
        <v>1.4593308914461487E-4</v>
      </c>
      <c r="K460">
        <v>4.3399999999999519</v>
      </c>
      <c r="L460" s="2">
        <f t="shared" si="78"/>
        <v>0.22852767016070147</v>
      </c>
      <c r="M460" s="2">
        <f t="shared" si="79"/>
        <v>-5.7923183335906439</v>
      </c>
      <c r="N460" s="2">
        <f t="shared" si="80"/>
        <v>-2.4570492171594749</v>
      </c>
      <c r="O460" s="2">
        <f t="shared" si="81"/>
        <v>-3.0042174583209769</v>
      </c>
      <c r="P460" s="2">
        <f t="shared" si="82"/>
        <v>3.166278973318768</v>
      </c>
      <c r="Q460" s="2">
        <f t="shared" si="83"/>
        <v>4.2630263382939159E-3</v>
      </c>
    </row>
    <row r="461" spans="2:17" x14ac:dyDescent="0.25">
      <c r="B461">
        <v>4.3499999999999517</v>
      </c>
      <c r="C461">
        <f t="shared" si="72"/>
        <v>0.81490418194424363</v>
      </c>
      <c r="D461" s="2">
        <f t="shared" si="73"/>
        <v>-4.0667165634425322</v>
      </c>
      <c r="E461" s="2">
        <f t="shared" si="74"/>
        <v>-2.110767958361111</v>
      </c>
      <c r="F461" s="2">
        <f t="shared" si="75"/>
        <v>-4.1264704387468436</v>
      </c>
      <c r="G461" s="2">
        <f t="shared" si="76"/>
        <v>4.2459107717722437</v>
      </c>
      <c r="H461" s="2">
        <f t="shared" si="77"/>
        <v>1.584735644450141E-4</v>
      </c>
      <c r="K461">
        <v>4.3499999999999517</v>
      </c>
      <c r="L461" s="2">
        <f t="shared" si="78"/>
        <v>0.22852767016070147</v>
      </c>
      <c r="M461" s="2">
        <f t="shared" si="79"/>
        <v>-5.756419789675383</v>
      </c>
      <c r="N461" s="2">
        <f t="shared" si="80"/>
        <v>-2.4509235008554029</v>
      </c>
      <c r="O461" s="2">
        <f t="shared" si="81"/>
        <v>-2.9944606830439247</v>
      </c>
      <c r="P461" s="2">
        <f t="shared" si="82"/>
        <v>3.157023088654229</v>
      </c>
      <c r="Q461" s="2">
        <f t="shared" si="83"/>
        <v>4.4032879185822126E-3</v>
      </c>
    </row>
    <row r="462" spans="2:17" x14ac:dyDescent="0.25">
      <c r="B462">
        <v>4.3599999999999506</v>
      </c>
      <c r="C462">
        <f t="shared" si="72"/>
        <v>0.81490418194424363</v>
      </c>
      <c r="D462" s="2">
        <f t="shared" si="73"/>
        <v>-4.0446690545563246</v>
      </c>
      <c r="E462" s="2">
        <f t="shared" si="74"/>
        <v>-2.1054898341674759</v>
      </c>
      <c r="F462" s="2">
        <f t="shared" si="75"/>
        <v>-4.1066686750691979</v>
      </c>
      <c r="G462" s="2">
        <f t="shared" si="76"/>
        <v>4.2266686180483326</v>
      </c>
      <c r="H462" s="2">
        <f t="shared" si="77"/>
        <v>1.7203286744499577E-4</v>
      </c>
      <c r="K462">
        <v>4.3599999999999506</v>
      </c>
      <c r="L462" s="2">
        <f t="shared" si="78"/>
        <v>0.22852767016070147</v>
      </c>
      <c r="M462" s="2">
        <f t="shared" si="79"/>
        <v>-5.7205212457601258</v>
      </c>
      <c r="N462" s="2">
        <f t="shared" si="80"/>
        <v>-2.4447605892793054</v>
      </c>
      <c r="O462" s="2">
        <f t="shared" si="81"/>
        <v>-2.9846734418558691</v>
      </c>
      <c r="P462" s="2">
        <f t="shared" si="82"/>
        <v>3.1477413417432762</v>
      </c>
      <c r="Q462" s="2">
        <f t="shared" si="83"/>
        <v>4.5482301591212608E-3</v>
      </c>
    </row>
    <row r="463" spans="2:17" x14ac:dyDescent="0.25">
      <c r="B463">
        <v>4.3699999999999513</v>
      </c>
      <c r="C463">
        <f t="shared" si="72"/>
        <v>0.81490418194424363</v>
      </c>
      <c r="D463" s="2">
        <f t="shared" si="73"/>
        <v>-4.0226215456701127</v>
      </c>
      <c r="E463" s="2">
        <f t="shared" si="74"/>
        <v>-2.1001845263629786</v>
      </c>
      <c r="F463" s="2">
        <f t="shared" si="75"/>
        <v>-4.0868553492673545</v>
      </c>
      <c r="G463" s="2">
        <f t="shared" si="76"/>
        <v>4.2074204265601018</v>
      </c>
      <c r="H463" s="2">
        <f t="shared" si="77"/>
        <v>1.8668842689781775E-4</v>
      </c>
      <c r="K463">
        <v>4.3699999999999513</v>
      </c>
      <c r="L463" s="2">
        <f t="shared" si="78"/>
        <v>0.22852767016070147</v>
      </c>
      <c r="M463" s="2">
        <f t="shared" si="79"/>
        <v>-5.6846227018448623</v>
      </c>
      <c r="N463" s="2">
        <f t="shared" si="80"/>
        <v>-2.4385600349558043</v>
      </c>
      <c r="O463" s="2">
        <f t="shared" si="81"/>
        <v>-2.9748554546898767</v>
      </c>
      <c r="P463" s="2">
        <f t="shared" si="82"/>
        <v>3.1384335226826319</v>
      </c>
      <c r="Q463" s="2">
        <f t="shared" si="83"/>
        <v>4.698012123172007E-3</v>
      </c>
    </row>
    <row r="464" spans="2:17" x14ac:dyDescent="0.25">
      <c r="B464">
        <v>4.379999999999951</v>
      </c>
      <c r="C464">
        <f t="shared" si="72"/>
        <v>0.81490418194424363</v>
      </c>
      <c r="D464" s="2">
        <f t="shared" si="73"/>
        <v>-4.0005740367839024</v>
      </c>
      <c r="E464" s="2">
        <f t="shared" si="74"/>
        <v>-2.0948517622297529</v>
      </c>
      <c r="F464" s="2">
        <f t="shared" si="75"/>
        <v>-4.0670304025667185</v>
      </c>
      <c r="G464" s="2">
        <f t="shared" si="76"/>
        <v>4.1881662210807731</v>
      </c>
      <c r="H464" s="2">
        <f t="shared" si="77"/>
        <v>2.0252308938750385E-4</v>
      </c>
      <c r="K464">
        <v>4.379999999999951</v>
      </c>
      <c r="L464" s="2">
        <f t="shared" si="78"/>
        <v>0.22852767016070147</v>
      </c>
      <c r="M464" s="2">
        <f t="shared" si="79"/>
        <v>-5.6487241579296015</v>
      </c>
      <c r="N464" s="2">
        <f t="shared" si="80"/>
        <v>-2.4323213824179311</v>
      </c>
      <c r="O464" s="2">
        <f t="shared" si="81"/>
        <v>-2.9650064372897744</v>
      </c>
      <c r="P464" s="2">
        <f t="shared" si="82"/>
        <v>3.1290994188695573</v>
      </c>
      <c r="Q464" s="2">
        <f t="shared" si="83"/>
        <v>4.8527984070442136E-3</v>
      </c>
    </row>
    <row r="465" spans="2:17" x14ac:dyDescent="0.25">
      <c r="B465">
        <v>4.3899999999999508</v>
      </c>
      <c r="C465">
        <f t="shared" si="72"/>
        <v>0.81490418194424363</v>
      </c>
      <c r="D465" s="2">
        <f t="shared" si="73"/>
        <v>-3.9785265278976927</v>
      </c>
      <c r="E465" s="2">
        <f t="shared" si="74"/>
        <v>-2.0894912650671769</v>
      </c>
      <c r="F465" s="2">
        <f t="shared" si="75"/>
        <v>-4.0471937757270959</v>
      </c>
      <c r="G465" s="2">
        <f t="shared" si="76"/>
        <v>4.1689060265595028</v>
      </c>
      <c r="H465" s="2">
        <f t="shared" si="77"/>
        <v>2.1962545934539179E-4</v>
      </c>
      <c r="K465">
        <v>4.3899999999999508</v>
      </c>
      <c r="L465" s="2">
        <f t="shared" si="78"/>
        <v>0.22852767016070147</v>
      </c>
      <c r="M465" s="2">
        <f t="shared" si="79"/>
        <v>-5.6128256140143407</v>
      </c>
      <c r="N465" s="2">
        <f t="shared" si="80"/>
        <v>-2.4260441680191143</v>
      </c>
      <c r="O465" s="2">
        <f t="shared" si="81"/>
        <v>-2.9551261011248782</v>
      </c>
      <c r="P465" s="2">
        <f t="shared" si="82"/>
        <v>3.1197388149570346</v>
      </c>
      <c r="Q465" s="2">
        <f t="shared" si="83"/>
        <v>5.0127593383482863E-3</v>
      </c>
    </row>
    <row r="466" spans="2:17" x14ac:dyDescent="0.25">
      <c r="B466">
        <v>4.3999999999999506</v>
      </c>
      <c r="C466">
        <f t="shared" si="72"/>
        <v>0.81490418194424363</v>
      </c>
      <c r="D466" s="2">
        <f t="shared" si="73"/>
        <v>-3.9564790190114829</v>
      </c>
      <c r="E466" s="2">
        <f t="shared" si="74"/>
        <v>-2.0841027541170334</v>
      </c>
      <c r="F466" s="2">
        <f t="shared" si="75"/>
        <v>-4.0273454090394072</v>
      </c>
      <c r="G466" s="2">
        <f t="shared" si="76"/>
        <v>4.149639869158622</v>
      </c>
      <c r="H466" s="2">
        <f t="shared" si="77"/>
        <v>2.3809025726309553E-4</v>
      </c>
      <c r="K466">
        <v>4.3999999999999506</v>
      </c>
      <c r="L466" s="2">
        <f t="shared" si="78"/>
        <v>0.22852767016070147</v>
      </c>
      <c r="M466" s="2">
        <f t="shared" si="79"/>
        <v>-5.5769270700990798</v>
      </c>
      <c r="N466" s="2">
        <f t="shared" si="80"/>
        <v>-2.419727919739628</v>
      </c>
      <c r="O466" s="2">
        <f t="shared" si="81"/>
        <v>-2.9452141533024325</v>
      </c>
      <c r="P466" s="2">
        <f t="shared" si="82"/>
        <v>3.1103514928080016</v>
      </c>
      <c r="Q466" s="2">
        <f t="shared" si="83"/>
        <v>5.1780711816165562E-3</v>
      </c>
    </row>
    <row r="467" spans="2:17" x14ac:dyDescent="0.25">
      <c r="B467">
        <v>4.4099999999999504</v>
      </c>
      <c r="C467">
        <f t="shared" si="72"/>
        <v>0.81490418194424363</v>
      </c>
      <c r="D467" s="2">
        <f t="shared" si="73"/>
        <v>-3.9344315101252723</v>
      </c>
      <c r="E467" s="2">
        <f t="shared" si="74"/>
        <v>-2.0786859444871109</v>
      </c>
      <c r="F467" s="2">
        <f t="shared" si="75"/>
        <v>-4.0074852423229066</v>
      </c>
      <c r="G467" s="2">
        <f t="shared" si="76"/>
        <v>4.1303677762925526</v>
      </c>
      <c r="H467" s="2">
        <f t="shared" si="77"/>
        <v>2.5801869683005546E-4</v>
      </c>
      <c r="K467">
        <v>4.4099999999999504</v>
      </c>
      <c r="L467" s="2">
        <f t="shared" si="78"/>
        <v>0.22852767016070147</v>
      </c>
      <c r="M467" s="2">
        <f t="shared" si="79"/>
        <v>-5.5410285261838199</v>
      </c>
      <c r="N467" s="2">
        <f t="shared" si="80"/>
        <v>-2.4133721569875166</v>
      </c>
      <c r="O467" s="2">
        <f t="shared" si="81"/>
        <v>-2.9352702964780124</v>
      </c>
      <c r="P467" s="2">
        <f t="shared" si="82"/>
        <v>3.1009372314489241</v>
      </c>
      <c r="Q467" s="2">
        <f t="shared" si="83"/>
        <v>5.348916351575775E-3</v>
      </c>
    </row>
    <row r="468" spans="2:17" x14ac:dyDescent="0.25">
      <c r="B468">
        <v>4.4199999999999502</v>
      </c>
      <c r="C468">
        <f t="shared" si="72"/>
        <v>0.81490418194424363</v>
      </c>
      <c r="D468" s="2">
        <f t="shared" si="73"/>
        <v>-3.9123840012390625</v>
      </c>
      <c r="E468" s="2">
        <f t="shared" si="74"/>
        <v>-2.0732405470729725</v>
      </c>
      <c r="F468" s="2">
        <f t="shared" si="75"/>
        <v>-3.9876132149220291</v>
      </c>
      <c r="G468" s="2">
        <f t="shared" si="76"/>
        <v>4.1110897766675931</v>
      </c>
      <c r="H468" s="2">
        <f t="shared" si="77"/>
        <v>2.7951888173508509E-4</v>
      </c>
      <c r="K468">
        <v>4.4199999999999502</v>
      </c>
      <c r="L468" s="2">
        <f t="shared" si="78"/>
        <v>0.22852767016070147</v>
      </c>
      <c r="M468" s="2">
        <f t="shared" si="79"/>
        <v>-5.5051299822685591</v>
      </c>
      <c r="N468" s="2">
        <f t="shared" si="80"/>
        <v>-2.4069763903935306</v>
      </c>
      <c r="O468" s="2">
        <f t="shared" si="81"/>
        <v>-2.9252942287633892</v>
      </c>
      <c r="P468" s="2">
        <f t="shared" si="82"/>
        <v>3.0914958070222887</v>
      </c>
      <c r="Q468" s="2">
        <f t="shared" si="83"/>
        <v>5.5254836343738064E-3</v>
      </c>
    </row>
    <row r="469" spans="2:17" x14ac:dyDescent="0.25">
      <c r="B469">
        <v>4.42999999999995</v>
      </c>
      <c r="C469">
        <f t="shared" si="72"/>
        <v>0.81490418194424363</v>
      </c>
      <c r="D469" s="2">
        <f t="shared" si="73"/>
        <v>-3.8903364923528527</v>
      </c>
      <c r="E469" s="2">
        <f t="shared" si="74"/>
        <v>-2.06776626847804</v>
      </c>
      <c r="F469" s="2">
        <f t="shared" si="75"/>
        <v>-3.967729265703599</v>
      </c>
      <c r="G469" s="2">
        <f t="shared" si="76"/>
        <v>4.0918059003233305</v>
      </c>
      <c r="H469" s="2">
        <f t="shared" si="77"/>
        <v>3.0270622287836439E-4</v>
      </c>
      <c r="K469">
        <v>4.42999999999995</v>
      </c>
      <c r="L469" s="2">
        <f t="shared" si="78"/>
        <v>0.22852767016070147</v>
      </c>
      <c r="M469" s="2">
        <f t="shared" si="79"/>
        <v>-5.4692314383532983</v>
      </c>
      <c r="N469" s="2">
        <f t="shared" si="80"/>
        <v>-2.4005401216002014</v>
      </c>
      <c r="O469" s="2">
        <f t="shared" si="81"/>
        <v>-2.9152856436323153</v>
      </c>
      <c r="P469" s="2">
        <f t="shared" si="82"/>
        <v>3.082026992738494</v>
      </c>
      <c r="Q469" s="2">
        <f t="shared" si="83"/>
        <v>5.7079684170628607E-3</v>
      </c>
    </row>
    <row r="470" spans="2:17" x14ac:dyDescent="0.25">
      <c r="B470">
        <v>4.4399999999999498</v>
      </c>
      <c r="C470">
        <f t="shared" si="72"/>
        <v>0.81490418194424363</v>
      </c>
      <c r="D470" s="2">
        <f t="shared" si="73"/>
        <v>-3.868288983466643</v>
      </c>
      <c r="E470" s="2">
        <f t="shared" si="74"/>
        <v>-2.0622628109318848</v>
      </c>
      <c r="F470" s="2">
        <f t="shared" si="75"/>
        <v>-3.9478333330541355</v>
      </c>
      <c r="G470" s="2">
        <f t="shared" si="76"/>
        <v>4.0725161786754542</v>
      </c>
      <c r="H470" s="2">
        <f t="shared" si="77"/>
        <v>3.2770387674765239E-4</v>
      </c>
      <c r="K470">
        <v>4.4399999999999498</v>
      </c>
      <c r="L470" s="2">
        <f t="shared" si="78"/>
        <v>0.22852767016070147</v>
      </c>
      <c r="M470" s="2">
        <f t="shared" si="79"/>
        <v>-5.4333328944380375</v>
      </c>
      <c r="N470" s="2">
        <f t="shared" si="80"/>
        <v>-2.394062843044523</v>
      </c>
      <c r="O470" s="2">
        <f t="shared" si="81"/>
        <v>-2.9052442298236483</v>
      </c>
      <c r="P470" s="2">
        <f t="shared" si="82"/>
        <v>3.0725305588266494</v>
      </c>
      <c r="Q470" s="2">
        <f t="shared" si="83"/>
        <v>5.8965729256683121E-3</v>
      </c>
    </row>
    <row r="471" spans="2:17" x14ac:dyDescent="0.25">
      <c r="B471">
        <v>4.4499999999999504</v>
      </c>
      <c r="C471">
        <f t="shared" si="72"/>
        <v>0.81490418194424363</v>
      </c>
      <c r="D471" s="2">
        <f t="shared" si="73"/>
        <v>-3.846241474580431</v>
      </c>
      <c r="E471" s="2">
        <f t="shared" si="74"/>
        <v>-2.0567298722065748</v>
      </c>
      <c r="F471" s="2">
        <f t="shared" si="75"/>
        <v>-3.9279253548769191</v>
      </c>
      <c r="G471" s="2">
        <f t="shared" si="76"/>
        <v>4.053220644559703</v>
      </c>
      <c r="H471" s="2">
        <f t="shared" si="77"/>
        <v>3.54643205717295E-4</v>
      </c>
      <c r="K471">
        <v>4.4499999999999504</v>
      </c>
      <c r="L471" s="2">
        <f t="shared" si="78"/>
        <v>0.22852767016070147</v>
      </c>
      <c r="M471" s="2">
        <f t="shared" si="79"/>
        <v>-5.3974343505227731</v>
      </c>
      <c r="N471" s="2">
        <f t="shared" si="80"/>
        <v>-2.3875440377342589</v>
      </c>
      <c r="O471" s="2">
        <f t="shared" si="81"/>
        <v>-2.8951696712421122</v>
      </c>
      <c r="P471" s="2">
        <f t="shared" si="82"/>
        <v>3.0630062724846252</v>
      </c>
      <c r="Q471" s="2">
        <f t="shared" si="83"/>
        <v>6.0915064721729119E-3</v>
      </c>
    </row>
    <row r="472" spans="2:17" x14ac:dyDescent="0.25">
      <c r="B472">
        <v>4.4599999999999493</v>
      </c>
      <c r="C472">
        <f t="shared" si="72"/>
        <v>0.81490418194424363</v>
      </c>
      <c r="D472" s="2">
        <f t="shared" si="73"/>
        <v>-3.8241939656942225</v>
      </c>
      <c r="E472" s="2">
        <f t="shared" si="74"/>
        <v>-2.0511671455312297</v>
      </c>
      <c r="F472" s="2">
        <f t="shared" si="75"/>
        <v>-3.9080052685895232</v>
      </c>
      <c r="G472" s="2">
        <f t="shared" si="76"/>
        <v>4.0339193322776641</v>
      </c>
      <c r="H472" s="2">
        <f t="shared" si="77"/>
        <v>3.8366426102976142E-4</v>
      </c>
      <c r="K472">
        <v>4.4599999999999493</v>
      </c>
      <c r="L472" s="2">
        <f t="shared" si="78"/>
        <v>0.22852767016070147</v>
      </c>
      <c r="M472" s="2">
        <f t="shared" si="79"/>
        <v>-5.3615358066075158</v>
      </c>
      <c r="N472" s="2">
        <f t="shared" si="80"/>
        <v>-2.3809831790175422</v>
      </c>
      <c r="O472" s="2">
        <f t="shared" si="81"/>
        <v>-2.8850616468564576</v>
      </c>
      <c r="P472" s="2">
        <f t="shared" si="82"/>
        <v>3.0534538978281782</v>
      </c>
      <c r="Q472" s="2">
        <f t="shared" si="83"/>
        <v>6.2929857107675308E-3</v>
      </c>
    </row>
    <row r="473" spans="2:17" x14ac:dyDescent="0.25">
      <c r="B473">
        <v>4.4699999999999491</v>
      </c>
      <c r="C473">
        <f t="shared" si="72"/>
        <v>0.81490418194424363</v>
      </c>
      <c r="D473" s="2">
        <f t="shared" si="73"/>
        <v>-3.8021464568080128</v>
      </c>
      <c r="E473" s="2">
        <f t="shared" si="74"/>
        <v>-2.0455743195045812</v>
      </c>
      <c r="F473" s="2">
        <f t="shared" si="75"/>
        <v>-3.888073011121254</v>
      </c>
      <c r="G473" s="2">
        <f t="shared" si="76"/>
        <v>4.0146122776439439</v>
      </c>
      <c r="H473" s="2">
        <f t="shared" si="77"/>
        <v>4.149162892207798E-4</v>
      </c>
      <c r="K473">
        <v>4.4699999999999491</v>
      </c>
      <c r="L473" s="2">
        <f t="shared" si="78"/>
        <v>0.22852767016070147</v>
      </c>
      <c r="M473" s="2">
        <f t="shared" si="79"/>
        <v>-5.3256372626922559</v>
      </c>
      <c r="N473" s="2">
        <f t="shared" si="80"/>
        <v>-2.374379730345503</v>
      </c>
      <c r="O473" s="2">
        <f t="shared" si="81"/>
        <v>-2.87491983059489</v>
      </c>
      <c r="P473" s="2">
        <f t="shared" si="82"/>
        <v>3.0438731958391028</v>
      </c>
      <c r="Q473" s="2">
        <f t="shared" si="83"/>
        <v>6.5012349037323267E-3</v>
      </c>
    </row>
    <row r="474" spans="2:17" x14ac:dyDescent="0.25">
      <c r="B474">
        <v>4.4799999999999489</v>
      </c>
      <c r="C474">
        <f t="shared" ref="C474:C537" si="84">2/SINH(LN(2+SQRT(1+2^2))*$O$5)</f>
        <v>0.81490418194424363</v>
      </c>
      <c r="D474" s="2">
        <f t="shared" ref="D474:D537" si="85">(B474-$L$5)/($M$5)/C474</f>
        <v>-3.7800989479218021</v>
      </c>
      <c r="E474" s="2">
        <f t="shared" ref="E474:E537" si="86">LN(D474 + SQRT(1 + D474^2))</f>
        <v>-2.0399510780055512</v>
      </c>
      <c r="F474" s="2">
        <f t="shared" ref="F474:F537" si="87">SINH( -$N$5 + E474 * (1/$O$5))</f>
        <v>-3.8681285189107477</v>
      </c>
      <c r="G474" s="2">
        <f t="shared" ref="G474:G537" si="88">SQRT(F474^2 + 1)</f>
        <v>3.9952995180349937</v>
      </c>
      <c r="H474" s="2">
        <f t="shared" ref="H474:H537" si="89">(G474)/($O$5*$M$5*C474*(SQRT(2*PI()*(1+D474^2)))) * EXP(- (1/2) * F474^2)</f>
        <v>4.485582627455741E-4</v>
      </c>
      <c r="K474">
        <v>4.4799999999999489</v>
      </c>
      <c r="L474" s="2">
        <f t="shared" ref="L474:L537" si="90">2/SINH(LN(2+SQRT(1+2^2))*$S$5)</f>
        <v>0.22852767016070147</v>
      </c>
      <c r="M474" s="2">
        <f t="shared" ref="M474:M537" si="91">(K474-$P$5)/($Q$5)/L474</f>
        <v>-5.2897387187769942</v>
      </c>
      <c r="N474" s="2">
        <f t="shared" ref="N474:N537" si="92">LN(M474 + SQRT(1 + M474^2))</f>
        <v>-2.3677331450278132</v>
      </c>
      <c r="O474" s="2">
        <f t="shared" ref="O474:O537" si="93">SINH( -$R$5 + N474 * (1/$S$5))</f>
        <v>-2.8647438912379046</v>
      </c>
      <c r="P474" s="2">
        <f t="shared" ref="P474:P537" si="94">SQRT(O474^2 + 1)</f>
        <v>3.0342639243125986</v>
      </c>
      <c r="Q474" s="2">
        <f t="shared" ref="Q474:Q537" si="95">(P474)/($S$5*$Q$5*L474*(SQRT(2*PI()*(1+M474^2)))) * EXP(- (1/2) * O474^2)</f>
        <v>6.7164861973225938E-3</v>
      </c>
    </row>
    <row r="475" spans="2:17" x14ac:dyDescent="0.25">
      <c r="B475">
        <v>4.4899999999999487</v>
      </c>
      <c r="C475">
        <f t="shared" si="84"/>
        <v>0.81490418194424363</v>
      </c>
      <c r="D475" s="2">
        <f t="shared" si="85"/>
        <v>-3.7580514390355924</v>
      </c>
      <c r="E475" s="2">
        <f t="shared" si="86"/>
        <v>-2.0342971001017833</v>
      </c>
      <c r="F475" s="2">
        <f t="shared" si="87"/>
        <v>-3.8481717279036682</v>
      </c>
      <c r="G475" s="2">
        <f t="shared" si="88"/>
        <v>3.9759810924395884</v>
      </c>
      <c r="H475" s="2">
        <f t="shared" si="89"/>
        <v>4.8475943555850633E-4</v>
      </c>
      <c r="K475">
        <v>4.4899999999999487</v>
      </c>
      <c r="L475" s="2">
        <f t="shared" si="90"/>
        <v>0.22852767016070147</v>
      </c>
      <c r="M475" s="2">
        <f t="shared" si="91"/>
        <v>-5.2538401748617334</v>
      </c>
      <c r="N475" s="2">
        <f t="shared" si="92"/>
        <v>-2.3610428659807567</v>
      </c>
      <c r="O475" s="2">
        <f t="shared" si="93"/>
        <v>-2.8545334923082204</v>
      </c>
      <c r="P475" s="2">
        <f t="shared" si="94"/>
        <v>3.0246258378036388</v>
      </c>
      <c r="Q475" s="2">
        <f t="shared" si="95"/>
        <v>6.9389799080562271E-3</v>
      </c>
    </row>
    <row r="476" spans="2:17" x14ac:dyDescent="0.25">
      <c r="B476">
        <v>4.4999999999999476</v>
      </c>
      <c r="C476">
        <f t="shared" si="84"/>
        <v>0.81490418194424363</v>
      </c>
      <c r="D476" s="2">
        <f t="shared" si="85"/>
        <v>-3.7360039301493844</v>
      </c>
      <c r="E476" s="2">
        <f t="shared" si="86"/>
        <v>-2.0286120599560995</v>
      </c>
      <c r="F476" s="2">
        <f t="shared" si="87"/>
        <v>-3.8282025735505987</v>
      </c>
      <c r="G476" s="2">
        <f t="shared" si="88"/>
        <v>3.9566570415111069</v>
      </c>
      <c r="H476" s="2">
        <f t="shared" si="89"/>
        <v>5.2369992438953809E-4</v>
      </c>
      <c r="K476">
        <v>4.4999999999999476</v>
      </c>
      <c r="L476" s="2">
        <f t="shared" si="90"/>
        <v>0.22852767016070147</v>
      </c>
      <c r="M476" s="2">
        <f t="shared" si="91"/>
        <v>-5.2179416309464761</v>
      </c>
      <c r="N476" s="2">
        <f t="shared" si="92"/>
        <v>-2.3543083254675778</v>
      </c>
      <c r="O476" s="2">
        <f t="shared" si="93"/>
        <v>-2.8442882919577666</v>
      </c>
      <c r="P476" s="2">
        <f t="shared" si="94"/>
        <v>3.0149586875723569</v>
      </c>
      <c r="Q476" s="2">
        <f t="shared" si="95"/>
        <v>7.1689648198116412E-3</v>
      </c>
    </row>
    <row r="477" spans="2:17" x14ac:dyDescent="0.25">
      <c r="B477">
        <v>4.5099999999999483</v>
      </c>
      <c r="C477">
        <f t="shared" si="84"/>
        <v>0.81490418194424363</v>
      </c>
      <c r="D477" s="2">
        <f t="shared" si="85"/>
        <v>-3.7139564212631728</v>
      </c>
      <c r="E477" s="2">
        <f t="shared" si="86"/>
        <v>-2.0228956267307638</v>
      </c>
      <c r="F477" s="2">
        <f t="shared" si="87"/>
        <v>-3.8082209908049069</v>
      </c>
      <c r="G477" s="2">
        <f t="shared" si="88"/>
        <v>3.9373274076214577</v>
      </c>
      <c r="H477" s="2">
        <f t="shared" si="89"/>
        <v>5.6557131644943551E-4</v>
      </c>
      <c r="K477">
        <v>4.5099999999999483</v>
      </c>
      <c r="L477" s="2">
        <f t="shared" si="90"/>
        <v>0.22852767016070147</v>
      </c>
      <c r="M477" s="2">
        <f t="shared" si="91"/>
        <v>-5.1820430870312117</v>
      </c>
      <c r="N477" s="2">
        <f t="shared" si="92"/>
        <v>-2.34752894483095</v>
      </c>
      <c r="O477" s="2">
        <f t="shared" si="93"/>
        <v>-2.8340079428518083</v>
      </c>
      <c r="P477" s="2">
        <f t="shared" si="94"/>
        <v>3.0052622215286204</v>
      </c>
      <c r="Q477" s="2">
        <f t="shared" si="95"/>
        <v>7.4066984921592801E-3</v>
      </c>
    </row>
    <row r="478" spans="2:17" x14ac:dyDescent="0.25">
      <c r="B478">
        <v>4.5199999999999481</v>
      </c>
      <c r="C478">
        <f t="shared" si="84"/>
        <v>0.81490418194424363</v>
      </c>
      <c r="D478" s="2">
        <f t="shared" si="85"/>
        <v>-3.6919089123769622</v>
      </c>
      <c r="E478" s="2">
        <f t="shared" si="86"/>
        <v>-2.0171474644896028</v>
      </c>
      <c r="F478" s="2">
        <f t="shared" si="87"/>
        <v>-3.7882269141209748</v>
      </c>
      <c r="G478" s="2">
        <f t="shared" si="88"/>
        <v>3.9179922349170782</v>
      </c>
      <c r="H478" s="2">
        <f t="shared" si="89"/>
        <v>6.105773042789478E-4</v>
      </c>
      <c r="K478">
        <v>4.5199999999999481</v>
      </c>
      <c r="L478" s="2">
        <f t="shared" si="90"/>
        <v>0.22852767016070147</v>
      </c>
      <c r="M478" s="2">
        <f t="shared" si="91"/>
        <v>-5.1461445431159509</v>
      </c>
      <c r="N478" s="2">
        <f t="shared" si="92"/>
        <v>-2.3407041342171415</v>
      </c>
      <c r="O478" s="2">
        <f t="shared" si="93"/>
        <v>-2.8236920920499116</v>
      </c>
      <c r="P478" s="2">
        <f t="shared" si="94"/>
        <v>2.9955361841755819</v>
      </c>
      <c r="Q478" s="2">
        <f t="shared" si="95"/>
        <v>7.6524475803738399E-3</v>
      </c>
    </row>
    <row r="479" spans="2:17" x14ac:dyDescent="0.25">
      <c r="B479">
        <v>4.5299999999999478</v>
      </c>
      <c r="C479">
        <f t="shared" si="84"/>
        <v>0.81490418194424363</v>
      </c>
      <c r="D479" s="2">
        <f t="shared" si="85"/>
        <v>-3.6698614034907524</v>
      </c>
      <c r="E479" s="2">
        <f t="shared" si="86"/>
        <v>-2.0113672320978271</v>
      </c>
      <c r="F479" s="2">
        <f t="shared" si="87"/>
        <v>-3.7682202774524187</v>
      </c>
      <c r="G479" s="2">
        <f t="shared" si="88"/>
        <v>3.8986515693767227</v>
      </c>
      <c r="H479" s="2">
        <f t="shared" si="89"/>
        <v>6.5893434843896021E-4</v>
      </c>
      <c r="K479">
        <v>4.5299999999999478</v>
      </c>
      <c r="L479" s="2">
        <f t="shared" si="90"/>
        <v>0.22852767016070147</v>
      </c>
      <c r="M479" s="2">
        <f t="shared" si="91"/>
        <v>-5.1102459992006901</v>
      </c>
      <c r="N479" s="2">
        <f t="shared" si="92"/>
        <v>-2.3338332922916236</v>
      </c>
      <c r="O479" s="2">
        <f t="shared" si="93"/>
        <v>-2.8133403808837225</v>
      </c>
      <c r="P479" s="2">
        <f t="shared" si="94"/>
        <v>2.9857803165522694</v>
      </c>
      <c r="Q479" s="2">
        <f t="shared" si="95"/>
        <v>7.9064881675880144E-3</v>
      </c>
    </row>
    <row r="480" spans="2:17" x14ac:dyDescent="0.25">
      <c r="B480">
        <v>4.5399999999999476</v>
      </c>
      <c r="C480">
        <f t="shared" si="84"/>
        <v>0.81490418194424363</v>
      </c>
      <c r="D480" s="2">
        <f t="shared" si="85"/>
        <v>-3.6478138946045426</v>
      </c>
      <c r="E480" s="2">
        <f t="shared" si="86"/>
        <v>-2.0055545831195585</v>
      </c>
      <c r="F480" s="2">
        <f t="shared" si="87"/>
        <v>-3.7482010142505651</v>
      </c>
      <c r="G480" s="2">
        <f t="shared" si="88"/>
        <v>3.8793054588713383</v>
      </c>
      <c r="H480" s="2">
        <f t="shared" si="89"/>
        <v>7.1087236871380122E-4</v>
      </c>
      <c r="K480">
        <v>4.5399999999999476</v>
      </c>
      <c r="L480" s="2">
        <f t="shared" si="90"/>
        <v>0.22852767016070147</v>
      </c>
      <c r="M480" s="2">
        <f t="shared" si="91"/>
        <v>-5.0743474552854302</v>
      </c>
      <c r="N480" s="2">
        <f t="shared" si="92"/>
        <v>-2.3269158059458634</v>
      </c>
      <c r="O480" s="2">
        <f t="shared" si="93"/>
        <v>-2.8029524448315422</v>
      </c>
      <c r="P480" s="2">
        <f t="shared" si="94"/>
        <v>2.9759943561752804</v>
      </c>
      <c r="Q480" s="2">
        <f t="shared" si="95"/>
        <v>8.1691061095670193E-3</v>
      </c>
    </row>
    <row r="481" spans="2:17" x14ac:dyDescent="0.25">
      <c r="B481">
        <v>4.5499999999999474</v>
      </c>
      <c r="C481">
        <f t="shared" si="84"/>
        <v>0.81490418194424363</v>
      </c>
      <c r="D481" s="2">
        <f t="shared" si="85"/>
        <v>-3.6257663857183324</v>
      </c>
      <c r="E481" s="2">
        <f t="shared" si="86"/>
        <v>-1.9997091657129651</v>
      </c>
      <c r="F481" s="2">
        <f t="shared" si="87"/>
        <v>-3.7281690574630315</v>
      </c>
      <c r="G481" s="2">
        <f t="shared" si="88"/>
        <v>3.8599539532259692</v>
      </c>
      <c r="H481" s="2">
        <f t="shared" si="89"/>
        <v>7.6663546447246244E-4</v>
      </c>
      <c r="K481">
        <v>4.5499999999999474</v>
      </c>
      <c r="L481" s="2">
        <f t="shared" si="90"/>
        <v>0.22852767016070147</v>
      </c>
      <c r="M481" s="2">
        <f t="shared" si="91"/>
        <v>-5.0384489113701694</v>
      </c>
      <c r="N481" s="2">
        <f t="shared" si="92"/>
        <v>-2.3199510499949048</v>
      </c>
      <c r="O481" s="2">
        <f t="shared" si="93"/>
        <v>-2.7925279133894825</v>
      </c>
      <c r="P481" s="2">
        <f t="shared" si="94"/>
        <v>2.9661780369794757</v>
      </c>
      <c r="Q481" s="2">
        <f t="shared" si="95"/>
        <v>8.4405973926065282E-3</v>
      </c>
    </row>
    <row r="482" spans="2:17" x14ac:dyDescent="0.25">
      <c r="B482">
        <v>4.5599999999999472</v>
      </c>
      <c r="C482">
        <f t="shared" si="84"/>
        <v>0.81490418194424363</v>
      </c>
      <c r="D482" s="2">
        <f t="shared" si="85"/>
        <v>-3.6037188768321222</v>
      </c>
      <c r="E482" s="2">
        <f t="shared" si="86"/>
        <v>-1.9938306225230022</v>
      </c>
      <c r="F482" s="2">
        <f t="shared" si="87"/>
        <v>-3.7081243395326169</v>
      </c>
      <c r="G482" s="2">
        <f t="shared" si="88"/>
        <v>3.8405971042839426</v>
      </c>
      <c r="H482" s="2">
        <f t="shared" si="89"/>
        <v>8.2648266479880977E-4</v>
      </c>
      <c r="K482">
        <v>4.5599999999999472</v>
      </c>
      <c r="L482" s="2">
        <f t="shared" si="90"/>
        <v>0.22852767016070147</v>
      </c>
      <c r="M482" s="2">
        <f t="shared" si="91"/>
        <v>-5.0025503674549086</v>
      </c>
      <c r="N482" s="2">
        <f t="shared" si="92"/>
        <v>-2.3129383868654099</v>
      </c>
      <c r="O482" s="2">
        <f t="shared" si="93"/>
        <v>-2.7820664099391292</v>
      </c>
      <c r="P482" s="2">
        <f t="shared" si="94"/>
        <v>2.9563310892576959</v>
      </c>
      <c r="Q482" s="2">
        <f t="shared" si="95"/>
        <v>8.7212685050747103E-3</v>
      </c>
    </row>
    <row r="483" spans="2:17" x14ac:dyDescent="0.25">
      <c r="B483">
        <v>4.569999999999947</v>
      </c>
      <c r="C483">
        <f t="shared" si="84"/>
        <v>0.81490418194424363</v>
      </c>
      <c r="D483" s="2">
        <f t="shared" si="85"/>
        <v>-3.5816713679459125</v>
      </c>
      <c r="E483" s="2">
        <f t="shared" si="86"/>
        <v>-1.9879185905716157</v>
      </c>
      <c r="F483" s="2">
        <f t="shared" si="87"/>
        <v>-3.6880667923962798</v>
      </c>
      <c r="G483" s="2">
        <f t="shared" si="88"/>
        <v>3.8212349659731975</v>
      </c>
      <c r="H483" s="2">
        <f t="shared" si="89"/>
        <v>8.9068870896485302E-4</v>
      </c>
      <c r="K483">
        <v>4.569999999999947</v>
      </c>
      <c r="L483" s="2">
        <f t="shared" si="90"/>
        <v>0.22852767016070147</v>
      </c>
      <c r="M483" s="2">
        <f t="shared" si="91"/>
        <v>-4.9666518235396477</v>
      </c>
      <c r="N483" s="2">
        <f t="shared" si="92"/>
        <v>-2.3058771662739095</v>
      </c>
      <c r="O483" s="2">
        <f t="shared" si="93"/>
        <v>-2.7715675516117293</v>
      </c>
      <c r="P483" s="2">
        <f t="shared" si="94"/>
        <v>2.9464532395996099</v>
      </c>
      <c r="Q483" s="2">
        <f t="shared" si="95"/>
        <v>9.0114368231382462E-3</v>
      </c>
    </row>
    <row r="484" spans="2:17" x14ac:dyDescent="0.25">
      <c r="B484">
        <v>4.5799999999999468</v>
      </c>
      <c r="C484">
        <f t="shared" si="84"/>
        <v>0.81490418194424363</v>
      </c>
      <c r="D484" s="2">
        <f t="shared" si="85"/>
        <v>-3.5596238590597027</v>
      </c>
      <c r="E484" s="2">
        <f t="shared" si="86"/>
        <v>-1.9819727011454114</v>
      </c>
      <c r="F484" s="2">
        <f t="shared" si="87"/>
        <v>-3.6679963474843809</v>
      </c>
      <c r="G484" s="2">
        <f t="shared" si="88"/>
        <v>3.8018675943750013</v>
      </c>
      <c r="H484" s="2">
        <f t="shared" si="89"/>
        <v>9.5954485777688533E-4</v>
      </c>
      <c r="K484">
        <v>4.5799999999999468</v>
      </c>
      <c r="L484" s="2">
        <f t="shared" si="90"/>
        <v>0.22852767016070147</v>
      </c>
      <c r="M484" s="2">
        <f t="shared" si="91"/>
        <v>-4.9307532796243869</v>
      </c>
      <c r="N484" s="2">
        <f t="shared" si="92"/>
        <v>-2.2987667248947368</v>
      </c>
      <c r="O484" s="2">
        <f t="shared" si="93"/>
        <v>-2.7610309491485743</v>
      </c>
      <c r="P484" s="2">
        <f t="shared" si="94"/>
        <v>2.9365442108295046</v>
      </c>
      <c r="Q484" s="2">
        <f t="shared" si="95"/>
        <v>9.3114310112415773E-3</v>
      </c>
    </row>
    <row r="485" spans="2:17" x14ac:dyDescent="0.25">
      <c r="B485">
        <v>4.5899999999999466</v>
      </c>
      <c r="C485">
        <f t="shared" si="84"/>
        <v>0.81490418194424363</v>
      </c>
      <c r="D485" s="2">
        <f t="shared" si="85"/>
        <v>-3.5375763501734925</v>
      </c>
      <c r="E485" s="2">
        <f t="shared" si="86"/>
        <v>-1.9759925796807138</v>
      </c>
      <c r="F485" s="2">
        <f t="shared" si="87"/>
        <v>-3.6479129357202078</v>
      </c>
      <c r="G485" s="2">
        <f t="shared" si="88"/>
        <v>3.7824950477951487</v>
      </c>
      <c r="H485" s="2">
        <f t="shared" si="89"/>
        <v>1.0333597362755509E-3</v>
      </c>
      <c r="K485">
        <v>4.5899999999999466</v>
      </c>
      <c r="L485" s="2">
        <f t="shared" si="90"/>
        <v>0.22852767016070147</v>
      </c>
      <c r="M485" s="2">
        <f t="shared" si="91"/>
        <v>-4.8948547357091261</v>
      </c>
      <c r="N485" s="2">
        <f t="shared" si="92"/>
        <v>-2.2916063860173668</v>
      </c>
      <c r="O485" s="2">
        <f t="shared" si="93"/>
        <v>-2.7504562067576077</v>
      </c>
      <c r="P485" s="2">
        <f t="shared" si="94"/>
        <v>2.9266037219431413</v>
      </c>
      <c r="Q485" s="2">
        <f t="shared" si="95"/>
        <v>9.6215914379245964E-3</v>
      </c>
    </row>
    <row r="486" spans="2:17" x14ac:dyDescent="0.25">
      <c r="B486">
        <v>4.5999999999999464</v>
      </c>
      <c r="C486">
        <f t="shared" si="84"/>
        <v>0.81490418194424363</v>
      </c>
      <c r="D486" s="2">
        <f t="shared" si="85"/>
        <v>-3.5155288412872823</v>
      </c>
      <c r="E486" s="2">
        <f t="shared" si="86"/>
        <v>-1.9699778456459194</v>
      </c>
      <c r="F486" s="2">
        <f t="shared" si="87"/>
        <v>-3.6278164875196892</v>
      </c>
      <c r="G486" s="2">
        <f t="shared" si="88"/>
        <v>3.7631173868376329</v>
      </c>
      <c r="H486" s="2">
        <f t="shared" si="89"/>
        <v>1.1124602082163064E-3</v>
      </c>
      <c r="K486">
        <v>4.5999999999999464</v>
      </c>
      <c r="L486" s="2">
        <f t="shared" si="90"/>
        <v>0.22852767016070147</v>
      </c>
      <c r="M486" s="2">
        <f t="shared" si="91"/>
        <v>-4.8589561917938662</v>
      </c>
      <c r="N486" s="2">
        <f t="shared" si="92"/>
        <v>-2.2843954591927935</v>
      </c>
      <c r="O486" s="2">
        <f t="shared" si="93"/>
        <v>-2.739842921966182</v>
      </c>
      <c r="P486" s="2">
        <f t="shared" si="94"/>
        <v>2.9166314880437305</v>
      </c>
      <c r="Q486" s="2">
        <f t="shared" si="95"/>
        <v>9.942270607589794E-3</v>
      </c>
    </row>
    <row r="487" spans="2:17" x14ac:dyDescent="0.25">
      <c r="B487">
        <v>4.6099999999999461</v>
      </c>
      <c r="C487">
        <f t="shared" si="84"/>
        <v>0.81490418194424363</v>
      </c>
      <c r="D487" s="2">
        <f t="shared" si="85"/>
        <v>-3.4934813324010725</v>
      </c>
      <c r="E487" s="2">
        <f t="shared" si="86"/>
        <v>-1.9639281124210961</v>
      </c>
      <c r="F487" s="2">
        <f t="shared" si="87"/>
        <v>-3.6077069327913658</v>
      </c>
      <c r="G487" s="2">
        <f t="shared" si="88"/>
        <v>3.7437346744809368</v>
      </c>
      <c r="H487" s="2">
        <f t="shared" si="89"/>
        <v>1.1971922826949485E-3</v>
      </c>
      <c r="K487">
        <v>4.6099999999999461</v>
      </c>
      <c r="L487" s="2">
        <f t="shared" si="90"/>
        <v>0.22852767016070147</v>
      </c>
      <c r="M487" s="2">
        <f t="shared" si="91"/>
        <v>-4.8230576478786054</v>
      </c>
      <c r="N487" s="2">
        <f t="shared" si="92"/>
        <v>-2.2771332398684048</v>
      </c>
      <c r="O487" s="2">
        <f t="shared" si="93"/>
        <v>-2.7291906854696659</v>
      </c>
      <c r="P487" s="2">
        <f t="shared" si="94"/>
        <v>2.9066272202768597</v>
      </c>
      <c r="Q487" s="2">
        <f t="shared" si="95"/>
        <v>1.0273833608860127E-2</v>
      </c>
    </row>
    <row r="488" spans="2:17" x14ac:dyDescent="0.25">
      <c r="B488">
        <v>4.6199999999999459</v>
      </c>
      <c r="C488">
        <f t="shared" si="84"/>
        <v>0.81490418194424363</v>
      </c>
      <c r="D488" s="2">
        <f t="shared" si="85"/>
        <v>-3.4714338235148627</v>
      </c>
      <c r="E488" s="2">
        <f t="shared" si="86"/>
        <v>-1.9578429871747898</v>
      </c>
      <c r="F488" s="2">
        <f t="shared" si="87"/>
        <v>-3.5875842009367522</v>
      </c>
      <c r="G488" s="2">
        <f t="shared" si="88"/>
        <v>3.7243469761571619</v>
      </c>
      <c r="H488" s="2">
        <f t="shared" si="89"/>
        <v>1.2879220532145887E-3</v>
      </c>
      <c r="K488">
        <v>4.6199999999999459</v>
      </c>
      <c r="L488" s="2">
        <f t="shared" si="90"/>
        <v>0.22852767016070147</v>
      </c>
      <c r="M488" s="2">
        <f t="shared" si="91"/>
        <v>-4.7871591039633445</v>
      </c>
      <c r="N488" s="2">
        <f t="shared" si="92"/>
        <v>-2.2698190090111021</v>
      </c>
      <c r="O488" s="2">
        <f t="shared" si="93"/>
        <v>-2.7184990809760214</v>
      </c>
      <c r="P488" s="2">
        <f t="shared" si="94"/>
        <v>2.8965906257646203</v>
      </c>
      <c r="Q488" s="2">
        <f t="shared" si="95"/>
        <v>1.0616658580185281E-2</v>
      </c>
    </row>
    <row r="489" spans="2:17" x14ac:dyDescent="0.25">
      <c r="B489">
        <v>4.6299999999999457</v>
      </c>
      <c r="C489">
        <f t="shared" si="84"/>
        <v>0.81490418194424363</v>
      </c>
      <c r="D489" s="2">
        <f t="shared" si="85"/>
        <v>-3.4493863146286525</v>
      </c>
      <c r="E489" s="2">
        <f t="shared" si="86"/>
        <v>-1.9517220707378893</v>
      </c>
      <c r="F489" s="2">
        <f t="shared" si="87"/>
        <v>-3.5674482208508329</v>
      </c>
      <c r="G489" s="2">
        <f t="shared" si="88"/>
        <v>3.7049543598338395</v>
      </c>
      <c r="H489" s="2">
        <f t="shared" si="89"/>
        <v>1.3850366694170392E-3</v>
      </c>
      <c r="K489">
        <v>4.6299999999999457</v>
      </c>
      <c r="L489" s="2">
        <f t="shared" si="90"/>
        <v>0.22852767016070147</v>
      </c>
      <c r="M489" s="2">
        <f t="shared" si="91"/>
        <v>-4.7512605600480837</v>
      </c>
      <c r="N489" s="2">
        <f t="shared" si="92"/>
        <v>-2.262452032718012</v>
      </c>
      <c r="O489" s="2">
        <f t="shared" si="93"/>
        <v>-2.7077676850459333</v>
      </c>
      <c r="P489" s="2">
        <f t="shared" si="94"/>
        <v>2.8865214075386678</v>
      </c>
      <c r="Q489" s="2">
        <f t="shared" si="95"/>
        <v>1.0971137193393753E-2</v>
      </c>
    </row>
    <row r="490" spans="2:17" x14ac:dyDescent="0.25">
      <c r="B490">
        <v>4.6399999999999464</v>
      </c>
      <c r="C490">
        <f t="shared" si="84"/>
        <v>0.81490418194424363</v>
      </c>
      <c r="D490" s="2">
        <f t="shared" si="85"/>
        <v>-3.4273388057424405</v>
      </c>
      <c r="E490" s="2">
        <f t="shared" si="86"/>
        <v>-1.9455649574745824</v>
      </c>
      <c r="F490" s="2">
        <f t="shared" si="87"/>
        <v>-3.5472989209230739</v>
      </c>
      <c r="G490" s="2">
        <f t="shared" si="88"/>
        <v>3.6855568960988792</v>
      </c>
      <c r="H490" s="2">
        <f t="shared" si="89"/>
        <v>1.4889453416169318E-3</v>
      </c>
      <c r="K490">
        <v>4.6399999999999464</v>
      </c>
      <c r="L490" s="2">
        <f t="shared" si="90"/>
        <v>0.22852767016070147</v>
      </c>
      <c r="M490" s="2">
        <f t="shared" si="91"/>
        <v>-4.7153620161328202</v>
      </c>
      <c r="N490" s="2">
        <f t="shared" si="92"/>
        <v>-2.2550315618145058</v>
      </c>
      <c r="O490" s="2">
        <f t="shared" si="93"/>
        <v>-2.6969960669286337</v>
      </c>
      <c r="P490" s="2">
        <f t="shared" si="94"/>
        <v>2.8764192644725002</v>
      </c>
      <c r="Q490" s="2">
        <f t="shared" si="95"/>
        <v>1.1337675155902852E-2</v>
      </c>
    </row>
    <row r="491" spans="2:17" x14ac:dyDescent="0.25">
      <c r="B491">
        <v>4.6499999999999453</v>
      </c>
      <c r="C491">
        <f t="shared" si="84"/>
        <v>0.81490418194424363</v>
      </c>
      <c r="D491" s="2">
        <f t="shared" si="85"/>
        <v>-3.4052912968562326</v>
      </c>
      <c r="E491" s="2">
        <f t="shared" si="86"/>
        <v>-1.9393712351502235</v>
      </c>
      <c r="F491" s="2">
        <f t="shared" si="87"/>
        <v>-3.5271362290386055</v>
      </c>
      <c r="G491" s="2">
        <f t="shared" si="88"/>
        <v>3.6661546582484315</v>
      </c>
      <c r="H491" s="2">
        <f t="shared" si="89"/>
        <v>1.6000803781900188E-3</v>
      </c>
      <c r="K491">
        <v>4.6499999999999453</v>
      </c>
      <c r="L491" s="2">
        <f t="shared" si="90"/>
        <v>0.22852767016070147</v>
      </c>
      <c r="M491" s="2">
        <f t="shared" si="91"/>
        <v>-4.6794634722175621</v>
      </c>
      <c r="N491" s="2">
        <f t="shared" si="92"/>
        <v>-2.2475568314389367</v>
      </c>
      <c r="O491" s="2">
        <f t="shared" si="93"/>
        <v>-2.686183788393111</v>
      </c>
      <c r="P491" s="2">
        <f t="shared" si="94"/>
        <v>2.8662838912127957</v>
      </c>
      <c r="Q491" s="2">
        <f t="shared" si="95"/>
        <v>1.1716692732338814E-2</v>
      </c>
    </row>
    <row r="492" spans="2:17" x14ac:dyDescent="0.25">
      <c r="B492">
        <v>4.6599999999999451</v>
      </c>
      <c r="C492">
        <f t="shared" si="84"/>
        <v>0.81490418194424363</v>
      </c>
      <c r="D492" s="2">
        <f t="shared" si="85"/>
        <v>-3.3832437879700223</v>
      </c>
      <c r="E492" s="2">
        <f t="shared" si="86"/>
        <v>-1.9331404847961164</v>
      </c>
      <c r="F492" s="2">
        <f t="shared" si="87"/>
        <v>-3.50696007257987</v>
      </c>
      <c r="G492" s="2">
        <f t="shared" si="88"/>
        <v>3.6467477223780378</v>
      </c>
      <c r="H492" s="2">
        <f t="shared" si="89"/>
        <v>1.7188982557668471E-3</v>
      </c>
      <c r="K492">
        <v>4.6599999999999451</v>
      </c>
      <c r="L492" s="2">
        <f t="shared" si="90"/>
        <v>0.22852767016070147</v>
      </c>
      <c r="M492" s="2">
        <f t="shared" si="91"/>
        <v>-4.6435649283023022</v>
      </c>
      <c r="N492" s="2">
        <f t="shared" si="92"/>
        <v>-2.2400270606135888</v>
      </c>
      <c r="O492" s="2">
        <f t="shared" si="93"/>
        <v>-2.6753304035545935</v>
      </c>
      <c r="P492" s="2">
        <f t="shared" si="94"/>
        <v>2.8561149781098774</v>
      </c>
      <c r="Q492" s="2">
        <f t="shared" si="95"/>
        <v>1.2108625286345103E-2</v>
      </c>
    </row>
    <row r="493" spans="2:17" x14ac:dyDescent="0.25">
      <c r="B493">
        <v>4.6699999999999449</v>
      </c>
      <c r="C493">
        <f t="shared" si="84"/>
        <v>0.81490418194424363</v>
      </c>
      <c r="D493" s="2">
        <f t="shared" si="85"/>
        <v>-3.3611962790838126</v>
      </c>
      <c r="E493" s="2">
        <f t="shared" si="86"/>
        <v>-1.9268722805711127</v>
      </c>
      <c r="F493" s="2">
        <f t="shared" si="87"/>
        <v>-3.486770378428675</v>
      </c>
      <c r="G493" s="2">
        <f t="shared" si="88"/>
        <v>3.6273361674771261</v>
      </c>
      <c r="H493" s="2">
        <f t="shared" si="89"/>
        <v>1.8458807220783921E-3</v>
      </c>
      <c r="K493">
        <v>4.6699999999999449</v>
      </c>
      <c r="L493" s="2">
        <f t="shared" si="90"/>
        <v>0.22852767016070147</v>
      </c>
      <c r="M493" s="2">
        <f t="shared" si="91"/>
        <v>-4.6076663843870413</v>
      </c>
      <c r="N493" s="2">
        <f t="shared" si="92"/>
        <v>-2.232441451801416</v>
      </c>
      <c r="O493" s="2">
        <f t="shared" si="93"/>
        <v>-2.6644354586962953</v>
      </c>
      <c r="P493" s="2">
        <f t="shared" si="94"/>
        <v>2.8459122111474446</v>
      </c>
      <c r="Q493" s="2">
        <f t="shared" si="95"/>
        <v>1.2513923843385061E-2</v>
      </c>
    </row>
    <row r="494" spans="2:17" x14ac:dyDescent="0.25">
      <c r="B494">
        <v>4.6799999999999446</v>
      </c>
      <c r="C494">
        <f t="shared" si="84"/>
        <v>0.81490418194424363</v>
      </c>
      <c r="D494" s="2">
        <f t="shared" si="85"/>
        <v>-3.3391487701976028</v>
      </c>
      <c r="E494" s="2">
        <f t="shared" si="86"/>
        <v>-1.9205661896199064</v>
      </c>
      <c r="F494" s="2">
        <f t="shared" si="87"/>
        <v>-3.466567072968544</v>
      </c>
      <c r="G494" s="2">
        <f t="shared" si="88"/>
        <v>3.6079200755268537</v>
      </c>
      <c r="H494" s="2">
        <f t="shared" si="89"/>
        <v>1.981535931186492E-3</v>
      </c>
      <c r="K494">
        <v>4.6799999999999446</v>
      </c>
      <c r="L494" s="2">
        <f t="shared" si="90"/>
        <v>0.22852767016070147</v>
      </c>
      <c r="M494" s="2">
        <f t="shared" si="91"/>
        <v>-4.5717678404717805</v>
      </c>
      <c r="N494" s="2">
        <f t="shared" si="92"/>
        <v>-2.2247991904478166</v>
      </c>
      <c r="O494" s="2">
        <f t="shared" si="93"/>
        <v>-2.6534984920859999</v>
      </c>
      <c r="P494" s="2">
        <f t="shared" si="94"/>
        <v>2.8356752718713536</v>
      </c>
      <c r="Q494" s="2">
        <f t="shared" si="95"/>
        <v>1.2933055675389734E-2</v>
      </c>
    </row>
    <row r="495" spans="2:17" x14ac:dyDescent="0.25">
      <c r="B495">
        <v>4.6899999999999444</v>
      </c>
      <c r="C495">
        <f t="shared" si="84"/>
        <v>0.81490418194424363</v>
      </c>
      <c r="D495" s="2">
        <f t="shared" si="85"/>
        <v>-3.3171012613113926</v>
      </c>
      <c r="E495" s="2">
        <f t="shared" si="86"/>
        <v>-1.9142217719280172</v>
      </c>
      <c r="F495" s="2">
        <f t="shared" si="87"/>
        <v>-3.4463500820876312</v>
      </c>
      <c r="G495" s="2">
        <f t="shared" si="88"/>
        <v>3.5884995316016726</v>
      </c>
      <c r="H495" s="2">
        <f t="shared" si="89"/>
        <v>2.1263996107064751E-3</v>
      </c>
      <c r="K495">
        <v>4.6899999999999444</v>
      </c>
      <c r="L495" s="2">
        <f t="shared" si="90"/>
        <v>0.22852767016070147</v>
      </c>
      <c r="M495" s="2">
        <f t="shared" si="91"/>
        <v>-4.5358692965565197</v>
      </c>
      <c r="N495" s="2">
        <f t="shared" si="92"/>
        <v>-2.2170994445070802</v>
      </c>
      <c r="O495" s="2">
        <f t="shared" si="93"/>
        <v>-2.6425190337876225</v>
      </c>
      <c r="P495" s="2">
        <f t="shared" si="94"/>
        <v>2.8254038373177504</v>
      </c>
      <c r="Q495" s="2">
        <f t="shared" si="95"/>
        <v>1.3366504908119629E-2</v>
      </c>
    </row>
    <row r="496" spans="2:17" x14ac:dyDescent="0.25">
      <c r="B496">
        <v>4.6999999999999442</v>
      </c>
      <c r="C496">
        <f t="shared" si="84"/>
        <v>0.81490418194424363</v>
      </c>
      <c r="D496" s="2">
        <f t="shared" si="85"/>
        <v>-3.2950537524251824</v>
      </c>
      <c r="E496" s="2">
        <f t="shared" si="86"/>
        <v>-1.9078385801733238</v>
      </c>
      <c r="F496" s="2">
        <f t="shared" si="87"/>
        <v>-3.4261193311820342</v>
      </c>
      <c r="G496" s="2">
        <f t="shared" si="88"/>
        <v>3.5690746239745712</v>
      </c>
      <c r="H496" s="2">
        <f t="shared" si="89"/>
        <v>2.2810362604995258E-3</v>
      </c>
      <c r="K496">
        <v>4.6999999999999442</v>
      </c>
      <c r="L496" s="2">
        <f t="shared" si="90"/>
        <v>0.22852767016070147</v>
      </c>
      <c r="M496" s="2">
        <f t="shared" si="91"/>
        <v>-4.4999707526412589</v>
      </c>
      <c r="N496" s="2">
        <f t="shared" si="92"/>
        <v>-2.2093413639527637</v>
      </c>
      <c r="O496" s="2">
        <f t="shared" si="93"/>
        <v>-2.6314966054673983</v>
      </c>
      <c r="P496" s="2">
        <f t="shared" si="94"/>
        <v>2.8150975799404256</v>
      </c>
      <c r="Q496" s="2">
        <f t="shared" si="95"/>
        <v>1.3814773152158087E-2</v>
      </c>
    </row>
    <row r="497" spans="2:17" x14ac:dyDescent="0.25">
      <c r="B497">
        <v>4.709999999999944</v>
      </c>
      <c r="C497">
        <f t="shared" si="84"/>
        <v>0.81490418194424363</v>
      </c>
      <c r="D497" s="2">
        <f t="shared" si="85"/>
        <v>-3.2730062435389726</v>
      </c>
      <c r="E497" s="2">
        <f t="shared" si="86"/>
        <v>-1.9014161595741026</v>
      </c>
      <c r="F497" s="2">
        <f t="shared" si="87"/>
        <v>-3.4058747451596627</v>
      </c>
      <c r="G497" s="2">
        <f t="shared" si="88"/>
        <v>3.5496454442262819</v>
      </c>
      <c r="H497" s="2">
        <f t="shared" si="89"/>
        <v>2.4460403821687788E-3</v>
      </c>
      <c r="K497">
        <v>4.709999999999944</v>
      </c>
      <c r="L497" s="2">
        <f t="shared" si="90"/>
        <v>0.22852767016070147</v>
      </c>
      <c r="M497" s="2">
        <f t="shared" si="91"/>
        <v>-4.4640722087259981</v>
      </c>
      <c r="N497" s="2">
        <f t="shared" si="92"/>
        <v>-2.2015240802714571</v>
      </c>
      <c r="O497" s="2">
        <f t="shared" si="93"/>
        <v>-2.6204307201946464</v>
      </c>
      <c r="P497" s="2">
        <f t="shared" si="94"/>
        <v>2.8047561675375334</v>
      </c>
      <c r="Q497" s="2">
        <f t="shared" si="95"/>
        <v>1.4278380158481836E-2</v>
      </c>
    </row>
    <row r="498" spans="2:17" x14ac:dyDescent="0.25">
      <c r="B498">
        <v>4.7199999999999438</v>
      </c>
      <c r="C498">
        <f t="shared" si="84"/>
        <v>0.81490418194424363</v>
      </c>
      <c r="D498" s="2">
        <f t="shared" si="85"/>
        <v>-3.2509587346527629</v>
      </c>
      <c r="E498" s="2">
        <f t="shared" si="86"/>
        <v>-1.8949540477334206</v>
      </c>
      <c r="F498" s="2">
        <f t="shared" si="87"/>
        <v>-3.3856162484444812</v>
      </c>
      <c r="G498" s="2">
        <f t="shared" si="88"/>
        <v>3.53021208735839</v>
      </c>
      <c r="H498" s="2">
        <f t="shared" si="89"/>
        <v>2.622037738544252E-3</v>
      </c>
      <c r="K498">
        <v>4.7199999999999438</v>
      </c>
      <c r="L498" s="2">
        <f t="shared" si="90"/>
        <v>0.22852767016070147</v>
      </c>
      <c r="M498" s="2">
        <f t="shared" si="91"/>
        <v>-4.4281736648107382</v>
      </c>
      <c r="N498" s="2">
        <f t="shared" si="92"/>
        <v>-2.1936467059391904</v>
      </c>
      <c r="O498" s="2">
        <f t="shared" si="93"/>
        <v>-2.6093208822368261</v>
      </c>
      <c r="P498" s="2">
        <f t="shared" si="94"/>
        <v>2.7943792631776327</v>
      </c>
      <c r="Q498" s="2">
        <f t="shared" si="95"/>
        <v>1.4757864499598993E-2</v>
      </c>
    </row>
    <row r="499" spans="2:17" x14ac:dyDescent="0.25">
      <c r="B499">
        <v>4.7299999999999436</v>
      </c>
      <c r="C499">
        <f t="shared" si="84"/>
        <v>0.81490418194424363</v>
      </c>
      <c r="D499" s="2">
        <f t="shared" si="85"/>
        <v>-3.2289112257665522</v>
      </c>
      <c r="E499" s="2">
        <f t="shared" si="86"/>
        <v>-1.8884517744799167</v>
      </c>
      <c r="F499" s="2">
        <f t="shared" si="87"/>
        <v>-3.3653437649815348</v>
      </c>
      <c r="G499" s="2">
        <f t="shared" si="88"/>
        <v>3.5107746519108987</v>
      </c>
      <c r="H499" s="2">
        <f t="shared" si="89"/>
        <v>2.8096866421763109E-3</v>
      </c>
      <c r="K499">
        <v>4.7299999999999436</v>
      </c>
      <c r="L499" s="2">
        <f t="shared" si="90"/>
        <v>0.22852767016070147</v>
      </c>
      <c r="M499" s="2">
        <f t="shared" si="91"/>
        <v>-4.3922751208954773</v>
      </c>
      <c r="N499" s="2">
        <f t="shared" si="92"/>
        <v>-2.1857083338799375</v>
      </c>
      <c r="O499" s="2">
        <f t="shared" si="93"/>
        <v>-2.5981665868488841</v>
      </c>
      <c r="P499" s="2">
        <f t="shared" si="94"/>
        <v>2.7839665251252539</v>
      </c>
      <c r="Q499" s="2">
        <f t="shared" si="95"/>
        <v>1.5253784277274786E-2</v>
      </c>
    </row>
    <row r="500" spans="2:17" x14ac:dyDescent="0.25">
      <c r="B500">
        <v>4.7399999999999434</v>
      </c>
      <c r="C500">
        <f t="shared" si="84"/>
        <v>0.81490418194424363</v>
      </c>
      <c r="D500" s="2">
        <f t="shared" si="85"/>
        <v>-3.2068637168803424</v>
      </c>
      <c r="E500" s="2">
        <f t="shared" si="86"/>
        <v>-1.881908861704751</v>
      </c>
      <c r="F500" s="2">
        <f t="shared" si="87"/>
        <v>-3.3450572182423848</v>
      </c>
      <c r="G500" s="2">
        <f t="shared" si="88"/>
        <v>3.4913332400840056</v>
      </c>
      <c r="H500" s="2">
        <f t="shared" si="89"/>
        <v>3.0096792716920047E-3</v>
      </c>
      <c r="K500">
        <v>4.7399999999999434</v>
      </c>
      <c r="L500" s="2">
        <f t="shared" si="90"/>
        <v>0.22852767016070147</v>
      </c>
      <c r="M500" s="2">
        <f t="shared" si="91"/>
        <v>-4.3563765769802165</v>
      </c>
      <c r="N500" s="2">
        <f t="shared" si="92"/>
        <v>-2.1777080369053183</v>
      </c>
      <c r="O500" s="2">
        <f t="shared" si="93"/>
        <v>-2.5869673200564747</v>
      </c>
      <c r="P500" s="2">
        <f t="shared" si="94"/>
        <v>2.7735176067658518</v>
      </c>
      <c r="Q500" s="2">
        <f t="shared" si="95"/>
        <v>1.5766717857919079E-2</v>
      </c>
    </row>
    <row r="501" spans="2:17" x14ac:dyDescent="0.25">
      <c r="B501">
        <v>4.7499999999999432</v>
      </c>
      <c r="C501">
        <f t="shared" si="84"/>
        <v>0.81490418194424363</v>
      </c>
      <c r="D501" s="2">
        <f t="shared" si="85"/>
        <v>-3.1848162079941327</v>
      </c>
      <c r="E501" s="2">
        <f t="shared" si="86"/>
        <v>-1.8753248231947088</v>
      </c>
      <c r="F501" s="2">
        <f t="shared" si="87"/>
        <v>-3.3247565312312131</v>
      </c>
      <c r="G501" s="2">
        <f t="shared" si="88"/>
        <v>3.4718879578645114</v>
      </c>
      <c r="H501" s="2">
        <f t="shared" si="89"/>
        <v>3.2227430146827265E-3</v>
      </c>
      <c r="K501">
        <v>4.7499999999999432</v>
      </c>
      <c r="L501" s="2">
        <f t="shared" si="90"/>
        <v>0.22852767016070147</v>
      </c>
      <c r="M501" s="2">
        <f t="shared" si="91"/>
        <v>-4.3204780330649557</v>
      </c>
      <c r="N501" s="2">
        <f t="shared" si="92"/>
        <v>-2.1696448671349611</v>
      </c>
      <c r="O501" s="2">
        <f t="shared" si="93"/>
        <v>-2.5757225584331462</v>
      </c>
      <c r="P501" s="2">
        <f t="shared" si="94"/>
        <v>2.763032156530465</v>
      </c>
      <c r="Q501" s="2">
        <f t="shared" si="95"/>
        <v>1.6297264636734532E-2</v>
      </c>
    </row>
    <row r="502" spans="2:17" x14ac:dyDescent="0.25">
      <c r="B502">
        <v>4.7599999999999429</v>
      </c>
      <c r="C502">
        <f t="shared" si="84"/>
        <v>0.81490418194424363</v>
      </c>
      <c r="D502" s="2">
        <f t="shared" si="85"/>
        <v>-3.1627686991079229</v>
      </c>
      <c r="E502" s="2">
        <f t="shared" si="86"/>
        <v>-1.8686991644613806</v>
      </c>
      <c r="F502" s="2">
        <f t="shared" si="87"/>
        <v>-3.3044416264916761</v>
      </c>
      <c r="G502" s="2">
        <f t="shared" si="88"/>
        <v>3.452438915157074</v>
      </c>
      <c r="H502" s="2">
        <f t="shared" si="89"/>
        <v>3.4496418356008834E-3</v>
      </c>
      <c r="K502">
        <v>4.7599999999999429</v>
      </c>
      <c r="L502" s="2">
        <f t="shared" si="90"/>
        <v>0.22852767016070147</v>
      </c>
      <c r="M502" s="2">
        <f t="shared" si="91"/>
        <v>-4.2845794891496949</v>
      </c>
      <c r="N502" s="2">
        <f t="shared" si="92"/>
        <v>-2.1615178553966174</v>
      </c>
      <c r="O502" s="2">
        <f t="shared" si="93"/>
        <v>-2.5644317688711289</v>
      </c>
      <c r="P502" s="2">
        <f t="shared" si="94"/>
        <v>2.7525098178200031</v>
      </c>
      <c r="Q502" s="2">
        <f t="shared" si="95"/>
        <v>1.6846045831782137E-2</v>
      </c>
    </row>
    <row r="503" spans="2:17" x14ac:dyDescent="0.25">
      <c r="B503">
        <v>4.7699999999999427</v>
      </c>
      <c r="C503">
        <f t="shared" si="84"/>
        <v>0.81490418194424363</v>
      </c>
      <c r="D503" s="2">
        <f t="shared" si="85"/>
        <v>-3.1407211902217123</v>
      </c>
      <c r="E503" s="2">
        <f t="shared" si="86"/>
        <v>-1.8620313825662538</v>
      </c>
      <c r="F503" s="2">
        <f t="shared" si="87"/>
        <v>-3.2841124261143366</v>
      </c>
      <c r="G503" s="2">
        <f t="shared" si="88"/>
        <v>3.4329862259203132</v>
      </c>
      <c r="H503" s="2">
        <f t="shared" si="89"/>
        <v>3.6911776669435936E-3</v>
      </c>
      <c r="K503">
        <v>4.7699999999999427</v>
      </c>
      <c r="L503" s="2">
        <f t="shared" si="90"/>
        <v>0.22852767016070147</v>
      </c>
      <c r="M503" s="2">
        <f t="shared" si="91"/>
        <v>-4.248680945234435</v>
      </c>
      <c r="N503" s="2">
        <f t="shared" si="92"/>
        <v>-2.1533260106051948</v>
      </c>
      <c r="O503" s="2">
        <f t="shared" si="93"/>
        <v>-2.5530944083454896</v>
      </c>
      <c r="P503" s="2">
        <f t="shared" si="94"/>
        <v>2.7419502289292206</v>
      </c>
      <c r="Q503" s="2">
        <f t="shared" si="95"/>
        <v>1.741370530916115E-2</v>
      </c>
    </row>
    <row r="504" spans="2:17" x14ac:dyDescent="0.25">
      <c r="B504">
        <v>4.7799999999999434</v>
      </c>
      <c r="C504">
        <f t="shared" si="84"/>
        <v>0.81490418194424363</v>
      </c>
      <c r="D504" s="2">
        <f t="shared" si="85"/>
        <v>-3.1186736813355003</v>
      </c>
      <c r="E504" s="2">
        <f t="shared" si="86"/>
        <v>-1.8553209659417045</v>
      </c>
      <c r="F504" s="2">
        <f t="shared" si="87"/>
        <v>-3.2637688517449388</v>
      </c>
      <c r="G504" s="2">
        <f t="shared" si="88"/>
        <v>3.413530008308185</v>
      </c>
      <c r="H504" s="2">
        <f t="shared" si="89"/>
        <v>3.9481918217845755E-3</v>
      </c>
      <c r="K504">
        <v>4.7799999999999434</v>
      </c>
      <c r="L504" s="2">
        <f t="shared" si="90"/>
        <v>0.22852767016070147</v>
      </c>
      <c r="M504" s="2">
        <f t="shared" si="91"/>
        <v>-4.2127824013191706</v>
      </c>
      <c r="N504" s="2">
        <f t="shared" si="92"/>
        <v>-2.1450683191200581</v>
      </c>
      <c r="O504" s="2">
        <f t="shared" si="93"/>
        <v>-2.5417099236717413</v>
      </c>
      <c r="P504" s="2">
        <f t="shared" si="94"/>
        <v>2.7313530229707417</v>
      </c>
      <c r="Q504" s="2">
        <f t="shared" si="95"/>
        <v>1.8000910440534007E-2</v>
      </c>
    </row>
    <row r="505" spans="2:17" x14ac:dyDescent="0.25">
      <c r="B505">
        <v>4.7899999999999423</v>
      </c>
      <c r="C505">
        <f t="shared" si="84"/>
        <v>0.81490418194424363</v>
      </c>
      <c r="D505" s="2">
        <f t="shared" si="85"/>
        <v>-3.0966261724492927</v>
      </c>
      <c r="E505" s="2">
        <f t="shared" si="86"/>
        <v>-1.8485673942077343</v>
      </c>
      <c r="F505" s="2">
        <f t="shared" si="87"/>
        <v>-3.2434108245934161</v>
      </c>
      <c r="G505" s="2">
        <f t="shared" si="88"/>
        <v>3.3940703848166942</v>
      </c>
      <c r="H505" s="2">
        <f t="shared" si="89"/>
        <v>4.2215664254953269E-3</v>
      </c>
      <c r="K505">
        <v>4.7899999999999423</v>
      </c>
      <c r="L505" s="2">
        <f t="shared" si="90"/>
        <v>0.22852767016070147</v>
      </c>
      <c r="M505" s="2">
        <f t="shared" si="91"/>
        <v>-4.1768838574039133</v>
      </c>
      <c r="N505" s="2">
        <f t="shared" si="92"/>
        <v>-2.1367437440794359</v>
      </c>
      <c r="O505" s="2">
        <f t="shared" si="93"/>
        <v>-2.5302777512563002</v>
      </c>
      <c r="P505" s="2">
        <f t="shared" si="94"/>
        <v>2.7207178277988771</v>
      </c>
      <c r="Q505" s="2">
        <f t="shared" si="95"/>
        <v>1.860835299429827E-2</v>
      </c>
    </row>
    <row r="506" spans="2:17" x14ac:dyDescent="0.25">
      <c r="B506">
        <v>4.7999999999999421</v>
      </c>
      <c r="C506">
        <f t="shared" si="84"/>
        <v>0.81490418194424363</v>
      </c>
      <c r="D506" s="2">
        <f t="shared" si="85"/>
        <v>-3.0745786635630821</v>
      </c>
      <c r="E506" s="2">
        <f t="shared" si="86"/>
        <v>-1.8417701379843914</v>
      </c>
      <c r="F506" s="2">
        <f t="shared" si="87"/>
        <v>-3.2230382654437619</v>
      </c>
      <c r="G506" s="2">
        <f t="shared" si="88"/>
        <v>3.3746074824362511</v>
      </c>
      <c r="H506" s="2">
        <f t="shared" si="89"/>
        <v>4.5122258642604478E-3</v>
      </c>
      <c r="K506">
        <v>4.7999999999999421</v>
      </c>
      <c r="L506" s="2">
        <f t="shared" si="90"/>
        <v>0.22852767016070147</v>
      </c>
      <c r="M506" s="2">
        <f t="shared" si="91"/>
        <v>-4.1409853134886525</v>
      </c>
      <c r="N506" s="2">
        <f t="shared" si="92"/>
        <v>-2.1283512247112744</v>
      </c>
      <c r="O506" s="2">
        <f t="shared" si="93"/>
        <v>-2.5187973168399673</v>
      </c>
      <c r="P506" s="2">
        <f t="shared" si="94"/>
        <v>2.7100442659337172</v>
      </c>
      <c r="Q506" s="2">
        <f t="shared" si="95"/>
        <v>1.9236750061727495E-2</v>
      </c>
    </row>
    <row r="507" spans="2:17" x14ac:dyDescent="0.25">
      <c r="B507">
        <v>4.8099999999999419</v>
      </c>
      <c r="C507">
        <f t="shared" si="84"/>
        <v>0.81490418194424363</v>
      </c>
      <c r="D507" s="2">
        <f t="shared" si="85"/>
        <v>-3.0525311546768723</v>
      </c>
      <c r="E507" s="2">
        <f t="shared" si="86"/>
        <v>-1.8349286586997811</v>
      </c>
      <c r="F507" s="2">
        <f t="shared" si="87"/>
        <v>-3.2026510946648243</v>
      </c>
      <c r="G507" s="2">
        <f t="shared" si="88"/>
        <v>3.3551414328099192</v>
      </c>
      <c r="H507" s="2">
        <f t="shared" si="89"/>
        <v>4.8211382477473599E-3</v>
      </c>
      <c r="K507">
        <v>4.8099999999999419</v>
      </c>
      <c r="L507" s="2">
        <f t="shared" si="90"/>
        <v>0.22852767016070147</v>
      </c>
      <c r="M507" s="2">
        <f t="shared" si="91"/>
        <v>-4.1050867695733917</v>
      </c>
      <c r="N507" s="2">
        <f t="shared" si="92"/>
        <v>-2.1198896756193872</v>
      </c>
      <c r="O507" s="2">
        <f t="shared" si="93"/>
        <v>-2.5072680352339418</v>
      </c>
      <c r="P507" s="2">
        <f t="shared" si="94"/>
        <v>2.6993319544853818</v>
      </c>
      <c r="Q507" s="2">
        <f t="shared" si="95"/>
        <v>1.9886845019475682E-2</v>
      </c>
    </row>
    <row r="508" spans="2:17" x14ac:dyDescent="0.25">
      <c r="B508">
        <v>4.8199999999999417</v>
      </c>
      <c r="C508">
        <f t="shared" si="84"/>
        <v>0.81490418194424363</v>
      </c>
      <c r="D508" s="2">
        <f t="shared" si="85"/>
        <v>-3.0304836457906625</v>
      </c>
      <c r="E508" s="2">
        <f t="shared" si="86"/>
        <v>-1.8280424083935189</v>
      </c>
      <c r="F508" s="2">
        <f t="shared" si="87"/>
        <v>-3.1822492322219422</v>
      </c>
      <c r="G508" s="2">
        <f t="shared" si="88"/>
        <v>3.335672372397676</v>
      </c>
      <c r="H508" s="2">
        <f t="shared" si="89"/>
        <v>5.1493168830375868E-3</v>
      </c>
      <c r="K508">
        <v>4.8199999999999417</v>
      </c>
      <c r="L508" s="2">
        <f t="shared" si="90"/>
        <v>0.22852767016070147</v>
      </c>
      <c r="M508" s="2">
        <f t="shared" si="91"/>
        <v>-4.0691882256581309</v>
      </c>
      <c r="N508" s="2">
        <f t="shared" si="92"/>
        <v>-2.1113579860440717</v>
      </c>
      <c r="O508" s="2">
        <f t="shared" si="93"/>
        <v>-2.4956893100484043</v>
      </c>
      <c r="P508" s="2">
        <f t="shared" si="94"/>
        <v>2.6885805050788196</v>
      </c>
      <c r="Q508" s="2">
        <f t="shared" si="95"/>
        <v>2.0559408529870229E-2</v>
      </c>
    </row>
    <row r="509" spans="2:17" x14ac:dyDescent="0.25">
      <c r="B509">
        <v>4.8299999999999406</v>
      </c>
      <c r="C509">
        <f t="shared" si="84"/>
        <v>0.81490418194424363</v>
      </c>
      <c r="D509" s="2">
        <f t="shared" si="85"/>
        <v>-3.0084361369044541</v>
      </c>
      <c r="E509" s="2">
        <f t="shared" si="86"/>
        <v>-1.8211108295156138</v>
      </c>
      <c r="F509" s="2">
        <f t="shared" si="87"/>
        <v>-3.1618325976897044</v>
      </c>
      <c r="G509" s="2">
        <f t="shared" si="88"/>
        <v>3.3162004426471605</v>
      </c>
      <c r="H509" s="2">
        <f t="shared" si="89"/>
        <v>5.4978217566559453E-3</v>
      </c>
      <c r="K509">
        <v>4.8299999999999406</v>
      </c>
      <c r="L509" s="2">
        <f t="shared" si="90"/>
        <v>0.22852767016070147</v>
      </c>
      <c r="M509" s="2">
        <f t="shared" si="91"/>
        <v>-4.0332896817428736</v>
      </c>
      <c r="N509" s="2">
        <f t="shared" si="92"/>
        <v>-2.1027550190959552</v>
      </c>
      <c r="O509" s="2">
        <f t="shared" si="93"/>
        <v>-2.4840605334131913</v>
      </c>
      <c r="P509" s="2">
        <f t="shared" si="94"/>
        <v>2.677789523779087</v>
      </c>
      <c r="Q509" s="2">
        <f t="shared" si="95"/>
        <v>2.1255239580489294E-2</v>
      </c>
    </row>
    <row r="510" spans="2:17" x14ac:dyDescent="0.25">
      <c r="B510">
        <v>4.8399999999999412</v>
      </c>
      <c r="C510">
        <f t="shared" si="84"/>
        <v>0.81490418194424363</v>
      </c>
      <c r="D510" s="2">
        <f t="shared" si="85"/>
        <v>-2.9863886280182421</v>
      </c>
      <c r="E510" s="2">
        <f t="shared" si="86"/>
        <v>-1.8141333547205893</v>
      </c>
      <c r="F510" s="2">
        <f t="shared" si="87"/>
        <v>-3.1414011102656492</v>
      </c>
      <c r="G510" s="2">
        <f t="shared" si="88"/>
        <v>3.2967257901709468</v>
      </c>
      <c r="H510" s="2">
        <f t="shared" si="89"/>
        <v>5.8677610212640816E-3</v>
      </c>
      <c r="K510">
        <v>4.8399999999999412</v>
      </c>
      <c r="L510" s="2">
        <f t="shared" si="90"/>
        <v>0.22852767016070147</v>
      </c>
      <c r="M510" s="2">
        <f t="shared" si="91"/>
        <v>-3.9973911378276097</v>
      </c>
      <c r="N510" s="2">
        <f t="shared" si="92"/>
        <v>-2.0940796109621451</v>
      </c>
      <c r="O510" s="2">
        <f t="shared" si="93"/>
        <v>-2.4723810856905546</v>
      </c>
      <c r="P510" s="2">
        <f t="shared" si="94"/>
        <v>2.6669586110175025</v>
      </c>
      <c r="Q510" s="2">
        <f t="shared" si="95"/>
        <v>2.1975166564552073E-2</v>
      </c>
    </row>
    <row r="511" spans="2:17" x14ac:dyDescent="0.25">
      <c r="B511">
        <v>4.849999999999941</v>
      </c>
      <c r="C511">
        <f t="shared" si="84"/>
        <v>0.81490418194424363</v>
      </c>
      <c r="D511" s="2">
        <f t="shared" si="85"/>
        <v>-2.9643411191320324</v>
      </c>
      <c r="E511" s="2">
        <f t="shared" si="86"/>
        <v>-1.8071094066568263</v>
      </c>
      <c r="F511" s="2">
        <f t="shared" si="87"/>
        <v>-3.1209546887851722</v>
      </c>
      <c r="G511" s="2">
        <f t="shared" si="88"/>
        <v>3.2772485669308256</v>
      </c>
      <c r="H511" s="2">
        <f t="shared" si="89"/>
        <v>6.2602924832923582E-3</v>
      </c>
      <c r="K511">
        <v>4.849999999999941</v>
      </c>
      <c r="L511" s="2">
        <f t="shared" si="90"/>
        <v>0.22852767016070147</v>
      </c>
      <c r="M511" s="2">
        <f t="shared" si="91"/>
        <v>-3.9614925939123493</v>
      </c>
      <c r="N511" s="2">
        <f t="shared" si="92"/>
        <v>-2.0853305700834857</v>
      </c>
      <c r="O511" s="2">
        <f t="shared" si="93"/>
        <v>-2.4606503351797175</v>
      </c>
      <c r="P511" s="2">
        <f t="shared" si="94"/>
        <v>2.6560873615188294</v>
      </c>
      <c r="Q511" s="2">
        <f t="shared" si="95"/>
        <v>2.2720048403713423E-2</v>
      </c>
    </row>
    <row r="512" spans="2:17" x14ac:dyDescent="0.25">
      <c r="B512">
        <v>4.8599999999999408</v>
      </c>
      <c r="C512">
        <f t="shared" si="84"/>
        <v>0.81490418194424363</v>
      </c>
      <c r="D512" s="2">
        <f t="shared" si="85"/>
        <v>-2.9422936102458226</v>
      </c>
      <c r="E512" s="2">
        <f t="shared" si="86"/>
        <v>-1.8000383977509673</v>
      </c>
      <c r="F512" s="2">
        <f t="shared" si="87"/>
        <v>-3.100493251737567</v>
      </c>
      <c r="G512" s="2">
        <f t="shared" si="88"/>
        <v>3.2577689304292581</v>
      </c>
      <c r="H512" s="2">
        <f t="shared" si="89"/>
        <v>6.6766250874930651E-3</v>
      </c>
      <c r="K512">
        <v>4.8599999999999408</v>
      </c>
      <c r="L512" s="2">
        <f t="shared" si="90"/>
        <v>0.22852767016070147</v>
      </c>
      <c r="M512" s="2">
        <f t="shared" si="91"/>
        <v>-3.9255940499970885</v>
      </c>
      <c r="N512" s="2">
        <f t="shared" si="92"/>
        <v>-2.0765066763017077</v>
      </c>
      <c r="O512" s="2">
        <f t="shared" si="93"/>
        <v>-2.4488676378129544</v>
      </c>
      <c r="P512" s="2">
        <f t="shared" si="94"/>
        <v>2.6451753642296758</v>
      </c>
      <c r="Q512" s="2">
        <f t="shared" si="95"/>
        <v>2.3490775714907496E-2</v>
      </c>
    </row>
    <row r="513" spans="2:17" x14ac:dyDescent="0.25">
      <c r="B513">
        <v>4.8699999999999406</v>
      </c>
      <c r="C513">
        <f t="shared" si="84"/>
        <v>0.81490418194424363</v>
      </c>
      <c r="D513" s="2">
        <f t="shared" si="85"/>
        <v>-2.9202461013596128</v>
      </c>
      <c r="E513" s="2">
        <f t="shared" si="86"/>
        <v>-1.7929197299873159</v>
      </c>
      <c r="F513" s="2">
        <f t="shared" si="87"/>
        <v>-3.0800167172833297</v>
      </c>
      <c r="G513" s="2">
        <f t="shared" si="88"/>
        <v>3.2382870439083655</v>
      </c>
      <c r="H513" s="2">
        <f t="shared" si="89"/>
        <v>7.1180203940893576E-3</v>
      </c>
      <c r="K513">
        <v>4.8699999999999406</v>
      </c>
      <c r="L513" s="2">
        <f t="shared" si="90"/>
        <v>0.22852767016070147</v>
      </c>
      <c r="M513" s="2">
        <f t="shared" si="91"/>
        <v>-3.8896955060818272</v>
      </c>
      <c r="N513" s="2">
        <f t="shared" si="92"/>
        <v>-2.0676066799752619</v>
      </c>
      <c r="O513" s="2">
        <f t="shared" si="93"/>
        <v>-2.4370323368430156</v>
      </c>
      <c r="P513" s="2">
        <f t="shared" si="94"/>
        <v>2.6342222022484223</v>
      </c>
      <c r="Q513" s="2">
        <f t="shared" si="95"/>
        <v>2.4288272022932652E-2</v>
      </c>
    </row>
    <row r="514" spans="2:17" x14ac:dyDescent="0.25">
      <c r="B514">
        <v>4.8799999999999404</v>
      </c>
      <c r="C514">
        <f t="shared" si="84"/>
        <v>0.81490418194424363</v>
      </c>
      <c r="D514" s="2">
        <f t="shared" si="85"/>
        <v>-2.8981985924734022</v>
      </c>
      <c r="E514" s="2">
        <f t="shared" si="86"/>
        <v>-1.7857527946821281</v>
      </c>
      <c r="F514" s="2">
        <f t="shared" si="87"/>
        <v>-3.0595250032728152</v>
      </c>
      <c r="G514" s="2">
        <f t="shared" si="88"/>
        <v>3.2188030765567999</v>
      </c>
      <c r="H514" s="2">
        <f t="shared" si="89"/>
        <v>7.5857940438805701E-3</v>
      </c>
      <c r="K514">
        <v>4.8799999999999404</v>
      </c>
      <c r="L514" s="2">
        <f t="shared" si="90"/>
        <v>0.22852767016070147</v>
      </c>
      <c r="M514" s="2">
        <f t="shared" si="91"/>
        <v>-3.8537969621665669</v>
      </c>
      <c r="N514" s="2">
        <f t="shared" si="92"/>
        <v>-2.0586293010625702</v>
      </c>
      <c r="O514" s="2">
        <f t="shared" si="93"/>
        <v>-2.4251437625216985</v>
      </c>
      <c r="P514" s="2">
        <f t="shared" si="94"/>
        <v>2.6232274527569852</v>
      </c>
      <c r="Q514" s="2">
        <f t="shared" si="95"/>
        <v>2.5113495020523572E-2</v>
      </c>
    </row>
    <row r="515" spans="2:17" x14ac:dyDescent="0.25">
      <c r="B515">
        <v>4.8899999999999402</v>
      </c>
      <c r="C515">
        <f t="shared" si="84"/>
        <v>0.81490418194424363</v>
      </c>
      <c r="D515" s="2">
        <f t="shared" si="85"/>
        <v>-2.8761510835871924</v>
      </c>
      <c r="E515" s="2">
        <f t="shared" si="86"/>
        <v>-1.7785369722526874</v>
      </c>
      <c r="F515" s="2">
        <f t="shared" si="87"/>
        <v>-3.0390180272662746</v>
      </c>
      <c r="G515" s="2">
        <f t="shared" si="88"/>
        <v>3.1993172037247883</v>
      </c>
      <c r="H515" s="2">
        <f t="shared" si="89"/>
        <v>8.0813172063424754E-3</v>
      </c>
      <c r="K515">
        <v>4.8899999999999402</v>
      </c>
      <c r="L515" s="2">
        <f t="shared" si="90"/>
        <v>0.22852767016070147</v>
      </c>
      <c r="M515" s="2">
        <f t="shared" si="91"/>
        <v>-3.817898418251306</v>
      </c>
      <c r="N515" s="2">
        <f t="shared" si="92"/>
        <v>-2.04957322817127</v>
      </c>
      <c r="O515" s="2">
        <f t="shared" si="93"/>
        <v>-2.4132012317692371</v>
      </c>
      <c r="P515" s="2">
        <f t="shared" si="94"/>
        <v>2.6121906869546416</v>
      </c>
      <c r="Q515" s="2">
        <f t="shared" si="95"/>
        <v>2.5967437877715032E-2</v>
      </c>
    </row>
    <row r="516" spans="2:17" x14ac:dyDescent="0.25">
      <c r="B516">
        <v>4.89999999999994</v>
      </c>
      <c r="C516">
        <f t="shared" si="84"/>
        <v>0.81490418194424363</v>
      </c>
      <c r="D516" s="2">
        <f t="shared" si="85"/>
        <v>-2.8541035747009826</v>
      </c>
      <c r="E516" s="2">
        <f t="shared" si="86"/>
        <v>-1.7712716319810669</v>
      </c>
      <c r="F516" s="2">
        <f t="shared" si="87"/>
        <v>-3.0184957065553686</v>
      </c>
      <c r="G516" s="2">
        <f t="shared" si="88"/>
        <v>3.1798296071477155</v>
      </c>
      <c r="H516" s="2">
        <f t="shared" si="89"/>
        <v>8.6060180054293375E-3</v>
      </c>
      <c r="K516">
        <v>4.89999999999994</v>
      </c>
      <c r="L516" s="2">
        <f t="shared" si="90"/>
        <v>0.22852767016070147</v>
      </c>
      <c r="M516" s="2">
        <f t="shared" si="91"/>
        <v>-3.7819998743360452</v>
      </c>
      <c r="N516" s="2">
        <f t="shared" si="92"/>
        <v>-2.0404371175721634</v>
      </c>
      <c r="O516" s="2">
        <f t="shared" si="93"/>
        <v>-2.4012040478344256</v>
      </c>
      <c r="P516" s="2">
        <f t="shared" si="94"/>
        <v>2.6011114699944002</v>
      </c>
      <c r="Q516" s="2">
        <f t="shared" si="95"/>
        <v>2.6851130602340862E-2</v>
      </c>
    </row>
    <row r="517" spans="2:17" x14ac:dyDescent="0.25">
      <c r="B517">
        <v>4.9099999999999397</v>
      </c>
      <c r="C517">
        <f t="shared" si="84"/>
        <v>0.81490418194424363</v>
      </c>
      <c r="D517" s="2">
        <f t="shared" si="85"/>
        <v>-2.8320560658147724</v>
      </c>
      <c r="E517" s="2">
        <f t="shared" si="86"/>
        <v>-1.7639561317725101</v>
      </c>
      <c r="F517" s="2">
        <f t="shared" si="87"/>
        <v>-2.9979579581863183</v>
      </c>
      <c r="G517" s="2">
        <f t="shared" si="88"/>
        <v>3.1603404751786917</v>
      </c>
      <c r="H517" s="2">
        <f t="shared" si="89"/>
        <v>9.1613829174444512E-3</v>
      </c>
      <c r="K517">
        <v>4.9099999999999397</v>
      </c>
      <c r="L517" s="2">
        <f t="shared" si="90"/>
        <v>0.22852767016070147</v>
      </c>
      <c r="M517" s="2">
        <f t="shared" si="91"/>
        <v>-3.7461013304207849</v>
      </c>
      <c r="N517" s="2">
        <f t="shared" si="92"/>
        <v>-2.0312195921762939</v>
      </c>
      <c r="O517" s="2">
        <f t="shared" si="93"/>
        <v>-2.3891514999451164</v>
      </c>
      <c r="P517" s="2">
        <f t="shared" si="94"/>
        <v>2.5899893609221643</v>
      </c>
      <c r="Q517" s="2">
        <f t="shared" si="95"/>
        <v>2.776564145357565E-2</v>
      </c>
    </row>
    <row r="518" spans="2:17" x14ac:dyDescent="0.25">
      <c r="B518">
        <v>4.9199999999999404</v>
      </c>
      <c r="C518">
        <f t="shared" si="84"/>
        <v>0.81490418194424363</v>
      </c>
      <c r="D518" s="2">
        <f t="shared" si="85"/>
        <v>-2.8100085569285609</v>
      </c>
      <c r="E518" s="2">
        <f t="shared" si="86"/>
        <v>-1.7565898179082902</v>
      </c>
      <c r="F518" s="2">
        <f t="shared" si="87"/>
        <v>-2.977404698984659</v>
      </c>
      <c r="G518" s="2">
        <f t="shared" si="88"/>
        <v>3.1408500030303785</v>
      </c>
      <c r="H518" s="2">
        <f t="shared" si="89"/>
        <v>9.7489581350051879E-3</v>
      </c>
      <c r="K518">
        <v>4.9199999999999404</v>
      </c>
      <c r="L518" s="2">
        <f t="shared" si="90"/>
        <v>0.22852767016070147</v>
      </c>
      <c r="M518" s="2">
        <f t="shared" si="91"/>
        <v>-3.7102027865055209</v>
      </c>
      <c r="N518" s="2">
        <f t="shared" si="92"/>
        <v>-2.0219192404737014</v>
      </c>
      <c r="O518" s="2">
        <f t="shared" si="93"/>
        <v>-2.377042862948946</v>
      </c>
      <c r="P518" s="2">
        <f t="shared" si="94"/>
        <v>2.578823912619185</v>
      </c>
      <c r="Q518" s="2">
        <f t="shared" si="95"/>
        <v>2.8712078410463922E-2</v>
      </c>
    </row>
    <row r="519" spans="2:17" x14ac:dyDescent="0.25">
      <c r="B519">
        <v>4.9299999999999393</v>
      </c>
      <c r="C519">
        <f t="shared" si="84"/>
        <v>0.81490418194424363</v>
      </c>
      <c r="D519" s="2">
        <f t="shared" si="85"/>
        <v>-2.7879610480423525</v>
      </c>
      <c r="E519" s="2">
        <f t="shared" si="86"/>
        <v>-1.7491720247929898</v>
      </c>
      <c r="F519" s="2">
        <f t="shared" si="87"/>
        <v>-2.9568358455817871</v>
      </c>
      <c r="G519" s="2">
        <f t="shared" si="88"/>
        <v>3.1213583930265618</v>
      </c>
      <c r="H519" s="2">
        <f t="shared" si="89"/>
        <v>1.0370350890773332E-2</v>
      </c>
      <c r="K519">
        <v>4.9299999999999393</v>
      </c>
      <c r="L519" s="2">
        <f t="shared" si="90"/>
        <v>0.22852767016070147</v>
      </c>
      <c r="M519" s="2">
        <f t="shared" si="91"/>
        <v>-3.6743042425902632</v>
      </c>
      <c r="N519" s="2">
        <f t="shared" si="92"/>
        <v>-2.012534615432231</v>
      </c>
      <c r="O519" s="2">
        <f t="shared" si="93"/>
        <v>-2.3648773969440464</v>
      </c>
      <c r="P519" s="2">
        <f t="shared" si="94"/>
        <v>2.5676146717482453</v>
      </c>
      <c r="Q519" s="2">
        <f t="shared" si="95"/>
        <v>2.9691590697432279E-2</v>
      </c>
    </row>
    <row r="520" spans="2:17" x14ac:dyDescent="0.25">
      <c r="B520">
        <v>4.9399999999999391</v>
      </c>
      <c r="C520">
        <f t="shared" si="84"/>
        <v>0.81490418194424363</v>
      </c>
      <c r="D520" s="2">
        <f t="shared" si="85"/>
        <v>-2.7659135391561427</v>
      </c>
      <c r="E520" s="2">
        <f t="shared" si="86"/>
        <v>-1.7417020746961083</v>
      </c>
      <c r="F520" s="2">
        <f t="shared" si="87"/>
        <v>-2.9362513144433948</v>
      </c>
      <c r="G520" s="2">
        <f t="shared" si="88"/>
        <v>3.101865854863902</v>
      </c>
      <c r="H520" s="2">
        <f t="shared" si="89"/>
        <v>1.102723073426729E-2</v>
      </c>
      <c r="K520">
        <v>4.9399999999999391</v>
      </c>
      <c r="L520" s="2">
        <f t="shared" si="90"/>
        <v>0.22852767016070147</v>
      </c>
      <c r="M520" s="2">
        <f t="shared" si="91"/>
        <v>-3.6384056986750029</v>
      </c>
      <c r="N520" s="2">
        <f t="shared" si="92"/>
        <v>-2.0030642333547495</v>
      </c>
      <c r="O520" s="2">
        <f t="shared" si="93"/>
        <v>-2.3526543468995098</v>
      </c>
      <c r="P520" s="2">
        <f t="shared" si="94"/>
        <v>2.5563611787040497</v>
      </c>
      <c r="Q520" s="2">
        <f t="shared" si="95"/>
        <v>3.070537036882269E-2</v>
      </c>
    </row>
    <row r="521" spans="2:17" x14ac:dyDescent="0.25">
      <c r="B521">
        <v>4.9499999999999389</v>
      </c>
      <c r="C521">
        <f t="shared" si="84"/>
        <v>0.81490418194424363</v>
      </c>
      <c r="D521" s="2">
        <f t="shared" si="85"/>
        <v>-2.7438660302699325</v>
      </c>
      <c r="E521" s="2">
        <f t="shared" si="86"/>
        <v>-1.7341792774878919</v>
      </c>
      <c r="F521" s="2">
        <f t="shared" si="87"/>
        <v>-2.9156510218998566</v>
      </c>
      <c r="G521" s="2">
        <f t="shared" si="88"/>
        <v>3.0823726058842524</v>
      </c>
      <c r="H521" s="2">
        <f t="shared" si="89"/>
        <v>1.1721330754714123E-2</v>
      </c>
      <c r="K521">
        <v>4.9499999999999389</v>
      </c>
      <c r="L521" s="2">
        <f t="shared" si="90"/>
        <v>0.22852767016070147</v>
      </c>
      <c r="M521" s="2">
        <f t="shared" si="91"/>
        <v>-3.602507154759742</v>
      </c>
      <c r="N521" s="2">
        <f t="shared" si="92"/>
        <v>-1.9935065726930732</v>
      </c>
      <c r="O521" s="2">
        <f t="shared" si="93"/>
        <v>-2.3403729422654602</v>
      </c>
      <c r="P521" s="2">
        <f t="shared" si="94"/>
        <v>2.5450629675684424</v>
      </c>
      <c r="Q521" s="2">
        <f t="shared" si="95"/>
        <v>3.1754653954517195E-2</v>
      </c>
    </row>
    <row r="522" spans="2:17" x14ac:dyDescent="0.25">
      <c r="B522">
        <v>4.9599999999999387</v>
      </c>
      <c r="C522">
        <f t="shared" si="84"/>
        <v>0.81490418194424363</v>
      </c>
      <c r="D522" s="2">
        <f t="shared" si="85"/>
        <v>-2.7218185213837223</v>
      </c>
      <c r="E522" s="2">
        <f t="shared" si="86"/>
        <v>-1.7266029303693244</v>
      </c>
      <c r="F522" s="2">
        <f t="shared" si="87"/>
        <v>-2.895034884178731</v>
      </c>
      <c r="G522" s="2">
        <f t="shared" si="88"/>
        <v>3.0628788713580821</v>
      </c>
      <c r="H522" s="2">
        <f t="shared" si="89"/>
        <v>1.2454448742534152E-2</v>
      </c>
      <c r="K522">
        <v>4.9599999999999387</v>
      </c>
      <c r="L522" s="2">
        <f t="shared" si="90"/>
        <v>0.22852767016070147</v>
      </c>
      <c r="M522" s="2">
        <f t="shared" si="91"/>
        <v>-3.5666086108444812</v>
      </c>
      <c r="N522" s="2">
        <f t="shared" si="92"/>
        <v>-1.9838600728167517</v>
      </c>
      <c r="O522" s="2">
        <f t="shared" si="93"/>
        <v>-2.3280323965724228</v>
      </c>
      <c r="P522" s="2">
        <f t="shared" si="94"/>
        <v>2.5337195660709453</v>
      </c>
      <c r="Q522" s="2">
        <f t="shared" si="95"/>
        <v>3.2840724168769854E-2</v>
      </c>
    </row>
    <row r="523" spans="2:17" x14ac:dyDescent="0.25">
      <c r="B523">
        <v>4.9699999999999376</v>
      </c>
      <c r="C523">
        <f t="shared" si="84"/>
        <v>0.81490418194424363</v>
      </c>
      <c r="D523" s="2">
        <f t="shared" si="85"/>
        <v>-2.6997710124975143</v>
      </c>
      <c r="E523" s="2">
        <f t="shared" si="86"/>
        <v>-1.718972317596182</v>
      </c>
      <c r="F523" s="2">
        <f t="shared" si="87"/>
        <v>-2.87440281743946</v>
      </c>
      <c r="G523" s="2">
        <f t="shared" si="88"/>
        <v>3.0433848847794303</v>
      </c>
      <c r="H523" s="2">
        <f t="shared" si="89"/>
        <v>1.3228448281688478E-2</v>
      </c>
      <c r="K523">
        <v>4.9699999999999376</v>
      </c>
      <c r="L523" s="2">
        <f t="shared" si="90"/>
        <v>0.22852767016070147</v>
      </c>
      <c r="M523" s="2">
        <f t="shared" si="91"/>
        <v>-3.530710066929224</v>
      </c>
      <c r="N523" s="2">
        <f t="shared" si="92"/>
        <v>-1.9741231327349362</v>
      </c>
      <c r="O523" s="2">
        <f t="shared" si="93"/>
        <v>-2.3156319070199469</v>
      </c>
      <c r="P523" s="2">
        <f t="shared" si="94"/>
        <v>2.5223304955554173</v>
      </c>
      <c r="Q523" s="2">
        <f t="shared" si="95"/>
        <v>3.3964911684371268E-2</v>
      </c>
    </row>
    <row r="524" spans="2:17" x14ac:dyDescent="0.25">
      <c r="B524">
        <v>4.9799999999999383</v>
      </c>
      <c r="C524">
        <f t="shared" si="84"/>
        <v>0.81490418194424363</v>
      </c>
      <c r="D524" s="2">
        <f t="shared" si="85"/>
        <v>-2.6777235036113023</v>
      </c>
      <c r="E524" s="2">
        <f t="shared" si="86"/>
        <v>-1.7112867101971119</v>
      </c>
      <c r="F524" s="2">
        <f t="shared" si="87"/>
        <v>-2.8537547378104815</v>
      </c>
      <c r="G524" s="2">
        <f t="shared" si="88"/>
        <v>3.0238908881730122</v>
      </c>
      <c r="H524" s="2">
        <f t="shared" si="89"/>
        <v>1.4045259764750531E-2</v>
      </c>
      <c r="K524">
        <v>4.9799999999999383</v>
      </c>
      <c r="L524" s="2">
        <f t="shared" si="90"/>
        <v>0.22852767016070147</v>
      </c>
      <c r="M524" s="2">
        <f t="shared" si="91"/>
        <v>-3.49481152301396</v>
      </c>
      <c r="N524" s="2">
        <f t="shared" si="92"/>
        <v>-1.9642941097692841</v>
      </c>
      <c r="O524" s="2">
        <f t="shared" si="93"/>
        <v>-2.3031706540541408</v>
      </c>
      <c r="P524" s="2">
        <f t="shared" si="94"/>
        <v>2.510895270953406</v>
      </c>
      <c r="Q524" s="2">
        <f t="shared" si="95"/>
        <v>3.5128596974311338E-2</v>
      </c>
    </row>
    <row r="525" spans="2:17" x14ac:dyDescent="0.25">
      <c r="B525">
        <v>4.989999999999938</v>
      </c>
      <c r="C525">
        <f t="shared" si="84"/>
        <v>0.81490418194424363</v>
      </c>
      <c r="D525" s="2">
        <f t="shared" si="85"/>
        <v>-2.6556759947250925</v>
      </c>
      <c r="E525" s="2">
        <f t="shared" si="86"/>
        <v>-1.7035453656855999</v>
      </c>
      <c r="F525" s="2">
        <f t="shared" si="87"/>
        <v>-2.8330905614287136</v>
      </c>
      <c r="G525" s="2">
        <f t="shared" si="88"/>
        <v>3.0043971324138332</v>
      </c>
      <c r="H525" s="2">
        <f t="shared" si="89"/>
        <v>1.4906881322206574E-2</v>
      </c>
      <c r="K525">
        <v>4.989999999999938</v>
      </c>
      <c r="L525" s="2">
        <f t="shared" si="90"/>
        <v>0.22852767016070147</v>
      </c>
      <c r="M525" s="2">
        <f t="shared" si="91"/>
        <v>-3.4589129790986992</v>
      </c>
      <c r="N525" s="2">
        <f t="shared" si="92"/>
        <v>-1.954371318175987</v>
      </c>
      <c r="O525" s="2">
        <f t="shared" si="93"/>
        <v>-2.29064780093411</v>
      </c>
      <c r="P525" s="2">
        <f t="shared" si="94"/>
        <v>2.4994134007651221</v>
      </c>
      <c r="Q525" s="2">
        <f t="shared" si="95"/>
        <v>3.6333212223094755E-2</v>
      </c>
    </row>
    <row r="526" spans="2:17" x14ac:dyDescent="0.25">
      <c r="B526">
        <v>4.9999999999999378</v>
      </c>
      <c r="C526">
        <f t="shared" si="84"/>
        <v>0.81490418194424363</v>
      </c>
      <c r="D526" s="2">
        <f t="shared" si="85"/>
        <v>-2.6336284858388823</v>
      </c>
      <c r="E526" s="2">
        <f t="shared" si="86"/>
        <v>-1.695747527765858</v>
      </c>
      <c r="F526" s="2">
        <f t="shared" si="87"/>
        <v>-2.8124102044817958</v>
      </c>
      <c r="G526" s="2">
        <f t="shared" si="88"/>
        <v>2.9849038775601029</v>
      </c>
      <c r="H526" s="2">
        <f t="shared" si="89"/>
        <v>1.5815379657114343E-2</v>
      </c>
      <c r="K526">
        <v>4.9999999999999378</v>
      </c>
      <c r="L526" s="2">
        <f t="shared" si="90"/>
        <v>0.22852767016070147</v>
      </c>
      <c r="M526" s="2">
        <f t="shared" si="91"/>
        <v>-3.4230144351834388</v>
      </c>
      <c r="N526" s="2">
        <f t="shared" si="92"/>
        <v>-1.944353027714784</v>
      </c>
      <c r="O526" s="2">
        <f t="shared" si="93"/>
        <v>-2.278062493287071</v>
      </c>
      <c r="P526" s="2">
        <f t="shared" si="94"/>
        <v>2.4878843870488248</v>
      </c>
      <c r="Q526" s="2">
        <f t="shared" si="95"/>
        <v>3.7580243309880836E-2</v>
      </c>
    </row>
    <row r="527" spans="2:17" x14ac:dyDescent="0.25">
      <c r="B527">
        <v>5.0099999999999376</v>
      </c>
      <c r="C527">
        <f t="shared" si="84"/>
        <v>0.81490418194424363</v>
      </c>
      <c r="D527" s="2">
        <f t="shared" si="85"/>
        <v>-2.6115809769526726</v>
      </c>
      <c r="E527" s="2">
        <f t="shared" si="86"/>
        <v>-1.6878924260324912</v>
      </c>
      <c r="F527" s="2">
        <f t="shared" si="87"/>
        <v>-2.791713583253022</v>
      </c>
      <c r="G527" s="2">
        <f t="shared" si="88"/>
        <v>2.965411393199842</v>
      </c>
      <c r="H527" s="2">
        <f t="shared" si="89"/>
        <v>1.6772890775904419E-2</v>
      </c>
      <c r="K527">
        <v>5.0099999999999376</v>
      </c>
      <c r="L527" s="2">
        <f t="shared" si="90"/>
        <v>0.22852767016070147</v>
      </c>
      <c r="M527" s="2">
        <f t="shared" si="91"/>
        <v>-3.387115891268178</v>
      </c>
      <c r="N527" s="2">
        <f t="shared" si="92"/>
        <v>-1.934237462162782</v>
      </c>
      <c r="O527" s="2">
        <f t="shared" si="93"/>
        <v>-2.2654138586520287</v>
      </c>
      <c r="P527" s="2">
        <f t="shared" si="94"/>
        <v>2.4763077254195758</v>
      </c>
      <c r="Q527" s="2">
        <f t="shared" si="95"/>
        <v>3.8871231865598051E-2</v>
      </c>
    </row>
    <row r="528" spans="2:17" x14ac:dyDescent="0.25">
      <c r="B528">
        <v>5.0199999999999374</v>
      </c>
      <c r="C528">
        <f t="shared" si="84"/>
        <v>0.81490418194424363</v>
      </c>
      <c r="D528" s="2">
        <f t="shared" si="85"/>
        <v>-2.5895334680664623</v>
      </c>
      <c r="E528" s="2">
        <f t="shared" si="86"/>
        <v>-1.6799792756639673</v>
      </c>
      <c r="F528" s="2">
        <f t="shared" si="87"/>
        <v>-2.7710006141692949</v>
      </c>
      <c r="G528" s="2">
        <f t="shared" si="88"/>
        <v>2.9459199588119511</v>
      </c>
      <c r="H528" s="2">
        <f t="shared" si="89"/>
        <v>1.7781620605742964E-2</v>
      </c>
      <c r="K528">
        <v>5.0199999999999374</v>
      </c>
      <c r="L528" s="2">
        <f t="shared" si="90"/>
        <v>0.22852767016070147</v>
      </c>
      <c r="M528" s="2">
        <f t="shared" si="91"/>
        <v>-3.3512173473529172</v>
      </c>
      <c r="N528" s="2">
        <f t="shared" si="92"/>
        <v>-1.9240227977708764</v>
      </c>
      <c r="O528" s="2">
        <f t="shared" si="93"/>
        <v>-2.2527010060119701</v>
      </c>
      <c r="P528" s="2">
        <f t="shared" si="94"/>
        <v>2.4646829050584462</v>
      </c>
      <c r="Q528" s="2">
        <f t="shared" si="95"/>
        <v>4.0207777406154888E-2</v>
      </c>
    </row>
    <row r="529" spans="2:17" x14ac:dyDescent="0.25">
      <c r="B529">
        <v>5.0299999999999372</v>
      </c>
      <c r="C529">
        <f t="shared" si="84"/>
        <v>0.81490418194424363</v>
      </c>
      <c r="D529" s="2">
        <f t="shared" si="85"/>
        <v>-2.5674859591802526</v>
      </c>
      <c r="E529" s="2">
        <f t="shared" si="86"/>
        <v>-1.6720072771098082</v>
      </c>
      <c r="F529" s="2">
        <f t="shared" si="87"/>
        <v>-2.7502712138521672</v>
      </c>
      <c r="G529" s="2">
        <f t="shared" si="88"/>
        <v>2.9264298641422921</v>
      </c>
      <c r="H529" s="2">
        <f t="shared" si="89"/>
        <v>1.8843845488536508E-2</v>
      </c>
      <c r="K529">
        <v>5.0299999999999372</v>
      </c>
      <c r="L529" s="2">
        <f t="shared" si="90"/>
        <v>0.22852767016070147</v>
      </c>
      <c r="M529" s="2">
        <f t="shared" si="91"/>
        <v>-3.3153188034376568</v>
      </c>
      <c r="N529" s="2">
        <f t="shared" si="92"/>
        <v>-1.9137071616604338</v>
      </c>
      <c r="O529" s="2">
        <f t="shared" si="93"/>
        <v>-2.2399230253144875</v>
      </c>
      <c r="P529" s="2">
        <f t="shared" si="94"/>
        <v>2.4530094087332821</v>
      </c>
      <c r="Q529" s="2">
        <f t="shared" si="95"/>
        <v>4.1591539543826557E-2</v>
      </c>
    </row>
    <row r="530" spans="2:17" x14ac:dyDescent="0.25">
      <c r="B530">
        <v>5.039999999999937</v>
      </c>
      <c r="C530">
        <f t="shared" si="84"/>
        <v>0.81490418194424363</v>
      </c>
      <c r="D530" s="2">
        <f t="shared" si="85"/>
        <v>-2.5454384502940428</v>
      </c>
      <c r="E530" s="2">
        <f t="shared" si="86"/>
        <v>-1.6639756157714924</v>
      </c>
      <c r="F530" s="2">
        <f t="shared" si="87"/>
        <v>-2.7295252991721699</v>
      </c>
      <c r="G530" s="2">
        <f t="shared" si="88"/>
        <v>2.9069414095954742</v>
      </c>
      <c r="H530" s="2">
        <f t="shared" si="89"/>
        <v>1.9961912541317614E-2</v>
      </c>
      <c r="K530">
        <v>5.039999999999937</v>
      </c>
      <c r="L530" s="2">
        <f t="shared" si="90"/>
        <v>0.22852767016070147</v>
      </c>
      <c r="M530" s="2">
        <f t="shared" si="91"/>
        <v>-3.279420259522396</v>
      </c>
      <c r="N530" s="2">
        <f t="shared" si="92"/>
        <v>-1.9032886301577838</v>
      </c>
      <c r="O530" s="2">
        <f t="shared" si="93"/>
        <v>-2.2270789869807612</v>
      </c>
      <c r="P530" s="2">
        <f t="shared" si="94"/>
        <v>2.441286712832242</v>
      </c>
      <c r="Q530" s="2">
        <f t="shared" si="95"/>
        <v>4.3024240278834058E-2</v>
      </c>
    </row>
    <row r="531" spans="2:17" x14ac:dyDescent="0.25">
      <c r="B531">
        <v>5.0499999999999368</v>
      </c>
      <c r="C531">
        <f t="shared" si="84"/>
        <v>0.81490418194424363</v>
      </c>
      <c r="D531" s="2">
        <f t="shared" si="85"/>
        <v>-2.5233909414078322</v>
      </c>
      <c r="E531" s="2">
        <f t="shared" si="86"/>
        <v>-1.6558834616770834</v>
      </c>
      <c r="F531" s="2">
        <f t="shared" si="87"/>
        <v>-2.7087627873067168</v>
      </c>
      <c r="G531" s="2">
        <f t="shared" si="88"/>
        <v>2.8874549066431587</v>
      </c>
      <c r="H531" s="2">
        <f t="shared" si="89"/>
        <v>2.1138239872418231E-2</v>
      </c>
      <c r="K531">
        <v>5.0499999999999368</v>
      </c>
      <c r="L531" s="2">
        <f t="shared" si="90"/>
        <v>0.22852767016070147</v>
      </c>
      <c r="M531" s="2">
        <f t="shared" si="91"/>
        <v>-3.2435217156071352</v>
      </c>
      <c r="N531" s="2">
        <f t="shared" si="92"/>
        <v>-1.8927652270641491</v>
      </c>
      <c r="O531" s="2">
        <f t="shared" si="93"/>
        <v>-2.2141679414030504</v>
      </c>
      <c r="P531" s="2">
        <f t="shared" si="94"/>
        <v>2.4295142874115849</v>
      </c>
      <c r="Q531" s="2">
        <f t="shared" si="95"/>
        <v>4.4507666373027471E-2</v>
      </c>
    </row>
    <row r="532" spans="2:17" x14ac:dyDescent="0.25">
      <c r="B532">
        <v>5.0599999999999374</v>
      </c>
      <c r="C532">
        <f t="shared" si="84"/>
        <v>0.81490418194424363</v>
      </c>
      <c r="D532" s="2">
        <f t="shared" si="85"/>
        <v>-2.5013434325216206</v>
      </c>
      <c r="E532" s="2">
        <f t="shared" si="86"/>
        <v>-1.6477299691495304</v>
      </c>
      <c r="F532" s="2">
        <f t="shared" si="87"/>
        <v>-2.6879835958016125</v>
      </c>
      <c r="G532" s="2">
        <f t="shared" si="88"/>
        <v>2.8679706782494425</v>
      </c>
      <c r="H532" s="2">
        <f t="shared" si="89"/>
        <v>2.2375316642534789E-2</v>
      </c>
      <c r="K532">
        <v>5.0599999999999374</v>
      </c>
      <c r="L532" s="2">
        <f t="shared" si="90"/>
        <v>0.22852767016070147</v>
      </c>
      <c r="M532" s="2">
        <f t="shared" si="91"/>
        <v>-3.2076231716918713</v>
      </c>
      <c r="N532" s="2">
        <f t="shared" si="92"/>
        <v>-1.8821349218583265</v>
      </c>
      <c r="O532" s="2">
        <f t="shared" si="93"/>
        <v>-2.2011889184306037</v>
      </c>
      <c r="P532" s="2">
        <f t="shared" si="94"/>
        <v>2.4176915962590622</v>
      </c>
      <c r="Q532" s="2">
        <f t="shared" si="95"/>
        <v>4.6043671807489771E-2</v>
      </c>
    </row>
    <row r="533" spans="2:17" x14ac:dyDescent="0.25">
      <c r="B533">
        <v>5.0699999999999363</v>
      </c>
      <c r="C533">
        <f t="shared" si="84"/>
        <v>0.81490418194424363</v>
      </c>
      <c r="D533" s="2">
        <f t="shared" si="85"/>
        <v>-2.4792959236354126</v>
      </c>
      <c r="E533" s="2">
        <f t="shared" si="86"/>
        <v>-1.6395142764687238</v>
      </c>
      <c r="F533" s="2">
        <f t="shared" si="87"/>
        <v>-2.6671876426365801</v>
      </c>
      <c r="G533" s="2">
        <f t="shared" si="88"/>
        <v>2.8484890593143017</v>
      </c>
      <c r="H533" s="2">
        <f t="shared" si="89"/>
        <v>2.3675702959471363E-2</v>
      </c>
      <c r="K533">
        <v>5.0699999999999363</v>
      </c>
      <c r="L533" s="2">
        <f t="shared" si="90"/>
        <v>0.22852767016070147</v>
      </c>
      <c r="M533" s="2">
        <f t="shared" si="91"/>
        <v>-3.171724627776614</v>
      </c>
      <c r="N533" s="2">
        <f t="shared" si="92"/>
        <v>-1.8713956278295902</v>
      </c>
      <c r="O533" s="2">
        <f t="shared" si="93"/>
        <v>-2.1881409268442447</v>
      </c>
      <c r="P533" s="2">
        <f t="shared" si="94"/>
        <v>2.4058180969746634</v>
      </c>
      <c r="Q533" s="2">
        <f t="shared" si="95"/>
        <v>4.7634180325705058E-2</v>
      </c>
    </row>
    <row r="534" spans="2:17" x14ac:dyDescent="0.25">
      <c r="B534">
        <v>5.0799999999999361</v>
      </c>
      <c r="C534">
        <f t="shared" si="84"/>
        <v>0.81490418194424363</v>
      </c>
      <c r="D534" s="2">
        <f t="shared" si="85"/>
        <v>-2.4572484147492029</v>
      </c>
      <c r="E534" s="2">
        <f t="shared" si="86"/>
        <v>-1.6312355055272898</v>
      </c>
      <c r="F534" s="2">
        <f t="shared" si="87"/>
        <v>-2.6463748462948908</v>
      </c>
      <c r="G534" s="2">
        <f t="shared" si="88"/>
        <v>2.8290103971357734</v>
      </c>
      <c r="H534" s="2">
        <f t="shared" si="89"/>
        <v>2.5042029595079146E-2</v>
      </c>
      <c r="K534">
        <v>5.0799999999999361</v>
      </c>
      <c r="L534" s="2">
        <f t="shared" si="90"/>
        <v>0.22852767016070147</v>
      </c>
      <c r="M534" s="2">
        <f t="shared" si="91"/>
        <v>-3.1358260838613532</v>
      </c>
      <c r="N534" s="2">
        <f t="shared" si="92"/>
        <v>-1.860545200138052</v>
      </c>
      <c r="O534" s="2">
        <f t="shared" si="93"/>
        <v>-2.1750229538197523</v>
      </c>
      <c r="P534" s="2">
        <f t="shared" si="94"/>
        <v>2.3938932410704536</v>
      </c>
      <c r="Q534" s="2">
        <f t="shared" si="95"/>
        <v>4.9281188063762943E-2</v>
      </c>
    </row>
    <row r="535" spans="2:17" x14ac:dyDescent="0.25">
      <c r="B535">
        <v>5.0899999999999359</v>
      </c>
      <c r="C535">
        <f t="shared" si="84"/>
        <v>0.81490418194424363</v>
      </c>
      <c r="D535" s="2">
        <f t="shared" si="85"/>
        <v>-2.4352009058629926</v>
      </c>
      <c r="E535" s="2">
        <f t="shared" si="86"/>
        <v>-1.6228927614801991</v>
      </c>
      <c r="F535" s="2">
        <f t="shared" si="87"/>
        <v>-2.6255451258373967</v>
      </c>
      <c r="G535" s="2">
        <f t="shared" si="88"/>
        <v>2.8095350518917734</v>
      </c>
      <c r="H535" s="2">
        <f t="shared" si="89"/>
        <v>2.6476997512635391E-2</v>
      </c>
      <c r="K535">
        <v>5.0899999999999359</v>
      </c>
      <c r="L535" s="2">
        <f t="shared" si="90"/>
        <v>0.22852767016070147</v>
      </c>
      <c r="M535" s="2">
        <f t="shared" si="91"/>
        <v>-3.0999275399460928</v>
      </c>
      <c r="N535" s="2">
        <f t="shared" si="92"/>
        <v>-1.8495814337997118</v>
      </c>
      <c r="O535" s="2">
        <f t="shared" si="93"/>
        <v>-2.1618339643803073</v>
      </c>
      <c r="P535" s="2">
        <f t="shared" si="94"/>
        <v>2.3819164740914562</v>
      </c>
      <c r="Q535" s="2">
        <f t="shared" si="95"/>
        <v>5.0986766268832959E-2</v>
      </c>
    </row>
    <row r="536" spans="2:17" x14ac:dyDescent="0.25">
      <c r="B536">
        <v>5.0999999999999357</v>
      </c>
      <c r="C536">
        <f t="shared" si="84"/>
        <v>0.81490418194424363</v>
      </c>
      <c r="D536" s="2">
        <f t="shared" si="85"/>
        <v>-2.4131533969767824</v>
      </c>
      <c r="E536" s="2">
        <f t="shared" si="86"/>
        <v>-1.614485132388271</v>
      </c>
      <c r="F536" s="2">
        <f t="shared" si="87"/>
        <v>-2.6046984009812393</v>
      </c>
      <c r="G536" s="2">
        <f t="shared" si="88"/>
        <v>2.790063397142478</v>
      </c>
      <c r="H536" s="2">
        <f t="shared" si="89"/>
        <v>2.7983377192663278E-2</v>
      </c>
      <c r="K536">
        <v>5.0999999999999357</v>
      </c>
      <c r="L536" s="2">
        <f t="shared" si="90"/>
        <v>0.22852767016070147</v>
      </c>
      <c r="M536" s="2">
        <f t="shared" si="91"/>
        <v>-3.064028996030832</v>
      </c>
      <c r="N536" s="2">
        <f t="shared" si="92"/>
        <v>-1.8385020615934129</v>
      </c>
      <c r="O536" s="2">
        <f t="shared" si="93"/>
        <v>-2.148572900838412</v>
      </c>
      <c r="P536" s="2">
        <f t="shared" si="94"/>
        <v>2.369887235759792</v>
      </c>
      <c r="Q536" s="2">
        <f t="shared" si="95"/>
        <v>5.275306410685917E-2</v>
      </c>
    </row>
    <row r="537" spans="2:17" x14ac:dyDescent="0.25">
      <c r="B537">
        <v>5.1099999999999346</v>
      </c>
      <c r="C537">
        <f t="shared" si="84"/>
        <v>0.81490418194424363</v>
      </c>
      <c r="D537" s="2">
        <f t="shared" si="85"/>
        <v>-2.3911058880905744</v>
      </c>
      <c r="E537" s="2">
        <f t="shared" si="86"/>
        <v>-1.6060116888556628</v>
      </c>
      <c r="F537" s="2">
        <f t="shared" si="87"/>
        <v>-2.5838345921834898</v>
      </c>
      <c r="G537" s="2">
        <f t="shared" si="88"/>
        <v>2.7705958203541745</v>
      </c>
      <c r="H537" s="2">
        <f t="shared" si="89"/>
        <v>2.9564007744974471E-2</v>
      </c>
      <c r="K537">
        <v>5.1099999999999346</v>
      </c>
      <c r="L537" s="2">
        <f t="shared" si="90"/>
        <v>0.22852767016070147</v>
      </c>
      <c r="M537" s="2">
        <f t="shared" si="91"/>
        <v>-3.0281304521155743</v>
      </c>
      <c r="N537" s="2">
        <f t="shared" si="92"/>
        <v>-1.8273047518867411</v>
      </c>
      <c r="O537" s="2">
        <f t="shared" si="93"/>
        <v>-2.1352386822276617</v>
      </c>
      <c r="P537" s="2">
        <f t="shared" si="94"/>
        <v>2.3578049601443545</v>
      </c>
      <c r="Q537" s="2">
        <f t="shared" si="95"/>
        <v>5.4582311560095187E-2</v>
      </c>
    </row>
    <row r="538" spans="2:17" x14ac:dyDescent="0.25">
      <c r="B538">
        <v>5.1199999999999353</v>
      </c>
      <c r="C538">
        <f t="shared" ref="C538:C601" si="96">2/SINH(LN(2+SQRT(1+2^2))*$O$5)</f>
        <v>0.81490418194424363</v>
      </c>
      <c r="D538" s="2">
        <f t="shared" ref="D538:D601" si="97">(B538-$L$5)/($M$5)/C538</f>
        <v>-2.3690583792043625</v>
      </c>
      <c r="E538" s="2">
        <f t="shared" ref="E538:E601" si="98">LN(D538 + SQRT(1 + D538^2))</f>
        <v>-1.597471483661455</v>
      </c>
      <c r="F538" s="2">
        <f t="shared" ref="F538:F601" si="99">SINH( -$N$5 + E538 * (1/$O$5))</f>
        <v>-2.5629536207299672</v>
      </c>
      <c r="G538" s="2">
        <f t="shared" ref="G538:G601" si="100">SQRT(F538^2 + 1)</f>
        <v>2.7511327234455352</v>
      </c>
      <c r="H538" s="2">
        <f t="shared" ref="H538:H601" si="101">(G538)/($O$5*$M$5*C538*(SQRT(2*PI()*(1+D538^2)))) * EXP(- (1/2) * F538^2)</f>
        <v>3.1221795794523961E-2</v>
      </c>
      <c r="K538">
        <v>5.1199999999999353</v>
      </c>
      <c r="L538" s="2">
        <f t="shared" ref="L538:L601" si="102">2/SINH(LN(2+SQRT(1+2^2))*$S$5)</f>
        <v>0.22852767016070147</v>
      </c>
      <c r="M538" s="2">
        <f t="shared" ref="M538:M601" si="103">(K538-$P$5)/($Q$5)/L538</f>
        <v>-2.9922319082003108</v>
      </c>
      <c r="N538" s="2">
        <f t="shared" ref="N538:N601" si="104">LN(M538 + SQRT(1 + M538^2))</f>
        <v>-1.8159871063779514</v>
      </c>
      <c r="O538" s="2">
        <f t="shared" ref="O538:O601" si="105">SINH( -$R$5 + N538 * (1/$S$5))</f>
        <v>-2.1218302037249339</v>
      </c>
      <c r="P538" s="2">
        <f t="shared" ref="P538:P601" si="106">SQRT(O538^2 + 1)</f>
        <v>2.3456690758586118</v>
      </c>
      <c r="Q538" s="2">
        <f t="shared" ref="Q538:Q601" si="107">(P538)/($S$5*$Q$5*L538*(SQRT(2*PI()*(1+M538^2)))) * EXP(- (1/2) * O538^2)</f>
        <v>5.647682241469091E-2</v>
      </c>
    </row>
    <row r="539" spans="2:17" x14ac:dyDescent="0.25">
      <c r="B539">
        <v>5.1299999999999351</v>
      </c>
      <c r="C539">
        <f t="shared" si="96"/>
        <v>0.81490418194424363</v>
      </c>
      <c r="D539" s="2">
        <f t="shared" si="97"/>
        <v>-2.3470108703181523</v>
      </c>
      <c r="E539" s="2">
        <f t="shared" si="98"/>
        <v>-1.5888635513855356</v>
      </c>
      <c r="F539" s="2">
        <f t="shared" si="99"/>
        <v>-2.542055408829671</v>
      </c>
      <c r="G539" s="2">
        <f t="shared" si="100"/>
        <v>2.7316745233574564</v>
      </c>
      <c r="H539" s="2">
        <f t="shared" si="101"/>
        <v>3.295971412848811E-2</v>
      </c>
      <c r="K539">
        <v>5.1299999999999351</v>
      </c>
      <c r="L539" s="2">
        <f t="shared" si="102"/>
        <v>0.22852767016070147</v>
      </c>
      <c r="M539" s="2">
        <f t="shared" si="103"/>
        <v>-2.9563333642850496</v>
      </c>
      <c r="N539" s="2">
        <f t="shared" si="104"/>
        <v>-1.804546657751025</v>
      </c>
      <c r="O539" s="2">
        <f t="shared" si="105"/>
        <v>-2.1083463360637831</v>
      </c>
      <c r="P539" s="2">
        <f t="shared" si="106"/>
        <v>2.3334790062894455</v>
      </c>
      <c r="Q539" s="2">
        <f t="shared" si="107"/>
        <v>5.8438997338049678E-2</v>
      </c>
    </row>
    <row r="540" spans="2:17" x14ac:dyDescent="0.25">
      <c r="B540">
        <v>5.1399999999999348</v>
      </c>
      <c r="C540">
        <f t="shared" si="96"/>
        <v>0.81490418194424363</v>
      </c>
      <c r="D540" s="2">
        <f t="shared" si="97"/>
        <v>-2.3249633614319425</v>
      </c>
      <c r="E540" s="2">
        <f t="shared" si="98"/>
        <v>-1.5801869080288957</v>
      </c>
      <c r="F540" s="2">
        <f t="shared" si="99"/>
        <v>-2.5211398797149598</v>
      </c>
      <c r="G540" s="2">
        <f t="shared" si="100"/>
        <v>2.712221652647357</v>
      </c>
      <c r="H540" s="2">
        <f t="shared" si="101"/>
        <v>3.4780800091863649E-2</v>
      </c>
      <c r="K540">
        <v>5.1399999999999348</v>
      </c>
      <c r="L540" s="2">
        <f t="shared" si="102"/>
        <v>0.22852767016070147</v>
      </c>
      <c r="M540" s="2">
        <f t="shared" si="103"/>
        <v>-2.9204348203697887</v>
      </c>
      <c r="N540" s="2">
        <f t="shared" si="104"/>
        <v>-1.7929808672407206</v>
      </c>
      <c r="O540" s="2">
        <f t="shared" si="105"/>
        <v>-2.0947859249397038</v>
      </c>
      <c r="P540" s="2">
        <f t="shared" si="106"/>
        <v>2.321234169859967</v>
      </c>
      <c r="Q540" s="2">
        <f t="shared" si="107"/>
        <v>6.0471327045134596E-2</v>
      </c>
    </row>
    <row r="541" spans="2:17" x14ac:dyDescent="0.25">
      <c r="B541">
        <v>5.1499999999999346</v>
      </c>
      <c r="C541">
        <f t="shared" si="96"/>
        <v>0.81490418194424363</v>
      </c>
      <c r="D541" s="2">
        <f t="shared" si="97"/>
        <v>-2.3029158525457323</v>
      </c>
      <c r="E541" s="2">
        <f t="shared" si="98"/>
        <v>-1.5714405506286397</v>
      </c>
      <c r="F541" s="2">
        <f t="shared" si="99"/>
        <v>-2.5002069577480377</v>
      </c>
      <c r="G541" s="2">
        <f t="shared" si="100"/>
        <v>2.692774560109275</v>
      </c>
      <c r="H541" s="2">
        <f t="shared" si="101"/>
        <v>3.668815371875387E-2</v>
      </c>
      <c r="K541">
        <v>5.1499999999999346</v>
      </c>
      <c r="L541" s="2">
        <f t="shared" si="102"/>
        <v>0.22852767016070147</v>
      </c>
      <c r="M541" s="2">
        <f t="shared" si="103"/>
        <v>-2.8845362764545284</v>
      </c>
      <c r="N541" s="2">
        <f t="shared" si="104"/>
        <v>-1.7812871221047468</v>
      </c>
      <c r="O541" s="2">
        <f t="shared" si="105"/>
        <v>-2.0811477904083988</v>
      </c>
      <c r="P541" s="2">
        <f t="shared" si="106"/>
        <v>2.3089339803298317</v>
      </c>
      <c r="Q541" s="2">
        <f t="shared" si="107"/>
        <v>6.2576395552201486E-2</v>
      </c>
    </row>
    <row r="542" spans="2:17" x14ac:dyDescent="0.25">
      <c r="B542">
        <v>5.1599999999999344</v>
      </c>
      <c r="C542">
        <f t="shared" si="96"/>
        <v>0.81490418194424363</v>
      </c>
      <c r="D542" s="2">
        <f t="shared" si="97"/>
        <v>-2.2808683436595225</v>
      </c>
      <c r="E542" s="2">
        <f t="shared" si="98"/>
        <v>-1.5626234568679027</v>
      </c>
      <c r="F542" s="2">
        <f t="shared" si="99"/>
        <v>-2.4792565685339332</v>
      </c>
      <c r="G542" s="2">
        <f t="shared" si="100"/>
        <v>2.673333711420752</v>
      </c>
      <c r="H542" s="2">
        <f t="shared" si="101"/>
        <v>3.8684935586470078E-2</v>
      </c>
      <c r="K542">
        <v>5.1599999999999344</v>
      </c>
      <c r="L542" s="2">
        <f t="shared" si="102"/>
        <v>0.22852767016070147</v>
      </c>
      <c r="M542" s="2">
        <f t="shared" si="103"/>
        <v>-2.8486377325392676</v>
      </c>
      <c r="N542" s="2">
        <f t="shared" si="104"/>
        <v>-1.7694627330000112</v>
      </c>
      <c r="O542" s="2">
        <f t="shared" si="105"/>
        <v>-2.0674307262781726</v>
      </c>
      <c r="P542" s="2">
        <f t="shared" si="106"/>
        <v>2.2965778471367115</v>
      </c>
      <c r="Q542" s="2">
        <f t="shared" si="107"/>
        <v>6.4756883515674102E-2</v>
      </c>
    </row>
    <row r="543" spans="2:17" x14ac:dyDescent="0.25">
      <c r="B543">
        <v>5.1699999999999342</v>
      </c>
      <c r="C543">
        <f t="shared" si="96"/>
        <v>0.81490418194424363</v>
      </c>
      <c r="D543" s="2">
        <f t="shared" si="97"/>
        <v>-2.2588208347733123</v>
      </c>
      <c r="E543" s="2">
        <f t="shared" si="98"/>
        <v>-1.553734584681008</v>
      </c>
      <c r="F543" s="2">
        <f t="shared" si="99"/>
        <v>-2.4582886390404424</v>
      </c>
      <c r="G543" s="2">
        <f t="shared" si="100"/>
        <v>2.6538995898178421</v>
      </c>
      <c r="H543" s="2">
        <f t="shared" si="101"/>
        <v>4.0774364379530255E-2</v>
      </c>
      <c r="K543">
        <v>5.1699999999999342</v>
      </c>
      <c r="L543" s="2">
        <f t="shared" si="102"/>
        <v>0.22852767016070147</v>
      </c>
      <c r="M543" s="2">
        <f t="shared" si="103"/>
        <v>-2.8127391886240067</v>
      </c>
      <c r="N543" s="2">
        <f t="shared" si="104"/>
        <v>-1.7575049312599771</v>
      </c>
      <c r="O543" s="2">
        <f t="shared" si="105"/>
        <v>-2.0536334994978045</v>
      </c>
      <c r="P543" s="2">
        <f t="shared" si="106"/>
        <v>2.2841651757829595</v>
      </c>
      <c r="Q543" s="2">
        <f t="shared" si="107"/>
        <v>6.7015571652959072E-2</v>
      </c>
    </row>
    <row r="544" spans="2:17" x14ac:dyDescent="0.25">
      <c r="B544">
        <v>5.179999999999934</v>
      </c>
      <c r="C544">
        <f t="shared" si="96"/>
        <v>0.81490418194424363</v>
      </c>
      <c r="D544" s="2">
        <f t="shared" si="97"/>
        <v>-2.2367733258871025</v>
      </c>
      <c r="E544" s="2">
        <f t="shared" si="98"/>
        <v>-1.5447728718542204</v>
      </c>
      <c r="F544" s="2">
        <f t="shared" si="99"/>
        <v>-2.4373030977254544</v>
      </c>
      <c r="G544" s="2">
        <f t="shared" si="100"/>
        <v>2.6344726967995125</v>
      </c>
      <c r="H544" s="2">
        <f t="shared" si="101"/>
        <v>4.2959714150654825E-2</v>
      </c>
      <c r="K544">
        <v>5.179999999999934</v>
      </c>
      <c r="L544" s="2">
        <f t="shared" si="102"/>
        <v>0.22852767016070147</v>
      </c>
      <c r="M544" s="2">
        <f t="shared" si="103"/>
        <v>-2.7768406447087464</v>
      </c>
      <c r="N544" s="2">
        <f t="shared" si="104"/>
        <v>-1.7454108660702923</v>
      </c>
      <c r="O544" s="2">
        <f t="shared" si="105"/>
        <v>-2.0397548495416054</v>
      </c>
      <c r="P544" s="2">
        <f t="shared" si="106"/>
        <v>2.2716953682720087</v>
      </c>
      <c r="Q544" s="2">
        <f t="shared" si="107"/>
        <v>6.9355344240920769E-2</v>
      </c>
    </row>
    <row r="545" spans="2:17" x14ac:dyDescent="0.25">
      <c r="B545">
        <v>5.1899999999999338</v>
      </c>
      <c r="C545">
        <f t="shared" si="96"/>
        <v>0.81490418194424363</v>
      </c>
      <c r="D545" s="2">
        <f t="shared" si="97"/>
        <v>-2.2147258170008923</v>
      </c>
      <c r="E545" s="2">
        <f t="shared" si="98"/>
        <v>-1.5357372356224823</v>
      </c>
      <c r="F545" s="2">
        <f t="shared" si="99"/>
        <v>-2.4162998746720556</v>
      </c>
      <c r="G545" s="2">
        <f t="shared" si="100"/>
        <v>2.6150535528627694</v>
      </c>
      <c r="H545" s="2">
        <f t="shared" si="101"/>
        <v>4.5244311265920829E-2</v>
      </c>
      <c r="K545">
        <v>5.1899999999999338</v>
      </c>
      <c r="L545" s="2">
        <f t="shared" si="102"/>
        <v>0.22852767016070147</v>
      </c>
      <c r="M545" s="2">
        <f t="shared" si="103"/>
        <v>-2.7409421007934855</v>
      </c>
      <c r="N545" s="2">
        <f t="shared" si="104"/>
        <v>-1.733177601539843</v>
      </c>
      <c r="O545" s="2">
        <f t="shared" si="105"/>
        <v>-2.0257934877934649</v>
      </c>
      <c r="P545" s="2">
        <f t="shared" si="106"/>
        <v>2.2591678235993031</v>
      </c>
      <c r="Q545" s="2">
        <f t="shared" si="107"/>
        <v>7.1779192686515683E-2</v>
      </c>
    </row>
    <row r="546" spans="2:17" x14ac:dyDescent="0.25">
      <c r="B546">
        <v>5.1999999999999336</v>
      </c>
      <c r="C546">
        <f t="shared" si="96"/>
        <v>0.81490418194424363</v>
      </c>
      <c r="D546" s="2">
        <f t="shared" si="97"/>
        <v>-2.1926783081146826</v>
      </c>
      <c r="E546" s="2">
        <f t="shared" si="98"/>
        <v>-1.5266265722625958</v>
      </c>
      <c r="F546" s="2">
        <f t="shared" si="99"/>
        <v>-2.3952789017318938</v>
      </c>
      <c r="G546" s="2">
        <f t="shared" si="100"/>
        <v>2.5956426982699194</v>
      </c>
      <c r="H546" s="2">
        <f t="shared" si="101"/>
        <v>4.76315310213348E-2</v>
      </c>
      <c r="K546">
        <v>5.1999999999999336</v>
      </c>
      <c r="L546" s="2">
        <f t="shared" si="102"/>
        <v>0.22852767016070147</v>
      </c>
      <c r="M546" s="2">
        <f t="shared" si="103"/>
        <v>-2.7050435568782247</v>
      </c>
      <c r="N546" s="2">
        <f t="shared" si="104"/>
        <v>-1.7208021136646225</v>
      </c>
      <c r="O546" s="2">
        <f t="shared" si="105"/>
        <v>-2.0117480969321426</v>
      </c>
      <c r="P546" s="2">
        <f t="shared" si="106"/>
        <v>2.2465819383031853</v>
      </c>
      <c r="Q546" s="2">
        <f t="shared" si="107"/>
        <v>7.429021916263534E-2</v>
      </c>
    </row>
    <row r="547" spans="2:17" x14ac:dyDescent="0.25">
      <c r="B547">
        <v>5.2099999999999334</v>
      </c>
      <c r="C547">
        <f t="shared" si="96"/>
        <v>0.81490418194424363</v>
      </c>
      <c r="D547" s="2">
        <f t="shared" si="97"/>
        <v>-2.1706307992284724</v>
      </c>
      <c r="E547" s="2">
        <f t="shared" si="98"/>
        <v>-1.5174397566833671</v>
      </c>
      <c r="F547" s="2">
        <f t="shared" si="99"/>
        <v>-2.3742401126772714</v>
      </c>
      <c r="G547" s="2">
        <f t="shared" si="100"/>
        <v>2.576240693849428</v>
      </c>
      <c r="H547" s="2">
        <f t="shared" si="101"/>
        <v>5.0124793918241574E-2</v>
      </c>
      <c r="K547">
        <v>5.2099999999999334</v>
      </c>
      <c r="L547" s="2">
        <f t="shared" si="102"/>
        <v>0.22852767016070147</v>
      </c>
      <c r="M547" s="2">
        <f t="shared" si="103"/>
        <v>-2.6691450129629644</v>
      </c>
      <c r="N547" s="2">
        <f t="shared" si="104"/>
        <v>-1.7082812871818933</v>
      </c>
      <c r="O547" s="2">
        <f t="shared" si="105"/>
        <v>-1.9976173303203029</v>
      </c>
      <c r="P547" s="2">
        <f t="shared" si="106"/>
        <v>2.2339371070815788</v>
      </c>
      <c r="Q547" s="2">
        <f t="shared" si="107"/>
        <v>7.6891640300558339E-2</v>
      </c>
    </row>
    <row r="548" spans="2:17" x14ac:dyDescent="0.25">
      <c r="B548">
        <v>5.2199999999999331</v>
      </c>
      <c r="C548">
        <f t="shared" si="96"/>
        <v>0.81490418194424363</v>
      </c>
      <c r="D548" s="2">
        <f t="shared" si="97"/>
        <v>-2.1485832903422621</v>
      </c>
      <c r="E548" s="2">
        <f t="shared" si="98"/>
        <v>-1.5081756420133092</v>
      </c>
      <c r="F548" s="2">
        <f t="shared" si="99"/>
        <v>-2.3531834433625081</v>
      </c>
      <c r="G548" s="2">
        <f t="shared" si="100"/>
        <v>2.5568481218319228</v>
      </c>
      <c r="H548" s="2">
        <f t="shared" si="101"/>
        <v>5.2727561585186565E-2</v>
      </c>
      <c r="K548">
        <v>5.2199999999999331</v>
      </c>
      <c r="L548" s="2">
        <f t="shared" si="102"/>
        <v>0.22852767016070147</v>
      </c>
      <c r="M548" s="2">
        <f t="shared" si="103"/>
        <v>-2.6332464690477035</v>
      </c>
      <c r="N548" s="2">
        <f t="shared" si="104"/>
        <v>-1.6956119123124429</v>
      </c>
      <c r="O548" s="2">
        <f t="shared" si="105"/>
        <v>-1.9833998114002349</v>
      </c>
      <c r="P548" s="2">
        <f t="shared" si="106"/>
        <v>2.221232723480925</v>
      </c>
      <c r="Q548" s="2">
        <f t="shared" si="107"/>
        <v>7.9586790928487375E-2</v>
      </c>
    </row>
    <row r="549" spans="2:17" x14ac:dyDescent="0.25">
      <c r="B549">
        <v>5.2299999999999329</v>
      </c>
      <c r="C549">
        <f t="shared" si="96"/>
        <v>0.81490418194424363</v>
      </c>
      <c r="D549" s="2">
        <f t="shared" si="97"/>
        <v>-2.1265357814560524</v>
      </c>
      <c r="E549" s="2">
        <f t="shared" si="98"/>
        <v>-1.4988330591865551</v>
      </c>
      <c r="F549" s="2">
        <f t="shared" si="99"/>
        <v>-2.3321088318950882</v>
      </c>
      <c r="G549" s="2">
        <f t="shared" si="100"/>
        <v>2.5374655867229161</v>
      </c>
      <c r="H549" s="2">
        <f t="shared" si="101"/>
        <v>5.5443332334114109E-2</v>
      </c>
      <c r="K549">
        <v>5.2299999999999329</v>
      </c>
      <c r="L549" s="2">
        <f t="shared" si="102"/>
        <v>0.22852767016070147</v>
      </c>
      <c r="M549" s="2">
        <f t="shared" si="103"/>
        <v>-2.5973479251324427</v>
      </c>
      <c r="N549" s="2">
        <f t="shared" si="104"/>
        <v>-1.6827906813889304</v>
      </c>
      <c r="O549" s="2">
        <f t="shared" si="105"/>
        <v>-1.9690941330995864</v>
      </c>
      <c r="P549" s="2">
        <f t="shared" si="106"/>
        <v>2.2084681806644197</v>
      </c>
      <c r="Q549" s="2">
        <f t="shared" si="107"/>
        <v>8.2379127843444727E-2</v>
      </c>
    </row>
    <row r="550" spans="2:17" x14ac:dyDescent="0.25">
      <c r="B550">
        <v>5.2399999999999327</v>
      </c>
      <c r="C550">
        <f t="shared" si="96"/>
        <v>0.81490418194424363</v>
      </c>
      <c r="D550" s="2">
        <f t="shared" si="97"/>
        <v>-2.1044882725698422</v>
      </c>
      <c r="E550" s="2">
        <f t="shared" si="98"/>
        <v>-1.4894108165277371</v>
      </c>
      <c r="F550" s="2">
        <f t="shared" si="99"/>
        <v>-2.3110162188172043</v>
      </c>
      <c r="G550" s="2">
        <f t="shared" si="100"/>
        <v>2.5180937162139476</v>
      </c>
      <c r="H550" s="2">
        <f t="shared" si="101"/>
        <v>5.8275636339094494E-2</v>
      </c>
      <c r="K550">
        <v>5.2399999999999327</v>
      </c>
      <c r="L550" s="2">
        <f t="shared" si="102"/>
        <v>0.22852767016070147</v>
      </c>
      <c r="M550" s="2">
        <f t="shared" si="103"/>
        <v>-2.5614493812171824</v>
      </c>
      <c r="N550" s="2">
        <f t="shared" si="104"/>
        <v>-1.6698141853688002</v>
      </c>
      <c r="O550" s="2">
        <f t="shared" si="105"/>
        <v>-1.954698857250994</v>
      </c>
      <c r="P550" s="2">
        <f t="shared" si="106"/>
        <v>2.1956428722673325</v>
      </c>
      <c r="Q550" s="2">
        <f t="shared" si="107"/>
        <v>8.5272233601247124E-2</v>
      </c>
    </row>
    <row r="551" spans="2:17" x14ac:dyDescent="0.25">
      <c r="B551">
        <v>5.2499999999999316</v>
      </c>
      <c r="C551">
        <f t="shared" si="96"/>
        <v>0.81490418194424363</v>
      </c>
      <c r="D551" s="2">
        <f t="shared" si="97"/>
        <v>-2.0824407636836346</v>
      </c>
      <c r="E551" s="2">
        <f t="shared" si="98"/>
        <v>-1.4799076993366496</v>
      </c>
      <c r="F551" s="2">
        <f t="shared" si="99"/>
        <v>-2.2899055472982663</v>
      </c>
      <c r="G551" s="2">
        <f t="shared" si="100"/>
        <v>2.4987331621338389</v>
      </c>
      <c r="H551" s="2">
        <f t="shared" si="101"/>
        <v>6.1228030426155718E-2</v>
      </c>
      <c r="K551">
        <v>5.2499999999999316</v>
      </c>
      <c r="L551" s="2">
        <f t="shared" si="102"/>
        <v>0.22852767016070147</v>
      </c>
      <c r="M551" s="2">
        <f t="shared" si="103"/>
        <v>-2.5255508373019251</v>
      </c>
      <c r="N551" s="2">
        <f t="shared" si="104"/>
        <v>-1.6566789102305648</v>
      </c>
      <c r="O551" s="2">
        <f t="shared" si="105"/>
        <v>-1.9402125140299558</v>
      </c>
      <c r="P551" s="2">
        <f t="shared" si="106"/>
        <v>2.1827561933478603</v>
      </c>
      <c r="Q551" s="2">
        <f t="shared" si="107"/>
        <v>8.8269820306366556E-2</v>
      </c>
    </row>
    <row r="552" spans="2:17" x14ac:dyDescent="0.25">
      <c r="B552">
        <v>5.2599999999999323</v>
      </c>
      <c r="C552">
        <f t="shared" si="96"/>
        <v>0.81490418194424363</v>
      </c>
      <c r="D552" s="2">
        <f t="shared" si="97"/>
        <v>-2.0603932547974222</v>
      </c>
      <c r="E552" s="2">
        <f t="shared" si="98"/>
        <v>-1.4703224694736299</v>
      </c>
      <c r="F552" s="2">
        <f t="shared" si="99"/>
        <v>-2.2687767633390359</v>
      </c>
      <c r="G552" s="2">
        <f t="shared" si="100"/>
        <v>2.4793846014418883</v>
      </c>
      <c r="H552" s="2">
        <f t="shared" si="101"/>
        <v>6.4304092463229948E-2</v>
      </c>
      <c r="K552">
        <v>5.2599999999999323</v>
      </c>
      <c r="L552" s="2">
        <f t="shared" si="102"/>
        <v>0.22852767016070147</v>
      </c>
      <c r="M552" s="2">
        <f t="shared" si="103"/>
        <v>-2.4896522933866607</v>
      </c>
      <c r="N552" s="2">
        <f t="shared" si="104"/>
        <v>-1.6433812332529145</v>
      </c>
      <c r="O552" s="2">
        <f t="shared" si="105"/>
        <v>-1.9256336014160034</v>
      </c>
      <c r="P552" s="2">
        <f t="shared" si="106"/>
        <v>2.1698075414428737</v>
      </c>
      <c r="Q552" s="2">
        <f t="shared" si="107"/>
        <v>9.1375733380115037E-2</v>
      </c>
    </row>
    <row r="553" spans="2:17" x14ac:dyDescent="0.25">
      <c r="B553">
        <v>5.2699999999999321</v>
      </c>
      <c r="C553">
        <f t="shared" si="96"/>
        <v>0.81490418194424363</v>
      </c>
      <c r="D553" s="2">
        <f t="shared" si="97"/>
        <v>-2.0383457459112124</v>
      </c>
      <c r="E553" s="2">
        <f t="shared" si="98"/>
        <v>-1.4606538649467178</v>
      </c>
      <c r="F553" s="2">
        <f t="shared" si="99"/>
        <v>-2.2476298159881249</v>
      </c>
      <c r="G553" s="2">
        <f t="shared" si="100"/>
        <v>2.4600487372649371</v>
      </c>
      <c r="H553" s="2">
        <f t="shared" si="101"/>
        <v>6.7507415339718879E-2</v>
      </c>
      <c r="K553">
        <v>5.2699999999999321</v>
      </c>
      <c r="L553" s="2">
        <f t="shared" si="102"/>
        <v>0.22852767016070147</v>
      </c>
      <c r="M553" s="2">
        <f t="shared" si="103"/>
        <v>-2.4537537494714003</v>
      </c>
      <c r="N553" s="2">
        <f t="shared" si="104"/>
        <v>-1.6299174191767385</v>
      </c>
      <c r="O553" s="2">
        <f t="shared" si="105"/>
        <v>-1.9109605846829008</v>
      </c>
      <c r="P553" s="2">
        <f t="shared" si="106"/>
        <v>2.1567963177387925</v>
      </c>
      <c r="Q553" s="2">
        <f t="shared" si="107"/>
        <v>9.4593955281738862E-2</v>
      </c>
    </row>
    <row r="554" spans="2:17" x14ac:dyDescent="0.25">
      <c r="B554">
        <v>5.2799999999999319</v>
      </c>
      <c r="C554">
        <f t="shared" si="96"/>
        <v>0.81490418194424363</v>
      </c>
      <c r="D554" s="2">
        <f t="shared" si="97"/>
        <v>-2.0162982370250022</v>
      </c>
      <c r="E554" s="2">
        <f t="shared" si="98"/>
        <v>-1.4509005995016879</v>
      </c>
      <c r="F554" s="2">
        <f t="shared" si="99"/>
        <v>-2.2264646575714555</v>
      </c>
      <c r="G554" s="2">
        <f t="shared" si="100"/>
        <v>2.4407262999801471</v>
      </c>
      <c r="H554" s="2">
        <f t="shared" si="101"/>
        <v>7.0841600525777829E-2</v>
      </c>
      <c r="K554">
        <v>5.2799999999999319</v>
      </c>
      <c r="L554" s="2">
        <f t="shared" si="102"/>
        <v>0.22852767016070147</v>
      </c>
      <c r="M554" s="2">
        <f t="shared" si="103"/>
        <v>-2.4178552055561395</v>
      </c>
      <c r="N554" s="2">
        <f t="shared" si="104"/>
        <v>-1.6162836162508591</v>
      </c>
      <c r="O554" s="2">
        <f t="shared" si="105"/>
        <v>-1.8961918959243202</v>
      </c>
      <c r="P554" s="2">
        <f t="shared" si="106"/>
        <v>2.1437219283687585</v>
      </c>
      <c r="Q554" s="2">
        <f t="shared" si="107"/>
        <v>9.7928609152607191E-2</v>
      </c>
    </row>
    <row r="555" spans="2:17" x14ac:dyDescent="0.25">
      <c r="B555">
        <v>5.2899999999999316</v>
      </c>
      <c r="C555">
        <f t="shared" si="96"/>
        <v>0.81490418194424363</v>
      </c>
      <c r="D555" s="2">
        <f t="shared" si="97"/>
        <v>-1.9942507281387925</v>
      </c>
      <c r="E555" s="2">
        <f t="shared" si="98"/>
        <v>-1.4410613622163033</v>
      </c>
      <c r="F555" s="2">
        <f t="shared" si="99"/>
        <v>-2.205281243935584</v>
      </c>
      <c r="G555" s="2">
        <f t="shared" si="100"/>
        <v>2.4214180483456542</v>
      </c>
      <c r="H555" s="2">
        <f t="shared" si="101"/>
        <v>7.4310251202020852E-2</v>
      </c>
      <c r="K555">
        <v>5.2899999999999316</v>
      </c>
      <c r="L555" s="2">
        <f t="shared" si="102"/>
        <v>0.22852767016070147</v>
      </c>
      <c r="M555" s="2">
        <f t="shared" si="103"/>
        <v>-2.3819566616408787</v>
      </c>
      <c r="N555" s="2">
        <f t="shared" si="104"/>
        <v>-1.6024758521633649</v>
      </c>
      <c r="O555" s="2">
        <f t="shared" si="105"/>
        <v>-1.8813259336224493</v>
      </c>
      <c r="P555" s="2">
        <f t="shared" si="106"/>
        <v>2.1305837858484655</v>
      </c>
      <c r="Q555" s="2">
        <f t="shared" si="107"/>
        <v>0.10138396234860332</v>
      </c>
    </row>
    <row r="556" spans="2:17" x14ac:dyDescent="0.25">
      <c r="B556">
        <v>5.2999999999999314</v>
      </c>
      <c r="C556">
        <f t="shared" si="96"/>
        <v>0.81490418194424363</v>
      </c>
      <c r="D556" s="2">
        <f t="shared" si="97"/>
        <v>-1.9722032192525825</v>
      </c>
      <c r="E556" s="2">
        <f t="shared" si="98"/>
        <v>-1.4311348171001379</v>
      </c>
      <c r="F556" s="2">
        <f t="shared" si="99"/>
        <v>-2.1840795347055781</v>
      </c>
      <c r="G556" s="2">
        <f t="shared" si="100"/>
        <v>2.4021247706811013</v>
      </c>
      <c r="H556" s="2">
        <f t="shared" si="101"/>
        <v>7.7916964951094098E-2</v>
      </c>
      <c r="K556">
        <v>5.2999999999999314</v>
      </c>
      <c r="L556" s="2">
        <f t="shared" si="102"/>
        <v>0.22852767016070147</v>
      </c>
      <c r="M556" s="2">
        <f t="shared" si="103"/>
        <v>-2.3460581177256183</v>
      </c>
      <c r="N556" s="2">
        <f t="shared" si="104"/>
        <v>-1.5884900298614142</v>
      </c>
      <c r="O556" s="2">
        <f t="shared" si="105"/>
        <v>-1.8663610622678828</v>
      </c>
      <c r="P556" s="2">
        <f t="shared" si="106"/>
        <v>2.1173813106641184</v>
      </c>
      <c r="Q556" s="2">
        <f t="shared" si="107"/>
        <v>0.10496442982006546</v>
      </c>
    </row>
    <row r="557" spans="2:17" x14ac:dyDescent="0.25">
      <c r="B557">
        <v>5.3099999999999312</v>
      </c>
      <c r="C557">
        <f t="shared" si="96"/>
        <v>0.81490418194424363</v>
      </c>
      <c r="D557" s="2">
        <f t="shared" si="97"/>
        <v>-1.9501557103663723</v>
      </c>
      <c r="E557" s="2">
        <f t="shared" si="98"/>
        <v>-1.42111960270159</v>
      </c>
      <c r="F557" s="2">
        <f t="shared" si="99"/>
        <v>-2.1628594935583889</v>
      </c>
      <c r="G557" s="2">
        <f t="shared" si="100"/>
        <v>2.382847286100318</v>
      </c>
      <c r="H557" s="2">
        <f t="shared" si="101"/>
        <v>8.1665326003321145E-2</v>
      </c>
      <c r="K557">
        <v>5.3099999999999312</v>
      </c>
      <c r="L557" s="2">
        <f t="shared" si="102"/>
        <v>0.22852767016070147</v>
      </c>
      <c r="M557" s="2">
        <f t="shared" si="103"/>
        <v>-2.3101595738103575</v>
      </c>
      <c r="N557" s="2">
        <f t="shared" si="104"/>
        <v>-1.5743219232637964</v>
      </c>
      <c r="O557" s="2">
        <f t="shared" si="105"/>
        <v>-1.8512956120403408</v>
      </c>
      <c r="P557" s="2">
        <f t="shared" si="106"/>
        <v>2.1041139330273491</v>
      </c>
      <c r="Q557" s="2">
        <f t="shared" si="107"/>
        <v>0.1086745772920088</v>
      </c>
    </row>
    <row r="558" spans="2:17" x14ac:dyDescent="0.25">
      <c r="B558">
        <v>5.319999999999931</v>
      </c>
      <c r="C558">
        <f t="shared" si="96"/>
        <v>0.81490418194424363</v>
      </c>
      <c r="D558" s="2">
        <f t="shared" si="97"/>
        <v>-1.9281082014801625</v>
      </c>
      <c r="E558" s="2">
        <f t="shared" si="98"/>
        <v>-1.4110143317237764</v>
      </c>
      <c r="F558" s="2">
        <f t="shared" si="99"/>
        <v>-2.1416210885125588</v>
      </c>
      <c r="G558" s="2">
        <f t="shared" si="100"/>
        <v>2.3635864457983589</v>
      </c>
      <c r="H558" s="2">
        <f t="shared" si="101"/>
        <v>8.5558897029502853E-2</v>
      </c>
      <c r="K558">
        <v>5.319999999999931</v>
      </c>
      <c r="L558" s="2">
        <f t="shared" si="102"/>
        <v>0.22852767016070147</v>
      </c>
      <c r="M558" s="2">
        <f t="shared" si="103"/>
        <v>-2.2742610298950967</v>
      </c>
      <c r="N558" s="2">
        <f t="shared" si="104"/>
        <v>-1.559967172872021</v>
      </c>
      <c r="O558" s="2">
        <f t="shared" si="105"/>
        <v>-1.8361278785609643</v>
      </c>
      <c r="P558" s="2">
        <f t="shared" si="106"/>
        <v>2.0907810948133205</v>
      </c>
      <c r="Q558" s="2">
        <f t="shared" si="107"/>
        <v>0.11251912418982926</v>
      </c>
    </row>
    <row r="559" spans="2:17" x14ac:dyDescent="0.25">
      <c r="B559">
        <v>5.3299999999999308</v>
      </c>
      <c r="C559">
        <f t="shared" si="96"/>
        <v>0.81490418194424363</v>
      </c>
      <c r="D559" s="2">
        <f t="shared" si="97"/>
        <v>-1.9060606925939523</v>
      </c>
      <c r="E559" s="2">
        <f t="shared" si="98"/>
        <v>-1.4008175906512232</v>
      </c>
      <c r="F559" s="2">
        <f t="shared" si="99"/>
        <v>-2.1203642922352337</v>
      </c>
      <c r="G559" s="2">
        <f t="shared" si="100"/>
        <v>2.3443431343952668</v>
      </c>
      <c r="H559" s="2">
        <f t="shared" si="101"/>
        <v>8.9601210474882148E-2</v>
      </c>
      <c r="K559">
        <v>5.3299999999999308</v>
      </c>
      <c r="L559" s="2">
        <f t="shared" si="102"/>
        <v>0.22852767016070147</v>
      </c>
      <c r="M559" s="2">
        <f t="shared" si="103"/>
        <v>-2.2383624859798363</v>
      </c>
      <c r="N559" s="2">
        <f t="shared" si="104"/>
        <v>-1.5454212812875587</v>
      </c>
      <c r="O559" s="2">
        <f t="shared" si="105"/>
        <v>-1.8208561227283706</v>
      </c>
      <c r="P559" s="2">
        <f t="shared" si="106"/>
        <v>2.0773822516998153</v>
      </c>
      <c r="Q559" s="2">
        <f t="shared" si="107"/>
        <v>0.11650294624709163</v>
      </c>
    </row>
    <row r="560" spans="2:17" x14ac:dyDescent="0.25">
      <c r="B560">
        <v>5.3399999999999306</v>
      </c>
      <c r="C560">
        <f t="shared" si="96"/>
        <v>0.81490418194424363</v>
      </c>
      <c r="D560" s="2">
        <f t="shared" si="97"/>
        <v>-1.8840131837077425</v>
      </c>
      <c r="E560" s="2">
        <f t="shared" si="98"/>
        <v>-1.3905279393894585</v>
      </c>
      <c r="F560" s="2">
        <f t="shared" si="99"/>
        <v>-2.099089082367481</v>
      </c>
      <c r="G560" s="2">
        <f t="shared" si="100"/>
        <v>2.3251182713389773</v>
      </c>
      <c r="H560" s="2">
        <f t="shared" si="101"/>
        <v>9.3795759429303224E-2</v>
      </c>
      <c r="K560">
        <v>5.3399999999999306</v>
      </c>
      <c r="L560" s="2">
        <f t="shared" si="102"/>
        <v>0.22852767016070147</v>
      </c>
      <c r="M560" s="2">
        <f t="shared" si="103"/>
        <v>-2.2024639420645755</v>
      </c>
      <c r="N560" s="2">
        <f t="shared" si="104"/>
        <v>-1.5306796086449952</v>
      </c>
      <c r="O560" s="2">
        <f t="shared" si="105"/>
        <v>-1.8054785706522811</v>
      </c>
      <c r="P560" s="2">
        <f t="shared" si="106"/>
        <v>2.0639168755268718</v>
      </c>
      <c r="Q560" s="2">
        <f t="shared" si="107"/>
        <v>0.12063107772220494</v>
      </c>
    </row>
    <row r="561" spans="2:17" x14ac:dyDescent="0.25">
      <c r="B561">
        <v>5.3499999999999304</v>
      </c>
      <c r="C561">
        <f t="shared" si="96"/>
        <v>0.81490418194424363</v>
      </c>
      <c r="D561" s="2">
        <f t="shared" si="97"/>
        <v>-1.8619656748215323</v>
      </c>
      <c r="E561" s="2">
        <f t="shared" si="98"/>
        <v>-1.380143910919801</v>
      </c>
      <c r="F561" s="2">
        <f t="shared" si="99"/>
        <v>-2.0777954418689712</v>
      </c>
      <c r="G561" s="2">
        <f t="shared" si="100"/>
        <v>2.3059128123698591</v>
      </c>
      <c r="H561" s="2">
        <f t="shared" si="101"/>
        <v>9.8145988029694445E-2</v>
      </c>
      <c r="K561">
        <v>5.3499999999999304</v>
      </c>
      <c r="L561" s="2">
        <f t="shared" si="102"/>
        <v>0.22852767016070147</v>
      </c>
      <c r="M561" s="2">
        <f t="shared" si="103"/>
        <v>-2.1665653981493147</v>
      </c>
      <c r="N561" s="2">
        <f t="shared" si="104"/>
        <v>-1.5157373679733026</v>
      </c>
      <c r="O561" s="2">
        <f t="shared" si="105"/>
        <v>-1.789993413700238</v>
      </c>
      <c r="P561" s="2">
        <f t="shared" si="106"/>
        <v>2.0503844568983234</v>
      </c>
      <c r="Q561" s="2">
        <f t="shared" si="107"/>
        <v>0.12490871313965198</v>
      </c>
    </row>
    <row r="562" spans="2:17" x14ac:dyDescent="0.25">
      <c r="B562">
        <v>5.3599999999999302</v>
      </c>
      <c r="C562">
        <f t="shared" si="96"/>
        <v>0.81490418194424363</v>
      </c>
      <c r="D562" s="2">
        <f t="shared" si="97"/>
        <v>-1.8399181659353225</v>
      </c>
      <c r="E562" s="2">
        <f t="shared" si="98"/>
        <v>-1.3696640109718901</v>
      </c>
      <c r="F562" s="2">
        <f t="shared" si="99"/>
        <v>-2.0564833593831331</v>
      </c>
      <c r="G562" s="2">
        <f t="shared" si="100"/>
        <v>2.2867277510494635</v>
      </c>
      <c r="H562" s="2">
        <f t="shared" si="101"/>
        <v>0.10265528139218544</v>
      </c>
      <c r="K562">
        <v>5.3599999999999302</v>
      </c>
      <c r="L562" s="2">
        <f t="shared" si="102"/>
        <v>0.22852767016070147</v>
      </c>
      <c r="M562" s="2">
        <f t="shared" si="103"/>
        <v>-2.1306668542340539</v>
      </c>
      <c r="N562" s="2">
        <f t="shared" si="104"/>
        <v>-1.5005896205003524</v>
      </c>
      <c r="O562" s="2">
        <f t="shared" si="105"/>
        <v>-1.7743988086750047</v>
      </c>
      <c r="P562" s="2">
        <f t="shared" si="106"/>
        <v>2.0367845080487226</v>
      </c>
      <c r="Q562" s="2">
        <f t="shared" si="107"/>
        <v>0.12934120845875879</v>
      </c>
    </row>
    <row r="563" spans="2:17" x14ac:dyDescent="0.25">
      <c r="B563">
        <v>5.3699999999999299</v>
      </c>
      <c r="C563">
        <f t="shared" si="96"/>
        <v>0.81490418194424363</v>
      </c>
      <c r="D563" s="2">
        <f t="shared" si="97"/>
        <v>-1.8178706570491123</v>
      </c>
      <c r="E563" s="2">
        <f t="shared" si="98"/>
        <v>-1.3590867177167159</v>
      </c>
      <c r="F563" s="2">
        <f t="shared" si="99"/>
        <v>-2.0351528296239283</v>
      </c>
      <c r="G563" s="2">
        <f t="shared" si="100"/>
        <v>2.2675641203560888</v>
      </c>
      <c r="H563" s="2">
        <f t="shared" si="101"/>
        <v>0.10732695507244368</v>
      </c>
      <c r="K563">
        <v>5.3699999999999299</v>
      </c>
      <c r="L563" s="2">
        <f t="shared" si="102"/>
        <v>0.22852767016070147</v>
      </c>
      <c r="M563" s="2">
        <f t="shared" si="103"/>
        <v>-2.0947683103187935</v>
      </c>
      <c r="N563" s="2">
        <f t="shared" si="104"/>
        <v>-1.4852312709191069</v>
      </c>
      <c r="O563" s="2">
        <f t="shared" si="105"/>
        <v>-1.7586928781424143</v>
      </c>
      <c r="P563" s="2">
        <f t="shared" si="106"/>
        <v>2.0231165660012893</v>
      </c>
      <c r="Q563" s="2">
        <f t="shared" si="107"/>
        <v>0.13393408155860745</v>
      </c>
    </row>
    <row r="564" spans="2:17" x14ac:dyDescent="0.25">
      <c r="B564">
        <v>5.3799999999999297</v>
      </c>
      <c r="C564">
        <f t="shared" si="96"/>
        <v>0.81490418194424363</v>
      </c>
      <c r="D564" s="2">
        <f t="shared" si="97"/>
        <v>-1.7958231481629026</v>
      </c>
      <c r="E564" s="2">
        <f t="shared" si="98"/>
        <v>-1.3484104814832325</v>
      </c>
      <c r="F564" s="2">
        <f t="shared" si="99"/>
        <v>-2.0138038537855452</v>
      </c>
      <c r="G564" s="2">
        <f t="shared" si="100"/>
        <v>2.2484229943499319</v>
      </c>
      <c r="H564" s="2">
        <f t="shared" si="101"/>
        <v>0.11216424405415294</v>
      </c>
      <c r="K564">
        <v>5.3799999999999297</v>
      </c>
      <c r="L564" s="2">
        <f t="shared" si="102"/>
        <v>0.22852767016070147</v>
      </c>
      <c r="M564" s="2">
        <f t="shared" si="103"/>
        <v>-2.0588697664035327</v>
      </c>
      <c r="N564" s="2">
        <f t="shared" si="104"/>
        <v>-1.4696570626378544</v>
      </c>
      <c r="O564" s="2">
        <f t="shared" si="105"/>
        <v>-1.7428737109320065</v>
      </c>
      <c r="P564" s="2">
        <f t="shared" si="106"/>
        <v>2.0093801960450151</v>
      </c>
      <c r="Q564" s="2">
        <f t="shared" si="107"/>
        <v>0.13869301191136618</v>
      </c>
    </row>
    <row r="565" spans="2:17" x14ac:dyDescent="0.25">
      <c r="B565">
        <v>5.3899999999999304</v>
      </c>
      <c r="C565">
        <f t="shared" si="96"/>
        <v>0.81490418194424363</v>
      </c>
      <c r="D565" s="2">
        <f t="shared" si="97"/>
        <v>-1.7737756392766906</v>
      </c>
      <c r="E565" s="2">
        <f t="shared" si="98"/>
        <v>-1.3376337245018375</v>
      </c>
      <c r="F565" s="2">
        <f t="shared" si="99"/>
        <v>-1.99243643997621</v>
      </c>
      <c r="G565" s="2">
        <f t="shared" si="100"/>
        <v>2.2293054899104954</v>
      </c>
      <c r="H565" s="2">
        <f t="shared" si="101"/>
        <v>0.11717029126703125</v>
      </c>
      <c r="K565">
        <v>5.3899999999999304</v>
      </c>
      <c r="L565" s="2">
        <f t="shared" si="102"/>
        <v>0.22852767016070147</v>
      </c>
      <c r="M565" s="2">
        <f t="shared" si="103"/>
        <v>-2.0229712224882688</v>
      </c>
      <c r="N565" s="2">
        <f t="shared" si="104"/>
        <v>-1.4538615730412758</v>
      </c>
      <c r="O565" s="2">
        <f t="shared" si="105"/>
        <v>-1.7269393628355385</v>
      </c>
      <c r="P565" s="2">
        <f t="shared" si="106"/>
        <v>1.995574995561634</v>
      </c>
      <c r="Q565" s="2">
        <f t="shared" si="107"/>
        <v>0.14362383929783554</v>
      </c>
    </row>
    <row r="566" spans="2:17" x14ac:dyDescent="0.25">
      <c r="B566">
        <v>5.3999999999999293</v>
      </c>
      <c r="C566">
        <f t="shared" si="96"/>
        <v>0.81490418194424363</v>
      </c>
      <c r="D566" s="2">
        <f t="shared" si="97"/>
        <v>-1.7517281303904824</v>
      </c>
      <c r="E566" s="2">
        <f t="shared" si="98"/>
        <v>-1.3267548406784107</v>
      </c>
      <c r="F566" s="2">
        <f t="shared" si="99"/>
        <v>-1.9710506036775646</v>
      </c>
      <c r="G566" s="2">
        <f t="shared" si="100"/>
        <v>2.2102127685491486</v>
      </c>
      <c r="H566" s="2">
        <f t="shared" si="101"/>
        <v>0.12234813563728701</v>
      </c>
      <c r="K566">
        <v>5.3999999999999293</v>
      </c>
      <c r="L566" s="2">
        <f t="shared" si="102"/>
        <v>0.22852767016070147</v>
      </c>
      <c r="M566" s="2">
        <f t="shared" si="103"/>
        <v>-1.9870726785730113</v>
      </c>
      <c r="N566" s="2">
        <f t="shared" si="104"/>
        <v>-1.4378392087943679</v>
      </c>
      <c r="O566" s="2">
        <f t="shared" si="105"/>
        <v>-1.7108878575316413</v>
      </c>
      <c r="P566" s="2">
        <f t="shared" si="106"/>
        <v>1.9817005982360731</v>
      </c>
      <c r="Q566" s="2">
        <f t="shared" si="107"/>
        <v>0.14873256139809468</v>
      </c>
    </row>
    <row r="567" spans="2:17" x14ac:dyDescent="0.25">
      <c r="B567">
        <v>5.4099999999999291</v>
      </c>
      <c r="C567">
        <f t="shared" si="96"/>
        <v>0.81490418194424363</v>
      </c>
      <c r="D567" s="2">
        <f t="shared" si="97"/>
        <v>-1.7296806215042724</v>
      </c>
      <c r="E567" s="2">
        <f t="shared" si="98"/>
        <v>-1.3157721954028661</v>
      </c>
      <c r="F567" s="2">
        <f t="shared" si="99"/>
        <v>-1.9496463682309806</v>
      </c>
      <c r="G567" s="2">
        <f t="shared" si="100"/>
        <v>2.1911460382996504</v>
      </c>
      <c r="H567" s="2">
        <f t="shared" si="101"/>
        <v>0.12770069967507169</v>
      </c>
      <c r="K567">
        <v>5.4099999999999291</v>
      </c>
      <c r="L567" s="2">
        <f t="shared" si="102"/>
        <v>0.22852767016070147</v>
      </c>
      <c r="M567" s="2">
        <f t="shared" si="103"/>
        <v>-1.9511741346577507</v>
      </c>
      <c r="N567" s="2">
        <f t="shared" si="104"/>
        <v>-1.4215842012271207</v>
      </c>
      <c r="O567" s="2">
        <f t="shared" si="105"/>
        <v>-1.69471718776831</v>
      </c>
      <c r="P567" s="2">
        <f t="shared" si="106"/>
        <v>1.9677566786870091</v>
      </c>
      <c r="Q567" s="2">
        <f t="shared" si="107"/>
        <v>0.15402533006655147</v>
      </c>
    </row>
    <row r="568" spans="2:17" x14ac:dyDescent="0.25">
      <c r="B568">
        <v>5.4199999999999289</v>
      </c>
      <c r="C568">
        <f t="shared" si="96"/>
        <v>0.81490418194424363</v>
      </c>
      <c r="D568" s="2">
        <f t="shared" si="97"/>
        <v>-1.7076331126180624</v>
      </c>
      <c r="E568" s="2">
        <f t="shared" si="98"/>
        <v>-1.3046841253965782</v>
      </c>
      <c r="F568" s="2">
        <f t="shared" si="99"/>
        <v>-1.9282237653523373</v>
      </c>
      <c r="G568" s="2">
        <f t="shared" si="100"/>
        <v>2.172106555689556</v>
      </c>
      <c r="H568" s="2">
        <f t="shared" si="101"/>
        <v>0.1332307766051897</v>
      </c>
      <c r="K568">
        <v>5.4199999999999289</v>
      </c>
      <c r="L568" s="2">
        <f t="shared" si="102"/>
        <v>0.22852767016070147</v>
      </c>
      <c r="M568" s="2">
        <f t="shared" si="103"/>
        <v>-1.9152755907424901</v>
      </c>
      <c r="N568" s="2">
        <f t="shared" si="104"/>
        <v>-1.405090601844865</v>
      </c>
      <c r="O568" s="2">
        <f t="shared" si="105"/>
        <v>-1.6784253168389882</v>
      </c>
      <c r="P568" s="2">
        <f t="shared" si="106"/>
        <v>1.9537429575576359</v>
      </c>
      <c r="Q568" s="2">
        <f t="shared" si="107"/>
        <v>0.15950844607406522</v>
      </c>
    </row>
    <row r="569" spans="2:17" x14ac:dyDescent="0.25">
      <c r="B569">
        <v>5.4299999999999287</v>
      </c>
      <c r="C569">
        <f t="shared" si="96"/>
        <v>0.81490418194424363</v>
      </c>
      <c r="D569" s="2">
        <f t="shared" si="97"/>
        <v>-1.6855856037318524</v>
      </c>
      <c r="E569" s="2">
        <f t="shared" si="98"/>
        <v>-1.2934889386034158</v>
      </c>
      <c r="F569" s="2">
        <f t="shared" si="99"/>
        <v>-1.9067828356768133</v>
      </c>
      <c r="G569" s="2">
        <f t="shared" si="100"/>
        <v>2.1530956277954099</v>
      </c>
      <c r="H569" s="2">
        <f t="shared" si="101"/>
        <v>0.13894101704916451</v>
      </c>
      <c r="K569">
        <v>5.4299999999999287</v>
      </c>
      <c r="L569" s="2">
        <f t="shared" si="102"/>
        <v>0.22852767016070147</v>
      </c>
      <c r="M569" s="2">
        <f t="shared" si="103"/>
        <v>-1.8793770468272293</v>
      </c>
      <c r="N569" s="2">
        <f t="shared" si="104"/>
        <v>-1.3883522780168638</v>
      </c>
      <c r="O569" s="2">
        <f t="shared" si="105"/>
        <v>-1.6620101803921201</v>
      </c>
      <c r="P569" s="2">
        <f t="shared" si="106"/>
        <v>1.9396592071101169</v>
      </c>
      <c r="Q569" s="2">
        <f t="shared" si="107"/>
        <v>0.16518835206996219</v>
      </c>
    </row>
    <row r="570" spans="2:17" x14ac:dyDescent="0.25">
      <c r="B570">
        <v>5.4399999999999276</v>
      </c>
      <c r="C570">
        <f t="shared" si="96"/>
        <v>0.81490418194424363</v>
      </c>
      <c r="D570" s="2">
        <f t="shared" si="97"/>
        <v>-1.6635380948456442</v>
      </c>
      <c r="E570" s="2">
        <f t="shared" si="98"/>
        <v>-1.282184914129548</v>
      </c>
      <c r="F570" s="2">
        <f t="shared" si="99"/>
        <v>-1.8853236293353337</v>
      </c>
      <c r="G570" s="2">
        <f t="shared" si="100"/>
        <v>2.1341146143846528</v>
      </c>
      <c r="H570" s="2">
        <f t="shared" si="101"/>
        <v>0.14483391526867515</v>
      </c>
      <c r="K570">
        <v>5.4399999999999276</v>
      </c>
      <c r="L570" s="2">
        <f t="shared" si="102"/>
        <v>0.22852767016070147</v>
      </c>
      <c r="M570" s="2">
        <f t="shared" si="103"/>
        <v>-1.8434785029119718</v>
      </c>
      <c r="N570" s="2">
        <f t="shared" si="104"/>
        <v>-1.37136290890493</v>
      </c>
      <c r="O570" s="2">
        <f t="shared" si="105"/>
        <v>-1.6454696886190716</v>
      </c>
      <c r="P570" s="2">
        <f t="shared" si="106"/>
        <v>1.9255052573712035</v>
      </c>
      <c r="Q570" s="2">
        <f t="shared" si="107"/>
        <v>0.17107162348317501</v>
      </c>
    </row>
    <row r="571" spans="2:17" x14ac:dyDescent="0.25">
      <c r="B571">
        <v>5.4499999999999282</v>
      </c>
      <c r="C571">
        <f t="shared" si="96"/>
        <v>0.81490418194424363</v>
      </c>
      <c r="D571" s="2">
        <f t="shared" si="97"/>
        <v>-1.6414905859594324</v>
      </c>
      <c r="E571" s="2">
        <f t="shared" si="98"/>
        <v>-1.2707703022376355</v>
      </c>
      <c r="F571" s="2">
        <f t="shared" si="99"/>
        <v>-1.8638462065643713</v>
      </c>
      <c r="G571" s="2">
        <f t="shared" si="100"/>
        <v>2.1151649301471496</v>
      </c>
      <c r="H571" s="2">
        <f t="shared" si="101"/>
        <v>0.150911794982411</v>
      </c>
      <c r="K571">
        <v>5.4499999999999282</v>
      </c>
      <c r="L571" s="2">
        <f t="shared" si="102"/>
        <v>0.22852767016070147</v>
      </c>
      <c r="M571" s="2">
        <f t="shared" si="103"/>
        <v>-1.8075799589967081</v>
      </c>
      <c r="N571" s="2">
        <f t="shared" si="104"/>
        <v>-1.354115981704066</v>
      </c>
      <c r="O571" s="2">
        <f t="shared" si="105"/>
        <v>-1.6288017288705652</v>
      </c>
      <c r="P571" s="2">
        <f t="shared" si="106"/>
        <v>1.9112810028804614</v>
      </c>
      <c r="Q571" s="2">
        <f t="shared" si="107"/>
        <v>0.17716495704424867</v>
      </c>
    </row>
    <row r="572" spans="2:17" x14ac:dyDescent="0.25">
      <c r="B572">
        <v>5.459999999999928</v>
      </c>
      <c r="C572">
        <f t="shared" si="96"/>
        <v>0.81490418194424363</v>
      </c>
      <c r="D572" s="2">
        <f t="shared" si="97"/>
        <v>-1.6194430770732224</v>
      </c>
      <c r="E572" s="2">
        <f t="shared" si="98"/>
        <v>-1.259243324401534</v>
      </c>
      <c r="F572" s="2">
        <f t="shared" si="99"/>
        <v>-1.8423506383509327</v>
      </c>
      <c r="G572" s="2">
        <f t="shared" si="100"/>
        <v>2.0962480470192664</v>
      </c>
      <c r="H572" s="2">
        <f t="shared" si="101"/>
        <v>0.15717679477050889</v>
      </c>
      <c r="K572">
        <v>5.459999999999928</v>
      </c>
      <c r="L572" s="2">
        <f t="shared" si="102"/>
        <v>0.22852767016070147</v>
      </c>
      <c r="M572" s="2">
        <f t="shared" si="103"/>
        <v>-1.7716814150814471</v>
      </c>
      <c r="N572" s="2">
        <f t="shared" si="104"/>
        <v>-1.3366047882789707</v>
      </c>
      <c r="O572" s="2">
        <f t="shared" si="105"/>
        <v>-1.6120041687577717</v>
      </c>
      <c r="P572" s="2">
        <f t="shared" si="106"/>
        <v>1.8969864100969291</v>
      </c>
      <c r="Q572" s="2">
        <f t="shared" si="107"/>
        <v>0.18347515656809849</v>
      </c>
    </row>
    <row r="573" spans="2:17" x14ac:dyDescent="0.25">
      <c r="B573">
        <v>5.4699999999999278</v>
      </c>
      <c r="C573">
        <f t="shared" si="96"/>
        <v>0.81490418194424363</v>
      </c>
      <c r="D573" s="2">
        <f t="shared" si="97"/>
        <v>-1.5973955681870122</v>
      </c>
      <c r="E573" s="2">
        <f t="shared" si="98"/>
        <v>-1.2476021734281033</v>
      </c>
      <c r="F573" s="2">
        <f t="shared" si="99"/>
        <v>-1.8208370071144937</v>
      </c>
      <c r="G573" s="2">
        <f t="shared" si="100"/>
        <v>2.0773654966032495</v>
      </c>
      <c r="H573" s="2">
        <f t="shared" si="101"/>
        <v>0.16363085308302</v>
      </c>
      <c r="K573">
        <v>5.4699999999999278</v>
      </c>
      <c r="L573" s="2">
        <f t="shared" si="102"/>
        <v>0.22852767016070147</v>
      </c>
      <c r="M573" s="2">
        <f t="shared" si="103"/>
        <v>-1.7357828711661865</v>
      </c>
      <c r="N573" s="2">
        <f t="shared" si="104"/>
        <v>-1.3188224222936045</v>
      </c>
      <c r="O573" s="2">
        <f t="shared" si="105"/>
        <v>-1.5950748598006574</v>
      </c>
      <c r="P573" s="2">
        <f t="shared" si="106"/>
        <v>1.8826215255244712</v>
      </c>
      <c r="Q573" s="2">
        <f t="shared" si="107"/>
        <v>0.19000911559097489</v>
      </c>
    </row>
    <row r="574" spans="2:17" x14ac:dyDescent="0.25">
      <c r="B574">
        <v>5.4799999999999276</v>
      </c>
      <c r="C574">
        <f t="shared" si="96"/>
        <v>0.81490418194424363</v>
      </c>
      <c r="D574" s="2">
        <f t="shared" si="97"/>
        <v>-1.5753480593008025</v>
      </c>
      <c r="E574" s="2">
        <f t="shared" si="98"/>
        <v>-1.2358450136533532</v>
      </c>
      <c r="F574" s="2">
        <f t="shared" si="99"/>
        <v>-1.7993054074278958</v>
      </c>
      <c r="G574" s="2">
        <f t="shared" si="100"/>
        <v>2.0585188726847434</v>
      </c>
      <c r="H574" s="2">
        <f t="shared" si="101"/>
        <v>0.17027569287116864</v>
      </c>
      <c r="K574">
        <v>5.4799999999999276</v>
      </c>
      <c r="L574" s="2">
        <f t="shared" si="102"/>
        <v>0.22852767016070147</v>
      </c>
      <c r="M574" s="2">
        <f t="shared" si="103"/>
        <v>-1.6998843272509259</v>
      </c>
      <c r="N574" s="2">
        <f t="shared" si="104"/>
        <v>-1.30076177694636</v>
      </c>
      <c r="O574" s="2">
        <f t="shared" si="105"/>
        <v>-1.5780116416934937</v>
      </c>
      <c r="P574" s="2">
        <f t="shared" si="106"/>
        <v>1.8681864846208998</v>
      </c>
      <c r="Q574" s="2">
        <f t="shared" si="107"/>
        <v>0.19677379640365722</v>
      </c>
    </row>
    <row r="575" spans="2:17" x14ac:dyDescent="0.25">
      <c r="B575">
        <v>5.4899999999999274</v>
      </c>
      <c r="C575">
        <f t="shared" si="96"/>
        <v>0.81490418194424363</v>
      </c>
      <c r="D575" s="2">
        <f t="shared" si="97"/>
        <v>-1.5533005504145923</v>
      </c>
      <c r="E575" s="2">
        <f t="shared" si="98"/>
        <v>-1.2239699812206992</v>
      </c>
      <c r="F575" s="2">
        <f t="shared" si="99"/>
        <v>-1.7777559467791466</v>
      </c>
      <c r="G575" s="2">
        <f t="shared" si="100"/>
        <v>2.0397098338510355</v>
      </c>
      <c r="H575" s="2">
        <f t="shared" si="101"/>
        <v>0.17711280586268055</v>
      </c>
      <c r="K575">
        <v>5.4899999999999274</v>
      </c>
      <c r="L575" s="2">
        <f t="shared" si="102"/>
        <v>0.22852767016070147</v>
      </c>
      <c r="M575" s="2">
        <f t="shared" si="103"/>
        <v>-1.663985783335665</v>
      </c>
      <c r="N575" s="2">
        <f t="shared" si="104"/>
        <v>-1.2824155434406463</v>
      </c>
      <c r="O575" s="2">
        <f t="shared" si="105"/>
        <v>-1.5608123472652782</v>
      </c>
      <c r="P575" s="2">
        <f t="shared" si="106"/>
        <v>1.8536815215607418</v>
      </c>
      <c r="Q575" s="2">
        <f t="shared" si="107"/>
        <v>0.20377620496637697</v>
      </c>
    </row>
    <row r="576" spans="2:17" x14ac:dyDescent="0.25">
      <c r="B576">
        <v>5.4999999999999272</v>
      </c>
      <c r="C576">
        <f t="shared" si="96"/>
        <v>0.81490418194424363</v>
      </c>
      <c r="D576" s="2">
        <f t="shared" si="97"/>
        <v>-1.5312530415283825</v>
      </c>
      <c r="E576" s="2">
        <f t="shared" si="98"/>
        <v>-1.2119751844497741</v>
      </c>
      <c r="F576" s="2">
        <f t="shared" si="99"/>
        <v>-1.7561887463762023</v>
      </c>
      <c r="G576" s="2">
        <f t="shared" si="100"/>
        <v>2.020940106212556</v>
      </c>
      <c r="H576" s="2">
        <f t="shared" si="101"/>
        <v>0.18414343650505333</v>
      </c>
      <c r="K576">
        <v>5.4999999999999272</v>
      </c>
      <c r="L576" s="2">
        <f t="shared" si="102"/>
        <v>0.22852767016070147</v>
      </c>
      <c r="M576" s="2">
        <f t="shared" si="103"/>
        <v>-1.6280872394204045</v>
      </c>
      <c r="N576" s="2">
        <f t="shared" si="104"/>
        <v>-1.2637762103402561</v>
      </c>
      <c r="O576" s="2">
        <f t="shared" si="105"/>
        <v>-1.5434748082214365</v>
      </c>
      <c r="P576" s="2">
        <f t="shared" si="106"/>
        <v>1.8391069799264532</v>
      </c>
      <c r="Q576" s="2">
        <f t="shared" si="107"/>
        <v>0.21102336112911915</v>
      </c>
    </row>
    <row r="577" spans="2:17" x14ac:dyDescent="0.25">
      <c r="B577">
        <v>5.509999999999927</v>
      </c>
      <c r="C577">
        <f t="shared" si="96"/>
        <v>0.81490418194424363</v>
      </c>
      <c r="D577" s="2">
        <f t="shared" si="97"/>
        <v>-1.5092055326421723</v>
      </c>
      <c r="E577" s="2">
        <f t="shared" si="98"/>
        <v>-1.199858704304912</v>
      </c>
      <c r="F577" s="2">
        <f t="shared" si="99"/>
        <v>-1.7346039419968453</v>
      </c>
      <c r="G577" s="2">
        <f t="shared" si="100"/>
        <v>2.0022114862299127</v>
      </c>
      <c r="H577" s="2">
        <f t="shared" si="101"/>
        <v>0.19136856560338444</v>
      </c>
      <c r="K577">
        <v>5.509999999999927</v>
      </c>
      <c r="L577" s="2">
        <f t="shared" si="102"/>
        <v>0.22852767016070147</v>
      </c>
      <c r="M577" s="2">
        <f t="shared" si="103"/>
        <v>-1.5921886955051439</v>
      </c>
      <c r="N577" s="2">
        <f t="shared" si="104"/>
        <v>-1.2448360639810119</v>
      </c>
      <c r="O577" s="2">
        <f t="shared" si="105"/>
        <v>-1.5259968617625987</v>
      </c>
      <c r="P577" s="2">
        <f t="shared" si="106"/>
        <v>1.8244633244078381</v>
      </c>
      <c r="Q577" s="2">
        <f t="shared" si="107"/>
        <v>0.21852226351379114</v>
      </c>
    </row>
    <row r="578" spans="2:17" x14ac:dyDescent="0.25">
      <c r="B578">
        <v>5.5199999999999267</v>
      </c>
      <c r="C578">
        <f t="shared" si="96"/>
        <v>0.81490418194424363</v>
      </c>
      <c r="D578" s="2">
        <f t="shared" si="97"/>
        <v>-1.4871580237559625</v>
      </c>
      <c r="E578" s="2">
        <f t="shared" si="98"/>
        <v>-1.1876185949731592</v>
      </c>
      <c r="F578" s="2">
        <f t="shared" si="99"/>
        <v>-1.7130016848858436</v>
      </c>
      <c r="G578" s="2">
        <f t="shared" si="100"/>
        <v>1.9835258436485619</v>
      </c>
      <c r="H578" s="2">
        <f t="shared" si="101"/>
        <v>0.19878889368225805</v>
      </c>
      <c r="K578">
        <v>5.5199999999999267</v>
      </c>
      <c r="L578" s="2">
        <f t="shared" si="102"/>
        <v>0.22852767016070147</v>
      </c>
      <c r="M578" s="2">
        <f t="shared" si="103"/>
        <v>-1.556290151589883</v>
      </c>
      <c r="N578" s="2">
        <f t="shared" si="104"/>
        <v>-1.2255871901349729</v>
      </c>
      <c r="O578" s="2">
        <f t="shared" si="105"/>
        <v>-1.5083763581863661</v>
      </c>
      <c r="P578" s="2">
        <f t="shared" si="106"/>
        <v>1.8097511535942075</v>
      </c>
      <c r="Q578" s="2">
        <f t="shared" si="107"/>
        <v>0.22627984834247628</v>
      </c>
    </row>
    <row r="579" spans="2:17" x14ac:dyDescent="0.25">
      <c r="B579">
        <v>5.5299999999999274</v>
      </c>
      <c r="C579">
        <f t="shared" si="96"/>
        <v>0.81490418194424363</v>
      </c>
      <c r="D579" s="2">
        <f t="shared" si="97"/>
        <v>-1.4651105148697505</v>
      </c>
      <c r="E579" s="2">
        <f t="shared" si="98"/>
        <v>-1.1752528845624293</v>
      </c>
      <c r="F579" s="2">
        <f t="shared" si="99"/>
        <v>-1.6913821427016111</v>
      </c>
      <c r="G579" s="2">
        <f t="shared" si="100"/>
        <v>1.9648851245428811</v>
      </c>
      <c r="H579" s="2">
        <f t="shared" si="101"/>
        <v>0.20640482410422628</v>
      </c>
      <c r="K579">
        <v>5.5299999999999274</v>
      </c>
      <c r="L579" s="2">
        <f t="shared" si="102"/>
        <v>0.22852767016070147</v>
      </c>
      <c r="M579" s="2">
        <f t="shared" si="103"/>
        <v>-1.5203916076746193</v>
      </c>
      <c r="N579" s="2">
        <f t="shared" si="104"/>
        <v>-1.2060214771512598</v>
      </c>
      <c r="O579" s="2">
        <f t="shared" si="105"/>
        <v>-1.4906111695888529</v>
      </c>
      <c r="P579" s="2">
        <f t="shared" si="106"/>
        <v>1.7949712139483038</v>
      </c>
      <c r="Q579" s="2">
        <f t="shared" si="107"/>
        <v>0.23430294141904021</v>
      </c>
    </row>
    <row r="580" spans="2:17" x14ac:dyDescent="0.25">
      <c r="B580">
        <v>5.5399999999999263</v>
      </c>
      <c r="C580">
        <f t="shared" si="96"/>
        <v>0.81490418194424363</v>
      </c>
      <c r="D580" s="2">
        <f t="shared" si="97"/>
        <v>-1.4430630059835425</v>
      </c>
      <c r="E580" s="2">
        <f t="shared" si="98"/>
        <v>-1.1627595759312526</v>
      </c>
      <c r="F580" s="2">
        <f t="shared" si="99"/>
        <v>-1.6697455005146573</v>
      </c>
      <c r="G580" s="2">
        <f t="shared" si="100"/>
        <v>1.9462913544710987</v>
      </c>
      <c r="H580" s="2">
        <f t="shared" si="101"/>
        <v>0.21421644598060982</v>
      </c>
      <c r="K580">
        <v>5.5399999999999263</v>
      </c>
      <c r="L580" s="2">
        <f t="shared" si="102"/>
        <v>0.22852767016070147</v>
      </c>
      <c r="M580" s="2">
        <f t="shared" si="103"/>
        <v>-1.4844930637593619</v>
      </c>
      <c r="N580" s="2">
        <f t="shared" si="104"/>
        <v>-1.1861306208285642</v>
      </c>
      <c r="O580" s="2">
        <f t="shared" si="105"/>
        <v>-1.4726991997944252</v>
      </c>
      <c r="P580" s="2">
        <f t="shared" si="106"/>
        <v>1.7801244150550659</v>
      </c>
      <c r="Q580" s="2">
        <f t="shared" si="107"/>
        <v>0.24259820239052227</v>
      </c>
    </row>
    <row r="581" spans="2:17" x14ac:dyDescent="0.25">
      <c r="B581">
        <v>5.5499999999999261</v>
      </c>
      <c r="C581">
        <f t="shared" si="96"/>
        <v>0.81490418194424363</v>
      </c>
      <c r="D581" s="2">
        <f t="shared" si="97"/>
        <v>-1.4210154970973323</v>
      </c>
      <c r="E581" s="2">
        <f t="shared" si="98"/>
        <v>-1.1501366476623975</v>
      </c>
      <c r="F581" s="2">
        <f t="shared" si="99"/>
        <v>-1.6480919618600887</v>
      </c>
      <c r="G581" s="2">
        <f t="shared" si="100"/>
        <v>1.9277466417420719</v>
      </c>
      <c r="H581" s="2">
        <f t="shared" si="101"/>
        <v>0.22222351691373016</v>
      </c>
      <c r="K581">
        <v>5.5499999999999261</v>
      </c>
      <c r="L581" s="2">
        <f t="shared" si="102"/>
        <v>0.22852767016070147</v>
      </c>
      <c r="M581" s="2">
        <f t="shared" si="103"/>
        <v>-1.448594519844101</v>
      </c>
      <c r="N581" s="2">
        <f t="shared" si="104"/>
        <v>-1.1659061313086818</v>
      </c>
      <c r="O581" s="2">
        <f t="shared" si="105"/>
        <v>-1.4546383956541986</v>
      </c>
      <c r="P581" s="2">
        <f t="shared" si="106"/>
        <v>1.7652118462415272</v>
      </c>
      <c r="Q581" s="2">
        <f t="shared" si="107"/>
        <v>0.25117206033133177</v>
      </c>
    </row>
    <row r="582" spans="2:17" x14ac:dyDescent="0.25">
      <c r="B582">
        <v>5.5599999999999259</v>
      </c>
      <c r="C582">
        <f t="shared" si="96"/>
        <v>0.81490418194424363</v>
      </c>
      <c r="D582" s="2">
        <f t="shared" si="97"/>
        <v>-1.3989679882111223</v>
      </c>
      <c r="E582" s="2">
        <f t="shared" si="98"/>
        <v>-1.137382055193618</v>
      </c>
      <c r="F582" s="2">
        <f t="shared" si="99"/>
        <v>-1.6264217498465539</v>
      </c>
      <c r="G582" s="2">
        <f t="shared" si="100"/>
        <v>1.9092531807945028</v>
      </c>
      <c r="H582" s="2">
        <f t="shared" si="101"/>
        <v>0.2304254456132013</v>
      </c>
      <c r="K582">
        <v>5.5599999999999259</v>
      </c>
      <c r="L582" s="2">
        <f t="shared" si="102"/>
        <v>0.22852767016070147</v>
      </c>
      <c r="M582" s="2">
        <f t="shared" si="103"/>
        <v>-1.4126959759288404</v>
      </c>
      <c r="N582" s="2">
        <f t="shared" si="104"/>
        <v>-1.1453393423184124</v>
      </c>
      <c r="O582" s="2">
        <f t="shared" si="105"/>
        <v>-1.43642675986667</v>
      </c>
      <c r="P582" s="2">
        <f t="shared" si="106"/>
        <v>1.7502347946664356</v>
      </c>
      <c r="Q582" s="2">
        <f t="shared" si="107"/>
        <v>0.26003063960908207</v>
      </c>
    </row>
    <row r="583" spans="2:17" x14ac:dyDescent="0.25">
      <c r="B583">
        <v>5.5699999999999257</v>
      </c>
      <c r="C583">
        <f t="shared" si="96"/>
        <v>0.81490418194424363</v>
      </c>
      <c r="D583" s="2">
        <f t="shared" si="97"/>
        <v>-1.3769204793249123</v>
      </c>
      <c r="E583" s="2">
        <f t="shared" si="98"/>
        <v>-1.1244937321196329</v>
      </c>
      <c r="F583" s="2">
        <f t="shared" si="99"/>
        <v>-1.604735108323865</v>
      </c>
      <c r="G583" s="2">
        <f t="shared" si="100"/>
        <v>1.8908132556884636</v>
      </c>
      <c r="H583" s="2">
        <f t="shared" si="101"/>
        <v>0.23882127443271881</v>
      </c>
      <c r="K583">
        <v>5.5699999999999257</v>
      </c>
      <c r="L583" s="2">
        <f t="shared" si="102"/>
        <v>0.22852767016070147</v>
      </c>
      <c r="M583" s="2">
        <f t="shared" si="103"/>
        <v>-1.3767974320135798</v>
      </c>
      <c r="N583" s="2">
        <f t="shared" si="104"/>
        <v>-1.1244214231285041</v>
      </c>
      <c r="O583" s="2">
        <f t="shared" si="105"/>
        <v>-1.4180623654867393</v>
      </c>
      <c r="P583" s="2">
        <f t="shared" si="106"/>
        <v>1.735194764978804</v>
      </c>
      <c r="Q583" s="2">
        <f t="shared" si="107"/>
        <v>0.26917967490874573</v>
      </c>
    </row>
    <row r="584" spans="2:17" x14ac:dyDescent="0.25">
      <c r="B584">
        <v>5.5799999999999246</v>
      </c>
      <c r="C584">
        <f t="shared" si="96"/>
        <v>0.81490418194424363</v>
      </c>
      <c r="D584" s="2">
        <f t="shared" si="97"/>
        <v>-1.3548729704387041</v>
      </c>
      <c r="E584" s="2">
        <f t="shared" si="98"/>
        <v>-1.1114695916805393</v>
      </c>
      <c r="F584" s="2">
        <f t="shared" si="99"/>
        <v>-1.5830323031116833</v>
      </c>
      <c r="G584" s="2">
        <f t="shared" si="100"/>
        <v>1.8724292437085788</v>
      </c>
      <c r="H584" s="2">
        <f t="shared" si="101"/>
        <v>0.24740966187770216</v>
      </c>
      <c r="K584">
        <v>5.5799999999999246</v>
      </c>
      <c r="L584" s="2">
        <f t="shared" si="102"/>
        <v>0.22852767016070147</v>
      </c>
      <c r="M584" s="2">
        <f t="shared" si="103"/>
        <v>-1.3408988880983224</v>
      </c>
      <c r="N584" s="2">
        <f t="shared" si="104"/>
        <v>-1.1031433936434978</v>
      </c>
      <c r="O584" s="2">
        <f t="shared" si="105"/>
        <v>-1.3995433723025259</v>
      </c>
      <c r="P584" s="2">
        <f t="shared" si="106"/>
        <v>1.7200935006434757</v>
      </c>
      <c r="Q584" s="2">
        <f t="shared" si="107"/>
        <v>0.2786244142151803</v>
      </c>
    </row>
    <row r="585" spans="2:17" x14ac:dyDescent="0.25">
      <c r="B585">
        <v>5.5899999999999253</v>
      </c>
      <c r="C585">
        <f t="shared" si="96"/>
        <v>0.81490418194424363</v>
      </c>
      <c r="D585" s="2">
        <f t="shared" si="97"/>
        <v>-1.3328254615524924</v>
      </c>
      <c r="E585" s="2">
        <f t="shared" si="98"/>
        <v>-1.0983075284528065</v>
      </c>
      <c r="F585" s="2">
        <f t="shared" si="99"/>
        <v>-1.5613136232914768</v>
      </c>
      <c r="G585" s="2">
        <f t="shared" si="100"/>
        <v>1.8541036190773048</v>
      </c>
      <c r="H585" s="2">
        <f t="shared" si="101"/>
        <v>0.25618886513839978</v>
      </c>
      <c r="K585">
        <v>5.5899999999999253</v>
      </c>
      <c r="L585" s="2">
        <f t="shared" si="102"/>
        <v>0.22852767016070147</v>
      </c>
      <c r="M585" s="2">
        <f t="shared" si="103"/>
        <v>-1.3050003441830582</v>
      </c>
      <c r="N585" s="2">
        <f t="shared" si="104"/>
        <v>-1.0814961430847003</v>
      </c>
      <c r="O585" s="2">
        <f t="shared" si="105"/>
        <v>-1.3808680452719666</v>
      </c>
      <c r="P585" s="2">
        <f t="shared" si="106"/>
        <v>1.7049330070279074</v>
      </c>
      <c r="Q585" s="2">
        <f t="shared" si="107"/>
        <v>0.28836950848805964</v>
      </c>
    </row>
    <row r="586" spans="2:17" x14ac:dyDescent="0.25">
      <c r="B586">
        <v>5.599999999999925</v>
      </c>
      <c r="C586">
        <f t="shared" si="96"/>
        <v>0.81490418194424363</v>
      </c>
      <c r="D586" s="2">
        <f t="shared" si="97"/>
        <v>-1.3107779526662824</v>
      </c>
      <c r="E586" s="2">
        <f t="shared" si="98"/>
        <v>-1.0850054202601429</v>
      </c>
      <c r="F586" s="2">
        <f t="shared" si="99"/>
        <v>-1.5395793825640283</v>
      </c>
      <c r="G586" s="2">
        <f t="shared" si="100"/>
        <v>1.835838956775957</v>
      </c>
      <c r="H586" s="2">
        <f t="shared" si="101"/>
        <v>0.26515672270748586</v>
      </c>
      <c r="K586">
        <v>5.599999999999925</v>
      </c>
      <c r="L586" s="2">
        <f t="shared" si="102"/>
        <v>0.22852767016070147</v>
      </c>
      <c r="M586" s="2">
        <f t="shared" si="103"/>
        <v>-1.2691018002677976</v>
      </c>
      <c r="N586" s="2">
        <f t="shared" si="104"/>
        <v>-1.0594704527801022</v>
      </c>
      <c r="O586" s="2">
        <f t="shared" si="105"/>
        <v>-1.3620347752231083</v>
      </c>
      <c r="P586" s="2">
        <f t="shared" si="106"/>
        <v>1.6897155763373501</v>
      </c>
      <c r="Q586" s="2">
        <f t="shared" si="107"/>
        <v>0.29841888671410333</v>
      </c>
    </row>
    <row r="587" spans="2:17" x14ac:dyDescent="0.25">
      <c r="B587">
        <v>5.6099999999999248</v>
      </c>
      <c r="C587">
        <f t="shared" si="96"/>
        <v>0.81490418194424363</v>
      </c>
      <c r="D587" s="2">
        <f t="shared" si="97"/>
        <v>-1.2887304437800724</v>
      </c>
      <c r="E587" s="2">
        <f t="shared" si="98"/>
        <v>-1.0715611303225248</v>
      </c>
      <c r="F587" s="2">
        <f t="shared" si="99"/>
        <v>-1.5178299206745132</v>
      </c>
      <c r="G587" s="2">
        <f t="shared" si="100"/>
        <v>1.8176379364699669</v>
      </c>
      <c r="H587" s="2">
        <f t="shared" si="101"/>
        <v>0.27431063714597975</v>
      </c>
      <c r="K587">
        <v>5.6099999999999248</v>
      </c>
      <c r="L587" s="2">
        <f t="shared" si="102"/>
        <v>0.22852767016070147</v>
      </c>
      <c r="M587" s="2">
        <f t="shared" si="103"/>
        <v>-1.2332032563525368</v>
      </c>
      <c r="N587" s="2">
        <f t="shared" si="104"/>
        <v>-1.0370570236287979</v>
      </c>
      <c r="O587" s="2">
        <f t="shared" si="105"/>
        <v>-1.3430421020321586</v>
      </c>
      <c r="P587" s="2">
        <f t="shared" si="106"/>
        <v>1.6744438144742149</v>
      </c>
      <c r="Q587" s="2">
        <f t="shared" si="107"/>
        <v>0.3087756149977246</v>
      </c>
    </row>
    <row r="588" spans="2:17" x14ac:dyDescent="0.25">
      <c r="B588">
        <v>5.6199999999999246</v>
      </c>
      <c r="C588">
        <f t="shared" si="96"/>
        <v>0.81490418194424363</v>
      </c>
      <c r="D588" s="2">
        <f t="shared" si="97"/>
        <v>-1.2666829348938624</v>
      </c>
      <c r="E588" s="2">
        <f t="shared" si="98"/>
        <v>-1.0579725096629111</v>
      </c>
      <c r="F588" s="2">
        <f t="shared" si="99"/>
        <v>-1.4960656049072398</v>
      </c>
      <c r="G588" s="2">
        <f t="shared" si="100"/>
        <v>1.7995033465338333</v>
      </c>
      <c r="H588" s="2">
        <f t="shared" si="101"/>
        <v>0.28364755806628733</v>
      </c>
      <c r="K588">
        <v>5.6199999999999246</v>
      </c>
      <c r="L588" s="2">
        <f t="shared" si="102"/>
        <v>0.22852767016070147</v>
      </c>
      <c r="M588" s="2">
        <f t="shared" si="103"/>
        <v>-1.1973047124372762</v>
      </c>
      <c r="N588" s="2">
        <f t="shared" si="104"/>
        <v>-1.014246508862978</v>
      </c>
      <c r="O588" s="2">
        <f t="shared" si="105"/>
        <v>-1.3238887405014637</v>
      </c>
      <c r="P588" s="2">
        <f t="shared" si="106"/>
        <v>1.6591206698810523</v>
      </c>
      <c r="Q588" s="2">
        <f t="shared" si="107"/>
        <v>0.3194417383630514</v>
      </c>
    </row>
    <row r="589" spans="2:17" x14ac:dyDescent="0.25">
      <c r="B589">
        <v>5.6299999999999244</v>
      </c>
      <c r="C589">
        <f t="shared" si="96"/>
        <v>0.81490418194424363</v>
      </c>
      <c r="D589" s="2">
        <f t="shared" si="97"/>
        <v>-1.2446354260076524</v>
      </c>
      <c r="E589" s="2">
        <f t="shared" si="98"/>
        <v>-1.0442373997921826</v>
      </c>
      <c r="F589" s="2">
        <f t="shared" si="99"/>
        <v>-1.4742868316517874</v>
      </c>
      <c r="G589" s="2">
        <f t="shared" si="100"/>
        <v>1.781438088169742</v>
      </c>
      <c r="H589" s="2">
        <f t="shared" si="101"/>
        <v>0.29316396540659651</v>
      </c>
      <c r="K589">
        <v>5.6299999999999244</v>
      </c>
      <c r="L589" s="2">
        <f t="shared" si="102"/>
        <v>0.22852767016070147</v>
      </c>
      <c r="M589" s="2">
        <f t="shared" si="103"/>
        <v>-1.1614061685220156</v>
      </c>
      <c r="N589" s="2">
        <f t="shared" si="104"/>
        <v>-0.99102955278573635</v>
      </c>
      <c r="O589" s="2">
        <f t="shared" si="105"/>
        <v>-1.3045736091639182</v>
      </c>
      <c r="P589" s="2">
        <f t="shared" si="106"/>
        <v>1.6437494644035542</v>
      </c>
      <c r="Q589" s="2">
        <f t="shared" si="107"/>
        <v>0.33041810400107241</v>
      </c>
    </row>
    <row r="590" spans="2:17" x14ac:dyDescent="0.25">
      <c r="B590">
        <v>5.6399999999999242</v>
      </c>
      <c r="C590">
        <f t="shared" si="96"/>
        <v>0.81490418194424363</v>
      </c>
      <c r="D590" s="2">
        <f t="shared" si="97"/>
        <v>-1.2225879171214424</v>
      </c>
      <c r="E590" s="2">
        <f t="shared" si="98"/>
        <v>-1.0303536356940663</v>
      </c>
      <c r="F590" s="2">
        <f t="shared" si="99"/>
        <v>-1.4524940280422129</v>
      </c>
      <c r="G590" s="2">
        <f t="shared" si="100"/>
        <v>1.7634451796124235</v>
      </c>
      <c r="H590" s="2">
        <f t="shared" si="101"/>
        <v>0.30285585307652674</v>
      </c>
      <c r="K590">
        <v>5.6399999999999242</v>
      </c>
      <c r="L590" s="2">
        <f t="shared" si="102"/>
        <v>0.22852767016070147</v>
      </c>
      <c r="M590" s="2">
        <f t="shared" si="103"/>
        <v>-1.1255076246067548</v>
      </c>
      <c r="N590" s="2">
        <f t="shared" si="104"/>
        <v>-0.96739683621646289</v>
      </c>
      <c r="O590" s="2">
        <f t="shared" si="105"/>
        <v>-1.2850958622401094</v>
      </c>
      <c r="P590" s="2">
        <f t="shared" si="106"/>
        <v>1.6283339261793481</v>
      </c>
      <c r="Q590" s="2">
        <f t="shared" si="107"/>
        <v>0.34170416482117483</v>
      </c>
    </row>
    <row r="591" spans="2:17" x14ac:dyDescent="0.25">
      <c r="B591">
        <v>5.649999999999924</v>
      </c>
      <c r="C591">
        <f t="shared" si="96"/>
        <v>0.81490418194424363</v>
      </c>
      <c r="D591" s="2">
        <f t="shared" si="97"/>
        <v>-1.2005404082352324</v>
      </c>
      <c r="E591" s="2">
        <f t="shared" si="98"/>
        <v>-1.0163190491328526</v>
      </c>
      <c r="F591" s="2">
        <f t="shared" si="99"/>
        <v>-1.4306876536706223</v>
      </c>
      <c r="G591" s="2">
        <f t="shared" si="100"/>
        <v>1.7455277604110313</v>
      </c>
      <c r="H591" s="2">
        <f t="shared" si="101"/>
        <v>0.31271871306005661</v>
      </c>
      <c r="K591">
        <v>5.649999999999924</v>
      </c>
      <c r="L591" s="2">
        <f t="shared" si="102"/>
        <v>0.22852767016070147</v>
      </c>
      <c r="M591" s="2">
        <f t="shared" si="103"/>
        <v>-1.0896090806914942</v>
      </c>
      <c r="N591" s="2">
        <f t="shared" si="104"/>
        <v>-0.94333912942437381</v>
      </c>
      <c r="O591" s="2">
        <f t="shared" si="105"/>
        <v>-1.2654549249677431</v>
      </c>
      <c r="P591" s="2">
        <f t="shared" si="106"/>
        <v>1.612878224518242</v>
      </c>
      <c r="Q591" s="2">
        <f t="shared" si="107"/>
        <v>0.35329776237594324</v>
      </c>
    </row>
    <row r="592" spans="2:17" x14ac:dyDescent="0.25">
      <c r="B592">
        <v>5.6599999999999238</v>
      </c>
      <c r="C592">
        <f t="shared" si="96"/>
        <v>0.81490418194424363</v>
      </c>
      <c r="D592" s="2">
        <f t="shared" si="97"/>
        <v>-1.1784928993490225</v>
      </c>
      <c r="E592" s="2">
        <f t="shared" si="98"/>
        <v>-1.0021314723078556</v>
      </c>
      <c r="F592" s="2">
        <f t="shared" si="99"/>
        <v>-1.4088682023761678</v>
      </c>
      <c r="G592" s="2">
        <f t="shared" si="100"/>
        <v>1.727689095776973</v>
      </c>
      <c r="H592" s="2">
        <f t="shared" si="101"/>
        <v>0.32274752006821539</v>
      </c>
      <c r="K592">
        <v>5.6599999999999238</v>
      </c>
      <c r="L592" s="2">
        <f t="shared" si="102"/>
        <v>0.22852767016070147</v>
      </c>
      <c r="M592" s="2">
        <f t="shared" si="103"/>
        <v>-1.0537105367762336</v>
      </c>
      <c r="N592" s="2">
        <f t="shared" si="104"/>
        <v>-0.91884735337161894</v>
      </c>
      <c r="O592" s="2">
        <f t="shared" si="105"/>
        <v>-1.245650532507812</v>
      </c>
      <c r="P592" s="2">
        <f t="shared" si="106"/>
        <v>1.5973870066884217</v>
      </c>
      <c r="Q592" s="2">
        <f t="shared" si="107"/>
        <v>0.36519488854436344</v>
      </c>
    </row>
    <row r="593" spans="2:17" x14ac:dyDescent="0.25">
      <c r="B593">
        <v>5.6699999999999244</v>
      </c>
      <c r="C593">
        <f t="shared" si="96"/>
        <v>0.81490418194424363</v>
      </c>
      <c r="D593" s="2">
        <f t="shared" si="97"/>
        <v>-1.1564453904628105</v>
      </c>
      <c r="E593" s="2">
        <f t="shared" si="98"/>
        <v>-0.98778874187956389</v>
      </c>
      <c r="F593" s="2">
        <f t="shared" si="99"/>
        <v>-1.3870362041100694</v>
      </c>
      <c r="G593" s="2">
        <f t="shared" si="100"/>
        <v>1.7099325809844288</v>
      </c>
      <c r="H593" s="2">
        <f t="shared" si="101"/>
        <v>0.33293671684096326</v>
      </c>
      <c r="K593">
        <v>5.6699999999999244</v>
      </c>
      <c r="L593" s="2">
        <f t="shared" si="102"/>
        <v>0.22852767016070147</v>
      </c>
      <c r="M593" s="2">
        <f t="shared" si="103"/>
        <v>-1.0178119928609697</v>
      </c>
      <c r="N593" s="2">
        <f t="shared" si="104"/>
        <v>-0.89391265011583976</v>
      </c>
      <c r="O593" s="2">
        <f t="shared" si="105"/>
        <v>-1.2256827726061459</v>
      </c>
      <c r="P593" s="2">
        <f t="shared" si="106"/>
        <v>1.5818654364589577</v>
      </c>
      <c r="Q593" s="2">
        <f t="shared" si="107"/>
        <v>0.37738942580754964</v>
      </c>
    </row>
    <row r="594" spans="2:17" x14ac:dyDescent="0.25">
      <c r="B594">
        <v>5.6799999999999233</v>
      </c>
      <c r="C594">
        <f t="shared" si="96"/>
        <v>0.81490418194424363</v>
      </c>
      <c r="D594" s="2">
        <f t="shared" si="97"/>
        <v>-1.1343978815766023</v>
      </c>
      <c r="E594" s="2">
        <f t="shared" si="98"/>
        <v>-0.97328870339343176</v>
      </c>
      <c r="F594" s="2">
        <f t="shared" si="99"/>
        <v>-1.3651922268768613</v>
      </c>
      <c r="G594" s="2">
        <f t="shared" si="100"/>
        <v>1.6922617458079596</v>
      </c>
      <c r="H594" s="2">
        <f t="shared" si="101"/>
        <v>0.34328020020501632</v>
      </c>
      <c r="K594">
        <v>5.6799999999999233</v>
      </c>
      <c r="L594" s="2">
        <f t="shared" si="102"/>
        <v>0.22852767016070147</v>
      </c>
      <c r="M594" s="2">
        <f t="shared" si="103"/>
        <v>-0.98191344894571209</v>
      </c>
      <c r="N594" s="2">
        <f t="shared" si="104"/>
        <v>-0.8685264632325731</v>
      </c>
      <c r="O594" s="2">
        <f t="shared" si="105"/>
        <v>-1.2055521321497049</v>
      </c>
      <c r="P594" s="2">
        <f t="shared" si="106"/>
        <v>1.5663192341699375</v>
      </c>
      <c r="Q594" s="2">
        <f t="shared" si="107"/>
        <v>0.38987286656189513</v>
      </c>
    </row>
    <row r="595" spans="2:17" x14ac:dyDescent="0.25">
      <c r="B595">
        <v>5.6899999999999231</v>
      </c>
      <c r="C595">
        <f t="shared" si="96"/>
        <v>0.81490418194424363</v>
      </c>
      <c r="D595" s="2">
        <f t="shared" si="97"/>
        <v>-1.1123503726903923</v>
      </c>
      <c r="E595" s="2">
        <f t="shared" si="98"/>
        <v>-0.95862921612806828</v>
      </c>
      <c r="F595" s="2">
        <f t="shared" si="99"/>
        <v>-1.3433368787514253</v>
      </c>
      <c r="G595" s="2">
        <f t="shared" si="100"/>
        <v>1.6746802589788958</v>
      </c>
      <c r="H595" s="2">
        <f t="shared" si="101"/>
        <v>0.35377130800222945</v>
      </c>
      <c r="K595">
        <v>5.6899999999999231</v>
      </c>
      <c r="L595" s="2">
        <f t="shared" si="102"/>
        <v>0.22852767016070147</v>
      </c>
      <c r="M595" s="2">
        <f t="shared" si="103"/>
        <v>-0.94601490503045138</v>
      </c>
      <c r="N595" s="2">
        <f t="shared" si="104"/>
        <v>-0.84268062910368813</v>
      </c>
      <c r="O595" s="2">
        <f t="shared" si="105"/>
        <v>-1.1852595477011769</v>
      </c>
      <c r="P595" s="2">
        <f t="shared" si="106"/>
        <v>1.5507547180056549</v>
      </c>
      <c r="Q595" s="2">
        <f t="shared" si="107"/>
        <v>0.40263401271843352</v>
      </c>
    </row>
    <row r="596" spans="2:17" x14ac:dyDescent="0.25">
      <c r="B596">
        <v>5.6999999999999229</v>
      </c>
      <c r="C596">
        <f t="shared" si="96"/>
        <v>0.81490418194424363</v>
      </c>
      <c r="D596" s="2">
        <f t="shared" si="97"/>
        <v>-1.0903028638041823</v>
      </c>
      <c r="E596" s="2">
        <f t="shared" si="98"/>
        <v>-0.94380815839539167</v>
      </c>
      <c r="F596" s="2">
        <f t="shared" si="99"/>
        <v>-1.3214708099708636</v>
      </c>
      <c r="G596" s="2">
        <f t="shared" si="100"/>
        <v>1.657191932639382</v>
      </c>
      <c r="H596" s="2">
        <f t="shared" si="101"/>
        <v>0.36440280701138417</v>
      </c>
      <c r="K596">
        <v>5.6999999999999229</v>
      </c>
      <c r="L596" s="2">
        <f t="shared" si="102"/>
        <v>0.22852767016070147</v>
      </c>
      <c r="M596" s="2">
        <f t="shared" si="103"/>
        <v>-0.91011636111519079</v>
      </c>
      <c r="N596" s="2">
        <f t="shared" si="104"/>
        <v>-0.81636747987115399</v>
      </c>
      <c r="O596" s="2">
        <f t="shared" si="105"/>
        <v>-1.1648064600197738</v>
      </c>
      <c r="P596" s="2">
        <f t="shared" si="106"/>
        <v>1.5351788460318871</v>
      </c>
      <c r="Q596" s="2">
        <f t="shared" si="107"/>
        <v>0.41565865786614475</v>
      </c>
    </row>
    <row r="597" spans="2:17" x14ac:dyDescent="0.25">
      <c r="B597">
        <v>5.7099999999999227</v>
      </c>
      <c r="C597">
        <f t="shared" si="96"/>
        <v>0.81490418194424363</v>
      </c>
      <c r="D597" s="2">
        <f t="shared" si="97"/>
        <v>-1.0682553549179723</v>
      </c>
      <c r="E597" s="2">
        <f t="shared" si="98"/>
        <v>-0.92882343332078354</v>
      </c>
      <c r="F597" s="2">
        <f t="shared" si="99"/>
        <v>-1.2995947150993692</v>
      </c>
      <c r="G597" s="2">
        <f t="shared" si="100"/>
        <v>1.6398007267696313</v>
      </c>
      <c r="H597" s="2">
        <f t="shared" si="101"/>
        <v>0.37516688199505904</v>
      </c>
      <c r="K597">
        <v>5.7099999999999227</v>
      </c>
      <c r="L597" s="2">
        <f t="shared" si="102"/>
        <v>0.22852767016070147</v>
      </c>
      <c r="M597" s="2">
        <f t="shared" si="103"/>
        <v>-0.87421781719993008</v>
      </c>
      <c r="N597" s="2">
        <f t="shared" si="104"/>
        <v>-0.78957995876602816</v>
      </c>
      <c r="O597" s="2">
        <f t="shared" si="105"/>
        <v>-1.1441948724767652</v>
      </c>
      <c r="P597" s="2">
        <f t="shared" si="106"/>
        <v>1.5195992584237863</v>
      </c>
      <c r="Q597" s="2">
        <f t="shared" si="107"/>
        <v>0.42892925556144135</v>
      </c>
    </row>
    <row r="598" spans="2:17" x14ac:dyDescent="0.25">
      <c r="B598">
        <v>5.7199999999999216</v>
      </c>
      <c r="C598">
        <f t="shared" si="96"/>
        <v>0.81490418194424363</v>
      </c>
      <c r="D598" s="2">
        <f t="shared" si="97"/>
        <v>-1.0462078460317643</v>
      </c>
      <c r="E598" s="2">
        <f t="shared" si="98"/>
        <v>-0.91367297513168955</v>
      </c>
      <c r="F598" s="2">
        <f t="shared" si="99"/>
        <v>-1.2777093352635205</v>
      </c>
      <c r="G598" s="2">
        <f t="shared" si="100"/>
        <v>1.6225107535605263</v>
      </c>
      <c r="H598" s="2">
        <f t="shared" si="101"/>
        <v>0.38605512601244046</v>
      </c>
      <c r="K598">
        <v>5.7199999999999216</v>
      </c>
      <c r="L598" s="2">
        <f t="shared" si="102"/>
        <v>0.22852767016070147</v>
      </c>
      <c r="M598" s="2">
        <f t="shared" si="103"/>
        <v>-0.83831927328467259</v>
      </c>
      <c r="N598" s="2">
        <f t="shared" si="104"/>
        <v>-0.76231174838026372</v>
      </c>
      <c r="O598" s="2">
        <f t="shared" si="105"/>
        <v>-1.1234274131478008</v>
      </c>
      <c r="P598" s="2">
        <f t="shared" si="106"/>
        <v>1.5040243191557641</v>
      </c>
      <c r="Q598" s="2">
        <f t="shared" si="107"/>
        <v>0.44242457887098857</v>
      </c>
    </row>
    <row r="599" spans="2:17" x14ac:dyDescent="0.25">
      <c r="B599">
        <v>5.7299999999999223</v>
      </c>
      <c r="C599">
        <f t="shared" si="96"/>
        <v>0.81490418194424363</v>
      </c>
      <c r="D599" s="2">
        <f t="shared" si="97"/>
        <v>-1.0241603371455523</v>
      </c>
      <c r="E599" s="2">
        <f t="shared" si="98"/>
        <v>-0.8983547559831444</v>
      </c>
      <c r="F599" s="2">
        <f t="shared" si="99"/>
        <v>-1.2558154604543579</v>
      </c>
      <c r="G599" s="2">
        <f t="shared" si="100"/>
        <v>1.6053262816998266</v>
      </c>
      <c r="H599" s="2">
        <f t="shared" si="101"/>
        <v>0.39705853214864589</v>
      </c>
      <c r="K599">
        <v>5.7299999999999223</v>
      </c>
      <c r="L599" s="2">
        <f t="shared" si="102"/>
        <v>0.22852767016070147</v>
      </c>
      <c r="M599" s="2">
        <f t="shared" si="103"/>
        <v>-0.80242072936940878</v>
      </c>
      <c r="N599" s="2">
        <f t="shared" si="104"/>
        <v>-0.73455741224149329</v>
      </c>
      <c r="O599" s="2">
        <f t="shared" si="105"/>
        <v>-1.1025074002067217</v>
      </c>
      <c r="P599" s="2">
        <f t="shared" si="106"/>
        <v>1.4884631562489494</v>
      </c>
      <c r="Q599" s="2">
        <f t="shared" si="107"/>
        <v>0.45611937815537551</v>
      </c>
    </row>
    <row r="600" spans="2:17" x14ac:dyDescent="0.25">
      <c r="B600">
        <v>5.7399999999999221</v>
      </c>
      <c r="C600">
        <f t="shared" si="96"/>
        <v>0.81490418194424363</v>
      </c>
      <c r="D600" s="2">
        <f t="shared" si="97"/>
        <v>-1.0021128282593423</v>
      </c>
      <c r="E600" s="2">
        <f t="shared" si="98"/>
        <v>-0.88286679334849838</v>
      </c>
      <c r="F600" s="2">
        <f t="shared" si="99"/>
        <v>-1.23391393189156</v>
      </c>
      <c r="G600" s="2">
        <f t="shared" si="100"/>
        <v>1.5882517405361434</v>
      </c>
      <c r="H600" s="2">
        <f t="shared" si="101"/>
        <v>0.4081674868211751</v>
      </c>
      <c r="K600">
        <v>5.7399999999999221</v>
      </c>
      <c r="L600" s="2">
        <f t="shared" si="102"/>
        <v>0.22852767016070147</v>
      </c>
      <c r="M600" s="2">
        <f t="shared" si="103"/>
        <v>-0.76652218545414808</v>
      </c>
      <c r="N600" s="2">
        <f t="shared" si="104"/>
        <v>-0.70631254976613311</v>
      </c>
      <c r="O600" s="2">
        <f t="shared" si="105"/>
        <v>-1.0814389100545445</v>
      </c>
      <c r="P600" s="2">
        <f t="shared" si="106"/>
        <v>1.4729256994770514</v>
      </c>
      <c r="Q600" s="2">
        <f t="shared" si="107"/>
        <v>0.46998404623486778</v>
      </c>
    </row>
    <row r="601" spans="2:17" x14ac:dyDescent="0.25">
      <c r="B601">
        <v>5.7499999999999218</v>
      </c>
      <c r="C601">
        <f t="shared" si="96"/>
        <v>0.81490418194424363</v>
      </c>
      <c r="D601" s="2">
        <f t="shared" si="97"/>
        <v>-0.98006531937313246</v>
      </c>
      <c r="E601" s="2">
        <f t="shared" si="98"/>
        <v>-0.86720715800294557</v>
      </c>
      <c r="F601" s="2">
        <f t="shared" si="99"/>
        <v>-1.2120056444436995</v>
      </c>
      <c r="G601" s="2">
        <f t="shared" si="100"/>
        <v>1.5712917240803466</v>
      </c>
      <c r="H601" s="2">
        <f t="shared" si="101"/>
        <v>0.41937176483457467</v>
      </c>
      <c r="K601">
        <v>5.7499999999999218</v>
      </c>
      <c r="L601" s="2">
        <f t="shared" si="102"/>
        <v>0.22852767016070147</v>
      </c>
      <c r="M601" s="2">
        <f t="shared" si="103"/>
        <v>-0.73062364153888726</v>
      </c>
      <c r="N601" s="2">
        <f t="shared" si="104"/>
        <v>-0.67757396429127903</v>
      </c>
      <c r="O601" s="2">
        <f t="shared" si="105"/>
        <v>-1.0602268473904999</v>
      </c>
      <c r="P601" s="2">
        <f t="shared" si="106"/>
        <v>1.4574227142211</v>
      </c>
      <c r="Q601" s="2">
        <f t="shared" si="107"/>
        <v>0.48398430249878949</v>
      </c>
    </row>
    <row r="602" spans="2:17" x14ac:dyDescent="0.25">
      <c r="B602">
        <v>5.7599999999999216</v>
      </c>
      <c r="C602">
        <f t="shared" ref="C602:C665" si="108">2/SINH(LN(2+SQRT(1+2^2))*$O$5)</f>
        <v>0.81490418194424363</v>
      </c>
      <c r="D602" s="2">
        <f t="shared" ref="D602:D665" si="109">(B602-$L$5)/($M$5)/C602</f>
        <v>-0.95801781048692225</v>
      </c>
      <c r="E602" s="2">
        <f t="shared" ref="E602:E665" si="110">LN(D602 + SQRT(1 + D602^2))</f>
        <v>-0.8513739826264467</v>
      </c>
      <c r="F602" s="2">
        <f t="shared" ref="F602:F665" si="111">SINH( -$N$5 + E602 * (1/$O$5))</f>
        <v>-1.1900915490972281</v>
      </c>
      <c r="G602" s="2">
        <f t="shared" ref="G602:G665" si="112">SQRT(F602^2 + 1)</f>
        <v>1.5544509947993344</v>
      </c>
      <c r="H602" s="2">
        <f t="shared" ref="H602:H665" si="113">(G602)/($O$5*$M$5*C602*(SQRT(2*PI()*(1+D602^2)))) * EXP(- (1/2) * F602^2)</f>
        <v>0.430660526365021</v>
      </c>
      <c r="K602">
        <v>5.7599999999999216</v>
      </c>
      <c r="L602" s="2">
        <f t="shared" ref="L602:L665" si="114">2/SINH(LN(2+SQRT(1+2^2))*$S$5)</f>
        <v>0.22852767016070147</v>
      </c>
      <c r="M602" s="2">
        <f t="shared" ref="M602:M665" si="115">(K602-$P$5)/($Q$5)/L602</f>
        <v>-0.69472509762362666</v>
      </c>
      <c r="N602" s="2">
        <f t="shared" ref="N602:N665" si="116">LN(M602 + SQRT(1 + M602^2))</f>
        <v>-0.64833984341015627</v>
      </c>
      <c r="O602" s="2">
        <f t="shared" ref="O602:O665" si="117">SINH( -$R$5 + N602 * (1/$S$5))</f>
        <v>-1.0388770161694756</v>
      </c>
      <c r="P602" s="2">
        <f t="shared" ref="P602:P665" si="118">SQRT(O602^2 + 1)</f>
        <v>1.4419658299436895</v>
      </c>
      <c r="Q602" s="2">
        <f t="shared" ref="Q602:Q665" si="119">(P602)/($S$5*$Q$5*L602*(SQRT(2*PI()*(1+M602^2)))) * EXP(- (1/2) * O602^2)</f>
        <v>0.4980809101451637</v>
      </c>
    </row>
    <row r="603" spans="2:17" x14ac:dyDescent="0.25">
      <c r="B603">
        <v>5.7699999999999214</v>
      </c>
      <c r="C603">
        <f t="shared" si="108"/>
        <v>0.81490418194424363</v>
      </c>
      <c r="D603" s="2">
        <f t="shared" si="109"/>
        <v>-0.93597030160071226</v>
      </c>
      <c r="E603" s="2">
        <f t="shared" si="110"/>
        <v>-0.83536547105098324</v>
      </c>
      <c r="F603" s="2">
        <f t="shared" si="111"/>
        <v>-1.1681726554651959</v>
      </c>
      <c r="G603" s="2">
        <f t="shared" si="112"/>
        <v>1.5377344871519945</v>
      </c>
      <c r="H603" s="2">
        <f t="shared" si="113"/>
        <v>0.44202231606736758</v>
      </c>
      <c r="K603">
        <v>5.7699999999999214</v>
      </c>
      <c r="L603" s="2">
        <f t="shared" si="114"/>
        <v>0.22852767016070147</v>
      </c>
      <c r="M603" s="2">
        <f t="shared" si="115"/>
        <v>-0.65882655370836596</v>
      </c>
      <c r="N603" s="2">
        <f t="shared" si="116"/>
        <v>-0.61860995025045473</v>
      </c>
      <c r="O603" s="2">
        <f t="shared" si="117"/>
        <v>-1.0173961900937807</v>
      </c>
      <c r="P603" s="2">
        <f t="shared" si="118"/>
        <v>1.4265675615326954</v>
      </c>
      <c r="Q603" s="2">
        <f t="shared" si="119"/>
        <v>0.51222944346059784</v>
      </c>
    </row>
    <row r="604" spans="2:17" x14ac:dyDescent="0.25">
      <c r="B604">
        <v>5.7799999999999212</v>
      </c>
      <c r="C604">
        <f t="shared" si="108"/>
        <v>0.81490418194424363</v>
      </c>
      <c r="D604" s="2">
        <f t="shared" si="109"/>
        <v>-0.91392279271450227</v>
      </c>
      <c r="E604" s="2">
        <f t="shared" si="110"/>
        <v>-0.81917990817492414</v>
      </c>
      <c r="F604" s="2">
        <f t="shared" si="111"/>
        <v>-1.146250034325021</v>
      </c>
      <c r="G604" s="2">
        <f t="shared" si="112"/>
        <v>1.5211473108118463</v>
      </c>
      <c r="H604" s="2">
        <f t="shared" si="113"/>
        <v>0.45344506450793837</v>
      </c>
      <c r="K604">
        <v>5.7799999999999212</v>
      </c>
      <c r="L604" s="2">
        <f t="shared" si="114"/>
        <v>0.22852767016070147</v>
      </c>
      <c r="M604" s="2">
        <f t="shared" si="115"/>
        <v>-0.62292800979310525</v>
      </c>
      <c r="N604" s="2">
        <f t="shared" si="116"/>
        <v>-0.58838582363632563</v>
      </c>
      <c r="O604" s="2">
        <f t="shared" si="117"/>
        <v>-0.99579218096259536</v>
      </c>
      <c r="P604" s="2">
        <f t="shared" si="118"/>
        <v>1.4112413215556872</v>
      </c>
      <c r="Q604" s="2">
        <f t="shared" si="119"/>
        <v>0.52638012470946105</v>
      </c>
    </row>
    <row r="605" spans="2:17" x14ac:dyDescent="0.25">
      <c r="B605">
        <v>5.789999999999921</v>
      </c>
      <c r="C605">
        <f t="shared" si="108"/>
        <v>0.81490418194424363</v>
      </c>
      <c r="D605" s="2">
        <f t="shared" si="109"/>
        <v>-0.89187528382829229</v>
      </c>
      <c r="E605" s="2">
        <f t="shared" si="110"/>
        <v>-0.80281567056436154</v>
      </c>
      <c r="F605" s="2">
        <f t="shared" si="111"/>
        <v>-1.1243248201726623</v>
      </c>
      <c r="G605" s="2">
        <f t="shared" si="112"/>
        <v>1.5046947535152402</v>
      </c>
      <c r="H605" s="2">
        <f t="shared" si="113"/>
        <v>0.46491609213689022</v>
      </c>
      <c r="K605">
        <v>5.789999999999921</v>
      </c>
      <c r="L605" s="2">
        <f t="shared" si="114"/>
        <v>0.22852767016070147</v>
      </c>
      <c r="M605" s="2">
        <f t="shared" si="115"/>
        <v>-0.58702946587784466</v>
      </c>
      <c r="N605" s="2">
        <f t="shared" si="116"/>
        <v>-0.55767098426642825</v>
      </c>
      <c r="O605" s="2">
        <f t="shared" si="117"/>
        <v>-0.97407390285947026</v>
      </c>
      <c r="P605" s="2">
        <f t="shared" si="118"/>
        <v>1.3960014212857668</v>
      </c>
      <c r="Q605" s="2">
        <f t="shared" si="119"/>
        <v>0.54047775256994168</v>
      </c>
    </row>
    <row r="606" spans="2:17" x14ac:dyDescent="0.25">
      <c r="B606">
        <v>5.7999999999999208</v>
      </c>
      <c r="C606">
        <f t="shared" si="108"/>
        <v>0.81490418194424363</v>
      </c>
      <c r="D606" s="2">
        <f t="shared" si="109"/>
        <v>-0.8698277749420823</v>
      </c>
      <c r="E606" s="2">
        <f t="shared" si="110"/>
        <v>-0.78627123775761487</v>
      </c>
      <c r="F606" s="2">
        <f t="shared" si="111"/>
        <v>-1.102398213778482</v>
      </c>
      <c r="G606" s="2">
        <f t="shared" si="112"/>
        <v>1.4883822834681915</v>
      </c>
      <c r="H606" s="2">
        <f t="shared" si="113"/>
        <v>0.47642211602396323</v>
      </c>
      <c r="K606">
        <v>5.7999999999999208</v>
      </c>
      <c r="L606" s="2">
        <f t="shared" si="114"/>
        <v>0.22852767016070147</v>
      </c>
      <c r="M606" s="2">
        <f t="shared" si="115"/>
        <v>-0.55113092196258395</v>
      </c>
      <c r="N606" s="2">
        <f t="shared" si="116"/>
        <v>-0.52647114313546584</v>
      </c>
      <c r="O606" s="2">
        <f t="shared" si="117"/>
        <v>-0.95225142981174904</v>
      </c>
      <c r="P606" s="2">
        <f t="shared" si="118"/>
        <v>1.3808630582279042</v>
      </c>
      <c r="Q606" s="2">
        <f t="shared" si="119"/>
        <v>0.55446174583835406</v>
      </c>
    </row>
    <row r="607" spans="2:17" x14ac:dyDescent="0.25">
      <c r="B607">
        <v>5.8099999999999206</v>
      </c>
      <c r="C607">
        <f t="shared" si="108"/>
        <v>0.81490418194424363</v>
      </c>
      <c r="D607" s="2">
        <f t="shared" si="109"/>
        <v>-0.84778026605587242</v>
      </c>
      <c r="E607" s="2">
        <f t="shared" si="110"/>
        <v>-0.76954520428453055</v>
      </c>
      <c r="F607" s="2">
        <f t="shared" si="111"/>
        <v>-1.0804714847277821</v>
      </c>
      <c r="G607" s="2">
        <f t="shared" si="112"/>
        <v>1.4722155512389679</v>
      </c>
      <c r="H607" s="2">
        <f t="shared" si="113"/>
        <v>0.48794925959064495</v>
      </c>
      <c r="K607">
        <v>5.8099999999999206</v>
      </c>
      <c r="L607" s="2">
        <f t="shared" si="114"/>
        <v>0.22852767016070147</v>
      </c>
      <c r="M607" s="2">
        <f t="shared" si="115"/>
        <v>-0.51523237804732325</v>
      </c>
      <c r="N607" s="2">
        <f t="shared" si="116"/>
        <v>-0.49479440745127767</v>
      </c>
      <c r="O607" s="2">
        <f t="shared" si="117"/>
        <v>-0.93033604422667682</v>
      </c>
      <c r="P607" s="2">
        <f t="shared" si="118"/>
        <v>1.3658422878163281</v>
      </c>
      <c r="Q607" s="2">
        <f t="shared" si="119"/>
        <v>0.56826632696382195</v>
      </c>
    </row>
    <row r="608" spans="2:17" x14ac:dyDescent="0.25">
      <c r="B608">
        <v>5.8199999999999203</v>
      </c>
      <c r="C608">
        <f t="shared" si="108"/>
        <v>0.81490418194424363</v>
      </c>
      <c r="D608" s="2">
        <f t="shared" si="109"/>
        <v>-0.82573275716966243</v>
      </c>
      <c r="E608" s="2">
        <f t="shared" si="110"/>
        <v>-0.75263629240667962</v>
      </c>
      <c r="F608" s="2">
        <f t="shared" si="111"/>
        <v>-1.0585459739265706</v>
      </c>
      <c r="G608" s="2">
        <f t="shared" si="112"/>
        <v>1.4562003910575467</v>
      </c>
      <c r="H608" s="2">
        <f t="shared" si="113"/>
        <v>0.49948306557974037</v>
      </c>
      <c r="K608">
        <v>5.8199999999999203</v>
      </c>
      <c r="L608" s="2">
        <f t="shared" si="114"/>
        <v>0.22852767016070147</v>
      </c>
      <c r="M608" s="2">
        <f t="shared" si="115"/>
        <v>-0.4793338341320626</v>
      </c>
      <c r="N608" s="2">
        <f t="shared" si="116"/>
        <v>-0.46265147829515313</v>
      </c>
      <c r="O608" s="2">
        <f t="shared" si="117"/>
        <v>-0.90834027312424759</v>
      </c>
      <c r="P608" s="2">
        <f t="shared" si="118"/>
        <v>1.3509559769953396</v>
      </c>
      <c r="Q608" s="2">
        <f t="shared" si="119"/>
        <v>0.58182086946621037</v>
      </c>
    </row>
    <row r="609" spans="2:17" x14ac:dyDescent="0.25">
      <c r="B609">
        <v>5.8299999999999201</v>
      </c>
      <c r="C609">
        <f t="shared" si="108"/>
        <v>0.81490418194424363</v>
      </c>
      <c r="D609" s="2">
        <f t="shared" si="109"/>
        <v>-0.80368524828345245</v>
      </c>
      <c r="E609" s="2">
        <f t="shared" si="110"/>
        <v>-0.73554336557794242</v>
      </c>
      <c r="F609" s="2">
        <f t="shared" si="111"/>
        <v>-1.0366230960504736</v>
      </c>
      <c r="G609" s="2">
        <f t="shared" si="112"/>
        <v>1.4403428214370597</v>
      </c>
      <c r="H609" s="2">
        <f t="shared" si="113"/>
        <v>0.51100851250965085</v>
      </c>
      <c r="K609">
        <v>5.8299999999999201</v>
      </c>
      <c r="L609" s="2">
        <f t="shared" si="114"/>
        <v>0.22852767016070147</v>
      </c>
      <c r="M609" s="2">
        <f t="shared" si="115"/>
        <v>-0.44343529021680184</v>
      </c>
      <c r="N609" s="2">
        <f t="shared" si="116"/>
        <v>-0.43005583329839647</v>
      </c>
      <c r="O609" s="2">
        <f t="shared" si="117"/>
        <v>-0.88627790897947978</v>
      </c>
      <c r="P609" s="2">
        <f t="shared" si="118"/>
        <v>1.3362217375664263</v>
      </c>
      <c r="Q609" s="2">
        <f t="shared" si="119"/>
        <v>0.59505043100565203</v>
      </c>
    </row>
    <row r="610" spans="2:17" x14ac:dyDescent="0.25">
      <c r="B610">
        <v>5.8399999999999199</v>
      </c>
      <c r="C610">
        <f t="shared" si="108"/>
        <v>0.81490418194424363</v>
      </c>
      <c r="D610" s="2">
        <f t="shared" si="109"/>
        <v>-0.78163773939724246</v>
      </c>
      <c r="E610" s="2">
        <f t="shared" si="110"/>
        <v>-0.7182654426171885</v>
      </c>
      <c r="F610" s="2">
        <f t="shared" si="111"/>
        <v>-1.0147043419119632</v>
      </c>
      <c r="G610" s="2">
        <f t="shared" si="112"/>
        <v>1.4246490450265252</v>
      </c>
      <c r="H610" s="2">
        <f t="shared" si="113"/>
        <v>0.52251003486475778</v>
      </c>
      <c r="K610">
        <v>5.8399999999999199</v>
      </c>
      <c r="L610" s="2">
        <f t="shared" si="114"/>
        <v>0.22852767016070147</v>
      </c>
      <c r="M610" s="2">
        <f t="shared" si="115"/>
        <v>-0.40753674630154119</v>
      </c>
      <c r="N610" s="2">
        <f t="shared" si="116"/>
        <v>-0.39702388673974981</v>
      </c>
      <c r="O610" s="2">
        <f t="shared" si="117"/>
        <v>-0.86416401189432679</v>
      </c>
      <c r="P610" s="2">
        <f t="shared" si="118"/>
        <v>1.3216578375106389</v>
      </c>
      <c r="Q610" s="2">
        <f t="shared" si="119"/>
        <v>0.60787648941675965</v>
      </c>
    </row>
    <row r="611" spans="2:17" x14ac:dyDescent="0.25">
      <c r="B611">
        <v>5.8499999999999197</v>
      </c>
      <c r="C611">
        <f t="shared" si="108"/>
        <v>0.81490418194424363</v>
      </c>
      <c r="D611" s="2">
        <f t="shared" si="109"/>
        <v>-0.75959023051103225</v>
      </c>
      <c r="E611" s="2">
        <f t="shared" si="110"/>
        <v>-0.70080171257573409</v>
      </c>
      <c r="F611" s="2">
        <f t="shared" si="111"/>
        <v>-0.99279128071816491</v>
      </c>
      <c r="G611" s="2">
        <f t="shared" si="112"/>
        <v>1.409125447598621</v>
      </c>
      <c r="H611" s="2">
        <f t="shared" si="113"/>
        <v>0.53397154727456841</v>
      </c>
      <c r="K611">
        <v>5.8499999999999197</v>
      </c>
      <c r="L611" s="2">
        <f t="shared" si="114"/>
        <v>0.22852767016070147</v>
      </c>
      <c r="M611" s="2">
        <f t="shared" si="115"/>
        <v>-0.37163820238628054</v>
      </c>
      <c r="N611" s="2">
        <f t="shared" si="116"/>
        <v>-0.36357511879856391</v>
      </c>
      <c r="O611" s="2">
        <f t="shared" si="117"/>
        <v>-0.84201488988167283</v>
      </c>
      <c r="P611" s="2">
        <f t="shared" si="118"/>
        <v>1.3072830889988769</v>
      </c>
      <c r="Q611" s="2">
        <f t="shared" si="119"/>
        <v>0.62021789209483402</v>
      </c>
    </row>
    <row r="612" spans="2:17" x14ac:dyDescent="0.25">
      <c r="B612">
        <v>5.8599999999999186</v>
      </c>
      <c r="C612">
        <f t="shared" si="108"/>
        <v>0.81490418194424363</v>
      </c>
      <c r="D612" s="2">
        <f t="shared" si="109"/>
        <v>-0.73754272162482437</v>
      </c>
      <c r="E612" s="2">
        <f t="shared" si="110"/>
        <v>-0.68315155027189212</v>
      </c>
      <c r="F612" s="2">
        <f t="shared" si="111"/>
        <v>-0.97088556218852773</v>
      </c>
      <c r="G612" s="2">
        <f t="shared" si="112"/>
        <v>1.3937785960711742</v>
      </c>
      <c r="H612" s="2">
        <f t="shared" si="113"/>
        <v>0.54537647293201708</v>
      </c>
      <c r="K612">
        <v>5.8599999999999186</v>
      </c>
      <c r="L612" s="2">
        <f t="shared" si="114"/>
        <v>0.22852767016070147</v>
      </c>
      <c r="M612" s="2">
        <f t="shared" si="115"/>
        <v>-0.33573965847102299</v>
      </c>
      <c r="N612" s="2">
        <f t="shared" si="116"/>
        <v>-0.3297321653313387</v>
      </c>
      <c r="O612" s="2">
        <f t="shared" si="117"/>
        <v>-0.81984805429913354</v>
      </c>
      <c r="P612" s="2">
        <f t="shared" si="118"/>
        <v>1.2931167124966234</v>
      </c>
      <c r="Q612" s="2">
        <f t="shared" si="119"/>
        <v>0.63199201960090601</v>
      </c>
    </row>
    <row r="613" spans="2:17" x14ac:dyDescent="0.25">
      <c r="B613">
        <v>5.8699999999999193</v>
      </c>
      <c r="C613">
        <f t="shared" si="108"/>
        <v>0.81490418194424363</v>
      </c>
      <c r="D613" s="2">
        <f t="shared" si="109"/>
        <v>-0.71549521273861227</v>
      </c>
      <c r="E613" s="2">
        <f t="shared" si="110"/>
        <v>-0.66531453245317129</v>
      </c>
      <c r="F613" s="2">
        <f t="shared" si="111"/>
        <v>-0.94898891849858091</v>
      </c>
      <c r="G613" s="2">
        <f t="shared" si="112"/>
        <v>1.3786152354566179</v>
      </c>
      <c r="H613" s="2">
        <f t="shared" si="113"/>
        <v>0.55670777649473591</v>
      </c>
      <c r="K613">
        <v>5.8699999999999193</v>
      </c>
      <c r="L613" s="2">
        <f t="shared" si="114"/>
        <v>0.22852767016070147</v>
      </c>
      <c r="M613" s="2">
        <f t="shared" si="115"/>
        <v>-0.29984111455575913</v>
      </c>
      <c r="N613" s="2">
        <f t="shared" si="116"/>
        <v>-0.29552085958151869</v>
      </c>
      <c r="O613" s="2">
        <f t="shared" si="117"/>
        <v>-0.79768214795070269</v>
      </c>
      <c r="P613" s="2">
        <f t="shared" si="118"/>
        <v>1.2791781772525854</v>
      </c>
      <c r="Q613" s="2">
        <f t="shared" si="119"/>
        <v>0.6431161523736304</v>
      </c>
    </row>
    <row r="614" spans="2:17" x14ac:dyDescent="0.25">
      <c r="B614">
        <v>5.8799999999999191</v>
      </c>
      <c r="C614">
        <f t="shared" si="108"/>
        <v>0.81490418194424363</v>
      </c>
      <c r="D614" s="2">
        <f t="shared" si="109"/>
        <v>-0.69344770385240229</v>
      </c>
      <c r="E614" s="2">
        <f t="shared" si="110"/>
        <v>-0.6472904545335525</v>
      </c>
      <c r="F614" s="2">
        <f t="shared" si="111"/>
        <v>-0.92710316601300735</v>
      </c>
      <c r="G614" s="2">
        <f t="shared" si="112"/>
        <v>1.3636422846301526</v>
      </c>
      <c r="H614" s="2">
        <f t="shared" si="113"/>
        <v>0.5679480017013292</v>
      </c>
      <c r="K614">
        <v>5.8799999999999191</v>
      </c>
      <c r="L614" s="2">
        <f t="shared" si="114"/>
        <v>0.22852767016070147</v>
      </c>
      <c r="M614" s="2">
        <f t="shared" si="115"/>
        <v>-0.26394257064049848</v>
      </c>
      <c r="N614" s="2">
        <f t="shared" si="116"/>
        <v>-0.26097021778290458</v>
      </c>
      <c r="O614" s="2">
        <f t="shared" si="117"/>
        <v>-0.77553684409930668</v>
      </c>
      <c r="P614" s="2">
        <f t="shared" si="118"/>
        <v>1.2654870195128485</v>
      </c>
      <c r="Q614" s="2">
        <f t="shared" si="119"/>
        <v>0.65350901547090245</v>
      </c>
    </row>
    <row r="615" spans="2:17" x14ac:dyDescent="0.25">
      <c r="B615">
        <v>5.8899999999999189</v>
      </c>
      <c r="C615">
        <f t="shared" si="108"/>
        <v>0.81490418194424363</v>
      </c>
      <c r="D615" s="2">
        <f t="shared" si="109"/>
        <v>-0.6714001949661923</v>
      </c>
      <c r="E615" s="2">
        <f t="shared" si="110"/>
        <v>-0.629079347838576</v>
      </c>
      <c r="F615" s="2">
        <f t="shared" si="111"/>
        <v>-0.90523020676815869</v>
      </c>
      <c r="G615" s="2">
        <f t="shared" si="112"/>
        <v>1.3488668308048513</v>
      </c>
      <c r="H615" s="2">
        <f t="shared" si="113"/>
        <v>0.57907931391692102</v>
      </c>
      <c r="K615">
        <v>5.8899999999999189</v>
      </c>
      <c r="L615" s="2">
        <f t="shared" si="114"/>
        <v>0.22852767016070147</v>
      </c>
      <c r="M615" s="2">
        <f t="shared" si="115"/>
        <v>-0.22804402672523777</v>
      </c>
      <c r="N615" s="2">
        <f t="shared" si="116"/>
        <v>-0.22611236175118066</v>
      </c>
      <c r="O615" s="2">
        <f t="shared" si="117"/>
        <v>-0.75343271560404479</v>
      </c>
      <c r="P615" s="2">
        <f t="shared" si="118"/>
        <v>1.2520626409818663</v>
      </c>
      <c r="Q615" s="2">
        <f t="shared" si="119"/>
        <v>0.66309246116624554</v>
      </c>
    </row>
    <row r="616" spans="2:17" x14ac:dyDescent="0.25">
      <c r="B616">
        <v>5.8999999999999186</v>
      </c>
      <c r="C616">
        <f t="shared" si="108"/>
        <v>0.81490418194424363</v>
      </c>
      <c r="D616" s="2">
        <f t="shared" si="109"/>
        <v>-0.64935268607998231</v>
      </c>
      <c r="E616" s="2">
        <f t="shared" si="110"/>
        <v>-0.61068149727509924</v>
      </c>
      <c r="F616" s="2">
        <f t="shared" si="111"/>
        <v>-0.88337202966142936</v>
      </c>
      <c r="G616" s="2">
        <f t="shared" si="112"/>
        <v>1.3342961226010339</v>
      </c>
      <c r="H616" s="2">
        <f t="shared" si="113"/>
        <v>0.590083547797289</v>
      </c>
      <c r="K616">
        <v>5.8999999999999186</v>
      </c>
      <c r="L616" s="2">
        <f t="shared" si="114"/>
        <v>0.22852767016070147</v>
      </c>
      <c r="M616" s="2">
        <f t="shared" si="115"/>
        <v>-0.19214548280997706</v>
      </c>
      <c r="N616" s="2">
        <f t="shared" si="116"/>
        <v>-0.19098237331328741</v>
      </c>
      <c r="O616" s="2">
        <f t="shared" si="117"/>
        <v>-0.73139107458972341</v>
      </c>
      <c r="P616" s="2">
        <f t="shared" si="118"/>
        <v>1.2389240912943418</v>
      </c>
      <c r="Q616" s="2">
        <f t="shared" si="119"/>
        <v>0.6717932342240488</v>
      </c>
    </row>
    <row r="617" spans="2:17" x14ac:dyDescent="0.25">
      <c r="B617">
        <v>5.9099999999999184</v>
      </c>
      <c r="C617">
        <f t="shared" si="108"/>
        <v>0.81490418194424363</v>
      </c>
      <c r="D617" s="2">
        <f t="shared" si="109"/>
        <v>-0.62730517719377243</v>
      </c>
      <c r="E617" s="2">
        <f t="shared" si="110"/>
        <v>-0.59209745932517888</v>
      </c>
      <c r="F617" s="2">
        <f t="shared" si="111"/>
        <v>-0.86153071130214975</v>
      </c>
      <c r="G617" s="2">
        <f t="shared" si="112"/>
        <v>1.3199375615978159</v>
      </c>
      <c r="H617" s="2">
        <f t="shared" si="113"/>
        <v>0.60094226022809893</v>
      </c>
      <c r="K617">
        <v>5.9099999999999184</v>
      </c>
      <c r="L617" s="2">
        <f t="shared" si="114"/>
        <v>0.22852767016070147</v>
      </c>
      <c r="M617" s="2">
        <f t="shared" si="115"/>
        <v>-0.15624693889471641</v>
      </c>
      <c r="N617" s="2">
        <f t="shared" si="116"/>
        <v>-0.15561807778281753</v>
      </c>
      <c r="O617" s="2">
        <f t="shared" si="117"/>
        <v>-0.70943378442216065</v>
      </c>
      <c r="P617" s="2">
        <f t="shared" si="118"/>
        <v>1.2260898394814095</v>
      </c>
      <c r="Q617" s="2">
        <f t="shared" si="119"/>
        <v>0.6795447513054057</v>
      </c>
    </row>
    <row r="618" spans="2:17" x14ac:dyDescent="0.25">
      <c r="B618">
        <v>5.9199999999999182</v>
      </c>
      <c r="C618">
        <f t="shared" si="108"/>
        <v>0.81490418194424363</v>
      </c>
      <c r="D618" s="2">
        <f t="shared" si="109"/>
        <v>-0.60525766830756234</v>
      </c>
      <c r="E618" s="2">
        <f t="shared" si="110"/>
        <v>-0.57332808024509418</v>
      </c>
      <c r="F618" s="2">
        <f t="shared" si="111"/>
        <v>-0.83970841647641836</v>
      </c>
      <c r="G618" s="2">
        <f t="shared" si="112"/>
        <v>1.3057986922574758</v>
      </c>
      <c r="H618" s="2">
        <f t="shared" si="113"/>
        <v>0.61163678865389504</v>
      </c>
      <c r="K618">
        <v>5.9199999999999182</v>
      </c>
      <c r="L618" s="2">
        <f t="shared" si="114"/>
        <v>0.22852767016070147</v>
      </c>
      <c r="M618" s="2">
        <f t="shared" si="115"/>
        <v>-0.12034839497945571</v>
      </c>
      <c r="N618" s="2">
        <f t="shared" si="116"/>
        <v>-0.12005975656969903</v>
      </c>
      <c r="O618" s="2">
        <f t="shared" si="117"/>
        <v>-0.68758304722219987</v>
      </c>
      <c r="P618" s="2">
        <f t="shared" si="118"/>
        <v>1.213577540508791</v>
      </c>
      <c r="Q618" s="2">
        <f t="shared" si="119"/>
        <v>0.68628881589337565</v>
      </c>
    </row>
    <row r="619" spans="2:17" x14ac:dyDescent="0.25">
      <c r="B619">
        <v>5.929999999999918</v>
      </c>
      <c r="C619">
        <f t="shared" si="108"/>
        <v>0.81490418194424363</v>
      </c>
      <c r="D619" s="2">
        <f t="shared" si="109"/>
        <v>-0.58321015942135235</v>
      </c>
      <c r="E619" s="2">
        <f t="shared" si="110"/>
        <v>-0.55437451433103846</v>
      </c>
      <c r="F619" s="2">
        <f t="shared" si="111"/>
        <v>-0.81790739817638591</v>
      </c>
      <c r="G619" s="2">
        <f t="shared" si="112"/>
        <v>1.2918871901182647</v>
      </c>
      <c r="H619" s="2">
        <f t="shared" si="113"/>
        <v>0.6221483148598792</v>
      </c>
      <c r="K619">
        <v>5.929999999999918</v>
      </c>
      <c r="L619" s="2">
        <f t="shared" si="114"/>
        <v>0.22852767016070147</v>
      </c>
      <c r="M619" s="2">
        <f t="shared" si="115"/>
        <v>-8.4449851064195031E-2</v>
      </c>
      <c r="N619" s="2">
        <f t="shared" si="116"/>
        <v>-8.4349792262342377E-2</v>
      </c>
      <c r="O619" s="2">
        <f t="shared" si="117"/>
        <v>-0.66586117160088421</v>
      </c>
      <c r="P619" s="2">
        <f t="shared" si="118"/>
        <v>1.2014038038252177</v>
      </c>
      <c r="Q619" s="2">
        <f t="shared" si="119"/>
        <v>0.6919771849817129</v>
      </c>
    </row>
    <row r="620" spans="2:17" x14ac:dyDescent="0.25">
      <c r="B620">
        <v>5.9399999999999178</v>
      </c>
      <c r="C620">
        <f t="shared" si="108"/>
        <v>0.81490418194424363</v>
      </c>
      <c r="D620" s="2">
        <f t="shared" si="109"/>
        <v>-0.56116265053514236</v>
      </c>
      <c r="E620" s="2">
        <f t="shared" si="110"/>
        <v>-0.53523824209282311</v>
      </c>
      <c r="F620" s="2">
        <f t="shared" si="111"/>
        <v>-0.79612999714320576</v>
      </c>
      <c r="G620" s="2">
        <f t="shared" si="112"/>
        <v>1.2782108481589571</v>
      </c>
      <c r="H620" s="2">
        <f t="shared" si="113"/>
        <v>0.63245793420730556</v>
      </c>
      <c r="K620">
        <v>5.9399999999999178</v>
      </c>
      <c r="L620" s="2">
        <f t="shared" si="114"/>
        <v>0.22852767016070147</v>
      </c>
      <c r="M620" s="2">
        <f t="shared" si="115"/>
        <v>-4.8551307148934339E-2</v>
      </c>
      <c r="N620" s="2">
        <f t="shared" si="116"/>
        <v>-4.8532252925539192E-2</v>
      </c>
      <c r="O620" s="2">
        <f t="shared" si="117"/>
        <v>-0.64429032661845997</v>
      </c>
      <c r="P620" s="2">
        <f t="shared" si="118"/>
        <v>1.1895839713841649</v>
      </c>
      <c r="Q620" s="2">
        <f t="shared" si="119"/>
        <v>0.69657290481663914</v>
      </c>
    </row>
    <row r="621" spans="2:17" x14ac:dyDescent="0.25">
      <c r="B621">
        <v>5.9499999999999176</v>
      </c>
      <c r="C621">
        <f t="shared" si="108"/>
        <v>0.81490418194424363</v>
      </c>
      <c r="D621" s="2">
        <f t="shared" si="109"/>
        <v>-0.53911514164893226</v>
      </c>
      <c r="E621" s="2">
        <f t="shared" si="110"/>
        <v>-0.51592108815638704</v>
      </c>
      <c r="F621" s="2">
        <f t="shared" si="111"/>
        <v>-0.77437864087224884</v>
      </c>
      <c r="G621" s="2">
        <f t="shared" si="112"/>
        <v>1.2647775612490726</v>
      </c>
      <c r="H621" s="2">
        <f t="shared" si="113"/>
        <v>0.64254673024999742</v>
      </c>
      <c r="K621">
        <v>5.9499999999999176</v>
      </c>
      <c r="L621" s="2">
        <f t="shared" si="114"/>
        <v>0.22852767016070147</v>
      </c>
      <c r="M621" s="2">
        <f t="shared" si="115"/>
        <v>-1.2652763233673654E-2</v>
      </c>
      <c r="N621" s="2">
        <f t="shared" si="116"/>
        <v>-1.2652425656083903E-2</v>
      </c>
      <c r="O621" s="2">
        <f t="shared" si="117"/>
        <v>-0.62289228903769078</v>
      </c>
      <c r="P621" s="2">
        <f t="shared" si="118"/>
        <v>1.1781319127086807</v>
      </c>
      <c r="Q621" s="2">
        <f t="shared" si="119"/>
        <v>0.70005134089392285</v>
      </c>
    </row>
    <row r="622" spans="2:17" x14ac:dyDescent="0.25">
      <c r="B622">
        <v>5.9599999999999174</v>
      </c>
      <c r="C622">
        <f t="shared" si="108"/>
        <v>0.81490418194424363</v>
      </c>
      <c r="D622" s="2">
        <f t="shared" si="109"/>
        <v>-0.51706763276272227</v>
      </c>
      <c r="E622" s="2">
        <f t="shared" si="110"/>
        <v>-0.49642523869541472</v>
      </c>
      <c r="F622" s="2">
        <f t="shared" si="111"/>
        <v>-0.75265584202940883</v>
      </c>
      <c r="G622" s="2">
        <f t="shared" si="112"/>
        <v>1.2515953086125715</v>
      </c>
      <c r="H622" s="2">
        <f t="shared" si="113"/>
        <v>0.65239585457476612</v>
      </c>
      <c r="K622">
        <v>5.9599999999999174</v>
      </c>
      <c r="L622" s="2">
        <f t="shared" si="114"/>
        <v>0.22852767016070147</v>
      </c>
      <c r="M622" s="2">
        <f t="shared" si="115"/>
        <v>2.324578068158703E-2</v>
      </c>
      <c r="N622" s="2">
        <f t="shared" si="116"/>
        <v>2.3243687651006789E-2</v>
      </c>
      <c r="O622" s="2">
        <f t="shared" si="117"/>
        <v>-0.60168819164595</v>
      </c>
      <c r="P622" s="2">
        <f t="shared" si="118"/>
        <v>1.1670598442094446</v>
      </c>
      <c r="Q622" s="2">
        <f t="shared" si="119"/>
        <v>0.70240084207755948</v>
      </c>
    </row>
    <row r="623" spans="2:17" x14ac:dyDescent="0.25">
      <c r="B623">
        <v>5.9699999999999172</v>
      </c>
      <c r="C623">
        <f t="shared" si="108"/>
        <v>0.81490418194424363</v>
      </c>
      <c r="D623" s="2">
        <f t="shared" si="109"/>
        <v>-0.49502012387651234</v>
      </c>
      <c r="E623" s="2">
        <f t="shared" si="110"/>
        <v>-0.47675325817244668</v>
      </c>
      <c r="F623" s="2">
        <f t="shared" si="111"/>
        <v>-0.73096419622852449</v>
      </c>
      <c r="G623" s="2">
        <f t="shared" si="112"/>
        <v>1.2386721342502272</v>
      </c>
      <c r="H623" s="2">
        <f t="shared" si="113"/>
        <v>0.66198661161246286</v>
      </c>
      <c r="K623">
        <v>5.9699999999999172</v>
      </c>
      <c r="L623" s="2">
        <f t="shared" si="114"/>
        <v>0.22852767016070147</v>
      </c>
      <c r="M623" s="2">
        <f t="shared" si="115"/>
        <v>5.9144324596847715E-2</v>
      </c>
      <c r="N623" s="2">
        <f t="shared" si="116"/>
        <v>5.9109897117182369E-2</v>
      </c>
      <c r="O623" s="2">
        <f t="shared" si="117"/>
        <v>-0.58069828067653284</v>
      </c>
      <c r="P623" s="2">
        <f t="shared" si="118"/>
        <v>1.156378179135477</v>
      </c>
      <c r="Q623" s="2">
        <f t="shared" si="119"/>
        <v>0.70362299913171134</v>
      </c>
    </row>
    <row r="624" spans="2:17" x14ac:dyDescent="0.25">
      <c r="B624">
        <v>5.9799999999999169</v>
      </c>
      <c r="C624">
        <f t="shared" si="108"/>
        <v>0.81490418194424363</v>
      </c>
      <c r="D624" s="2">
        <f t="shared" si="109"/>
        <v>-0.47297261499030235</v>
      </c>
      <c r="E624" s="2">
        <f t="shared" si="110"/>
        <v>-0.45690810515115193</v>
      </c>
      <c r="F624" s="2">
        <f t="shared" si="111"/>
        <v>-0.70930637912230599</v>
      </c>
      <c r="G624" s="2">
        <f t="shared" si="112"/>
        <v>1.2260161252869379</v>
      </c>
      <c r="H624" s="2">
        <f t="shared" si="113"/>
        <v>0.67130054805949169</v>
      </c>
      <c r="K624">
        <v>5.9799999999999169</v>
      </c>
      <c r="L624" s="2">
        <f t="shared" si="114"/>
        <v>0.22852767016070147</v>
      </c>
      <c r="M624" s="2">
        <f t="shared" si="115"/>
        <v>9.50428685121084E-2</v>
      </c>
      <c r="N624" s="2">
        <f t="shared" si="116"/>
        <v>9.4900357685231251E-2</v>
      </c>
      <c r="O624" s="2">
        <f t="shared" si="117"/>
        <v>-0.55994169012381056</v>
      </c>
      <c r="P624" s="2">
        <f t="shared" si="118"/>
        <v>1.1460954132788026</v>
      </c>
      <c r="Q624" s="2">
        <f t="shared" si="119"/>
        <v>0.7037324823492167</v>
      </c>
    </row>
    <row r="625" spans="2:17" x14ac:dyDescent="0.25">
      <c r="B625">
        <v>5.9899999999999167</v>
      </c>
      <c r="C625">
        <f t="shared" si="108"/>
        <v>0.81490418194424363</v>
      </c>
      <c r="D625" s="2">
        <f t="shared" si="109"/>
        <v>-0.45092510610409231</v>
      </c>
      <c r="E625" s="2">
        <f t="shared" si="110"/>
        <v>-0.43689314692455211</v>
      </c>
      <c r="F625" s="2">
        <f t="shared" si="111"/>
        <v>-0.68768514276274217</v>
      </c>
      <c r="G625" s="2">
        <f t="shared" si="112"/>
        <v>1.2136353882351212</v>
      </c>
      <c r="H625" s="2">
        <f t="shared" si="113"/>
        <v>0.68031954643292236</v>
      </c>
      <c r="K625">
        <v>5.9899999999999167</v>
      </c>
      <c r="L625" s="2">
        <f t="shared" si="114"/>
        <v>0.22852767016070147</v>
      </c>
      <c r="M625" s="2">
        <f t="shared" si="115"/>
        <v>0.13094141242736909</v>
      </c>
      <c r="N625" s="2">
        <f t="shared" si="116"/>
        <v>0.13057009095271019</v>
      </c>
      <c r="O625" s="2">
        <f t="shared" si="117"/>
        <v>-0.53943624002403867</v>
      </c>
      <c r="P625" s="2">
        <f t="shared" si="118"/>
        <v>1.1362180499584014</v>
      </c>
      <c r="Q625" s="2">
        <f t="shared" si="119"/>
        <v>0.7027564689391933</v>
      </c>
    </row>
    <row r="626" spans="2:17" x14ac:dyDescent="0.25">
      <c r="B626">
        <v>5.9999999999999174</v>
      </c>
      <c r="C626">
        <f t="shared" si="108"/>
        <v>0.81490418194424363</v>
      </c>
      <c r="D626" s="2">
        <f t="shared" si="109"/>
        <v>-0.42887759721788032</v>
      </c>
      <c r="E626" s="2">
        <f t="shared" si="110"/>
        <v>-0.41671217268973798</v>
      </c>
      <c r="F626" s="2">
        <f t="shared" si="111"/>
        <v>-0.66610331119196309</v>
      </c>
      <c r="G626" s="2">
        <f t="shared" si="112"/>
        <v>1.2015380231939801</v>
      </c>
      <c r="H626" s="2">
        <f t="shared" si="113"/>
        <v>0.68902592215745273</v>
      </c>
      <c r="K626">
        <v>5.9999999999999174</v>
      </c>
      <c r="L626" s="2">
        <f t="shared" si="114"/>
        <v>0.22852767016070147</v>
      </c>
      <c r="M626" s="2">
        <f t="shared" si="115"/>
        <v>0.16683995634263296</v>
      </c>
      <c r="N626" s="2">
        <f t="shared" si="116"/>
        <v>0.16607547975029149</v>
      </c>
      <c r="O626" s="2">
        <f t="shared" si="117"/>
        <v>-0.51919826461819008</v>
      </c>
      <c r="P626" s="2">
        <f t="shared" si="118"/>
        <v>1.1267505660005412</v>
      </c>
      <c r="Q626" s="2">
        <f t="shared" si="119"/>
        <v>0.70073369577966627</v>
      </c>
    </row>
    <row r="627" spans="2:17" x14ac:dyDescent="0.25">
      <c r="B627">
        <v>6.0099999999999163</v>
      </c>
      <c r="C627">
        <f t="shared" si="108"/>
        <v>0.81490418194424363</v>
      </c>
      <c r="D627" s="2">
        <f t="shared" si="109"/>
        <v>-0.40683008833167233</v>
      </c>
      <c r="E627" s="2">
        <f t="shared" si="110"/>
        <v>-0.3963694049887927</v>
      </c>
      <c r="F627" s="2">
        <f t="shared" si="111"/>
        <v>-0.64456377523101127</v>
      </c>
      <c r="G627" s="2">
        <f t="shared" si="112"/>
        <v>1.1897320960367732</v>
      </c>
      <c r="H627" s="2">
        <f t="shared" si="113"/>
        <v>0.6974025234516773</v>
      </c>
      <c r="K627">
        <v>6.0099999999999163</v>
      </c>
      <c r="L627" s="2">
        <f t="shared" si="114"/>
        <v>0.22852767016070147</v>
      </c>
      <c r="M627" s="2">
        <f t="shared" si="115"/>
        <v>0.20273850025789045</v>
      </c>
      <c r="N627" s="2">
        <f t="shared" si="116"/>
        <v>0.20137472083977104</v>
      </c>
      <c r="O627" s="2">
        <f t="shared" si="117"/>
        <v>-0.49924247482288697</v>
      </c>
      <c r="P627" s="2">
        <f t="shared" si="118"/>
        <v>1.1176954185587775</v>
      </c>
      <c r="Q627" s="2">
        <f t="shared" si="119"/>
        <v>0.69771319457139269</v>
      </c>
    </row>
    <row r="628" spans="2:17" x14ac:dyDescent="0.25">
      <c r="B628">
        <v>6.0199999999999161</v>
      </c>
      <c r="C628">
        <f t="shared" si="108"/>
        <v>0.81490418194424363</v>
      </c>
      <c r="D628" s="2">
        <f t="shared" si="109"/>
        <v>-0.38478257944546235</v>
      </c>
      <c r="E628" s="2">
        <f t="shared" si="110"/>
        <v>-0.37586950912902162</v>
      </c>
      <c r="F628" s="2">
        <f t="shared" si="111"/>
        <v>-0.62306948644196758</v>
      </c>
      <c r="G628" s="2">
        <f t="shared" si="112"/>
        <v>1.1782256086739318</v>
      </c>
      <c r="H628" s="2">
        <f t="shared" si="113"/>
        <v>0.70543283314742355</v>
      </c>
      <c r="K628">
        <v>6.0199999999999161</v>
      </c>
      <c r="L628" s="2">
        <f t="shared" si="114"/>
        <v>0.22852767016070147</v>
      </c>
      <c r="M628" s="2">
        <f t="shared" si="115"/>
        <v>0.23863704417315112</v>
      </c>
      <c r="N628" s="2">
        <f t="shared" si="116"/>
        <v>0.23642822358110011</v>
      </c>
      <c r="O628" s="2">
        <f t="shared" si="117"/>
        <v>-0.47958185773867579</v>
      </c>
      <c r="P628" s="2">
        <f t="shared" si="118"/>
        <v>1.1090530908266203</v>
      </c>
      <c r="Q628" s="2">
        <f t="shared" si="119"/>
        <v>0.69375278237704652</v>
      </c>
    </row>
    <row r="629" spans="2:17" x14ac:dyDescent="0.25">
      <c r="B629">
        <v>6.0299999999999159</v>
      </c>
      <c r="C629">
        <f t="shared" si="108"/>
        <v>0.81490418194424363</v>
      </c>
      <c r="D629" s="2">
        <f t="shared" si="109"/>
        <v>-0.3627350705592523</v>
      </c>
      <c r="E629" s="2">
        <f t="shared" si="110"/>
        <v>-0.35521760029417987</v>
      </c>
      <c r="F629" s="2">
        <f t="shared" si="111"/>
        <v>-0.6016234502485478</v>
      </c>
      <c r="G629" s="2">
        <f t="shared" si="112"/>
        <v>1.1670264675186106</v>
      </c>
      <c r="H629" s="2">
        <f t="shared" si="113"/>
        <v>0.71310107144294921</v>
      </c>
      <c r="K629">
        <v>6.0299999999999159</v>
      </c>
      <c r="L629" s="2">
        <f t="shared" si="114"/>
        <v>0.22852767016070147</v>
      </c>
      <c r="M629" s="2">
        <f t="shared" si="115"/>
        <v>0.27453558808841183</v>
      </c>
      <c r="N629" s="2">
        <f t="shared" si="116"/>
        <v>0.27119894547208961</v>
      </c>
      <c r="O629" s="2">
        <f t="shared" si="117"/>
        <v>-0.46022761416394076</v>
      </c>
      <c r="P629" s="2">
        <f t="shared" si="118"/>
        <v>1.1008221731229042</v>
      </c>
      <c r="Q629" s="2">
        <f t="shared" si="119"/>
        <v>0.68891738979609018</v>
      </c>
    </row>
    <row r="630" spans="2:17" x14ac:dyDescent="0.25">
      <c r="B630">
        <v>6.0399999999999157</v>
      </c>
      <c r="C630">
        <f t="shared" si="108"/>
        <v>0.81490418194424363</v>
      </c>
      <c r="D630" s="2">
        <f t="shared" si="109"/>
        <v>-0.34068756167304232</v>
      </c>
      <c r="E630" s="2">
        <f t="shared" si="110"/>
        <v>-0.33441924806269319</v>
      </c>
      <c r="F630" s="2">
        <f t="shared" si="111"/>
        <v>-0.58022871821132549</v>
      </c>
      <c r="G630" s="2">
        <f t="shared" si="112"/>
        <v>1.1561424503222593</v>
      </c>
      <c r="H630" s="2">
        <f t="shared" si="113"/>
        <v>0.72039229846304331</v>
      </c>
      <c r="K630">
        <v>6.0399999999999157</v>
      </c>
      <c r="L630" s="2">
        <f t="shared" si="114"/>
        <v>0.22852767016070147</v>
      </c>
      <c r="M630" s="2">
        <f t="shared" si="115"/>
        <v>0.31043413200367248</v>
      </c>
      <c r="N630" s="2">
        <f t="shared" si="116"/>
        <v>0.30565265882372905</v>
      </c>
      <c r="O630" s="2">
        <f t="shared" si="117"/>
        <v>-0.44118913339563481</v>
      </c>
      <c r="P630" s="2">
        <f t="shared" si="118"/>
        <v>1.0929994745773628</v>
      </c>
      <c r="Q630" s="2">
        <f t="shared" si="119"/>
        <v>0.68327731129351577</v>
      </c>
    </row>
    <row r="631" spans="2:17" x14ac:dyDescent="0.25">
      <c r="B631">
        <v>6.0499999999999146</v>
      </c>
      <c r="C631">
        <f t="shared" si="108"/>
        <v>0.81490418194424363</v>
      </c>
      <c r="D631" s="2">
        <f t="shared" si="109"/>
        <v>-0.31864005278683427</v>
      </c>
      <c r="E631" s="2">
        <f t="shared" si="110"/>
        <v>-0.31348047805998719</v>
      </c>
      <c r="F631" s="2">
        <f t="shared" si="111"/>
        <v>-0.55888837946643111</v>
      </c>
      <c r="G631" s="2">
        <f t="shared" si="112"/>
        <v>1.1455811715904785</v>
      </c>
      <c r="H631" s="2">
        <f t="shared" si="113"/>
        <v>0.72729251538133843</v>
      </c>
      <c r="K631">
        <v>6.0499999999999146</v>
      </c>
      <c r="L631" s="2">
        <f t="shared" si="114"/>
        <v>0.22852767016070147</v>
      </c>
      <c r="M631" s="2">
        <f t="shared" si="115"/>
        <v>0.34633267591893002</v>
      </c>
      <c r="N631" s="2">
        <f t="shared" si="116"/>
        <v>0.33975814621872552</v>
      </c>
      <c r="O631" s="2">
        <f t="shared" si="117"/>
        <v>-0.42247400310381528</v>
      </c>
      <c r="P631" s="2">
        <f t="shared" si="118"/>
        <v>1.0855801597756669</v>
      </c>
      <c r="Q631" s="2">
        <f t="shared" si="119"/>
        <v>0.6769064579933658</v>
      </c>
    </row>
    <row r="632" spans="2:17" x14ac:dyDescent="0.25">
      <c r="B632">
        <v>6.0599999999999152</v>
      </c>
      <c r="C632">
        <f t="shared" si="108"/>
        <v>0.81490418194424363</v>
      </c>
      <c r="D632" s="2">
        <f t="shared" si="109"/>
        <v>-0.29659254390062234</v>
      </c>
      <c r="E632" s="2">
        <f t="shared" si="110"/>
        <v>-0.29240777049024408</v>
      </c>
      <c r="F632" s="2">
        <f t="shared" si="111"/>
        <v>-0.53760555135043442</v>
      </c>
      <c r="G632" s="2">
        <f t="shared" si="112"/>
        <v>1.1353500468326077</v>
      </c>
      <c r="H632" s="2">
        <f t="shared" si="113"/>
        <v>0.73378876275801241</v>
      </c>
      <c r="K632">
        <v>6.0599999999999152</v>
      </c>
      <c r="L632" s="2">
        <f t="shared" si="114"/>
        <v>0.22852767016070147</v>
      </c>
      <c r="M632" s="2">
        <f t="shared" si="115"/>
        <v>0.38223121983419389</v>
      </c>
      <c r="N632" s="2">
        <f t="shared" si="116"/>
        <v>0.3734873255614935</v>
      </c>
      <c r="O632" s="2">
        <f t="shared" si="117"/>
        <v>-0.40408805085295402</v>
      </c>
      <c r="P632" s="2">
        <f t="shared" si="118"/>
        <v>1.0785579042601929</v>
      </c>
      <c r="Q632" s="2">
        <f t="shared" si="119"/>
        <v>0.66988068375351861</v>
      </c>
    </row>
    <row r="633" spans="2:17" x14ac:dyDescent="0.25">
      <c r="B633">
        <v>6.069999999999915</v>
      </c>
      <c r="C633">
        <f t="shared" si="108"/>
        <v>0.81490418194424363</v>
      </c>
      <c r="D633" s="2">
        <f t="shared" si="109"/>
        <v>-0.2745450350144123</v>
      </c>
      <c r="E633" s="2">
        <f t="shared" si="110"/>
        <v>-0.27120805531890013</v>
      </c>
      <c r="F633" s="2">
        <f t="shared" si="111"/>
        <v>-0.51638336924919725</v>
      </c>
      <c r="G633" s="2">
        <f t="shared" si="112"/>
        <v>1.1254562559411863</v>
      </c>
      <c r="H633" s="2">
        <f t="shared" si="113"/>
        <v>0.73986921466505629</v>
      </c>
      <c r="K633">
        <v>6.069999999999915</v>
      </c>
      <c r="L633" s="2">
        <f t="shared" si="114"/>
        <v>0.22852767016070147</v>
      </c>
      <c r="M633" s="2">
        <f t="shared" si="115"/>
        <v>0.41812976374945454</v>
      </c>
      <c r="N633" s="2">
        <f t="shared" si="116"/>
        <v>0.40681530826650347</v>
      </c>
      <c r="O633" s="2">
        <f t="shared" si="117"/>
        <v>-0.38603541296048616</v>
      </c>
      <c r="P633" s="2">
        <f t="shared" si="118"/>
        <v>1.071925062707078</v>
      </c>
      <c r="Q633" s="2">
        <f t="shared" si="119"/>
        <v>0.66227624215469871</v>
      </c>
    </row>
    <row r="634" spans="2:17" x14ac:dyDescent="0.25">
      <c r="B634">
        <v>6.0799999999999148</v>
      </c>
      <c r="C634">
        <f t="shared" si="108"/>
        <v>0.81490418194424363</v>
      </c>
      <c r="D634" s="2">
        <f t="shared" si="109"/>
        <v>-0.25249752612820231</v>
      </c>
      <c r="E634" s="2">
        <f t="shared" si="110"/>
        <v>-0.24988870391090232</v>
      </c>
      <c r="F634" s="2">
        <f t="shared" si="111"/>
        <v>-0.49522497572418983</v>
      </c>
      <c r="G634" s="2">
        <f t="shared" si="112"/>
        <v>1.1159067060381993</v>
      </c>
      <c r="H634" s="2">
        <f t="shared" si="113"/>
        <v>0.74552326711728067</v>
      </c>
      <c r="K634">
        <v>6.0799999999999148</v>
      </c>
      <c r="L634" s="2">
        <f t="shared" si="114"/>
        <v>0.22852767016070147</v>
      </c>
      <c r="M634" s="2">
        <f t="shared" si="115"/>
        <v>0.45402830766471525</v>
      </c>
      <c r="N634" s="2">
        <f t="shared" si="116"/>
        <v>0.43972039631806703</v>
      </c>
      <c r="O634" s="2">
        <f t="shared" si="117"/>
        <v>-0.36831862584616265</v>
      </c>
      <c r="P634" s="2">
        <f t="shared" si="118"/>
        <v>1.0656728438621328</v>
      </c>
      <c r="Q634" s="2">
        <f t="shared" si="119"/>
        <v>0.65416841689623861</v>
      </c>
    </row>
    <row r="635" spans="2:17" x14ac:dyDescent="0.25">
      <c r="B635">
        <v>6.0899999999999146</v>
      </c>
      <c r="C635">
        <f t="shared" si="108"/>
        <v>0.81490418194424363</v>
      </c>
      <c r="D635" s="2">
        <f t="shared" si="109"/>
        <v>-0.23045001724199229</v>
      </c>
      <c r="E635" s="2">
        <f t="shared" si="110"/>
        <v>-0.22845751697153313</v>
      </c>
      <c r="F635" s="2">
        <f t="shared" si="111"/>
        <v>-0.4741335089861477</v>
      </c>
      <c r="G635" s="2">
        <f t="shared" si="112"/>
        <v>1.1067079941626505</v>
      </c>
      <c r="H635" s="2">
        <f t="shared" si="113"/>
        <v>0.75074161930542171</v>
      </c>
      <c r="K635">
        <v>6.0899999999999146</v>
      </c>
      <c r="L635" s="2">
        <f t="shared" si="114"/>
        <v>0.22852767016070147</v>
      </c>
      <c r="M635" s="2">
        <f t="shared" si="115"/>
        <v>0.48992685157997595</v>
      </c>
      <c r="N635" s="2">
        <f t="shared" si="116"/>
        <v>0.47218402550537225</v>
      </c>
      <c r="O635" s="2">
        <f t="shared" si="117"/>
        <v>-0.35093873481734339</v>
      </c>
      <c r="P635" s="2">
        <f t="shared" si="118"/>
        <v>1.05979148684786</v>
      </c>
      <c r="Q635" s="2">
        <f t="shared" si="119"/>
        <v>0.64563035261660928</v>
      </c>
    </row>
    <row r="636" spans="2:17" x14ac:dyDescent="0.25">
      <c r="B636">
        <v>6.0999999999999144</v>
      </c>
      <c r="C636">
        <f t="shared" si="108"/>
        <v>0.81490418194424363</v>
      </c>
      <c r="D636" s="2">
        <f t="shared" si="109"/>
        <v>-0.20840250835578231</v>
      </c>
      <c r="E636" s="2">
        <f t="shared" si="110"/>
        <v>-0.20692270868566137</v>
      </c>
      <c r="F636" s="2">
        <f t="shared" si="111"/>
        <v>-0.4531120908021139</v>
      </c>
      <c r="G636" s="2">
        <f t="shared" si="112"/>
        <v>1.0978663702068039</v>
      </c>
      <c r="H636" s="2">
        <f t="shared" si="113"/>
        <v>0.75551634614308028</v>
      </c>
      <c r="K636">
        <v>6.0999999999999144</v>
      </c>
      <c r="L636" s="2">
        <f t="shared" si="114"/>
        <v>0.22852767016070147</v>
      </c>
      <c r="M636" s="2">
        <f t="shared" si="115"/>
        <v>0.52582539549523666</v>
      </c>
      <c r="N636" s="2">
        <f t="shared" si="116"/>
        <v>0.50419066309287675</v>
      </c>
      <c r="O636" s="2">
        <f t="shared" si="117"/>
        <v>-0.33389541531328065</v>
      </c>
      <c r="P636" s="2">
        <f t="shared" si="118"/>
        <v>1.0542704341710567</v>
      </c>
      <c r="Q636" s="2">
        <f t="shared" si="119"/>
        <v>0.6367320986841889</v>
      </c>
    </row>
    <row r="637" spans="2:17" x14ac:dyDescent="0.25">
      <c r="B637">
        <v>6.1099999999999142</v>
      </c>
      <c r="C637">
        <f t="shared" si="108"/>
        <v>0.81490418194424363</v>
      </c>
      <c r="D637" s="2">
        <f t="shared" si="109"/>
        <v>-0.18635499946957229</v>
      </c>
      <c r="E637" s="2">
        <f t="shared" si="110"/>
        <v>-0.18529288700732474</v>
      </c>
      <c r="F637" s="2">
        <f t="shared" si="111"/>
        <v>-0.43216381393777281</v>
      </c>
      <c r="G637" s="2">
        <f t="shared" si="112"/>
        <v>1.0893877005351409</v>
      </c>
      <c r="H637" s="2">
        <f t="shared" si="113"/>
        <v>0.75984096069541451</v>
      </c>
      <c r="K637">
        <v>6.1099999999999142</v>
      </c>
      <c r="L637" s="2">
        <f t="shared" si="114"/>
        <v>0.22852767016070147</v>
      </c>
      <c r="M637" s="2">
        <f t="shared" si="115"/>
        <v>0.56172393941049725</v>
      </c>
      <c r="N637" s="2">
        <f t="shared" si="116"/>
        <v>0.53572766857733156</v>
      </c>
      <c r="O637" s="2">
        <f t="shared" si="117"/>
        <v>-0.31718710193926258</v>
      </c>
      <c r="P637" s="2">
        <f t="shared" si="118"/>
        <v>1.0490984975857263</v>
      </c>
      <c r="Q637" s="2">
        <f t="shared" si="119"/>
        <v>0.62753986598688605</v>
      </c>
    </row>
    <row r="638" spans="2:17" x14ac:dyDescent="0.25">
      <c r="B638">
        <v>6.119999999999914</v>
      </c>
      <c r="C638">
        <f t="shared" si="108"/>
        <v>0.81490418194424363</v>
      </c>
      <c r="D638" s="2">
        <f t="shared" si="109"/>
        <v>-0.1643074905833623</v>
      </c>
      <c r="E638" s="2">
        <f t="shared" si="110"/>
        <v>-0.16357703011334479</v>
      </c>
      <c r="F638" s="2">
        <f t="shared" si="111"/>
        <v>-0.41129172925179225</v>
      </c>
      <c r="G638" s="2">
        <f t="shared" si="112"/>
        <v>1.0812774327391326</v>
      </c>
      <c r="H638" s="2">
        <f t="shared" si="113"/>
        <v>0.76371046515704644</v>
      </c>
      <c r="K638">
        <v>6.119999999999914</v>
      </c>
      <c r="L638" s="2">
        <f t="shared" si="114"/>
        <v>0.22852767016070147</v>
      </c>
      <c r="M638" s="2">
        <f t="shared" si="115"/>
        <v>0.59762248332575796</v>
      </c>
      <c r="N638" s="2">
        <f t="shared" si="116"/>
        <v>0.56678512609327203</v>
      </c>
      <c r="O638" s="2">
        <f t="shared" si="117"/>
        <v>-0.30081112109583674</v>
      </c>
      <c r="P638" s="2">
        <f t="shared" si="118"/>
        <v>1.0442640138274104</v>
      </c>
      <c r="Q638" s="2">
        <f t="shared" si="119"/>
        <v>0.61811548673906602</v>
      </c>
    </row>
    <row r="639" spans="2:17" x14ac:dyDescent="0.25">
      <c r="B639">
        <v>6.1299999999999137</v>
      </c>
      <c r="C639">
        <f t="shared" si="108"/>
        <v>0.81490418194424363</v>
      </c>
      <c r="D639" s="2">
        <f t="shared" si="109"/>
        <v>-0.14225998169715229</v>
      </c>
      <c r="E639" s="2">
        <f t="shared" si="110"/>
        <v>-0.14178445910099008</v>
      </c>
      <c r="F639" s="2">
        <f t="shared" si="111"/>
        <v>-0.39049883257221413</v>
      </c>
      <c r="G639" s="2">
        <f t="shared" si="112"/>
        <v>1.0735405619911444</v>
      </c>
      <c r="H639" s="2">
        <f t="shared" si="113"/>
        <v>0.76712138919033768</v>
      </c>
      <c r="K639">
        <v>6.1299999999999137</v>
      </c>
      <c r="L639" s="2">
        <f t="shared" si="114"/>
        <v>0.22852767016070147</v>
      </c>
      <c r="M639" s="2">
        <f t="shared" si="115"/>
        <v>0.63352102724101866</v>
      </c>
      <c r="N639" s="2">
        <f t="shared" si="116"/>
        <v>0.59735565656111944</v>
      </c>
      <c r="O639" s="2">
        <f t="shared" si="117"/>
        <v>-0.28476382358719443</v>
      </c>
      <c r="P639" s="2">
        <f t="shared" si="118"/>
        <v>1.0397549880736321</v>
      </c>
      <c r="Q639" s="2">
        <f t="shared" si="119"/>
        <v>0.60851606000816827</v>
      </c>
    </row>
    <row r="640" spans="2:17" x14ac:dyDescent="0.25">
      <c r="B640">
        <v>6.1399999999999144</v>
      </c>
      <c r="C640">
        <f t="shared" si="108"/>
        <v>0.81490418194424363</v>
      </c>
      <c r="D640" s="2">
        <f t="shared" si="109"/>
        <v>-0.12021247281094033</v>
      </c>
      <c r="E640" s="2">
        <f t="shared" si="110"/>
        <v>-0.11992480707886036</v>
      </c>
      <c r="F640" s="2">
        <f t="shared" si="111"/>
        <v>-0.36978805149621036</v>
      </c>
      <c r="G640" s="2">
        <f t="shared" si="112"/>
        <v>1.0661815994610693</v>
      </c>
      <c r="H640" s="2">
        <f t="shared" si="113"/>
        <v>0.77007181462192631</v>
      </c>
      <c r="K640">
        <v>6.1399999999999144</v>
      </c>
      <c r="L640" s="2">
        <f t="shared" si="114"/>
        <v>0.22852767016070147</v>
      </c>
      <c r="M640" s="2">
        <f t="shared" si="115"/>
        <v>0.66941957115628259</v>
      </c>
      <c r="N640" s="2">
        <f t="shared" si="116"/>
        <v>0.62743421693327772</v>
      </c>
      <c r="O640" s="2">
        <f t="shared" si="117"/>
        <v>-0.26904071422045361</v>
      </c>
      <c r="P640" s="2">
        <f t="shared" si="118"/>
        <v>1.0355592237570248</v>
      </c>
      <c r="Q640" s="2">
        <f t="shared" si="119"/>
        <v>0.5987937609404238</v>
      </c>
    </row>
    <row r="641" spans="2:17" x14ac:dyDescent="0.25">
      <c r="B641">
        <v>6.1499999999999133</v>
      </c>
      <c r="C641">
        <f t="shared" si="108"/>
        <v>0.81490418194424363</v>
      </c>
      <c r="D641" s="2">
        <f t="shared" si="109"/>
        <v>-9.8164963924732285E-2</v>
      </c>
      <c r="E641" s="2">
        <f t="shared" si="110"/>
        <v>-9.8007984870265297E-2</v>
      </c>
      <c r="F641" s="2">
        <f t="shared" si="111"/>
        <v>-0.34916223226325549</v>
      </c>
      <c r="G641" s="2">
        <f t="shared" si="112"/>
        <v>1.0592045432488757</v>
      </c>
      <c r="H641" s="2">
        <f t="shared" si="113"/>
        <v>0.77256138572207422</v>
      </c>
      <c r="K641">
        <v>6.1499999999999133</v>
      </c>
      <c r="L641" s="2">
        <f t="shared" si="114"/>
        <v>0.22852767016070147</v>
      </c>
      <c r="M641" s="2">
        <f t="shared" si="115"/>
        <v>0.70531811507154007</v>
      </c>
      <c r="N641" s="2">
        <f t="shared" si="116"/>
        <v>0.65701789298485525</v>
      </c>
      <c r="O641" s="2">
        <f t="shared" si="117"/>
        <v>-0.25363657603807949</v>
      </c>
      <c r="P641" s="2">
        <f t="shared" si="118"/>
        <v>1.0316644380341509</v>
      </c>
      <c r="Q641" s="2">
        <f t="shared" si="119"/>
        <v>0.5889957892353066</v>
      </c>
    </row>
    <row r="642" spans="2:17" x14ac:dyDescent="0.25">
      <c r="B642">
        <v>6.1599999999999131</v>
      </c>
      <c r="C642">
        <f t="shared" si="108"/>
        <v>0.81490418194424363</v>
      </c>
      <c r="D642" s="2">
        <f t="shared" si="109"/>
        <v>-7.6117455038522297E-2</v>
      </c>
      <c r="E642" s="2">
        <f t="shared" si="110"/>
        <v>-7.6044143617294696E-2</v>
      </c>
      <c r="F642" s="2">
        <f t="shared" si="111"/>
        <v>-0.32862412685749387</v>
      </c>
      <c r="G642" s="2">
        <f t="shared" si="112"/>
        <v>1.0526128522647109</v>
      </c>
      <c r="H642" s="2">
        <f t="shared" si="113"/>
        <v>0.77459130455270442</v>
      </c>
      <c r="K642">
        <v>6.1599999999999131</v>
      </c>
      <c r="L642" s="2">
        <f t="shared" si="114"/>
        <v>0.22852767016070147</v>
      </c>
      <c r="M642" s="2">
        <f t="shared" si="115"/>
        <v>0.74121665898680078</v>
      </c>
      <c r="N642" s="2">
        <f t="shared" si="116"/>
        <v>0.68610569110514175</v>
      </c>
      <c r="O642" s="2">
        <f t="shared" si="117"/>
        <v>-0.23854558742403692</v>
      </c>
      <c r="P642" s="2">
        <f t="shared" si="118"/>
        <v>1.0280583627788253</v>
      </c>
      <c r="Q642" s="2">
        <f t="shared" si="119"/>
        <v>0.57916443187004096</v>
      </c>
    </row>
    <row r="643" spans="2:17" x14ac:dyDescent="0.25">
      <c r="B643">
        <v>6.1699999999999129</v>
      </c>
      <c r="C643">
        <f t="shared" si="108"/>
        <v>0.81490418194424363</v>
      </c>
      <c r="D643" s="2">
        <f t="shared" si="109"/>
        <v>-5.4069946152312295E-2</v>
      </c>
      <c r="E643" s="2">
        <f t="shared" si="110"/>
        <v>-5.4043634639459708E-2</v>
      </c>
      <c r="F643" s="2">
        <f t="shared" si="111"/>
        <v>-0.30817638049756568</v>
      </c>
      <c r="G643" s="2">
        <f t="shared" si="112"/>
        <v>1.0464094234555519</v>
      </c>
      <c r="H643" s="2">
        <f t="shared" si="113"/>
        <v>0.77616431115876039</v>
      </c>
      <c r="K643">
        <v>6.1699999999999129</v>
      </c>
      <c r="L643" s="2">
        <f t="shared" si="114"/>
        <v>0.22852767016070147</v>
      </c>
      <c r="M643" s="2">
        <f t="shared" si="115"/>
        <v>0.77711520290206137</v>
      </c>
      <c r="N643" s="2">
        <f t="shared" si="116"/>
        <v>0.71469833354466417</v>
      </c>
      <c r="O643" s="2">
        <f t="shared" si="117"/>
        <v>-0.22376143086671274</v>
      </c>
      <c r="P643" s="2">
        <f t="shared" si="118"/>
        <v>1.0247288314200584</v>
      </c>
      <c r="Q643" s="2">
        <f t="shared" si="119"/>
        <v>0.56933721595833564</v>
      </c>
    </row>
    <row r="644" spans="2:17" x14ac:dyDescent="0.25">
      <c r="B644">
        <v>6.1799999999999127</v>
      </c>
      <c r="C644">
        <f t="shared" si="108"/>
        <v>0.81490418194424363</v>
      </c>
      <c r="D644" s="2">
        <f t="shared" si="109"/>
        <v>-3.2022437266102294E-2</v>
      </c>
      <c r="E644" s="2">
        <f t="shared" si="110"/>
        <v>-3.2016966960709034E-2</v>
      </c>
      <c r="F644" s="2">
        <f t="shared" si="111"/>
        <v>-0.28782151967087521</v>
      </c>
      <c r="G644" s="2">
        <f t="shared" si="112"/>
        <v>1.0405965727339543</v>
      </c>
      <c r="H644" s="2">
        <f t="shared" si="113"/>
        <v>0.77728464868475533</v>
      </c>
      <c r="K644">
        <v>6.1799999999999127</v>
      </c>
      <c r="L644" s="2">
        <f t="shared" si="114"/>
        <v>0.22852767016070147</v>
      </c>
      <c r="M644" s="2">
        <f t="shared" si="115"/>
        <v>0.81301374681732208</v>
      </c>
      <c r="N644" s="2">
        <f t="shared" si="116"/>
        <v>0.74279806061467357</v>
      </c>
      <c r="O644" s="2">
        <f t="shared" si="117"/>
        <v>-0.20927739263370232</v>
      </c>
      <c r="P644" s="2">
        <f t="shared" si="118"/>
        <v>1.0216638522858488</v>
      </c>
      <c r="Q644" s="2">
        <f t="shared" si="119"/>
        <v>0.55954712950659879</v>
      </c>
    </row>
    <row r="645" spans="2:17" x14ac:dyDescent="0.25">
      <c r="B645">
        <v>6.1899999999999116</v>
      </c>
      <c r="C645">
        <f t="shared" si="108"/>
        <v>0.81490418194424363</v>
      </c>
      <c r="D645" s="2">
        <f t="shared" si="109"/>
        <v>-9.9749283798942507E-3</v>
      </c>
      <c r="E645" s="2">
        <f t="shared" si="110"/>
        <v>-9.9747629710742747E-3</v>
      </c>
      <c r="F645" s="2">
        <f t="shared" si="111"/>
        <v>-0.26756194086446861</v>
      </c>
      <c r="G645" s="2">
        <f t="shared" si="112"/>
        <v>1.0351760199111848</v>
      </c>
      <c r="H645" s="2">
        <f t="shared" si="113"/>
        <v>0.77795801381368435</v>
      </c>
      <c r="K645">
        <v>6.1899999999999116</v>
      </c>
      <c r="L645" s="2">
        <f t="shared" si="114"/>
        <v>0.22852767016070147</v>
      </c>
      <c r="M645" s="2">
        <f t="shared" si="115"/>
        <v>0.84891229073257957</v>
      </c>
      <c r="N645" s="2">
        <f t="shared" si="116"/>
        <v>0.77040844245721718</v>
      </c>
      <c r="O645" s="2">
        <f t="shared" si="117"/>
        <v>-0.19508645300956329</v>
      </c>
      <c r="P645" s="2">
        <f t="shared" si="118"/>
        <v>1.0188516693551877</v>
      </c>
      <c r="Q645" s="2">
        <f t="shared" si="119"/>
        <v>0.54982289032225751</v>
      </c>
    </row>
    <row r="646" spans="2:17" x14ac:dyDescent="0.25">
      <c r="B646">
        <v>6.1999999999999122</v>
      </c>
      <c r="C646">
        <f t="shared" si="108"/>
        <v>0.81490418194424363</v>
      </c>
      <c r="D646" s="2">
        <f t="shared" si="109"/>
        <v>1.2072580506317708E-2</v>
      </c>
      <c r="E646" s="2">
        <f t="shared" si="110"/>
        <v>1.2072287268081881E-2</v>
      </c>
      <c r="F646" s="2">
        <f t="shared" si="111"/>
        <v>-0.24739990013604329</v>
      </c>
      <c r="G646" s="2">
        <f t="shared" si="112"/>
        <v>1.0301488778750982</v>
      </c>
      <c r="H646" s="2">
        <f t="shared" si="113"/>
        <v>0.77819149323768566</v>
      </c>
      <c r="K646">
        <v>6.1999999999999122</v>
      </c>
      <c r="L646" s="2">
        <f t="shared" si="114"/>
        <v>0.22852767016070147</v>
      </c>
      <c r="M646" s="2">
        <f t="shared" si="115"/>
        <v>0.88481083464784349</v>
      </c>
      <c r="N646" s="2">
        <f t="shared" si="116"/>
        <v>0.79753420222718641</v>
      </c>
      <c r="O646" s="2">
        <f t="shared" si="117"/>
        <v>-0.18118136706739985</v>
      </c>
      <c r="P646" s="2">
        <f t="shared" si="118"/>
        <v>1.0162808114750628</v>
      </c>
      <c r="Q646" s="2">
        <f t="shared" si="119"/>
        <v>0.54018924611678676</v>
      </c>
    </row>
    <row r="647" spans="2:17" x14ac:dyDescent="0.25">
      <c r="B647">
        <v>6.209999999999912</v>
      </c>
      <c r="C647">
        <f t="shared" si="108"/>
        <v>0.81490418194424363</v>
      </c>
      <c r="D647" s="2">
        <f t="shared" si="109"/>
        <v>3.4120089392527711E-2</v>
      </c>
      <c r="E647" s="2">
        <f t="shared" si="110"/>
        <v>3.4113472534600543E-2</v>
      </c>
      <c r="F647" s="2">
        <f t="shared" si="111"/>
        <v>-0.22733750365651781</v>
      </c>
      <c r="G647" s="2">
        <f t="shared" si="112"/>
        <v>1.0255156461842878</v>
      </c>
      <c r="H647" s="2">
        <f t="shared" si="113"/>
        <v>0.77799348716742689</v>
      </c>
      <c r="K647">
        <v>6.209999999999912</v>
      </c>
      <c r="L647" s="2">
        <f t="shared" si="114"/>
        <v>0.22852767016070147</v>
      </c>
      <c r="M647" s="2">
        <f t="shared" si="115"/>
        <v>0.9207093785631042</v>
      </c>
      <c r="N647" s="2">
        <f t="shared" si="116"/>
        <v>0.82418105186247004</v>
      </c>
      <c r="O647" s="2">
        <f t="shared" si="117"/>
        <v>-0.16755473619344108</v>
      </c>
      <c r="P647" s="2">
        <f t="shared" si="118"/>
        <v>1.0139401311817446</v>
      </c>
      <c r="Q647" s="2">
        <f t="shared" si="119"/>
        <v>0.53066729168883064</v>
      </c>
    </row>
    <row r="648" spans="2:17" x14ac:dyDescent="0.25">
      <c r="B648">
        <v>6.2199999999999118</v>
      </c>
      <c r="C648">
        <f t="shared" si="108"/>
        <v>0.81490418194424363</v>
      </c>
      <c r="D648" s="2">
        <f t="shared" si="109"/>
        <v>5.6167598278737706E-2</v>
      </c>
      <c r="E648" s="2">
        <f t="shared" si="110"/>
        <v>5.6138107212143615E-2</v>
      </c>
      <c r="F648" s="2">
        <f t="shared" si="111"/>
        <v>-0.20737669934010822</v>
      </c>
      <c r="G648" s="2">
        <f t="shared" si="112"/>
        <v>1.0212762091761454</v>
      </c>
      <c r="H648" s="2">
        <f t="shared" si="113"/>
        <v>0.77737362115903763</v>
      </c>
      <c r="K648">
        <v>6.2199999999999118</v>
      </c>
      <c r="L648" s="2">
        <f t="shared" si="114"/>
        <v>0.22852767016070147</v>
      </c>
      <c r="M648" s="2">
        <f t="shared" si="115"/>
        <v>0.9566079224783649</v>
      </c>
      <c r="N648" s="2">
        <f t="shared" si="116"/>
        <v>0.85035554106611499</v>
      </c>
      <c r="O648" s="2">
        <f t="shared" si="117"/>
        <v>-0.15419907076759645</v>
      </c>
      <c r="P648" s="2">
        <f t="shared" si="118"/>
        <v>1.0118188342907986</v>
      </c>
      <c r="Q648" s="2">
        <f t="shared" si="119"/>
        <v>0.52127479179798542</v>
      </c>
    </row>
    <row r="649" spans="2:17" x14ac:dyDescent="0.25">
      <c r="B649">
        <v>6.2299999999999116</v>
      </c>
      <c r="C649">
        <f t="shared" si="108"/>
        <v>0.81490418194424363</v>
      </c>
      <c r="D649" s="2">
        <f t="shared" si="109"/>
        <v>7.8215107164947714E-2</v>
      </c>
      <c r="E649" s="2">
        <f t="shared" si="110"/>
        <v>7.8135577747010826E-2</v>
      </c>
      <c r="F649" s="2">
        <f t="shared" si="111"/>
        <v>-0.187519269659776</v>
      </c>
      <c r="G649" s="2">
        <f t="shared" si="112"/>
        <v>1.0174298386098846</v>
      </c>
      <c r="H649" s="2">
        <f t="shared" si="113"/>
        <v>0.77634264777336037</v>
      </c>
      <c r="K649">
        <v>6.2299999999999116</v>
      </c>
      <c r="L649" s="2">
        <f t="shared" si="114"/>
        <v>0.22852767016070147</v>
      </c>
      <c r="M649" s="2">
        <f t="shared" si="115"/>
        <v>0.9925064663936255</v>
      </c>
      <c r="N649" s="2">
        <f t="shared" si="116"/>
        <v>0.87606491967922895</v>
      </c>
      <c r="O649" s="2">
        <f t="shared" si="117"/>
        <v>-0.14110684453132974</v>
      </c>
      <c r="P649" s="2">
        <f t="shared" si="118"/>
        <v>1.0099065014017827</v>
      </c>
      <c r="Q649" s="2">
        <f t="shared" si="119"/>
        <v>0.51202650083585632</v>
      </c>
    </row>
    <row r="650" spans="2:17" x14ac:dyDescent="0.25">
      <c r="B650">
        <v>6.2399999999999114</v>
      </c>
      <c r="C650">
        <f t="shared" si="108"/>
        <v>0.81490418194424363</v>
      </c>
      <c r="D650" s="2">
        <f t="shared" si="109"/>
        <v>0.10026261605115772</v>
      </c>
      <c r="E650" s="2">
        <f t="shared" si="110"/>
        <v>0.10009538823669691</v>
      </c>
      <c r="F650" s="2">
        <f t="shared" si="111"/>
        <v>-0.16776682572534984</v>
      </c>
      <c r="G650" s="2">
        <f t="shared" si="112"/>
        <v>1.0139752007884413</v>
      </c>
      <c r="H650" s="2">
        <f t="shared" si="113"/>
        <v>0.7749123397737856</v>
      </c>
      <c r="K650">
        <v>6.2399999999999114</v>
      </c>
      <c r="L650" s="2">
        <f t="shared" si="114"/>
        <v>0.22852767016070147</v>
      </c>
      <c r="M650" s="2">
        <f t="shared" si="115"/>
        <v>1.0284050103088862</v>
      </c>
      <c r="N650" s="2">
        <f t="shared" si="116"/>
        <v>0.90131701327651381</v>
      </c>
      <c r="O650" s="2">
        <f t="shared" si="117"/>
        <v>-0.12827054125584175</v>
      </c>
      <c r="P650" s="2">
        <f t="shared" si="118"/>
        <v>1.0081931024134547</v>
      </c>
      <c r="Q650" s="2">
        <f t="shared" si="119"/>
        <v>0.5029344726049535</v>
      </c>
    </row>
    <row r="651" spans="2:17" x14ac:dyDescent="0.25">
      <c r="B651">
        <v>6.2499999999999112</v>
      </c>
      <c r="C651">
        <f t="shared" si="108"/>
        <v>0.81490418194424363</v>
      </c>
      <c r="D651" s="2">
        <f t="shared" si="109"/>
        <v>0.12231012493736772</v>
      </c>
      <c r="E651" s="2">
        <f t="shared" si="110"/>
        <v>0.12200720461208903</v>
      </c>
      <c r="F651" s="2">
        <f t="shared" si="111"/>
        <v>-0.1481208026795614</v>
      </c>
      <c r="G651" s="2">
        <f t="shared" si="112"/>
        <v>1.0109103680279661</v>
      </c>
      <c r="H651" s="2">
        <f t="shared" si="113"/>
        <v>0.77309537670943074</v>
      </c>
      <c r="K651">
        <v>6.2499999999999112</v>
      </c>
      <c r="L651" s="2">
        <f t="shared" si="114"/>
        <v>0.22852767016070147</v>
      </c>
      <c r="M651" s="2">
        <f t="shared" si="115"/>
        <v>1.0643035542241468</v>
      </c>
      <c r="N651" s="2">
        <f t="shared" si="116"/>
        <v>0.92612011155553875</v>
      </c>
      <c r="O651" s="2">
        <f t="shared" si="117"/>
        <v>-0.11568269436765188</v>
      </c>
      <c r="P651" s="2">
        <f t="shared" si="118"/>
        <v>1.006669005073743</v>
      </c>
      <c r="Q651" s="2">
        <f t="shared" si="119"/>
        <v>0.49400835540273857</v>
      </c>
    </row>
    <row r="652" spans="2:17" x14ac:dyDescent="0.25">
      <c r="B652">
        <v>6.259999999999911</v>
      </c>
      <c r="C652">
        <f t="shared" si="108"/>
        <v>0.81490418194424363</v>
      </c>
      <c r="D652" s="2">
        <f t="shared" si="109"/>
        <v>0.14435763382357772</v>
      </c>
      <c r="E652" s="2">
        <f t="shared" si="110"/>
        <v>0.14386089690792017</v>
      </c>
      <c r="F652" s="2">
        <f t="shared" si="111"/>
        <v>-0.12858245644417421</v>
      </c>
      <c r="G652" s="2">
        <f t="shared" si="112"/>
        <v>1.0082328342725295</v>
      </c>
      <c r="H652" s="2">
        <f t="shared" si="113"/>
        <v>0.77090522681584195</v>
      </c>
      <c r="K652">
        <v>6.259999999999911</v>
      </c>
      <c r="L652" s="2">
        <f t="shared" si="114"/>
        <v>0.22852767016070147</v>
      </c>
      <c r="M652" s="2">
        <f t="shared" si="115"/>
        <v>1.1002020981394076</v>
      </c>
      <c r="N652" s="2">
        <f t="shared" si="116"/>
        <v>0.95048286890397538</v>
      </c>
      <c r="O652" s="2">
        <f t="shared" si="117"/>
        <v>-0.10333592020318579</v>
      </c>
      <c r="P652" s="2">
        <f t="shared" si="118"/>
        <v>1.005324978504085</v>
      </c>
      <c r="Q652" s="2">
        <f t="shared" si="119"/>
        <v>0.48525566917883856</v>
      </c>
    </row>
    <row r="653" spans="2:17" x14ac:dyDescent="0.25">
      <c r="B653">
        <v>6.2699999999999108</v>
      </c>
      <c r="C653">
        <f t="shared" si="108"/>
        <v>0.81490418194424363</v>
      </c>
      <c r="D653" s="2">
        <f t="shared" si="109"/>
        <v>0.16640514270978771</v>
      </c>
      <c r="E653" s="2">
        <f t="shared" si="110"/>
        <v>0.16564657915985873</v>
      </c>
      <c r="F653" s="2">
        <f t="shared" si="111"/>
        <v>-0.10915286182509026</v>
      </c>
      <c r="G653" s="2">
        <f t="shared" si="112"/>
        <v>1.0059395345867501</v>
      </c>
      <c r="H653" s="2">
        <f t="shared" si="113"/>
        <v>0.76835602619413923</v>
      </c>
      <c r="K653">
        <v>6.2699999999999108</v>
      </c>
      <c r="L653" s="2">
        <f t="shared" si="114"/>
        <v>0.22852767016070147</v>
      </c>
      <c r="M653" s="2">
        <f t="shared" si="115"/>
        <v>1.1361006420546682</v>
      </c>
      <c r="N653" s="2">
        <f t="shared" si="116"/>
        <v>0.97441421640347492</v>
      </c>
      <c r="O653" s="2">
        <f t="shared" si="117"/>
        <v>-9.1222945556180185E-2</v>
      </c>
      <c r="P653" s="2">
        <f t="shared" si="118"/>
        <v>1.0041521925465013</v>
      </c>
      <c r="Q653" s="2">
        <f t="shared" si="119"/>
        <v>0.47668206280706626</v>
      </c>
    </row>
    <row r="654" spans="2:17" x14ac:dyDescent="0.25">
      <c r="B654">
        <v>6.2799999999999114</v>
      </c>
      <c r="C654">
        <f t="shared" si="108"/>
        <v>0.81490418194424363</v>
      </c>
      <c r="D654" s="2">
        <f t="shared" si="109"/>
        <v>0.18845265159599967</v>
      </c>
      <c r="E654" s="2">
        <f t="shared" si="110"/>
        <v>0.1873546465197839</v>
      </c>
      <c r="F654" s="2">
        <f t="shared" si="111"/>
        <v>-8.9832911962498499E-2</v>
      </c>
      <c r="G654" s="2">
        <f t="shared" si="112"/>
        <v>1.0040268682020725</v>
      </c>
      <c r="H654" s="2">
        <f t="shared" si="113"/>
        <v>0.76546245720268902</v>
      </c>
      <c r="K654">
        <v>6.2799999999999114</v>
      </c>
      <c r="L654" s="2">
        <f t="shared" si="114"/>
        <v>0.22852767016070147</v>
      </c>
      <c r="M654" s="2">
        <f t="shared" si="115"/>
        <v>1.1719991859699321</v>
      </c>
      <c r="N654" s="2">
        <f t="shared" si="116"/>
        <v>0.99792328445314782</v>
      </c>
      <c r="O654" s="2">
        <f t="shared" si="117"/>
        <v>-7.9336630157694876E-2</v>
      </c>
      <c r="P654" s="2">
        <f t="shared" si="118"/>
        <v>1.0031422136889558</v>
      </c>
      <c r="Q654" s="2">
        <f t="shared" si="119"/>
        <v>0.46829155051970328</v>
      </c>
    </row>
    <row r="655" spans="2:17" x14ac:dyDescent="0.25">
      <c r="B655">
        <v>6.2899999999999103</v>
      </c>
      <c r="C655">
        <f t="shared" si="108"/>
        <v>0.81490418194424363</v>
      </c>
      <c r="D655" s="2">
        <f t="shared" si="109"/>
        <v>0.21050016048220771</v>
      </c>
      <c r="E655" s="2">
        <f t="shared" si="110"/>
        <v>0.20897580924144943</v>
      </c>
      <c r="F655" s="2">
        <f t="shared" si="111"/>
        <v>-7.062331909043329E-2</v>
      </c>
      <c r="G655" s="2">
        <f t="shared" si="112"/>
        <v>1.0024907247447974</v>
      </c>
      <c r="H655" s="2">
        <f t="shared" si="113"/>
        <v>0.76223962791639999</v>
      </c>
      <c r="K655">
        <v>6.2899999999999103</v>
      </c>
      <c r="L655" s="2">
        <f t="shared" si="114"/>
        <v>0.22852767016070147</v>
      </c>
      <c r="M655" s="2">
        <f t="shared" si="115"/>
        <v>1.2078977298851896</v>
      </c>
      <c r="N655" s="2">
        <f t="shared" si="116"/>
        <v>1.0210193351592045</v>
      </c>
      <c r="O655" s="2">
        <f t="shared" si="117"/>
        <v>-6.7669984693383756E-2</v>
      </c>
      <c r="P655" s="2">
        <f t="shared" si="118"/>
        <v>1.0022869982337408</v>
      </c>
      <c r="Q655" s="2">
        <f t="shared" si="119"/>
        <v>0.46008672732384975</v>
      </c>
    </row>
    <row r="656" spans="2:17" x14ac:dyDescent="0.25">
      <c r="B656">
        <v>6.2999999999999101</v>
      </c>
      <c r="C656">
        <f t="shared" si="108"/>
        <v>0.81490418194424363</v>
      </c>
      <c r="D656" s="2">
        <f t="shared" si="109"/>
        <v>0.23254766936841773</v>
      </c>
      <c r="E656" s="2">
        <f t="shared" si="110"/>
        <v>0.23050112325479993</v>
      </c>
      <c r="F656" s="2">
        <f t="shared" si="111"/>
        <v>-5.1524616550078471E-2</v>
      </c>
      <c r="G656" s="2">
        <f t="shared" si="112"/>
        <v>1.0013265132366327</v>
      </c>
      <c r="H656" s="2">
        <f t="shared" si="113"/>
        <v>0.75870295438318869</v>
      </c>
      <c r="K656">
        <v>6.2999999999999101</v>
      </c>
      <c r="L656" s="2">
        <f t="shared" si="114"/>
        <v>0.22852767016070147</v>
      </c>
      <c r="M656" s="2">
        <f t="shared" si="115"/>
        <v>1.2437962738004502</v>
      </c>
      <c r="N656" s="2">
        <f t="shared" si="116"/>
        <v>1.0437117036312789</v>
      </c>
      <c r="O656" s="2">
        <f t="shared" si="117"/>
        <v>-5.6216184920430623E-2</v>
      </c>
      <c r="P656" s="2">
        <f t="shared" si="118"/>
        <v>1.0015788832872867</v>
      </c>
      <c r="Q656" s="2">
        <f t="shared" si="119"/>
        <v>0.45206896379395917</v>
      </c>
    </row>
    <row r="657" spans="2:17" x14ac:dyDescent="0.25">
      <c r="B657">
        <v>6.3099999999999099</v>
      </c>
      <c r="C657">
        <f t="shared" si="108"/>
        <v>0.81490418194424363</v>
      </c>
      <c r="D657" s="2">
        <f t="shared" si="109"/>
        <v>0.25459517825462769</v>
      </c>
      <c r="E657" s="2">
        <f t="shared" si="110"/>
        <v>0.25192201711625972</v>
      </c>
      <c r="F657" s="2">
        <f t="shared" si="111"/>
        <v>-3.253716198345212E-2</v>
      </c>
      <c r="G657" s="2">
        <f t="shared" si="112"/>
        <v>1.0005291934321245</v>
      </c>
      <c r="H657" s="2">
        <f t="shared" si="113"/>
        <v>0.75486804724234147</v>
      </c>
      <c r="K657">
        <v>6.3099999999999099</v>
      </c>
      <c r="L657" s="2">
        <f t="shared" si="114"/>
        <v>0.22852767016070147</v>
      </c>
      <c r="M657" s="2">
        <f t="shared" si="115"/>
        <v>1.279694817715711</v>
      </c>
      <c r="N657" s="2">
        <f t="shared" si="116"/>
        <v>1.0660097473422849</v>
      </c>
      <c r="O657" s="2">
        <f t="shared" si="117"/>
        <v>-4.4968582400537735E-2</v>
      </c>
      <c r="P657" s="2">
        <f t="shared" si="118"/>
        <v>1.0010105760695609</v>
      </c>
      <c r="Q657" s="2">
        <f t="shared" si="119"/>
        <v>0.44423858104524921</v>
      </c>
    </row>
    <row r="658" spans="2:17" x14ac:dyDescent="0.25">
      <c r="B658">
        <v>6.3199999999999097</v>
      </c>
      <c r="C658">
        <f t="shared" si="108"/>
        <v>0.81490418194424363</v>
      </c>
      <c r="D658" s="2">
        <f t="shared" si="109"/>
        <v>0.27664268714083773</v>
      </c>
      <c r="E658" s="2">
        <f t="shared" si="110"/>
        <v>0.27323031519253826</v>
      </c>
      <c r="F658" s="2">
        <f t="shared" si="111"/>
        <v>-1.366114161879527E-2</v>
      </c>
      <c r="G658" s="2">
        <f t="shared" si="112"/>
        <v>1.0000933090418758</v>
      </c>
      <c r="H658" s="2">
        <f t="shared" si="113"/>
        <v>0.75075060407380079</v>
      </c>
      <c r="K658">
        <v>6.3199999999999097</v>
      </c>
      <c r="L658" s="2">
        <f t="shared" si="114"/>
        <v>0.22852767016070147</v>
      </c>
      <c r="M658" s="2">
        <f t="shared" si="115"/>
        <v>1.3155933616309716</v>
      </c>
      <c r="N658" s="2">
        <f t="shared" si="116"/>
        <v>1.0879228027414327</v>
      </c>
      <c r="O658" s="2">
        <f t="shared" si="117"/>
        <v>-3.3920712317769865E-2</v>
      </c>
      <c r="P658" s="2">
        <f t="shared" si="118"/>
        <v>1.0005751419679307</v>
      </c>
      <c r="Q658" s="2">
        <f t="shared" si="119"/>
        <v>0.43659500697061676</v>
      </c>
    </row>
    <row r="659" spans="2:17" x14ac:dyDescent="0.25">
      <c r="B659">
        <v>6.3299999999999086</v>
      </c>
      <c r="C659">
        <f t="shared" si="108"/>
        <v>0.81490418194424363</v>
      </c>
      <c r="D659" s="2">
        <f t="shared" si="109"/>
        <v>0.29869019602704577</v>
      </c>
      <c r="E659" s="2">
        <f t="shared" si="110"/>
        <v>0.29441825700435897</v>
      </c>
      <c r="F659" s="2">
        <f t="shared" si="111"/>
        <v>5.1034244532752512E-3</v>
      </c>
      <c r="G659" s="2">
        <f t="shared" si="112"/>
        <v>1.0000130223857839</v>
      </c>
      <c r="H659" s="2">
        <f t="shared" si="113"/>
        <v>0.74636630863001485</v>
      </c>
      <c r="K659">
        <v>6.3299999999999086</v>
      </c>
      <c r="L659" s="2">
        <f t="shared" si="114"/>
        <v>0.22852767016070147</v>
      </c>
      <c r="M659" s="2">
        <f t="shared" si="115"/>
        <v>1.3514919055462291</v>
      </c>
      <c r="N659" s="2">
        <f t="shared" si="116"/>
        <v>1.1094601483535391</v>
      </c>
      <c r="O659" s="2">
        <f t="shared" si="117"/>
        <v>-2.3066298802948068E-2</v>
      </c>
      <c r="P659" s="2">
        <f t="shared" si="118"/>
        <v>1.0002659916944427</v>
      </c>
      <c r="Q659" s="2">
        <f t="shared" si="119"/>
        <v>0.42913691499685908</v>
      </c>
    </row>
    <row r="660" spans="2:17" x14ac:dyDescent="0.25">
      <c r="B660">
        <v>6.3399999999999093</v>
      </c>
      <c r="C660">
        <f t="shared" si="108"/>
        <v>0.81490418194424363</v>
      </c>
      <c r="D660" s="2">
        <f t="shared" si="109"/>
        <v>0.32073770491325776</v>
      </c>
      <c r="E660" s="2">
        <f t="shared" si="110"/>
        <v>0.3154785127225268</v>
      </c>
      <c r="F660" s="2">
        <f t="shared" si="111"/>
        <v>2.375667612320307E-2</v>
      </c>
      <c r="G660" s="2">
        <f t="shared" si="112"/>
        <v>1.0002821500258927</v>
      </c>
      <c r="H660" s="2">
        <f t="shared" si="113"/>
        <v>0.74173073787202937</v>
      </c>
      <c r="K660">
        <v>6.3399999999999093</v>
      </c>
      <c r="L660" s="2">
        <f t="shared" si="114"/>
        <v>0.22852767016070147</v>
      </c>
      <c r="M660" s="2">
        <f t="shared" si="115"/>
        <v>1.387390449461493</v>
      </c>
      <c r="N660" s="2">
        <f t="shared" si="116"/>
        <v>1.1306309736483473</v>
      </c>
      <c r="O660" s="2">
        <f t="shared" si="117"/>
        <v>-1.2399258140724314E-2</v>
      </c>
      <c r="P660" s="2">
        <f t="shared" si="118"/>
        <v>1.0000768678468872</v>
      </c>
      <c r="Q660" s="2">
        <f t="shared" si="119"/>
        <v>0.42186234670796285</v>
      </c>
    </row>
    <row r="661" spans="2:17" x14ac:dyDescent="0.25">
      <c r="B661">
        <v>6.3499999999999091</v>
      </c>
      <c r="C661">
        <f t="shared" si="108"/>
        <v>0.81490418194424363</v>
      </c>
      <c r="D661" s="2">
        <f t="shared" si="109"/>
        <v>0.34278521379946775</v>
      </c>
      <c r="E661" s="2">
        <f t="shared" si="110"/>
        <v>0.33640419487000311</v>
      </c>
      <c r="F661" s="2">
        <f t="shared" si="111"/>
        <v>4.2298906342160686E-2</v>
      </c>
      <c r="G661" s="2">
        <f t="shared" si="112"/>
        <v>1.0008941989429967</v>
      </c>
      <c r="H661" s="2">
        <f t="shared" si="113"/>
        <v>0.73685927749794766</v>
      </c>
      <c r="K661">
        <v>6.3499999999999091</v>
      </c>
      <c r="L661" s="2">
        <f t="shared" si="114"/>
        <v>0.22852767016070147</v>
      </c>
      <c r="M661" s="2">
        <f t="shared" si="115"/>
        <v>1.4232889933767536</v>
      </c>
      <c r="N661" s="2">
        <f t="shared" si="116"/>
        <v>1.1514443530177314</v>
      </c>
      <c r="O661" s="2">
        <f t="shared" si="117"/>
        <v>-1.9137001924308897E-3</v>
      </c>
      <c r="P661" s="2">
        <f t="shared" si="118"/>
        <v>1.0000018311225367</v>
      </c>
      <c r="Q661" s="2">
        <f t="shared" si="119"/>
        <v>0.41476881971400248</v>
      </c>
    </row>
    <row r="662" spans="2:17" x14ac:dyDescent="0.25">
      <c r="B662">
        <v>6.3599999999999088</v>
      </c>
      <c r="C662">
        <f t="shared" si="108"/>
        <v>0.81490418194424363</v>
      </c>
      <c r="D662" s="2">
        <f t="shared" si="109"/>
        <v>0.36483272268567768</v>
      </c>
      <c r="E662" s="2">
        <f t="shared" si="110"/>
        <v>0.35718886633913521</v>
      </c>
      <c r="F662" s="2">
        <f t="shared" si="111"/>
        <v>6.0730553558091829E-2</v>
      </c>
      <c r="G662" s="2">
        <f t="shared" si="112"/>
        <v>1.001842402843617</v>
      </c>
      <c r="H662" s="2">
        <f t="shared" si="113"/>
        <v>0.73176704642269619</v>
      </c>
      <c r="K662">
        <v>6.3599999999999088</v>
      </c>
      <c r="L662" s="2">
        <f t="shared" si="114"/>
        <v>0.22852767016070147</v>
      </c>
      <c r="M662" s="2">
        <f t="shared" si="115"/>
        <v>1.4591875372920144</v>
      </c>
      <c r="N662" s="2">
        <f t="shared" si="116"/>
        <v>1.1719092242542792</v>
      </c>
      <c r="O662" s="2">
        <f t="shared" si="117"/>
        <v>8.3960716723189069E-3</v>
      </c>
      <c r="P662" s="2">
        <f t="shared" si="118"/>
        <v>1.0000352463886093</v>
      </c>
      <c r="Q662" s="2">
        <f t="shared" si="119"/>
        <v>0.40785342212994202</v>
      </c>
    </row>
    <row r="663" spans="2:17" x14ac:dyDescent="0.25">
      <c r="B663">
        <v>6.3699999999999086</v>
      </c>
      <c r="C663">
        <f t="shared" si="108"/>
        <v>0.81490418194424363</v>
      </c>
      <c r="D663" s="2">
        <f t="shared" si="109"/>
        <v>0.38688023157188778</v>
      </c>
      <c r="E663" s="2">
        <f t="shared" si="110"/>
        <v>0.37782654488152867</v>
      </c>
      <c r="F663" s="2">
        <f t="shared" si="111"/>
        <v>7.9052193628810621E-2</v>
      </c>
      <c r="G663" s="2">
        <f t="shared" si="112"/>
        <v>1.0031197582131093</v>
      </c>
      <c r="H663" s="2">
        <f t="shared" si="113"/>
        <v>0.72646883045038868</v>
      </c>
      <c r="K663">
        <v>6.3699999999999086</v>
      </c>
      <c r="L663" s="2">
        <f t="shared" si="114"/>
        <v>0.22852767016070147</v>
      </c>
      <c r="M663" s="2">
        <f t="shared" si="115"/>
        <v>1.4950860812072753</v>
      </c>
      <c r="N663" s="2">
        <f t="shared" si="116"/>
        <v>1.1920343709796375</v>
      </c>
      <c r="O663" s="2">
        <f t="shared" si="117"/>
        <v>1.8535561879013535E-2</v>
      </c>
      <c r="P663" s="2">
        <f t="shared" si="118"/>
        <v>1.0001717687748293</v>
      </c>
      <c r="Q663" s="2">
        <f t="shared" si="119"/>
        <v>0.40111289498270147</v>
      </c>
    </row>
    <row r="664" spans="2:17" x14ac:dyDescent="0.25">
      <c r="B664">
        <v>6.3799999999999084</v>
      </c>
      <c r="C664">
        <f t="shared" si="108"/>
        <v>0.81490418194424363</v>
      </c>
      <c r="D664" s="2">
        <f t="shared" si="109"/>
        <v>0.40892774045809777</v>
      </c>
      <c r="E664" s="2">
        <f t="shared" si="110"/>
        <v>0.39831170426907359</v>
      </c>
      <c r="F664" s="2">
        <f t="shared" si="111"/>
        <v>9.726453133107385E-2</v>
      </c>
      <c r="G664" s="2">
        <f t="shared" si="112"/>
        <v>1.004719059764994</v>
      </c>
      <c r="H664" s="2">
        <f t="shared" si="113"/>
        <v>0.72097902518003187</v>
      </c>
      <c r="K664">
        <v>6.3799999999999084</v>
      </c>
      <c r="L664" s="2">
        <f t="shared" si="114"/>
        <v>0.22852767016070147</v>
      </c>
      <c r="M664" s="2">
        <f t="shared" si="115"/>
        <v>1.5309846251225359</v>
      </c>
      <c r="N664" s="2">
        <f t="shared" si="116"/>
        <v>1.2118284085243822</v>
      </c>
      <c r="O664" s="2">
        <f t="shared" si="117"/>
        <v>2.8510084963809058E-2</v>
      </c>
      <c r="P664" s="2">
        <f t="shared" si="118"/>
        <v>1.0004063299203196</v>
      </c>
      <c r="Q664" s="2">
        <f t="shared" si="119"/>
        <v>0.39454370379735298</v>
      </c>
    </row>
    <row r="665" spans="2:17" x14ac:dyDescent="0.25">
      <c r="B665">
        <v>6.3899999999999082</v>
      </c>
      <c r="C665">
        <f t="shared" si="108"/>
        <v>0.81490418194424363</v>
      </c>
      <c r="D665" s="2">
        <f t="shared" si="109"/>
        <v>0.43097524934430775</v>
      </c>
      <c r="E665" s="2">
        <f t="shared" si="110"/>
        <v>0.4186392723576452</v>
      </c>
      <c r="F665" s="2">
        <f t="shared" si="111"/>
        <v>0.11536839158043857</v>
      </c>
      <c r="G665" s="2">
        <f t="shared" si="112"/>
        <v>1.0066329349747392</v>
      </c>
      <c r="H665" s="2">
        <f t="shared" si="113"/>
        <v>0.7153115880063432</v>
      </c>
      <c r="K665">
        <v>6.3899999999999082</v>
      </c>
      <c r="L665" s="2">
        <f t="shared" si="114"/>
        <v>0.22852767016070147</v>
      </c>
      <c r="M665" s="2">
        <f t="shared" si="115"/>
        <v>1.5668831690377965</v>
      </c>
      <c r="N665" s="2">
        <f t="shared" si="116"/>
        <v>1.2312997728117727</v>
      </c>
      <c r="O665" s="2">
        <f t="shared" si="117"/>
        <v>3.8324768708509371E-2</v>
      </c>
      <c r="P665" s="2">
        <f t="shared" si="118"/>
        <v>1.000734124478905</v>
      </c>
      <c r="Q665" s="2">
        <f t="shared" si="119"/>
        <v>0.38814210053249754</v>
      </c>
    </row>
    <row r="666" spans="2:17" x14ac:dyDescent="0.25">
      <c r="B666">
        <v>6.399999999999908</v>
      </c>
      <c r="C666">
        <f t="shared" ref="C666:C729" si="120">2/SINH(LN(2+SQRT(1+2^2))*$O$5)</f>
        <v>0.81490418194424363</v>
      </c>
      <c r="D666" s="2">
        <f t="shared" ref="D666:D729" si="121">(B666-$L$5)/($M$5)/C666</f>
        <v>0.45302275823051774</v>
      </c>
      <c r="E666" s="2">
        <f t="shared" ref="E666:E729" si="122">LN(D666 + SQRT(1 + D666^2))</f>
        <v>0.43880462631019862</v>
      </c>
      <c r="F666" s="2">
        <f t="shared" ref="F666:F729" si="123">SINH( -$N$5 + E666 * (1/$O$5))</f>
        <v>0.13336471047080867</v>
      </c>
      <c r="G666" s="2">
        <f t="shared" ref="G666:G729" si="124">SQRT(F666^2 + 1)</f>
        <v>1.0088538774267375</v>
      </c>
      <c r="H666" s="2">
        <f t="shared" ref="H666:H729" si="125">(G666)/($O$5*$M$5*C666*(SQRT(2*PI()*(1+D666^2)))) * EXP(- (1/2) * F666^2)</f>
        <v>0.70947999892288427</v>
      </c>
      <c r="K666">
        <v>6.399999999999908</v>
      </c>
      <c r="L666" s="2">
        <f t="shared" ref="L666:L729" si="126">2/SINH(LN(2+SQRT(1+2^2))*$S$5)</f>
        <v>0.22852767016070147</v>
      </c>
      <c r="M666" s="2">
        <f t="shared" ref="M666:M729" si="127">(K666-$P$5)/($Q$5)/L666</f>
        <v>1.6027817129530573</v>
      </c>
      <c r="N666" s="2">
        <f t="shared" ref="N666:N729" si="128">LN(M666 + SQRT(1 + M666^2))</f>
        <v>1.250456711845239</v>
      </c>
      <c r="O666" s="2">
        <f t="shared" ref="O666:O729" si="129">SINH( -$R$5 + N666 * (1/$S$5))</f>
        <v>4.7984557929040231E-2</v>
      </c>
      <c r="P666" s="2">
        <f t="shared" ref="P666:P729" si="130">SQRT(O666^2 + 1)</f>
        <v>1.0011505969631369</v>
      </c>
      <c r="Q666" s="2">
        <f t="shared" ref="Q666:Q729" si="131">(P666)/($S$5*$Q$5*L666*(SQRT(2*PI()*(1+M666^2)))) * EXP(- (1/2) * O666^2)</f>
        <v>0.38190417694672035</v>
      </c>
    </row>
    <row r="667" spans="2:17" x14ac:dyDescent="0.25">
      <c r="B667">
        <v>6.4099999999999078</v>
      </c>
      <c r="C667">
        <f t="shared" si="120"/>
        <v>0.81490418194424363</v>
      </c>
      <c r="D667" s="2">
        <f t="shared" si="121"/>
        <v>0.47507026711672778</v>
      </c>
      <c r="E667" s="2">
        <f t="shared" si="122"/>
        <v>0.45880358525353104</v>
      </c>
      <c r="F667" s="2">
        <f t="shared" si="123"/>
        <v>0.15125452623515451</v>
      </c>
      <c r="G667" s="2">
        <f t="shared" si="124"/>
        <v>1.0113742787448279</v>
      </c>
      <c r="H667" s="2">
        <f t="shared" si="125"/>
        <v>0.70349722970615669</v>
      </c>
      <c r="K667">
        <v>6.4099999999999078</v>
      </c>
      <c r="L667" s="2">
        <f t="shared" si="126"/>
        <v>0.22852767016070147</v>
      </c>
      <c r="M667" s="2">
        <f t="shared" si="127"/>
        <v>1.6386802568683179</v>
      </c>
      <c r="N667" s="2">
        <f t="shared" si="128"/>
        <v>1.2693072794434748</v>
      </c>
      <c r="O667" s="2">
        <f t="shared" si="129"/>
        <v>5.7494218775305549E-2</v>
      </c>
      <c r="P667" s="2">
        <f t="shared" si="130"/>
        <v>1.001651428987441</v>
      </c>
      <c r="Q667" s="2">
        <f t="shared" si="131"/>
        <v>0.37582591038713026</v>
      </c>
    </row>
    <row r="668" spans="2:17" x14ac:dyDescent="0.25">
      <c r="B668">
        <v>6.4199999999999076</v>
      </c>
      <c r="C668">
        <f t="shared" si="120"/>
        <v>0.81490418194424363</v>
      </c>
      <c r="D668" s="2">
        <f t="shared" si="121"/>
        <v>0.49711777600293777</v>
      </c>
      <c r="E668" s="2">
        <f t="shared" si="122"/>
        <v>0.47863240065335505</v>
      </c>
      <c r="F668" s="2">
        <f t="shared" si="123"/>
        <v>0.1690389702203301</v>
      </c>
      <c r="G668" s="2">
        <f t="shared" si="124"/>
        <v>1.0141864589182552</v>
      </c>
      <c r="H668" s="2">
        <f t="shared" si="125"/>
        <v>0.69737572095716904</v>
      </c>
      <c r="K668">
        <v>6.4199999999999076</v>
      </c>
      <c r="L668" s="2">
        <f t="shared" si="126"/>
        <v>0.22852767016070147</v>
      </c>
      <c r="M668" s="2">
        <f t="shared" si="127"/>
        <v>1.6745788007835785</v>
      </c>
      <c r="N668" s="2">
        <f t="shared" si="128"/>
        <v>1.2878593309074133</v>
      </c>
      <c r="O668" s="2">
        <f t="shared" si="129"/>
        <v>6.685834342129976E-2</v>
      </c>
      <c r="P668" s="2">
        <f t="shared" si="130"/>
        <v>1.0022325269542196</v>
      </c>
      <c r="Q668" s="2">
        <f t="shared" si="131"/>
        <v>0.36990320290062767</v>
      </c>
    </row>
    <row r="669" spans="2:17" x14ac:dyDescent="0.25">
      <c r="B669">
        <v>6.4299999999999073</v>
      </c>
      <c r="C669">
        <f t="shared" si="120"/>
        <v>0.81490418194424363</v>
      </c>
      <c r="D669" s="2">
        <f t="shared" si="121"/>
        <v>0.5191652848891477</v>
      </c>
      <c r="E669" s="2">
        <f t="shared" si="122"/>
        <v>0.49828774469614251</v>
      </c>
      <c r="F669" s="2">
        <f t="shared" si="123"/>
        <v>0.18671925795956024</v>
      </c>
      <c r="G669" s="2">
        <f t="shared" si="124"/>
        <v>1.0172826948754061</v>
      </c>
      <c r="H669" s="2">
        <f t="shared" si="125"/>
        <v>0.69112736640053829</v>
      </c>
      <c r="K669">
        <v>6.4299999999999073</v>
      </c>
      <c r="L669" s="2">
        <f t="shared" si="126"/>
        <v>0.22852767016070147</v>
      </c>
      <c r="M669" s="2">
        <f t="shared" si="127"/>
        <v>1.7104773446988393</v>
      </c>
      <c r="N669" s="2">
        <f t="shared" si="128"/>
        <v>1.3061205203401942</v>
      </c>
      <c r="O669" s="2">
        <f t="shared" si="129"/>
        <v>7.6081355042761423E-2</v>
      </c>
      <c r="P669" s="2">
        <f t="shared" si="130"/>
        <v>1.0028900102130556</v>
      </c>
      <c r="Q669" s="2">
        <f t="shared" si="131"/>
        <v>0.36413191448101578</v>
      </c>
    </row>
    <row r="670" spans="2:17" x14ac:dyDescent="0.25">
      <c r="B670">
        <v>6.4399999999999071</v>
      </c>
      <c r="C670">
        <f t="shared" si="120"/>
        <v>0.81490418194424363</v>
      </c>
      <c r="D670" s="2">
        <f t="shared" si="121"/>
        <v>0.54121279377535769</v>
      </c>
      <c r="E670" s="2">
        <f t="shared" si="122"/>
        <v>0.5177666969641932</v>
      </c>
      <c r="F670" s="2">
        <f t="shared" si="123"/>
        <v>0.20429668041636312</v>
      </c>
      <c r="G670" s="2">
        <f t="shared" si="124"/>
        <v>1.0206552471962047</v>
      </c>
      <c r="H670" s="2">
        <f t="shared" si="125"/>
        <v>0.68476350378901107</v>
      </c>
      <c r="K670">
        <v>6.4399999999999071</v>
      </c>
      <c r="L670" s="2">
        <f t="shared" si="126"/>
        <v>0.22852767016070147</v>
      </c>
      <c r="M670" s="2">
        <f t="shared" si="127"/>
        <v>1.7463758886140999</v>
      </c>
      <c r="N670" s="2">
        <f t="shared" si="128"/>
        <v>1.3240982993745649</v>
      </c>
      <c r="O670" s="2">
        <f t="shared" si="129"/>
        <v>8.5167512995720701E-2</v>
      </c>
      <c r="P670" s="2">
        <f t="shared" si="130"/>
        <v>1.0036201997119609</v>
      </c>
      <c r="Q670" s="2">
        <f t="shared" si="131"/>
        <v>0.35850789118191517</v>
      </c>
    </row>
    <row r="671" spans="2:17" x14ac:dyDescent="0.25">
      <c r="B671">
        <v>6.4499999999999069</v>
      </c>
      <c r="C671">
        <f t="shared" si="120"/>
        <v>0.81490418194424363</v>
      </c>
      <c r="D671" s="2">
        <f t="shared" si="121"/>
        <v>0.56326030266156779</v>
      </c>
      <c r="E671" s="2">
        <f t="shared" si="122"/>
        <v>0.53706672968336</v>
      </c>
      <c r="F671" s="2">
        <f t="shared" si="123"/>
        <v>0.22177259546368283</v>
      </c>
      <c r="G671" s="2">
        <f t="shared" si="124"/>
        <v>1.024296384889988</v>
      </c>
      <c r="H671" s="2">
        <f t="shared" si="125"/>
        <v>0.67829491173119005</v>
      </c>
      <c r="K671">
        <v>6.4499999999999069</v>
      </c>
      <c r="L671" s="2">
        <f t="shared" si="126"/>
        <v>0.22852767016070147</v>
      </c>
      <c r="M671" s="2">
        <f t="shared" si="127"/>
        <v>1.7822744325293605</v>
      </c>
      <c r="N671" s="2">
        <f t="shared" si="128"/>
        <v>1.3417999170921671</v>
      </c>
      <c r="O671" s="2">
        <f t="shared" si="129"/>
        <v>9.4120918123263869E-2</v>
      </c>
      <c r="P671" s="2">
        <f t="shared" si="130"/>
        <v>1.0044196071505007</v>
      </c>
      <c r="Q671" s="2">
        <f t="shared" si="131"/>
        <v>0.35302698874760891</v>
      </c>
    </row>
    <row r="672" spans="2:17" x14ac:dyDescent="0.25">
      <c r="B672">
        <v>6.4599999999999067</v>
      </c>
      <c r="C672">
        <f t="shared" si="120"/>
        <v>0.81490418194424363</v>
      </c>
      <c r="D672" s="2">
        <f t="shared" si="121"/>
        <v>0.58530781154777778</v>
      </c>
      <c r="E672" s="2">
        <f t="shared" si="122"/>
        <v>0.55618569181166733</v>
      </c>
      <c r="F672" s="2">
        <f t="shared" si="123"/>
        <v>0.23914841965210612</v>
      </c>
      <c r="G672" s="2">
        <f t="shared" si="124"/>
        <v>1.0281984081985831</v>
      </c>
      <c r="H672" s="2">
        <f t="shared" si="125"/>
        <v>0.67173181174972574</v>
      </c>
      <c r="K672">
        <v>6.4599999999999067</v>
      </c>
      <c r="L672" s="2">
        <f t="shared" si="126"/>
        <v>0.22852767016070147</v>
      </c>
      <c r="M672" s="2">
        <f t="shared" si="127"/>
        <v>1.8181729764446213</v>
      </c>
      <c r="N672" s="2">
        <f t="shared" si="128"/>
        <v>1.3592324209460447</v>
      </c>
      <c r="O672" s="2">
        <f t="shared" si="129"/>
        <v>0.10294551812992786</v>
      </c>
      <c r="P672" s="2">
        <f t="shared" si="130"/>
        <v>1.0052849246373086</v>
      </c>
      <c r="Q672" s="2">
        <f t="shared" si="131"/>
        <v>0.34768509234195571</v>
      </c>
    </row>
    <row r="673" spans="2:17" x14ac:dyDescent="0.25">
      <c r="B673">
        <v>6.4699999999999056</v>
      </c>
      <c r="C673">
        <f t="shared" si="120"/>
        <v>0.81490418194424363</v>
      </c>
      <c r="D673" s="2">
        <f t="shared" si="121"/>
        <v>0.60735532043398577</v>
      </c>
      <c r="E673" s="2">
        <f t="shared" si="122"/>
        <v>0.57512179222252469</v>
      </c>
      <c r="F673" s="2">
        <f t="shared" si="123"/>
        <v>0.25642562031143296</v>
      </c>
      <c r="G673" s="2">
        <f t="shared" si="124"/>
        <v>1.0323536694137834</v>
      </c>
      <c r="H673" s="2">
        <f t="shared" si="125"/>
        <v>0.66508387488345544</v>
      </c>
      <c r="K673">
        <v>6.4699999999999056</v>
      </c>
      <c r="L673" s="2">
        <f t="shared" si="126"/>
        <v>0.22852767016070147</v>
      </c>
      <c r="M673" s="2">
        <f t="shared" si="127"/>
        <v>1.8540715203598788</v>
      </c>
      <c r="N673" s="2">
        <f t="shared" si="128"/>
        <v>1.3764026585216831</v>
      </c>
      <c r="O673" s="2">
        <f t="shared" si="129"/>
        <v>0.11164511297356497</v>
      </c>
      <c r="P673" s="2">
        <f t="shared" si="130"/>
        <v>1.006213014848685</v>
      </c>
      <c r="Q673" s="2">
        <f t="shared" si="131"/>
        <v>0.34247813288956241</v>
      </c>
    </row>
    <row r="674" spans="2:17" x14ac:dyDescent="0.25">
      <c r="B674">
        <v>6.4799999999999063</v>
      </c>
      <c r="C674">
        <f t="shared" si="120"/>
        <v>0.81490418194424363</v>
      </c>
      <c r="D674" s="2">
        <f t="shared" si="121"/>
        <v>0.62940282932019775</v>
      </c>
      <c r="E674" s="2">
        <f t="shared" si="122"/>
        <v>0.59387358221916864</v>
      </c>
      <c r="F674" s="2">
        <f t="shared" si="123"/>
        <v>0.27360570802074047</v>
      </c>
      <c r="G674" s="2">
        <f t="shared" si="124"/>
        <v>1.0367545917243535</v>
      </c>
      <c r="H674" s="2">
        <f t="shared" si="125"/>
        <v>0.6583602321670704</v>
      </c>
      <c r="K674">
        <v>6.4799999999999063</v>
      </c>
      <c r="L674" s="2">
        <f t="shared" si="126"/>
        <v>0.22852767016070147</v>
      </c>
      <c r="M674" s="2">
        <f t="shared" si="127"/>
        <v>1.8899700642751425</v>
      </c>
      <c r="N674" s="2">
        <f t="shared" si="128"/>
        <v>1.3933172799932285</v>
      </c>
      <c r="O674" s="2">
        <f t="shared" si="129"/>
        <v>0.12022336023349242</v>
      </c>
      <c r="P674" s="2">
        <f t="shared" si="130"/>
        <v>1.0072009016804107</v>
      </c>
      <c r="Q674" s="2">
        <f t="shared" si="131"/>
        <v>0.33740210048345576</v>
      </c>
    </row>
    <row r="675" spans="2:17" x14ac:dyDescent="0.25">
      <c r="B675">
        <v>6.4899999999999061</v>
      </c>
      <c r="C675">
        <f t="shared" si="120"/>
        <v>0.81490418194424363</v>
      </c>
      <c r="D675" s="2">
        <f t="shared" si="121"/>
        <v>0.65145033820640774</v>
      </c>
      <c r="E675" s="2">
        <f t="shared" si="122"/>
        <v>0.61243993759805804</v>
      </c>
      <c r="F675" s="2">
        <f t="shared" si="123"/>
        <v>0.2906902294735097</v>
      </c>
      <c r="G675" s="2">
        <f t="shared" si="124"/>
        <v>1.0413936861299677</v>
      </c>
      <c r="H675" s="2">
        <f t="shared" si="125"/>
        <v>0.65156948835305151</v>
      </c>
      <c r="K675">
        <v>6.4899999999999061</v>
      </c>
      <c r="L675" s="2">
        <f t="shared" si="126"/>
        <v>0.22852767016070147</v>
      </c>
      <c r="M675" s="2">
        <f t="shared" si="127"/>
        <v>1.9258686081904035</v>
      </c>
      <c r="N675" s="2">
        <f t="shared" si="128"/>
        <v>1.4099827411503765</v>
      </c>
      <c r="O675" s="2">
        <f t="shared" si="129"/>
        <v>0.12868378042139392</v>
      </c>
      <c r="P675" s="2">
        <f t="shared" si="130"/>
        <v>1.0082457613813913</v>
      </c>
      <c r="Q675" s="2">
        <f t="shared" si="131"/>
        <v>0.33245305525938967</v>
      </c>
    </row>
    <row r="676" spans="2:17" x14ac:dyDescent="0.25">
      <c r="B676">
        <v>6.4999999999999059</v>
      </c>
      <c r="C676">
        <f t="shared" si="120"/>
        <v>0.81490418194424363</v>
      </c>
      <c r="D676" s="2">
        <f t="shared" si="121"/>
        <v>0.67349784709261773</v>
      </c>
      <c r="E676" s="2">
        <f t="shared" si="122"/>
        <v>0.63082004045904505</v>
      </c>
      <c r="F676" s="2">
        <f t="shared" si="123"/>
        <v>0.30768076075663153</v>
      </c>
      <c r="G676" s="2">
        <f t="shared" si="124"/>
        <v>1.0462635664782463</v>
      </c>
      <c r="H676" s="2">
        <f t="shared" si="125"/>
        <v>0.6447197382801001</v>
      </c>
      <c r="K676">
        <v>6.4999999999999059</v>
      </c>
      <c r="L676" s="2">
        <f t="shared" si="126"/>
        <v>0.22852767016070147</v>
      </c>
      <c r="M676" s="2">
        <f t="shared" si="127"/>
        <v>1.9617671521056641</v>
      </c>
      <c r="N676" s="2">
        <f t="shared" si="128"/>
        <v>1.4264053068881735</v>
      </c>
      <c r="O676" s="2">
        <f t="shared" si="129"/>
        <v>0.13702976220802762</v>
      </c>
      <c r="P676" s="2">
        <f t="shared" si="130"/>
        <v>1.009344914155111</v>
      </c>
      <c r="Q676" s="2">
        <f t="shared" si="131"/>
        <v>0.32762713608829752</v>
      </c>
    </row>
    <row r="677" spans="2:17" x14ac:dyDescent="0.25">
      <c r="B677">
        <v>6.5099999999999056</v>
      </c>
      <c r="C677">
        <f t="shared" si="120"/>
        <v>0.81490418194424363</v>
      </c>
      <c r="D677" s="2">
        <f t="shared" si="121"/>
        <v>0.69554535597882772</v>
      </c>
      <c r="E677" s="2">
        <f t="shared" si="122"/>
        <v>0.64901336093950956</v>
      </c>
      <c r="F677" s="2">
        <f t="shared" si="123"/>
        <v>0.3245789010549095</v>
      </c>
      <c r="G677" s="2">
        <f t="shared" si="124"/>
        <v>1.0513569626963113</v>
      </c>
      <c r="H677" s="2">
        <f t="shared" si="125"/>
        <v>0.63781858533774871</v>
      </c>
      <c r="K677">
        <v>6.5099999999999056</v>
      </c>
      <c r="L677" s="2">
        <f t="shared" si="126"/>
        <v>0.22852767016070147</v>
      </c>
      <c r="M677" s="2">
        <f t="shared" si="127"/>
        <v>1.9976656960209247</v>
      </c>
      <c r="N677" s="2">
        <f t="shared" si="128"/>
        <v>1.4425910550666021</v>
      </c>
      <c r="O677" s="2">
        <f t="shared" si="129"/>
        <v>0.14526456754433206</v>
      </c>
      <c r="P677" s="2">
        <f t="shared" si="130"/>
        <v>1.0104958162129332</v>
      </c>
      <c r="Q677" s="2">
        <f t="shared" si="131"/>
        <v>0.3229205673949922</v>
      </c>
    </row>
    <row r="678" spans="2:17" x14ac:dyDescent="0.25">
      <c r="B678">
        <v>6.5199999999999054</v>
      </c>
      <c r="C678">
        <f t="shared" si="120"/>
        <v>0.81490418194424363</v>
      </c>
      <c r="D678" s="2">
        <f t="shared" si="121"/>
        <v>0.71759286486503782</v>
      </c>
      <c r="E678" s="2">
        <f t="shared" si="122"/>
        <v>0.66701963902920747</v>
      </c>
      <c r="F678" s="2">
        <f t="shared" si="123"/>
        <v>0.34138626678648343</v>
      </c>
      <c r="G678" s="2">
        <f t="shared" si="124"/>
        <v>1.0566667323004031</v>
      </c>
      <c r="H678" s="2">
        <f t="shared" si="125"/>
        <v>0.63087316152596329</v>
      </c>
      <c r="K678">
        <v>6.5199999999999054</v>
      </c>
      <c r="L678" s="2">
        <f t="shared" si="126"/>
        <v>0.22852767016070147</v>
      </c>
      <c r="M678" s="2">
        <f t="shared" si="127"/>
        <v>2.0335642399361853</v>
      </c>
      <c r="N678" s="2">
        <f t="shared" si="128"/>
        <v>1.4585458806597904</v>
      </c>
      <c r="O678" s="2">
        <f t="shared" si="129"/>
        <v>0.15339133666026405</v>
      </c>
      <c r="P678" s="2">
        <f t="shared" si="130"/>
        <v>1.011696052261954</v>
      </c>
      <c r="Q678" s="2">
        <f t="shared" si="131"/>
        <v>0.31832966437254306</v>
      </c>
    </row>
    <row r="679" spans="2:17" x14ac:dyDescent="0.25">
      <c r="B679">
        <v>6.5299999999999052</v>
      </c>
      <c r="C679">
        <f t="shared" si="120"/>
        <v>0.81490418194424363</v>
      </c>
      <c r="D679" s="2">
        <f t="shared" si="121"/>
        <v>0.7396403737512478</v>
      </c>
      <c r="E679" s="2">
        <f t="shared" si="122"/>
        <v>0.68483886660240079</v>
      </c>
      <c r="F679" s="2">
        <f t="shared" si="123"/>
        <v>0.35810448616903856</v>
      </c>
      <c r="G679" s="2">
        <f t="shared" si="124"/>
        <v>1.0621858702761919</v>
      </c>
      <c r="H679" s="2">
        <f t="shared" si="125"/>
        <v>0.62389014865955961</v>
      </c>
      <c r="K679">
        <v>6.5299999999999052</v>
      </c>
      <c r="L679" s="2">
        <f t="shared" si="126"/>
        <v>0.22852767016070147</v>
      </c>
      <c r="M679" s="2">
        <f t="shared" si="127"/>
        <v>2.0694627838514461</v>
      </c>
      <c r="N679" s="2">
        <f t="shared" si="128"/>
        <v>1.4742755001260015</v>
      </c>
      <c r="O679" s="2">
        <f t="shared" si="129"/>
        <v>0.16141309292868355</v>
      </c>
      <c r="P679" s="2">
        <f t="shared" si="130"/>
        <v>1.0129433284092471</v>
      </c>
      <c r="Q679" s="2">
        <f t="shared" si="131"/>
        <v>0.31385083682747195</v>
      </c>
    </row>
    <row r="680" spans="2:17" x14ac:dyDescent="0.25">
      <c r="B680">
        <v>6.539999999999905</v>
      </c>
      <c r="C680">
        <f t="shared" si="120"/>
        <v>0.81490418194424363</v>
      </c>
      <c r="D680" s="2">
        <f t="shared" si="121"/>
        <v>0.76168788263745779</v>
      </c>
      <c r="E680" s="2">
        <f t="shared" si="122"/>
        <v>0.70247126978446639</v>
      </c>
      <c r="F680" s="2">
        <f t="shared" si="123"/>
        <v>0.37473519421196316</v>
      </c>
      <c r="G680" s="2">
        <f t="shared" si="124"/>
        <v>1.0679075174288633</v>
      </c>
      <c r="H680" s="2">
        <f t="shared" si="125"/>
        <v>0.6168758003185385</v>
      </c>
      <c r="K680">
        <v>6.539999999999905</v>
      </c>
      <c r="L680" s="2">
        <f t="shared" si="126"/>
        <v>0.22852767016070147</v>
      </c>
      <c r="M680" s="2">
        <f t="shared" si="127"/>
        <v>2.1053613277667069</v>
      </c>
      <c r="N680" s="2">
        <f t="shared" si="128"/>
        <v>1.4897854559394914</v>
      </c>
      <c r="O680" s="2">
        <f t="shared" si="129"/>
        <v>0.16933274758495495</v>
      </c>
      <c r="P680" s="2">
        <f t="shared" si="130"/>
        <v>1.0142354654638488</v>
      </c>
      <c r="Q680" s="2">
        <f t="shared" si="131"/>
        <v>0.30948059186059079</v>
      </c>
    </row>
    <row r="681" spans="2:17" x14ac:dyDescent="0.25">
      <c r="B681">
        <v>6.5499999999999048</v>
      </c>
      <c r="C681">
        <f t="shared" si="120"/>
        <v>0.81490418194424363</v>
      </c>
      <c r="D681" s="2">
        <f t="shared" si="121"/>
        <v>0.78373539152366778</v>
      </c>
      <c r="E681" s="2">
        <f t="shared" si="122"/>
        <v>0.71991729175178898</v>
      </c>
      <c r="F681" s="2">
        <f t="shared" si="123"/>
        <v>0.3912800281256209</v>
      </c>
      <c r="G681" s="2">
        <f t="shared" si="124"/>
        <v>1.0738249673061186</v>
      </c>
      <c r="H681" s="2">
        <f t="shared" si="125"/>
        <v>0.60983596419571418</v>
      </c>
      <c r="K681">
        <v>6.5499999999999048</v>
      </c>
      <c r="L681" s="2">
        <f t="shared" si="126"/>
        <v>0.22852767016070147</v>
      </c>
      <c r="M681" s="2">
        <f t="shared" si="127"/>
        <v>2.1412598716819673</v>
      </c>
      <c r="N681" s="2">
        <f t="shared" si="128"/>
        <v>1.5050811212339767</v>
      </c>
      <c r="O681" s="2">
        <f t="shared" si="129"/>
        <v>0.17715310429573528</v>
      </c>
      <c r="P681" s="2">
        <f t="shared" si="130"/>
        <v>1.0155703926176736</v>
      </c>
      <c r="Q681" s="2">
        <f t="shared" si="131"/>
        <v>0.30521553556156339</v>
      </c>
    </row>
    <row r="682" spans="2:17" x14ac:dyDescent="0.25">
      <c r="B682">
        <v>6.5599999999999046</v>
      </c>
      <c r="C682">
        <f t="shared" si="120"/>
        <v>0.81490418194424363</v>
      </c>
      <c r="D682" s="2">
        <f t="shared" si="121"/>
        <v>0.80578290040987777</v>
      </c>
      <c r="E682" s="2">
        <f t="shared" si="122"/>
        <v>0.73717757604656009</v>
      </c>
      <c r="F682" s="2">
        <f t="shared" si="123"/>
        <v>0.40774062313563597</v>
      </c>
      <c r="G682" s="2">
        <f t="shared" si="124"/>
        <v>1.07993167179921</v>
      </c>
      <c r="H682" s="2">
        <f t="shared" si="125"/>
        <v>0.60277610454130148</v>
      </c>
      <c r="K682">
        <v>6.5599999999999046</v>
      </c>
      <c r="L682" s="2">
        <f t="shared" si="126"/>
        <v>0.22852767016070147</v>
      </c>
      <c r="M682" s="2">
        <f t="shared" si="127"/>
        <v>2.1771584155972281</v>
      </c>
      <c r="N682" s="2">
        <f t="shared" si="128"/>
        <v>1.5201677045150297</v>
      </c>
      <c r="O682" s="2">
        <f t="shared" si="129"/>
        <v>0.18487686357276117</v>
      </c>
      <c r="P682" s="2">
        <f t="shared" si="130"/>
        <v>1.0169461414866086</v>
      </c>
      <c r="Q682" s="2">
        <f t="shared" si="131"/>
        <v>0.30105237387174472</v>
      </c>
    </row>
    <row r="683" spans="2:17" x14ac:dyDescent="0.25">
      <c r="B683">
        <v>6.5699999999999044</v>
      </c>
      <c r="C683">
        <f t="shared" si="120"/>
        <v>0.81490418194424363</v>
      </c>
      <c r="D683" s="2">
        <f t="shared" si="121"/>
        <v>0.82783040929608775</v>
      </c>
      <c r="E683" s="2">
        <f t="shared" si="122"/>
        <v>0.7542529504722425</v>
      </c>
      <c r="F683" s="2">
        <f t="shared" si="123"/>
        <v>0.42411860868744977</v>
      </c>
      <c r="G683" s="2">
        <f t="shared" si="124"/>
        <v>1.0862212455273457</v>
      </c>
      <c r="H683" s="2">
        <f t="shared" si="125"/>
        <v>0.5957013244496614</v>
      </c>
      <c r="K683">
        <v>6.5699999999999044</v>
      </c>
      <c r="L683" s="2">
        <f t="shared" si="126"/>
        <v>0.22852767016070147</v>
      </c>
      <c r="M683" s="2">
        <f t="shared" si="127"/>
        <v>2.2130569595124889</v>
      </c>
      <c r="N683" s="2">
        <f t="shared" si="128"/>
        <v>1.5350502544052873</v>
      </c>
      <c r="O683" s="2">
        <f t="shared" si="129"/>
        <v>0.19250662702938293</v>
      </c>
      <c r="P683" s="2">
        <f t="shared" si="130"/>
        <v>1.0183608404933047</v>
      </c>
      <c r="Q683" s="2">
        <f t="shared" si="131"/>
        <v>0.29698791274919856</v>
      </c>
    </row>
    <row r="684" spans="2:17" x14ac:dyDescent="0.25">
      <c r="B684">
        <v>6.5799999999999041</v>
      </c>
      <c r="C684">
        <f t="shared" si="120"/>
        <v>0.81490418194424363</v>
      </c>
      <c r="D684" s="2">
        <f t="shared" si="121"/>
        <v>0.84987791818229774</v>
      </c>
      <c r="E684" s="2">
        <f t="shared" si="122"/>
        <v>0.77114441162098601</v>
      </c>
      <c r="F684" s="2">
        <f t="shared" si="123"/>
        <v>0.44041560502436117</v>
      </c>
      <c r="G684" s="2">
        <f t="shared" si="124"/>
        <v>1.0926874691095227</v>
      </c>
      <c r="H684" s="2">
        <f t="shared" si="125"/>
        <v>0.58861638777571557</v>
      </c>
      <c r="K684">
        <v>6.5799999999999041</v>
      </c>
      <c r="L684" s="2">
        <f t="shared" si="126"/>
        <v>0.22852767016070147</v>
      </c>
      <c r="M684" s="2">
        <f t="shared" si="127"/>
        <v>2.2489555034277493</v>
      </c>
      <c r="N684" s="2">
        <f t="shared" si="128"/>
        <v>1.549733664392086</v>
      </c>
      <c r="O684" s="2">
        <f t="shared" si="129"/>
        <v>0.20004490147918219</v>
      </c>
      <c r="P684" s="2">
        <f t="shared" si="130"/>
        <v>1.0198127095735843</v>
      </c>
      <c r="Q684" s="2">
        <f t="shared" si="131"/>
        <v>0.2930190577516894</v>
      </c>
    </row>
    <row r="685" spans="2:17" x14ac:dyDescent="0.25">
      <c r="B685">
        <v>6.5899999999999039</v>
      </c>
      <c r="C685">
        <f t="shared" si="120"/>
        <v>0.81490418194424363</v>
      </c>
      <c r="D685" s="2">
        <f t="shared" si="121"/>
        <v>0.87192542706850773</v>
      </c>
      <c r="E685" s="2">
        <f t="shared" si="122"/>
        <v>0.78785311007125525</v>
      </c>
      <c r="F685" s="2">
        <f t="shared" si="123"/>
        <v>0.45663322012075352</v>
      </c>
      <c r="G685" s="2">
        <f t="shared" si="124"/>
        <v>1.0993242914253503</v>
      </c>
      <c r="H685" s="2">
        <f t="shared" si="125"/>
        <v>0.58152574050724926</v>
      </c>
      <c r="K685">
        <v>6.5899999999999039</v>
      </c>
      <c r="L685" s="2">
        <f t="shared" si="126"/>
        <v>0.22852767016070147</v>
      </c>
      <c r="M685" s="2">
        <f t="shared" si="127"/>
        <v>2.2848540473430101</v>
      </c>
      <c r="N685" s="2">
        <f t="shared" si="128"/>
        <v>1.5642226775520971</v>
      </c>
      <c r="O685" s="2">
        <f t="shared" si="129"/>
        <v>0.2074941028773204</v>
      </c>
      <c r="P685" s="2">
        <f t="shared" si="130"/>
        <v>1.0213000551889069</v>
      </c>
      <c r="Q685" s="2">
        <f t="shared" si="131"/>
        <v>0.28914281313761114</v>
      </c>
    </row>
    <row r="686" spans="2:17" x14ac:dyDescent="0.25">
      <c r="B686">
        <v>6.5999999999999037</v>
      </c>
      <c r="C686">
        <f t="shared" si="120"/>
        <v>0.81490418194424363</v>
      </c>
      <c r="D686" s="2">
        <f t="shared" si="121"/>
        <v>0.89397293595471783</v>
      </c>
      <c r="E686" s="2">
        <f t="shared" si="122"/>
        <v>0.80438033628230599</v>
      </c>
      <c r="F686" s="2">
        <f t="shared" si="123"/>
        <v>0.47277304695116129</v>
      </c>
      <c r="G686" s="2">
        <f t="shared" si="124"/>
        <v>1.1061258309629538</v>
      </c>
      <c r="H686" s="2">
        <f t="shared" si="125"/>
        <v>0.5744335314543213</v>
      </c>
      <c r="K686">
        <v>6.5999999999999037</v>
      </c>
      <c r="L686" s="2">
        <f t="shared" si="126"/>
        <v>0.22852767016070147</v>
      </c>
      <c r="M686" s="2">
        <f t="shared" si="127"/>
        <v>2.3207525912582709</v>
      </c>
      <c r="N686" s="2">
        <f t="shared" si="128"/>
        <v>1.5785218912318253</v>
      </c>
      <c r="O686" s="2">
        <f t="shared" si="129"/>
        <v>0.21485656010630605</v>
      </c>
      <c r="P686" s="2">
        <f t="shared" si="130"/>
        <v>1.0228212656279272</v>
      </c>
      <c r="Q686" s="2">
        <f t="shared" si="131"/>
        <v>0.28535628057098372</v>
      </c>
    </row>
    <row r="687" spans="2:17" x14ac:dyDescent="0.25">
      <c r="B687">
        <v>6.6099999999999044</v>
      </c>
      <c r="C687">
        <f t="shared" si="120"/>
        <v>0.81490418194424363</v>
      </c>
      <c r="D687" s="2">
        <f t="shared" si="121"/>
        <v>0.9160204448409297</v>
      </c>
      <c r="E687" s="2">
        <f t="shared" si="122"/>
        <v>0.82072750720191612</v>
      </c>
      <c r="F687" s="2">
        <f t="shared" si="123"/>
        <v>0.48883666107518486</v>
      </c>
      <c r="G687" s="2">
        <f t="shared" si="124"/>
        <v>1.1130863763478265</v>
      </c>
      <c r="H687" s="2">
        <f t="shared" si="125"/>
        <v>0.56734363214820949</v>
      </c>
      <c r="K687">
        <v>6.6099999999999044</v>
      </c>
      <c r="L687" s="2">
        <f t="shared" si="126"/>
        <v>0.22852767016070147</v>
      </c>
      <c r="M687" s="2">
        <f t="shared" si="127"/>
        <v>2.3566511351735349</v>
      </c>
      <c r="N687" s="2">
        <f t="shared" si="128"/>
        <v>1.5926357616665612</v>
      </c>
      <c r="O687" s="2">
        <f t="shared" si="129"/>
        <v>0.22213451860872463</v>
      </c>
      <c r="P687" s="2">
        <f t="shared" si="130"/>
        <v>1.0243748065808382</v>
      </c>
      <c r="Q687" s="2">
        <f t="shared" si="131"/>
        <v>0.28165665750458052</v>
      </c>
    </row>
    <row r="688" spans="2:17" x14ac:dyDescent="0.25">
      <c r="B688">
        <v>6.6199999999999033</v>
      </c>
      <c r="C688">
        <f t="shared" si="120"/>
        <v>0.81490418194424363</v>
      </c>
      <c r="D688" s="2">
        <f t="shared" si="121"/>
        <v>0.9380679537271378</v>
      </c>
      <c r="E688" s="2">
        <f t="shared" si="122"/>
        <v>0.83689615359485969</v>
      </c>
      <c r="F688" s="2">
        <f t="shared" si="123"/>
        <v>0.50482561851796959</v>
      </c>
      <c r="G688" s="2">
        <f t="shared" si="124"/>
        <v>1.1202003861417165</v>
      </c>
      <c r="H688" s="2">
        <f t="shared" si="125"/>
        <v>0.56025965586986359</v>
      </c>
      <c r="K688">
        <v>6.6199999999999033</v>
      </c>
      <c r="L688" s="2">
        <f t="shared" si="126"/>
        <v>0.22852767016070147</v>
      </c>
      <c r="M688" s="2">
        <f t="shared" si="127"/>
        <v>2.3925496790887921</v>
      </c>
      <c r="N688" s="2">
        <f t="shared" si="128"/>
        <v>1.6065686085235646</v>
      </c>
      <c r="O688" s="2">
        <f t="shared" si="129"/>
        <v>0.22933014387012796</v>
      </c>
      <c r="P688" s="2">
        <f t="shared" si="130"/>
        <v>1.0259592169708762</v>
      </c>
      <c r="Q688" s="2">
        <f t="shared" si="131"/>
        <v>0.27804123530474728</v>
      </c>
    </row>
    <row r="689" spans="2:17" x14ac:dyDescent="0.25">
      <c r="B689">
        <v>6.6299999999999031</v>
      </c>
      <c r="C689">
        <f t="shared" si="120"/>
        <v>0.81490418194424363</v>
      </c>
      <c r="D689" s="2">
        <f t="shared" si="121"/>
        <v>0.96011546261334779</v>
      </c>
      <c r="E689" s="2">
        <f t="shared" si="122"/>
        <v>0.85288790809198411</v>
      </c>
      <c r="F689" s="2">
        <f t="shared" si="123"/>
        <v>0.52074145392599513</v>
      </c>
      <c r="G689" s="2">
        <f t="shared" si="124"/>
        <v>1.1274624879954807</v>
      </c>
      <c r="H689" s="2">
        <f t="shared" si="125"/>
        <v>0.55318497575179038</v>
      </c>
      <c r="K689">
        <v>6.6299999999999031</v>
      </c>
      <c r="L689" s="2">
        <f t="shared" si="126"/>
        <v>0.22852767016070147</v>
      </c>
      <c r="M689" s="2">
        <f t="shared" si="127"/>
        <v>2.4284482230040529</v>
      </c>
      <c r="N689" s="2">
        <f t="shared" si="128"/>
        <v>1.6203246193580494</v>
      </c>
      <c r="O689" s="2">
        <f t="shared" si="129"/>
        <v>0.2364455247558136</v>
      </c>
      <c r="P689" s="2">
        <f t="shared" si="130"/>
        <v>1.0275731050280812</v>
      </c>
      <c r="Q689" s="2">
        <f t="shared" si="131"/>
        <v>0.27450739717231926</v>
      </c>
    </row>
    <row r="690" spans="2:17" x14ac:dyDescent="0.25">
      <c r="B690">
        <v>6.6399999999999029</v>
      </c>
      <c r="C690">
        <f t="shared" si="120"/>
        <v>0.81490418194424363</v>
      </c>
      <c r="D690" s="2">
        <f t="shared" si="121"/>
        <v>0.98216297149955778</v>
      </c>
      <c r="E690" s="2">
        <f t="shared" si="122"/>
        <v>0.86870449395317495</v>
      </c>
      <c r="F690" s="2">
        <f t="shared" si="123"/>
        <v>0.5365856789781065</v>
      </c>
      <c r="G690" s="2">
        <f t="shared" si="124"/>
        <v>1.1348674772344107</v>
      </c>
      <c r="H690" s="2">
        <f t="shared" si="125"/>
        <v>0.54612274191798005</v>
      </c>
      <c r="K690">
        <v>6.6399999999999029</v>
      </c>
      <c r="L690" s="2">
        <f t="shared" si="126"/>
        <v>0.22852767016070147</v>
      </c>
      <c r="M690" s="2">
        <f t="shared" si="127"/>
        <v>2.4643467669193133</v>
      </c>
      <c r="N690" s="2">
        <f t="shared" si="128"/>
        <v>1.6339078539728455</v>
      </c>
      <c r="O690" s="2">
        <f t="shared" si="129"/>
        <v>0.24348267670558194</v>
      </c>
      <c r="P690" s="2">
        <f t="shared" si="130"/>
        <v>1.0292151445911175</v>
      </c>
      <c r="Q690" s="2">
        <f t="shared" si="131"/>
        <v>0.27105261590611845</v>
      </c>
    </row>
    <row r="691" spans="2:17" x14ac:dyDescent="0.25">
      <c r="B691">
        <v>6.6499999999999027</v>
      </c>
      <c r="C691">
        <f t="shared" si="120"/>
        <v>0.81490418194424363</v>
      </c>
      <c r="D691" s="2">
        <f t="shared" si="121"/>
        <v>1.0042104803857677</v>
      </c>
      <c r="E691" s="2">
        <f t="shared" si="122"/>
        <v>0.88434771453214522</v>
      </c>
      <c r="F691" s="2">
        <f t="shared" si="123"/>
        <v>0.55235978103225081</v>
      </c>
      <c r="G691" s="2">
        <f t="shared" si="124"/>
        <v>1.1424103149490537</v>
      </c>
      <c r="H691" s="2">
        <f t="shared" si="125"/>
        <v>0.5390758976439749</v>
      </c>
      <c r="K691">
        <v>6.6499999999999027</v>
      </c>
      <c r="L691" s="2">
        <f t="shared" si="126"/>
        <v>0.22852767016070147</v>
      </c>
      <c r="M691" s="2">
        <f t="shared" si="127"/>
        <v>2.5002453108345741</v>
      </c>
      <c r="N691" s="2">
        <f t="shared" si="128"/>
        <v>1.6473222486747328</v>
      </c>
      <c r="O691" s="2">
        <f t="shared" si="129"/>
        <v>0.25044354479088693</v>
      </c>
      <c r="P691" s="2">
        <f t="shared" si="130"/>
        <v>1.030884071623684</v>
      </c>
      <c r="Q691" s="2">
        <f t="shared" si="131"/>
        <v>0.2676744515485977</v>
      </c>
    </row>
    <row r="692" spans="2:17" x14ac:dyDescent="0.25">
      <c r="B692">
        <v>6.6599999999999024</v>
      </c>
      <c r="C692">
        <f t="shared" si="120"/>
        <v>0.81490418194424363</v>
      </c>
      <c r="D692" s="2">
        <f t="shared" si="121"/>
        <v>1.0262579892719776</v>
      </c>
      <c r="E692" s="2">
        <f t="shared" si="122"/>
        <v>0.89981944342644737</v>
      </c>
      <c r="F692" s="2">
        <f t="shared" si="123"/>
        <v>0.56806522198892528</v>
      </c>
      <c r="G692" s="2">
        <f t="shared" si="124"/>
        <v>1.1500861256589991</v>
      </c>
      <c r="H692" s="2">
        <f t="shared" si="125"/>
        <v>0.53204719453392679</v>
      </c>
      <c r="K692">
        <v>6.6599999999999024</v>
      </c>
      <c r="L692" s="2">
        <f t="shared" si="126"/>
        <v>0.22852767016070147</v>
      </c>
      <c r="M692" s="2">
        <f t="shared" si="127"/>
        <v>2.5361438547498349</v>
      </c>
      <c r="N692" s="2">
        <f t="shared" si="128"/>
        <v>1.6605716204220986</v>
      </c>
      <c r="O692" s="2">
        <f t="shared" si="129"/>
        <v>0.25733000663895322</v>
      </c>
      <c r="P692" s="2">
        <f t="shared" si="130"/>
        <v>1.0325786809327431</v>
      </c>
      <c r="Q692" s="2">
        <f t="shared" si="131"/>
        <v>0.26437054894723927</v>
      </c>
    </row>
    <row r="693" spans="2:17" x14ac:dyDescent="0.25">
      <c r="B693">
        <v>6.6699999999999022</v>
      </c>
      <c r="C693">
        <f t="shared" si="120"/>
        <v>0.81490418194424363</v>
      </c>
      <c r="D693" s="2">
        <f t="shared" si="121"/>
        <v>1.0483054981581876</v>
      </c>
      <c r="E693" s="2">
        <f t="shared" si="122"/>
        <v>0.91512161529253855</v>
      </c>
      <c r="F693" s="2">
        <f t="shared" si="123"/>
        <v>0.5837034373531077</v>
      </c>
      <c r="G693" s="2">
        <f t="shared" si="124"/>
        <v>1.1578901946116622</v>
      </c>
      <c r="H693" s="2">
        <f t="shared" si="125"/>
        <v>0.52503920672361715</v>
      </c>
      <c r="K693">
        <v>6.6699999999999022</v>
      </c>
      <c r="L693" s="2">
        <f t="shared" si="126"/>
        <v>0.22852767016070147</v>
      </c>
      <c r="M693" s="2">
        <f t="shared" si="127"/>
        <v>2.5720423986650953</v>
      </c>
      <c r="N693" s="2">
        <f t="shared" si="128"/>
        <v>1.673659670860101</v>
      </c>
      <c r="O693" s="2">
        <f t="shared" si="129"/>
        <v>0.26414387522858179</v>
      </c>
      <c r="P693" s="2">
        <f t="shared" si="130"/>
        <v>1.0342978230764932</v>
      </c>
      <c r="Q693" s="2">
        <f t="shared" si="131"/>
        <v>0.26113863526013281</v>
      </c>
    </row>
    <row r="694" spans="2:17" x14ac:dyDescent="0.25">
      <c r="B694">
        <v>6.679999999999902</v>
      </c>
      <c r="C694">
        <f t="shared" si="120"/>
        <v>0.81490418194424363</v>
      </c>
      <c r="D694" s="2">
        <f t="shared" si="121"/>
        <v>1.0703530070443978</v>
      </c>
      <c r="E694" s="2">
        <f t="shared" si="122"/>
        <v>0.93025621730289643</v>
      </c>
      <c r="F694" s="2">
        <f t="shared" si="123"/>
        <v>0.59927583547724472</v>
      </c>
      <c r="G694" s="2">
        <f t="shared" si="124"/>
        <v>1.1658179647727811</v>
      </c>
      <c r="H694" s="2">
        <f t="shared" si="125"/>
        <v>0.51805434412827789</v>
      </c>
      <c r="K694">
        <v>6.679999999999902</v>
      </c>
      <c r="L694" s="2">
        <f t="shared" si="126"/>
        <v>0.22852767016070147</v>
      </c>
      <c r="M694" s="2">
        <f t="shared" si="127"/>
        <v>2.6079409425803561</v>
      </c>
      <c r="N694" s="2">
        <f t="shared" si="128"/>
        <v>1.6865899902407546</v>
      </c>
      <c r="O694" s="2">
        <f t="shared" si="129"/>
        <v>0.27088690156242007</v>
      </c>
      <c r="P694" s="2">
        <f t="shared" si="130"/>
        <v>1.036040401450681</v>
      </c>
      <c r="Q694" s="2">
        <f t="shared" si="131"/>
        <v>0.25797651742968786</v>
      </c>
    </row>
    <row r="695" spans="2:17" x14ac:dyDescent="0.25">
      <c r="B695">
        <v>6.6899999999999018</v>
      </c>
      <c r="C695">
        <f t="shared" si="120"/>
        <v>0.81490418194424363</v>
      </c>
      <c r="D695" s="2">
        <f t="shared" si="121"/>
        <v>1.0924005159306078</v>
      </c>
      <c r="E695" s="2">
        <f t="shared" si="122"/>
        <v>0.94522528122004834</v>
      </c>
      <c r="F695" s="2">
        <f t="shared" si="123"/>
        <v>0.61478379696877761</v>
      </c>
      <c r="G695" s="2">
        <f t="shared" si="124"/>
        <v>1.1738650335602245</v>
      </c>
      <c r="H695" s="2">
        <f t="shared" si="125"/>
        <v>0.51109486476188892</v>
      </c>
      <c r="K695">
        <v>6.6899999999999018</v>
      </c>
      <c r="L695" s="2">
        <f t="shared" si="126"/>
        <v>0.22852767016070147</v>
      </c>
      <c r="M695" s="2">
        <f t="shared" si="127"/>
        <v>2.6438394864956174</v>
      </c>
      <c r="N695" s="2">
        <f t="shared" si="128"/>
        <v>1.6993660612264234</v>
      </c>
      <c r="O695" s="2">
        <f t="shared" si="129"/>
        <v>0.27756077722048655</v>
      </c>
      <c r="P695" s="2">
        <f t="shared" si="130"/>
        <v>1.037805369542498</v>
      </c>
      <c r="Q695" s="2">
        <f t="shared" si="131"/>
        <v>0.25488207964456933</v>
      </c>
    </row>
    <row r="696" spans="2:17" x14ac:dyDescent="0.25">
      <c r="B696">
        <v>6.6999999999999016</v>
      </c>
      <c r="C696">
        <f t="shared" si="120"/>
        <v>0.81490418194424363</v>
      </c>
      <c r="D696" s="2">
        <f t="shared" si="121"/>
        <v>1.1144480248168178</v>
      </c>
      <c r="E696" s="2">
        <f t="shared" si="122"/>
        <v>0.96003087606082982</v>
      </c>
      <c r="F696" s="2">
        <f t="shared" si="123"/>
        <v>0.63022867424659545</v>
      </c>
      <c r="G696" s="2">
        <f t="shared" si="124"/>
        <v>1.1820271493678227</v>
      </c>
      <c r="H696" s="2">
        <f t="shared" si="125"/>
        <v>0.50416288616070271</v>
      </c>
      <c r="K696">
        <v>6.6999999999999016</v>
      </c>
      <c r="L696" s="2">
        <f t="shared" si="126"/>
        <v>0.22852767016070147</v>
      </c>
      <c r="M696" s="2">
        <f t="shared" si="127"/>
        <v>2.6797380304108778</v>
      </c>
      <c r="N696" s="2">
        <f t="shared" si="128"/>
        <v>1.7119912625761047</v>
      </c>
      <c r="O696" s="2">
        <f t="shared" si="129"/>
        <v>0.28416713679972055</v>
      </c>
      <c r="P696" s="2">
        <f t="shared" si="130"/>
        <v>1.0395917283419251</v>
      </c>
      <c r="Q696" s="2">
        <f t="shared" si="131"/>
        <v>0.25185328080661307</v>
      </c>
    </row>
    <row r="697" spans="2:17" x14ac:dyDescent="0.25">
      <c r="B697">
        <v>6.7099999999999014</v>
      </c>
      <c r="C697">
        <f t="shared" si="120"/>
        <v>0.81490418194424363</v>
      </c>
      <c r="D697" s="2">
        <f t="shared" si="121"/>
        <v>1.1364955337030278</v>
      </c>
      <c r="E697" s="2">
        <f t="shared" si="122"/>
        <v>0.97467510132316171</v>
      </c>
      <c r="F697" s="2">
        <f t="shared" si="123"/>
        <v>0.6456117912317646</v>
      </c>
      <c r="G697" s="2">
        <f t="shared" si="124"/>
        <v>1.190300207921299</v>
      </c>
      <c r="H697" s="2">
        <f t="shared" si="125"/>
        <v>0.49726039594828664</v>
      </c>
      <c r="K697">
        <v>6.7099999999999014</v>
      </c>
      <c r="L697" s="2">
        <f t="shared" si="126"/>
        <v>0.22852767016070147</v>
      </c>
      <c r="M697" s="2">
        <f t="shared" si="127"/>
        <v>2.7156365743261386</v>
      </c>
      <c r="N697" s="2">
        <f t="shared" si="128"/>
        <v>1.7244688727146407</v>
      </c>
      <c r="O697" s="2">
        <f t="shared" si="129"/>
        <v>0.29070756024426897</v>
      </c>
      <c r="P697" s="2">
        <f t="shared" si="130"/>
        <v>1.0413985239009969</v>
      </c>
      <c r="Q697" s="2">
        <f t="shared" si="131"/>
        <v>0.24888815201660749</v>
      </c>
    </row>
    <row r="698" spans="2:17" x14ac:dyDescent="0.25">
      <c r="B698">
        <v>6.7199999999999012</v>
      </c>
      <c r="C698">
        <f t="shared" si="120"/>
        <v>0.81490418194424363</v>
      </c>
      <c r="D698" s="2">
        <f t="shared" si="121"/>
        <v>1.1585430425892378</v>
      </c>
      <c r="E698" s="2">
        <f t="shared" si="122"/>
        <v>0.98916008074705331</v>
      </c>
      <c r="F698" s="2">
        <f t="shared" si="123"/>
        <v>0.66093444315883043</v>
      </c>
      <c r="G698" s="2">
        <f t="shared" si="124"/>
        <v>1.1986802485040258</v>
      </c>
      <c r="H698" s="2">
        <f t="shared" si="125"/>
        <v>0.49038926158261431</v>
      </c>
      <c r="K698">
        <v>6.7199999999999012</v>
      </c>
      <c r="L698" s="2">
        <f t="shared" si="126"/>
        <v>0.22852767016070147</v>
      </c>
      <c r="M698" s="2">
        <f t="shared" si="127"/>
        <v>2.7515351182413994</v>
      </c>
      <c r="N698" s="2">
        <f t="shared" si="128"/>
        <v>1.7368020731856082</v>
      </c>
      <c r="O698" s="2">
        <f t="shared" si="129"/>
        <v>0.29718357507113091</v>
      </c>
      <c r="P698" s="2">
        <f t="shared" si="130"/>
        <v>1.0432248450320087</v>
      </c>
      <c r="Q698" s="2">
        <f t="shared" si="131"/>
        <v>0.24598479409035809</v>
      </c>
    </row>
    <row r="699" spans="2:17" x14ac:dyDescent="0.25">
      <c r="B699">
        <v>6.729999999999901</v>
      </c>
      <c r="C699">
        <f t="shared" si="120"/>
        <v>0.81490418194424363</v>
      </c>
      <c r="D699" s="2">
        <f t="shared" si="121"/>
        <v>1.1805905514754478</v>
      </c>
      <c r="E699" s="2">
        <f t="shared" si="122"/>
        <v>1.0034879565813333</v>
      </c>
      <c r="F699" s="2">
        <f t="shared" si="123"/>
        <v>0.67619789649493844</v>
      </c>
      <c r="G699" s="2">
        <f t="shared" si="124"/>
        <v>1.2071634500862671</v>
      </c>
      <c r="H699" s="2">
        <f t="shared" si="125"/>
        <v>0.4835512393278581</v>
      </c>
      <c r="K699">
        <v>6.729999999999901</v>
      </c>
      <c r="L699" s="2">
        <f t="shared" si="126"/>
        <v>0.22852767016070147</v>
      </c>
      <c r="M699" s="2">
        <f t="shared" si="127"/>
        <v>2.7874336621566598</v>
      </c>
      <c r="N699" s="2">
        <f t="shared" si="128"/>
        <v>1.7489939519891704</v>
      </c>
      <c r="O699" s="2">
        <f t="shared" si="129"/>
        <v>0.30359665849569206</v>
      </c>
      <c r="P699" s="2">
        <f t="shared" si="130"/>
        <v>1.0450698211362481</v>
      </c>
      <c r="Q699" s="2">
        <f t="shared" si="131"/>
        <v>0.24314137511433268</v>
      </c>
    </row>
    <row r="700" spans="2:17" x14ac:dyDescent="0.25">
      <c r="B700">
        <v>6.7399999999999007</v>
      </c>
      <c r="C700">
        <f t="shared" si="120"/>
        <v>0.81490418194424363</v>
      </c>
      <c r="D700" s="2">
        <f t="shared" si="121"/>
        <v>1.2026380603616578</v>
      </c>
      <c r="E700" s="2">
        <f t="shared" si="122"/>
        <v>1.017660884327706</v>
      </c>
      <c r="F700" s="2">
        <f t="shared" si="123"/>
        <v>0.69140338895494191</v>
      </c>
      <c r="G700" s="2">
        <f t="shared" si="124"/>
        <v>1.2157461273877777</v>
      </c>
      <c r="H700" s="2">
        <f t="shared" si="125"/>
        <v>0.47674798249473482</v>
      </c>
      <c r="K700">
        <v>6.7399999999999007</v>
      </c>
      <c r="L700" s="2">
        <f t="shared" si="126"/>
        <v>0.22852767016070147</v>
      </c>
      <c r="M700" s="2">
        <f t="shared" si="127"/>
        <v>2.8233322060719206</v>
      </c>
      <c r="N700" s="2">
        <f t="shared" si="128"/>
        <v>1.7610475068065887</v>
      </c>
      <c r="O700" s="2">
        <f t="shared" si="129"/>
        <v>0.30994823946154937</v>
      </c>
      <c r="P700" s="2">
        <f t="shared" si="130"/>
        <v>1.0469326201553346</v>
      </c>
      <c r="Q700" s="2">
        <f t="shared" si="131"/>
        <v>0.24035612804836898</v>
      </c>
    </row>
    <row r="701" spans="2:17" x14ac:dyDescent="0.25">
      <c r="B701">
        <v>6.7499999999999014</v>
      </c>
      <c r="C701">
        <f t="shared" si="120"/>
        <v>0.81490418194424363</v>
      </c>
      <c r="D701" s="2">
        <f t="shared" si="121"/>
        <v>1.2246855692478698</v>
      </c>
      <c r="E701" s="2">
        <f t="shared" si="122"/>
        <v>1.0316810279341049</v>
      </c>
      <c r="F701" s="2">
        <f t="shared" si="123"/>
        <v>0.70655212960156388</v>
      </c>
      <c r="G701" s="2">
        <f t="shared" si="124"/>
        <v>1.2244247269001494</v>
      </c>
      <c r="H701" s="2">
        <f t="shared" si="125"/>
        <v>0.46998104899368448</v>
      </c>
      <c r="K701">
        <v>6.7499999999999014</v>
      </c>
      <c r="L701" s="2">
        <f t="shared" si="126"/>
        <v>0.22852767016070147</v>
      </c>
      <c r="M701" s="2">
        <f t="shared" si="127"/>
        <v>2.8592307499871841</v>
      </c>
      <c r="N701" s="2">
        <f t="shared" si="128"/>
        <v>1.7729656481134384</v>
      </c>
      <c r="O701" s="2">
        <f t="shared" si="129"/>
        <v>0.31623970057890449</v>
      </c>
      <c r="P701" s="2">
        <f t="shared" si="130"/>
        <v>1.0488124466377367</v>
      </c>
      <c r="Q701" s="2">
        <f t="shared" si="131"/>
        <v>0.23762734838136984</v>
      </c>
    </row>
    <row r="702" spans="2:17" x14ac:dyDescent="0.25">
      <c r="B702">
        <v>6.7599999999999003</v>
      </c>
      <c r="C702">
        <f t="shared" si="120"/>
        <v>0.81490418194424363</v>
      </c>
      <c r="D702" s="2">
        <f t="shared" si="121"/>
        <v>1.246733078134078</v>
      </c>
      <c r="E702" s="2">
        <f t="shared" si="122"/>
        <v>1.0455505554098767</v>
      </c>
      <c r="F702" s="2">
        <f t="shared" si="123"/>
        <v>0.72164529902054131</v>
      </c>
      <c r="G702" s="2">
        <f t="shared" si="124"/>
        <v>1.2331958228920687</v>
      </c>
      <c r="H702" s="2">
        <f t="shared" si="125"/>
        <v>0.46325190824496321</v>
      </c>
      <c r="K702">
        <v>6.7599999999999003</v>
      </c>
      <c r="L702" s="2">
        <f t="shared" si="126"/>
        <v>0.22852767016070147</v>
      </c>
      <c r="M702" s="2">
        <f t="shared" si="127"/>
        <v>2.8951292939024418</v>
      </c>
      <c r="N702" s="2">
        <f t="shared" si="128"/>
        <v>1.7847512021838448</v>
      </c>
      <c r="O702" s="2">
        <f t="shared" si="129"/>
        <v>0.32247237997565925</v>
      </c>
      <c r="P702" s="2">
        <f t="shared" si="130"/>
        <v>1.0507085399135032</v>
      </c>
      <c r="Q702" s="2">
        <f t="shared" si="131"/>
        <v>0.23495339184459146</v>
      </c>
    </row>
    <row r="703" spans="2:17" x14ac:dyDescent="0.25">
      <c r="B703">
        <v>6.7699999999999001</v>
      </c>
      <c r="C703">
        <f t="shared" si="120"/>
        <v>0.81490418194424363</v>
      </c>
      <c r="D703" s="2">
        <f t="shared" si="121"/>
        <v>1.2687805870202877</v>
      </c>
      <c r="E703" s="2">
        <f t="shared" si="122"/>
        <v>1.0592716348361035</v>
      </c>
      <c r="F703" s="2">
        <f t="shared" si="123"/>
        <v>0.73668404956153322</v>
      </c>
      <c r="G703" s="2">
        <f t="shared" si="124"/>
        <v>1.242056113417739</v>
      </c>
      <c r="H703" s="2">
        <f t="shared" si="125"/>
        <v>0.4565619474890168</v>
      </c>
      <c r="K703">
        <v>6.7699999999999001</v>
      </c>
      <c r="L703" s="2">
        <f t="shared" si="126"/>
        <v>0.22852767016070147</v>
      </c>
      <c r="M703" s="2">
        <f t="shared" si="127"/>
        <v>2.9310278378177026</v>
      </c>
      <c r="N703" s="2">
        <f t="shared" si="128"/>
        <v>1.7964069139882939</v>
      </c>
      <c r="O703" s="2">
        <f t="shared" si="129"/>
        <v>0.32864757306521619</v>
      </c>
      <c r="P703" s="2">
        <f t="shared" si="130"/>
        <v>1.052620172370669</v>
      </c>
      <c r="Q703" s="2">
        <f t="shared" si="131"/>
        <v>0.23233267218599063</v>
      </c>
    </row>
    <row r="704" spans="2:17" x14ac:dyDescent="0.25">
      <c r="B704">
        <v>6.7799999999998999</v>
      </c>
      <c r="C704">
        <f t="shared" si="120"/>
        <v>0.81490418194424363</v>
      </c>
      <c r="D704" s="2">
        <f t="shared" si="121"/>
        <v>1.2908280959064979</v>
      </c>
      <c r="E704" s="2">
        <f t="shared" si="122"/>
        <v>1.0728464307451837</v>
      </c>
      <c r="F704" s="2">
        <f t="shared" si="123"/>
        <v>0.7516695056362992</v>
      </c>
      <c r="G704" s="2">
        <f t="shared" si="124"/>
        <v>1.251002416345995</v>
      </c>
      <c r="H704" s="2">
        <f t="shared" si="125"/>
        <v>0.44991247753942526</v>
      </c>
      <c r="K704">
        <v>6.7799999999998999</v>
      </c>
      <c r="L704" s="2">
        <f t="shared" si="126"/>
        <v>0.22852767016070147</v>
      </c>
      <c r="M704" s="2">
        <f t="shared" si="127"/>
        <v>2.9669263817329634</v>
      </c>
      <c r="N704" s="2">
        <f t="shared" si="128"/>
        <v>1.8079354499876845</v>
      </c>
      <c r="O704" s="2">
        <f t="shared" si="129"/>
        <v>0.33476653423481212</v>
      </c>
      <c r="P704" s="2">
        <f t="shared" si="130"/>
        <v>1.0545466478272014</v>
      </c>
      <c r="Q704" s="2">
        <f t="shared" si="131"/>
        <v>0.22976365900815526</v>
      </c>
    </row>
    <row r="705" spans="2:17" x14ac:dyDescent="0.25">
      <c r="B705">
        <v>6.7899999999998997</v>
      </c>
      <c r="C705">
        <f t="shared" si="120"/>
        <v>0.81490418194424363</v>
      </c>
      <c r="D705" s="2">
        <f t="shared" si="121"/>
        <v>1.3128756047927077</v>
      </c>
      <c r="E705" s="2">
        <f t="shared" si="122"/>
        <v>1.0862771008448373</v>
      </c>
      <c r="F705" s="2">
        <f t="shared" si="123"/>
        <v>0.76660276406646322</v>
      </c>
      <c r="G705" s="2">
        <f t="shared" si="124"/>
        <v>1.2600316654252548</v>
      </c>
      <c r="H705" s="2">
        <f t="shared" si="125"/>
        <v>0.44330473801926867</v>
      </c>
      <c r="K705">
        <v>6.7899999999998997</v>
      </c>
      <c r="L705" s="2">
        <f t="shared" si="126"/>
        <v>0.22852767016070147</v>
      </c>
      <c r="M705" s="2">
        <f t="shared" si="127"/>
        <v>3.0028249256482238</v>
      </c>
      <c r="N705" s="2">
        <f t="shared" si="128"/>
        <v>1.8193394008264838</v>
      </c>
      <c r="O705" s="2">
        <f t="shared" si="129"/>
        <v>0.34083047845809922</v>
      </c>
      <c r="P705" s="2">
        <f t="shared" si="130"/>
        <v>1.0564872999927528</v>
      </c>
      <c r="Q705" s="2">
        <f t="shared" si="131"/>
        <v>0.2272448756715145</v>
      </c>
    </row>
    <row r="706" spans="2:17" x14ac:dyDescent="0.25">
      <c r="B706">
        <v>6.7999999999998986</v>
      </c>
      <c r="C706">
        <f t="shared" si="120"/>
        <v>0.81490418194424363</v>
      </c>
      <c r="D706" s="2">
        <f t="shared" si="121"/>
        <v>1.3349231136789159</v>
      </c>
      <c r="E706" s="2">
        <f t="shared" si="122"/>
        <v>1.0995657930626965</v>
      </c>
      <c r="F706" s="2">
        <f t="shared" si="123"/>
        <v>0.78148489447384029</v>
      </c>
      <c r="G706" s="2">
        <f t="shared" si="124"/>
        <v>1.2691409063972325</v>
      </c>
      <c r="H706" s="2">
        <f t="shared" si="125"/>
        <v>0.4367399021201559</v>
      </c>
      <c r="K706">
        <v>6.7999999999998986</v>
      </c>
      <c r="L706" s="2">
        <f t="shared" si="126"/>
        <v>0.22852767016070147</v>
      </c>
      <c r="M706" s="2">
        <f t="shared" si="127"/>
        <v>3.038723469563481</v>
      </c>
      <c r="N706" s="2">
        <f t="shared" si="128"/>
        <v>1.8306212839278699</v>
      </c>
      <c r="O706" s="2">
        <f t="shared" si="129"/>
        <v>0.34684058283550823</v>
      </c>
      <c r="P706" s="2">
        <f t="shared" si="130"/>
        <v>1.0584414910148199</v>
      </c>
      <c r="Q706" s="2">
        <f t="shared" si="131"/>
        <v>0.22477489726385586</v>
      </c>
    </row>
    <row r="707" spans="2:17" x14ac:dyDescent="0.25">
      <c r="B707">
        <v>6.8099999999998992</v>
      </c>
      <c r="C707">
        <f t="shared" si="120"/>
        <v>0.81490418194424363</v>
      </c>
      <c r="D707" s="2">
        <f t="shared" si="121"/>
        <v>1.3569706225651279</v>
      </c>
      <c r="E707" s="2">
        <f t="shared" si="122"/>
        <v>1.1127146428887493</v>
      </c>
      <c r="F707" s="2">
        <f t="shared" si="123"/>
        <v>0.79631693970695228</v>
      </c>
      <c r="G707" s="2">
        <f t="shared" si="124"/>
        <v>1.2783272931703547</v>
      </c>
      <c r="H707" s="2">
        <f t="shared" si="125"/>
        <v>0.43021908092134786</v>
      </c>
      <c r="K707">
        <v>6.8099999999998992</v>
      </c>
      <c r="L707" s="2">
        <f t="shared" si="126"/>
        <v>0.22852767016070147</v>
      </c>
      <c r="M707" s="2">
        <f t="shared" si="127"/>
        <v>3.0746220134787454</v>
      </c>
      <c r="N707" s="2">
        <f t="shared" si="128"/>
        <v>1.8417835459938459</v>
      </c>
      <c r="O707" s="2">
        <f t="shared" si="129"/>
        <v>0.3527979880658012</v>
      </c>
      <c r="P707" s="2">
        <f t="shared" si="130"/>
        <v>1.0604086101042736</v>
      </c>
      <c r="Q707" s="2">
        <f t="shared" si="131"/>
        <v>0.2223523486365957</v>
      </c>
    </row>
    <row r="708" spans="2:17" x14ac:dyDescent="0.25">
      <c r="B708">
        <v>6.819999999999899</v>
      </c>
      <c r="C708">
        <f t="shared" si="120"/>
        <v>0.81490418194424363</v>
      </c>
      <c r="D708" s="2">
        <f t="shared" si="121"/>
        <v>1.3790181314513377</v>
      </c>
      <c r="E708" s="2">
        <f t="shared" si="122"/>
        <v>1.1257257709940121</v>
      </c>
      <c r="F708" s="2">
        <f t="shared" si="123"/>
        <v>0.8110999162979694</v>
      </c>
      <c r="G708" s="2">
        <f t="shared" si="124"/>
        <v>1.2875880840620471</v>
      </c>
      <c r="H708" s="2">
        <f t="shared" si="125"/>
        <v>0.42374332730452102</v>
      </c>
      <c r="K708">
        <v>6.819999999999899</v>
      </c>
      <c r="L708" s="2">
        <f t="shared" si="126"/>
        <v>0.22852767016070147</v>
      </c>
      <c r="M708" s="2">
        <f t="shared" si="127"/>
        <v>3.1105205573940058</v>
      </c>
      <c r="N708" s="2">
        <f t="shared" si="128"/>
        <v>1.8528285654132923</v>
      </c>
      <c r="O708" s="2">
        <f t="shared" si="129"/>
        <v>0.3587037998520527</v>
      </c>
      <c r="P708" s="2">
        <f t="shared" si="130"/>
        <v>1.0623880722355186</v>
      </c>
      <c r="Q708" s="2">
        <f t="shared" si="131"/>
        <v>0.21997590250777921</v>
      </c>
    </row>
    <row r="709" spans="2:17" x14ac:dyDescent="0.25">
      <c r="B709">
        <v>6.8299999999998988</v>
      </c>
      <c r="C709">
        <f t="shared" si="120"/>
        <v>0.81490418194424363</v>
      </c>
      <c r="D709" s="2">
        <f t="shared" si="121"/>
        <v>1.4010656403375479</v>
      </c>
      <c r="E709" s="2">
        <f t="shared" si="122"/>
        <v>1.1386012811049759</v>
      </c>
      <c r="F709" s="2">
        <f t="shared" si="123"/>
        <v>0.82583481494491107</v>
      </c>
      <c r="G709" s="2">
        <f t="shared" si="124"/>
        <v>1.2969206381174969</v>
      </c>
      <c r="H709" s="2">
        <f t="shared" si="125"/>
        <v>0.41731363949772088</v>
      </c>
      <c r="K709">
        <v>6.8299999999998988</v>
      </c>
      <c r="L709" s="2">
        <f t="shared" si="126"/>
        <v>0.22852767016070147</v>
      </c>
      <c r="M709" s="2">
        <f t="shared" si="127"/>
        <v>3.1464191013092666</v>
      </c>
      <c r="N709" s="2">
        <f t="shared" si="128"/>
        <v>1.8637586545810012</v>
      </c>
      <c r="O709" s="2">
        <f t="shared" si="129"/>
        <v>0.36455909024518973</v>
      </c>
      <c r="P709" s="2">
        <f t="shared" si="130"/>
        <v>1.0643793169168594</v>
      </c>
      <c r="Q709" s="2">
        <f t="shared" si="131"/>
        <v>0.21764427763137681</v>
      </c>
    </row>
    <row r="710" spans="2:17" x14ac:dyDescent="0.25">
      <c r="B710">
        <v>6.8399999999998986</v>
      </c>
      <c r="C710">
        <f t="shared" si="120"/>
        <v>0.81490418194424363</v>
      </c>
      <c r="D710" s="2">
        <f t="shared" si="121"/>
        <v>1.4231131492237576</v>
      </c>
      <c r="E710" s="2">
        <f t="shared" si="122"/>
        <v>1.1513432581144383</v>
      </c>
      <c r="F710" s="2">
        <f t="shared" si="123"/>
        <v>0.8405226010143968</v>
      </c>
      <c r="G710" s="2">
        <f t="shared" si="124"/>
        <v>1.3063224115110355</v>
      </c>
      <c r="H710" s="2">
        <f t="shared" si="125"/>
        <v>0.41093096428011394</v>
      </c>
      <c r="K710">
        <v>6.8399999999998986</v>
      </c>
      <c r="L710" s="2">
        <f t="shared" si="126"/>
        <v>0.22852767016070147</v>
      </c>
      <c r="M710" s="2">
        <f t="shared" si="127"/>
        <v>3.1823176452245274</v>
      </c>
      <c r="N710" s="2">
        <f t="shared" si="128"/>
        <v>1.8745760621306371</v>
      </c>
      <c r="O710" s="2">
        <f t="shared" si="129"/>
        <v>0.37036489892803848</v>
      </c>
      <c r="P710" s="2">
        <f t="shared" si="130"/>
        <v>1.0663818070269091</v>
      </c>
      <c r="Q710" s="2">
        <f t="shared" si="131"/>
        <v>0.21535623703213538</v>
      </c>
    </row>
    <row r="711" spans="2:17" x14ac:dyDescent="0.25">
      <c r="B711">
        <v>6.8499999999998984</v>
      </c>
      <c r="C711">
        <f t="shared" si="120"/>
        <v>0.81490418194424363</v>
      </c>
      <c r="D711" s="2">
        <f t="shared" si="121"/>
        <v>1.4451606581099679</v>
      </c>
      <c r="E711" s="2">
        <f t="shared" si="122"/>
        <v>1.1639537664105033</v>
      </c>
      <c r="F711" s="2">
        <f t="shared" si="123"/>
        <v>0.85516421506078633</v>
      </c>
      <c r="G711" s="2">
        <f t="shared" si="124"/>
        <v>1.3157909540350743</v>
      </c>
      <c r="H711" s="2">
        <f t="shared" si="125"/>
        <v>0.40459619987712425</v>
      </c>
      <c r="K711">
        <v>6.8499999999998984</v>
      </c>
      <c r="L711" s="2">
        <f t="shared" si="126"/>
        <v>0.22852767016070147</v>
      </c>
      <c r="M711" s="2">
        <f t="shared" si="127"/>
        <v>3.2182161891397878</v>
      </c>
      <c r="N711" s="2">
        <f t="shared" si="128"/>
        <v>1.8852829750846201</v>
      </c>
      <c r="O711" s="2">
        <f t="shared" si="129"/>
        <v>0.37612223444272586</v>
      </c>
      <c r="P711" s="2">
        <f t="shared" si="130"/>
        <v>1.0683950277131529</v>
      </c>
      <c r="Q711" s="2">
        <f t="shared" si="131"/>
        <v>0.21311058630496058</v>
      </c>
    </row>
    <row r="712" spans="2:17" x14ac:dyDescent="0.25">
      <c r="B712">
        <v>6.8599999999998982</v>
      </c>
      <c r="C712">
        <f t="shared" si="120"/>
        <v>0.81490418194424363</v>
      </c>
      <c r="D712" s="2">
        <f t="shared" si="121"/>
        <v>1.4672081669961776</v>
      </c>
      <c r="E712" s="2">
        <f t="shared" si="122"/>
        <v>1.176434848406591</v>
      </c>
      <c r="F712" s="2">
        <f t="shared" si="123"/>
        <v>0.86976057335794565</v>
      </c>
      <c r="G712" s="2">
        <f t="shared" si="124"/>
        <v>1.3253239056803972</v>
      </c>
      <c r="H712" s="2">
        <f t="shared" si="125"/>
        <v>0.39831019857361816</v>
      </c>
      <c r="K712">
        <v>6.8599999999998982</v>
      </c>
      <c r="L712" s="2">
        <f t="shared" si="126"/>
        <v>0.22852767016070147</v>
      </c>
      <c r="M712" s="2">
        <f t="shared" si="127"/>
        <v>3.2541147330550486</v>
      </c>
      <c r="N712" s="2">
        <f t="shared" si="128"/>
        <v>1.8958815209238391</v>
      </c>
      <c r="O712" s="2">
        <f t="shared" si="129"/>
        <v>0.38183207536413089</v>
      </c>
      <c r="P712" s="2">
        <f t="shared" si="130"/>
        <v>1.0704184853490151</v>
      </c>
      <c r="Q712" s="2">
        <f t="shared" si="131"/>
        <v>0.21090617197760217</v>
      </c>
    </row>
    <row r="713" spans="2:17" x14ac:dyDescent="0.25">
      <c r="B713">
        <v>6.869999999999898</v>
      </c>
      <c r="C713">
        <f t="shared" si="120"/>
        <v>0.81490418194424363</v>
      </c>
      <c r="D713" s="2">
        <f t="shared" si="121"/>
        <v>1.4892556758823878</v>
      </c>
      <c r="E713" s="2">
        <f t="shared" si="122"/>
        <v>1.1887885232563771</v>
      </c>
      <c r="F713" s="2">
        <f t="shared" si="123"/>
        <v>0.88431256844030548</v>
      </c>
      <c r="G713" s="2">
        <f t="shared" si="124"/>
        <v>1.3349189933106391</v>
      </c>
      <c r="H713" s="2">
        <f t="shared" si="125"/>
        <v>0.39207376907088209</v>
      </c>
      <c r="K713">
        <v>6.869999999999898</v>
      </c>
      <c r="L713" s="2">
        <f t="shared" si="126"/>
        <v>0.22852767016070147</v>
      </c>
      <c r="M713" s="2">
        <f t="shared" si="127"/>
        <v>3.2900132769703094</v>
      </c>
      <c r="N713" s="2">
        <f t="shared" si="128"/>
        <v>1.9063737695800758</v>
      </c>
      <c r="O713" s="2">
        <f t="shared" si="129"/>
        <v>0.38749537142196278</v>
      </c>
      <c r="P713" s="2">
        <f t="shared" si="130"/>
        <v>1.072451706546008</v>
      </c>
      <c r="Q713" s="2">
        <f t="shared" si="131"/>
        <v>0.20874187993523935</v>
      </c>
    </row>
    <row r="714" spans="2:17" x14ac:dyDescent="0.25">
      <c r="B714">
        <v>6.8799999999998978</v>
      </c>
      <c r="C714">
        <f t="shared" si="120"/>
        <v>0.81490418194424363</v>
      </c>
      <c r="D714" s="2">
        <f t="shared" si="121"/>
        <v>1.5113031847685976</v>
      </c>
      <c r="E714" s="2">
        <f t="shared" si="122"/>
        <v>1.2010167857386007</v>
      </c>
      <c r="F714" s="2">
        <f t="shared" si="123"/>
        <v>0.89882106965024011</v>
      </c>
      <c r="G714" s="2">
        <f t="shared" si="124"/>
        <v>1.3445740274329272</v>
      </c>
      <c r="H714" s="2">
        <f t="shared" si="125"/>
        <v>0.38588767861131235</v>
      </c>
      <c r="K714">
        <v>6.8799999999998978</v>
      </c>
      <c r="L714" s="2">
        <f t="shared" si="126"/>
        <v>0.22852767016070147</v>
      </c>
      <c r="M714" s="2">
        <f t="shared" si="127"/>
        <v>3.3259118208855698</v>
      </c>
      <c r="N714" s="2">
        <f t="shared" si="128"/>
        <v>1.9167617353539557</v>
      </c>
      <c r="O714" s="2">
        <f t="shared" si="129"/>
        <v>0.3931130445739171</v>
      </c>
      <c r="P714" s="2">
        <f t="shared" si="130"/>
        <v>1.0744942372177593</v>
      </c>
      <c r="Q714" s="2">
        <f t="shared" si="131"/>
        <v>0.20661663390543369</v>
      </c>
    </row>
    <row r="715" spans="2:17" x14ac:dyDescent="0.25">
      <c r="B715">
        <v>6.8899999999998984</v>
      </c>
      <c r="C715">
        <f t="shared" si="120"/>
        <v>0.81490418194424363</v>
      </c>
      <c r="D715" s="2">
        <f t="shared" si="121"/>
        <v>1.5333506936548098</v>
      </c>
      <c r="E715" s="2">
        <f t="shared" si="122"/>
        <v>1.2131216052976783</v>
      </c>
      <c r="F715" s="2">
        <f t="shared" si="123"/>
        <v>0.91328692368914455</v>
      </c>
      <c r="G715" s="2">
        <f t="shared" si="124"/>
        <v>1.3542868990659185</v>
      </c>
      <c r="H715" s="2">
        <f t="shared" si="125"/>
        <v>0.37975265489295645</v>
      </c>
      <c r="K715">
        <v>6.8899999999998984</v>
      </c>
      <c r="L715" s="2">
        <f t="shared" si="126"/>
        <v>0.22852767016070147</v>
      </c>
      <c r="M715" s="2">
        <f t="shared" si="127"/>
        <v>3.3618103648008342</v>
      </c>
      <c r="N715" s="2">
        <f t="shared" si="128"/>
        <v>1.927047378761181</v>
      </c>
      <c r="O715" s="2">
        <f t="shared" si="129"/>
        <v>0.39868599003224525</v>
      </c>
      <c r="P715" s="2">
        <f t="shared" si="130"/>
        <v>1.0765456416929065</v>
      </c>
      <c r="Q715" s="2">
        <f t="shared" si="131"/>
        <v>0.20452939400181228</v>
      </c>
    </row>
    <row r="716" spans="2:17" x14ac:dyDescent="0.25">
      <c r="B716">
        <v>6.8999999999998973</v>
      </c>
      <c r="C716">
        <f t="shared" si="120"/>
        <v>0.81490418194424363</v>
      </c>
      <c r="D716" s="2">
        <f t="shared" si="121"/>
        <v>1.555398202541018</v>
      </c>
      <c r="E716" s="2">
        <f t="shared" si="122"/>
        <v>1.2251049252269868</v>
      </c>
      <c r="F716" s="2">
        <f t="shared" si="123"/>
        <v>0.92771095516987068</v>
      </c>
      <c r="G716" s="2">
        <f t="shared" si="124"/>
        <v>1.3640555767058005</v>
      </c>
      <c r="H716" s="2">
        <f t="shared" si="125"/>
        <v>0.37366938779437769</v>
      </c>
      <c r="K716">
        <v>6.8999999999998973</v>
      </c>
      <c r="L716" s="2">
        <f t="shared" si="126"/>
        <v>0.22852767016070147</v>
      </c>
      <c r="M716" s="2">
        <f t="shared" si="127"/>
        <v>3.3977089087160914</v>
      </c>
      <c r="N716" s="2">
        <f t="shared" si="128"/>
        <v>1.9372326083097204</v>
      </c>
      <c r="O716" s="2">
        <f t="shared" si="129"/>
        <v>0.40421507724595263</v>
      </c>
      <c r="P716" s="2">
        <f t="shared" si="130"/>
        <v>1.0786055018740408</v>
      </c>
      <c r="Q716" s="2">
        <f t="shared" si="131"/>
        <v>0.20247915532477681</v>
      </c>
    </row>
    <row r="717" spans="2:17" x14ac:dyDescent="0.25">
      <c r="B717">
        <v>6.9099999999998971</v>
      </c>
      <c r="C717">
        <f t="shared" si="120"/>
        <v>0.81490418194424363</v>
      </c>
      <c r="D717" s="2">
        <f t="shared" si="121"/>
        <v>1.5774457114272278</v>
      </c>
      <c r="E717" s="2">
        <f t="shared" si="122"/>
        <v>1.2369686619826303</v>
      </c>
      <c r="F717" s="2">
        <f t="shared" si="123"/>
        <v>0.94209396716852978</v>
      </c>
      <c r="G717" s="2">
        <f t="shared" si="124"/>
        <v>1.373878103390304</v>
      </c>
      <c r="H717" s="2">
        <f t="shared" si="125"/>
        <v>0.36763853092868681</v>
      </c>
      <c r="K717">
        <v>6.9099999999998971</v>
      </c>
      <c r="L717" s="2">
        <f t="shared" si="126"/>
        <v>0.22852767016070147</v>
      </c>
      <c r="M717" s="2">
        <f t="shared" si="127"/>
        <v>3.4336074526313518</v>
      </c>
      <c r="N717" s="2">
        <f t="shared" si="128"/>
        <v>1.947319282210592</v>
      </c>
      <c r="O717" s="2">
        <f t="shared" si="129"/>
        <v>0.40970115084075287</v>
      </c>
      <c r="P717" s="2">
        <f t="shared" si="130"/>
        <v>1.0806734164400627</v>
      </c>
      <c r="Q717" s="2">
        <f t="shared" si="131"/>
        <v>0.20046494661747555</v>
      </c>
    </row>
    <row r="718" spans="2:17" x14ac:dyDescent="0.25">
      <c r="B718">
        <v>6.9199999999998969</v>
      </c>
      <c r="C718">
        <f t="shared" si="120"/>
        <v>0.81490418194424363</v>
      </c>
      <c r="D718" s="2">
        <f t="shared" si="121"/>
        <v>1.599493220313438</v>
      </c>
      <c r="E718" s="2">
        <f t="shared" si="122"/>
        <v>1.2487147046162832</v>
      </c>
      <c r="F718" s="2">
        <f t="shared" si="123"/>
        <v>0.95643674177381055</v>
      </c>
      <c r="G718" s="2">
        <f t="shared" si="124"/>
        <v>1.3837525938602258</v>
      </c>
      <c r="H718" s="2">
        <f t="shared" si="125"/>
        <v>0.36166070304411285</v>
      </c>
      <c r="K718">
        <v>6.9199999999998969</v>
      </c>
      <c r="L718" s="2">
        <f t="shared" si="126"/>
        <v>0.22852767016070147</v>
      </c>
      <c r="M718" s="2">
        <f t="shared" si="127"/>
        <v>3.4695059965466126</v>
      </c>
      <c r="N718" s="2">
        <f t="shared" si="128"/>
        <v>1.9573092100247371</v>
      </c>
      <c r="O718" s="2">
        <f t="shared" si="129"/>
        <v>0.4151450315187652</v>
      </c>
      <c r="P718" s="2">
        <f t="shared" si="130"/>
        <v>1.082749000089456</v>
      </c>
      <c r="Q718" s="2">
        <f t="shared" si="131"/>
        <v>0.1984858289752548</v>
      </c>
    </row>
    <row r="719" spans="2:17" x14ac:dyDescent="0.25">
      <c r="B719">
        <v>6.9299999999998967</v>
      </c>
      <c r="C719">
        <f t="shared" si="120"/>
        <v>0.81490418194424363</v>
      </c>
      <c r="D719" s="2">
        <f t="shared" si="121"/>
        <v>1.6215407291996478</v>
      </c>
      <c r="E719" s="2">
        <f t="shared" si="122"/>
        <v>1.2603449143166054</v>
      </c>
      <c r="F719" s="2">
        <f t="shared" si="123"/>
        <v>0.97074004063232444</v>
      </c>
      <c r="G719" s="2">
        <f t="shared" si="124"/>
        <v>1.3936772318176283</v>
      </c>
      <c r="H719" s="2">
        <f t="shared" si="125"/>
        <v>0.35573648928701534</v>
      </c>
      <c r="K719">
        <v>6.9299999999998967</v>
      </c>
      <c r="L719" s="2">
        <f t="shared" si="126"/>
        <v>0.22852767016070147</v>
      </c>
      <c r="M719" s="2">
        <f t="shared" si="127"/>
        <v>3.5054045404618734</v>
      </c>
      <c r="N719" s="2">
        <f t="shared" si="128"/>
        <v>1.9672041542484786</v>
      </c>
      <c r="O719" s="2">
        <f t="shared" si="129"/>
        <v>0.42054751691988357</v>
      </c>
      <c r="P719" s="2">
        <f t="shared" si="130"/>
        <v>1.0848318828221633</v>
      </c>
      <c r="Q719" s="2">
        <f t="shared" si="131"/>
        <v>0.19654089460678137</v>
      </c>
    </row>
    <row r="720" spans="2:17" x14ac:dyDescent="0.25">
      <c r="B720">
        <v>6.9399999999998956</v>
      </c>
      <c r="C720">
        <f t="shared" si="120"/>
        <v>0.81490418194424363</v>
      </c>
      <c r="D720" s="2">
        <f t="shared" si="121"/>
        <v>1.643588238085856</v>
      </c>
      <c r="E720" s="2">
        <f t="shared" si="122"/>
        <v>1.2718611240494291</v>
      </c>
      <c r="F720" s="2">
        <f t="shared" si="123"/>
        <v>0.98500460548859969</v>
      </c>
      <c r="G720" s="2">
        <f t="shared" si="124"/>
        <v>1.4036502672794786</v>
      </c>
      <c r="H720" s="2">
        <f t="shared" si="125"/>
        <v>0.34986644234193948</v>
      </c>
      <c r="K720">
        <v>6.9399999999998956</v>
      </c>
      <c r="L720" s="2">
        <f t="shared" si="126"/>
        <v>0.22852767016070147</v>
      </c>
      <c r="M720" s="2">
        <f t="shared" si="127"/>
        <v>3.5413030843771311</v>
      </c>
      <c r="N720" s="2">
        <f t="shared" si="128"/>
        <v>1.9770058318399244</v>
      </c>
      <c r="O720" s="2">
        <f t="shared" si="129"/>
        <v>0.42590938244662419</v>
      </c>
      <c r="P720" s="2">
        <f t="shared" si="130"/>
        <v>1.0869217092578769</v>
      </c>
      <c r="Q720" s="2">
        <f t="shared" si="131"/>
        <v>0.19462926564503388</v>
      </c>
    </row>
    <row r="721" spans="2:17" x14ac:dyDescent="0.25">
      <c r="B721">
        <v>6.9499999999998963</v>
      </c>
      <c r="C721">
        <f t="shared" si="120"/>
        <v>0.81490418194424363</v>
      </c>
      <c r="D721" s="2">
        <f t="shared" si="121"/>
        <v>1.6656357469720677</v>
      </c>
      <c r="E721" s="2">
        <f t="shared" si="122"/>
        <v>1.2832651382876692</v>
      </c>
      <c r="F721" s="2">
        <f t="shared" si="123"/>
        <v>0.99923115871858004</v>
      </c>
      <c r="G721" s="2">
        <f t="shared" si="124"/>
        <v>1.4136700140252236</v>
      </c>
      <c r="H721" s="2">
        <f t="shared" si="125"/>
        <v>0.34405108346204849</v>
      </c>
      <c r="K721">
        <v>6.9499999999998963</v>
      </c>
      <c r="L721" s="2">
        <f t="shared" si="126"/>
        <v>0.22852767016070147</v>
      </c>
      <c r="M721" s="2">
        <f t="shared" si="127"/>
        <v>3.5772016282923951</v>
      </c>
      <c r="N721" s="2">
        <f t="shared" si="128"/>
        <v>1.9867159156886265</v>
      </c>
      <c r="O721" s="2">
        <f t="shared" si="129"/>
        <v>0.43123138205417999</v>
      </c>
      <c r="P721" s="2">
        <f t="shared" si="130"/>
        <v>1.0890181379886921</v>
      </c>
      <c r="Q721" s="2">
        <f t="shared" si="131"/>
        <v>0.19275009300636675</v>
      </c>
    </row>
    <row r="722" spans="2:17" x14ac:dyDescent="0.25">
      <c r="B722">
        <v>6.959999999999896</v>
      </c>
      <c r="C722">
        <f t="shared" si="120"/>
        <v>0.81490418194424363</v>
      </c>
      <c r="D722" s="2">
        <f t="shared" si="121"/>
        <v>1.6876832558582779</v>
      </c>
      <c r="E722" s="2">
        <f t="shared" si="122"/>
        <v>1.2945587328225723</v>
      </c>
      <c r="F722" s="2">
        <f t="shared" si="123"/>
        <v>1.0134204038556245</v>
      </c>
      <c r="G722" s="2">
        <f t="shared" si="124"/>
        <v>1.4237348471365365</v>
      </c>
      <c r="H722" s="2">
        <f t="shared" si="125"/>
        <v>0.33829090340211365</v>
      </c>
      <c r="K722">
        <v>6.959999999999896</v>
      </c>
      <c r="L722" s="2">
        <f t="shared" si="126"/>
        <v>0.22852767016070147</v>
      </c>
      <c r="M722" s="2">
        <f t="shared" si="127"/>
        <v>3.6131001722076559</v>
      </c>
      <c r="N722" s="2">
        <f t="shared" si="128"/>
        <v>1.9963360360307012</v>
      </c>
      <c r="O722" s="2">
        <f t="shared" si="129"/>
        <v>0.43651424900731339</v>
      </c>
      <c r="P722" s="2">
        <f t="shared" si="130"/>
        <v>1.0911208409641979</v>
      </c>
      <c r="Q722" s="2">
        <f t="shared" si="131"/>
        <v>0.19090255529587602</v>
      </c>
    </row>
    <row r="723" spans="2:17" x14ac:dyDescent="0.25">
      <c r="B723">
        <v>6.9699999999998958</v>
      </c>
      <c r="C723">
        <f t="shared" si="120"/>
        <v>0.81490418194424363</v>
      </c>
      <c r="D723" s="2">
        <f t="shared" si="121"/>
        <v>1.7097307647444877</v>
      </c>
      <c r="E723" s="2">
        <f t="shared" si="122"/>
        <v>1.3057436546485912</v>
      </c>
      <c r="F723" s="2">
        <f t="shared" si="123"/>
        <v>1.0275730261082114</v>
      </c>
      <c r="G723" s="2">
        <f t="shared" si="124"/>
        <v>1.4338432006273165</v>
      </c>
      <c r="H723" s="2">
        <f t="shared" si="125"/>
        <v>0.33258636326514329</v>
      </c>
      <c r="K723">
        <v>6.9699999999998958</v>
      </c>
      <c r="L723" s="2">
        <f t="shared" si="126"/>
        <v>0.22852767016070147</v>
      </c>
      <c r="M723" s="2">
        <f t="shared" si="127"/>
        <v>3.6489987161229163</v>
      </c>
      <c r="N723" s="2">
        <f t="shared" si="128"/>
        <v>2.0058677818115846</v>
      </c>
      <c r="O723" s="2">
        <f t="shared" si="129"/>
        <v>0.44175869660565981</v>
      </c>
      <c r="P723" s="2">
        <f t="shared" si="130"/>
        <v>1.0932295029072037</v>
      </c>
      <c r="Q723" s="2">
        <f t="shared" si="131"/>
        <v>0.18908585775731299</v>
      </c>
    </row>
    <row r="724" spans="2:17" x14ac:dyDescent="0.25">
      <c r="B724">
        <v>6.9799999999998956</v>
      </c>
      <c r="C724">
        <f t="shared" si="120"/>
        <v>0.81490418194424363</v>
      </c>
      <c r="D724" s="2">
        <f t="shared" si="121"/>
        <v>1.7317782736306979</v>
      </c>
      <c r="E724" s="2">
        <f t="shared" si="122"/>
        <v>1.3168216219147226</v>
      </c>
      <c r="F724" s="2">
        <f t="shared" si="123"/>
        <v>1.0416896928685999</v>
      </c>
      <c r="G724" s="2">
        <f t="shared" si="124"/>
        <v>1.4439935651617974</v>
      </c>
      <c r="H724" s="2">
        <f t="shared" si="125"/>
        <v>0.32693789527274753</v>
      </c>
      <c r="K724">
        <v>6.9799999999998956</v>
      </c>
      <c r="L724" s="2">
        <f t="shared" si="126"/>
        <v>0.22852767016070147</v>
      </c>
      <c r="M724" s="2">
        <f t="shared" si="127"/>
        <v>3.6848972600381771</v>
      </c>
      <c r="N724" s="2">
        <f t="shared" si="128"/>
        <v>2.0153127019984569</v>
      </c>
      <c r="O724" s="2">
        <f t="shared" si="129"/>
        <v>0.44696541887890712</v>
      </c>
      <c r="P724" s="2">
        <f t="shared" si="130"/>
        <v>1.0953438207583941</v>
      </c>
      <c r="Q724" s="2">
        <f t="shared" si="131"/>
        <v>0.18729923126583731</v>
      </c>
    </row>
    <row r="725" spans="2:17" x14ac:dyDescent="0.25">
      <c r="B725">
        <v>6.9899999999998954</v>
      </c>
      <c r="C725">
        <f t="shared" si="120"/>
        <v>0.81490418194424363</v>
      </c>
      <c r="D725" s="2">
        <f t="shared" si="121"/>
        <v>1.7538257825169079</v>
      </c>
      <c r="E725" s="2">
        <f t="shared" si="122"/>
        <v>1.3277943239357402</v>
      </c>
      <c r="F725" s="2">
        <f t="shared" si="123"/>
        <v>1.0557710542119092</v>
      </c>
      <c r="G725" s="2">
        <f t="shared" si="124"/>
        <v>1.4541844858585604</v>
      </c>
      <c r="H725" s="2">
        <f t="shared" si="125"/>
        <v>0.32134590346838904</v>
      </c>
      <c r="K725">
        <v>6.9899999999998954</v>
      </c>
      <c r="L725" s="2">
        <f t="shared" si="126"/>
        <v>0.22852767016070147</v>
      </c>
      <c r="M725" s="2">
        <f t="shared" si="127"/>
        <v>3.7207958039534379</v>
      </c>
      <c r="N725" s="2">
        <f t="shared" si="128"/>
        <v>2.0246723068443475</v>
      </c>
      <c r="O725" s="2">
        <f t="shared" si="129"/>
        <v>0.45213509125326368</v>
      </c>
      <c r="P725" s="2">
        <f t="shared" si="130"/>
        <v>1.0974635031483266</v>
      </c>
      <c r="Q725" s="2">
        <f t="shared" si="131"/>
        <v>0.18554193136193095</v>
      </c>
    </row>
    <row r="726" spans="2:17" x14ac:dyDescent="0.25">
      <c r="B726">
        <v>6.9999999999998952</v>
      </c>
      <c r="C726">
        <f t="shared" si="120"/>
        <v>0.81490418194424363</v>
      </c>
      <c r="D726" s="2">
        <f t="shared" si="121"/>
        <v>1.7758732914031177</v>
      </c>
      <c r="E726" s="2">
        <f t="shared" si="122"/>
        <v>1.3386634212572637</v>
      </c>
      <c r="F726" s="2">
        <f t="shared" si="123"/>
        <v>1.0698177433851255</v>
      </c>
      <c r="G726" s="2">
        <f t="shared" si="124"/>
        <v>1.4644145601781082</v>
      </c>
      <c r="H726" s="2">
        <f t="shared" si="125"/>
        <v>0.31581076436181604</v>
      </c>
      <c r="K726">
        <v>6.9999999999998952</v>
      </c>
      <c r="L726" s="2">
        <f t="shared" si="126"/>
        <v>0.22852767016070147</v>
      </c>
      <c r="M726" s="2">
        <f t="shared" si="127"/>
        <v>3.7566943478686983</v>
      </c>
      <c r="N726" s="2">
        <f t="shared" si="128"/>
        <v>2.0339480691058274</v>
      </c>
      <c r="O726" s="2">
        <f t="shared" si="129"/>
        <v>0.45726837119055036</v>
      </c>
      <c r="P726" s="2">
        <f t="shared" si="130"/>
        <v>1.0995882698952635</v>
      </c>
      <c r="Q726" s="2">
        <f t="shared" si="131"/>
        <v>0.18381323732483812</v>
      </c>
    </row>
    <row r="727" spans="2:17" x14ac:dyDescent="0.25">
      <c r="B727">
        <v>7.009999999999895</v>
      </c>
      <c r="C727">
        <f t="shared" si="120"/>
        <v>0.81490418194424363</v>
      </c>
      <c r="D727" s="2">
        <f t="shared" si="121"/>
        <v>1.7979208002893279</v>
      </c>
      <c r="E727" s="2">
        <f t="shared" si="122"/>
        <v>1.3494305457690898</v>
      </c>
      <c r="F727" s="2">
        <f t="shared" si="123"/>
        <v>1.0838303772856701</v>
      </c>
      <c r="G727" s="2">
        <f t="shared" si="124"/>
        <v>1.4746824358916051</v>
      </c>
      <c r="H727" s="2">
        <f t="shared" si="125"/>
        <v>0.31033282752217994</v>
      </c>
      <c r="K727">
        <v>7.009999999999895</v>
      </c>
      <c r="L727" s="2">
        <f t="shared" si="126"/>
        <v>0.22852767016070147</v>
      </c>
      <c r="M727" s="2">
        <f t="shared" si="127"/>
        <v>3.7925928917839591</v>
      </c>
      <c r="N727" s="2">
        <f t="shared" si="128"/>
        <v>2.043141425216136</v>
      </c>
      <c r="O727" s="2">
        <f t="shared" si="129"/>
        <v>0.4623658988011855</v>
      </c>
      <c r="P727" s="2">
        <f t="shared" si="130"/>
        <v>1.1017178515274355</v>
      </c>
      <c r="Q727" s="2">
        <f t="shared" si="131"/>
        <v>0.18211245128394379</v>
      </c>
    </row>
    <row r="728" spans="2:17" x14ac:dyDescent="0.25">
      <c r="B728">
        <v>7.0199999999998948</v>
      </c>
      <c r="C728">
        <f t="shared" si="120"/>
        <v>0.81490418194424363</v>
      </c>
      <c r="D728" s="2">
        <f t="shared" si="121"/>
        <v>1.8199683091755376</v>
      </c>
      <c r="E728" s="2">
        <f t="shared" si="122"/>
        <v>1.3600973008616619</v>
      </c>
      <c r="F728" s="2">
        <f t="shared" si="123"/>
        <v>1.0978095569292445</v>
      </c>
      <c r="G728" s="2">
        <f t="shared" si="124"/>
        <v>1.4849868091283451</v>
      </c>
      <c r="H728" s="2">
        <f t="shared" si="125"/>
        <v>0.30491241612660958</v>
      </c>
      <c r="K728">
        <v>7.0199999999998948</v>
      </c>
      <c r="L728" s="2">
        <f t="shared" si="126"/>
        <v>0.22852767016070147</v>
      </c>
      <c r="M728" s="2">
        <f t="shared" si="127"/>
        <v>3.8284914356992199</v>
      </c>
      <c r="N728" s="2">
        <f t="shared" si="128"/>
        <v>2.0522537764155082</v>
      </c>
      <c r="O728" s="2">
        <f t="shared" si="129"/>
        <v>0.46742829743226399</v>
      </c>
      <c r="P728" s="2">
        <f t="shared" si="130"/>
        <v>1.1038519888284049</v>
      </c>
      <c r="Q728" s="2">
        <f t="shared" si="131"/>
        <v>0.18043889736654661</v>
      </c>
    </row>
    <row r="729" spans="2:17" x14ac:dyDescent="0.25">
      <c r="B729">
        <v>7.0299999999998954</v>
      </c>
      <c r="C729">
        <f t="shared" si="120"/>
        <v>0.81490418194424363</v>
      </c>
      <c r="D729" s="2">
        <f t="shared" si="121"/>
        <v>1.8420158180617499</v>
      </c>
      <c r="E729" s="2">
        <f t="shared" si="122"/>
        <v>1.3706652616209849</v>
      </c>
      <c r="F729" s="2">
        <f t="shared" si="123"/>
        <v>1.1117558679067367</v>
      </c>
      <c r="G729" s="2">
        <f t="shared" si="124"/>
        <v>1.4953264224994693</v>
      </c>
      <c r="H729" s="2">
        <f t="shared" si="125"/>
        <v>0.29954982747034081</v>
      </c>
      <c r="K729">
        <v>7.0299999999998954</v>
      </c>
      <c r="L729" s="2">
        <f t="shared" si="126"/>
        <v>0.22852767016070147</v>
      </c>
      <c r="M729" s="2">
        <f t="shared" si="127"/>
        <v>3.8643899796144834</v>
      </c>
      <c r="N729" s="2">
        <f t="shared" si="128"/>
        <v>2.0612864898404113</v>
      </c>
      <c r="O729" s="2">
        <f t="shared" si="129"/>
        <v>0.47245617423188246</v>
      </c>
      <c r="P729" s="2">
        <f t="shared" si="130"/>
        <v>1.1059904324042893</v>
      </c>
      <c r="Q729" s="2">
        <f t="shared" si="131"/>
        <v>0.17879192088053408</v>
      </c>
    </row>
    <row r="730" spans="2:17" x14ac:dyDescent="0.25">
      <c r="B730">
        <v>7.0399999999998943</v>
      </c>
      <c r="C730">
        <f t="shared" ref="C730:C793" si="132">2/SINH(LN(2+SQRT(1+2^2))*$O$5)</f>
        <v>0.81490418194424363</v>
      </c>
      <c r="D730" s="2">
        <f t="shared" ref="D730:D793" si="133">(B730-$L$5)/($M$5)/C730</f>
        <v>1.8640633269479576</v>
      </c>
      <c r="E730" s="2">
        <f t="shared" ref="E730:E793" si="134">LN(D730 + SQRT(1 + D730^2))</f>
        <v>1.3811359750576568</v>
      </c>
      <c r="F730" s="2">
        <f t="shared" ref="F730:F793" si="135">SINH( -$N$5 + E730 * (1/$O$5))</f>
        <v>1.1256698808300367</v>
      </c>
      <c r="G730" s="2">
        <f t="shared" ref="G730:G793" si="136">SQRT(F730^2 + 1)</f>
        <v>1.5057000632954456</v>
      </c>
      <c r="H730" s="2">
        <f t="shared" ref="H730:H793" si="137">(G730)/($O$5*$M$5*C730*(SQRT(2*PI()*(1+D730^2)))) * EXP(- (1/2) * F730^2)</f>
        <v>0.29424533344388698</v>
      </c>
      <c r="K730">
        <v>7.0399999999998943</v>
      </c>
      <c r="L730" s="2">
        <f t="shared" ref="L730:L793" si="138">2/SINH(LN(2+SQRT(1+2^2))*$S$5)</f>
        <v>0.22852767016070147</v>
      </c>
      <c r="M730" s="2">
        <f t="shared" ref="M730:M793" si="139">(K730-$P$5)/($Q$5)/L730</f>
        <v>3.9002885235297411</v>
      </c>
      <c r="N730" s="2">
        <f t="shared" ref="N730:N793" si="140">LN(M730 + SQRT(1 + M730^2))</f>
        <v>2.0702408995733146</v>
      </c>
      <c r="O730" s="2">
        <f t="shared" ref="O730:O793" si="141">SINH( -$R$5 + N730 * (1/$S$5))</f>
        <v>0.47745012069079207</v>
      </c>
      <c r="P730" s="2">
        <f t="shared" ref="P730:P793" si="142">SQRT(O730^2 + 1)</f>
        <v>1.1081329422716626</v>
      </c>
      <c r="Q730" s="2">
        <f t="shared" ref="Q730:Q793" si="143">(P730)/($S$5*$Q$5*L730*(SQRT(2*PI()*(1+M730^2)))) * EXP(- (1/2) * O730^2)</f>
        <v>0.17717088753051438</v>
      </c>
    </row>
    <row r="731" spans="2:17" x14ac:dyDescent="0.25">
      <c r="B731">
        <v>7.0499999999998941</v>
      </c>
      <c r="C731">
        <f t="shared" si="132"/>
        <v>0.81490418194424363</v>
      </c>
      <c r="D731" s="2">
        <f t="shared" si="133"/>
        <v>1.8861108358341678</v>
      </c>
      <c r="E731" s="2">
        <f t="shared" si="134"/>
        <v>1.3915109603660991</v>
      </c>
      <c r="F731" s="2">
        <f t="shared" si="135"/>
        <v>1.1395521517667051</v>
      </c>
      <c r="G731" s="2">
        <f t="shared" si="136"/>
        <v>1.5161065617548548</v>
      </c>
      <c r="H731" s="2">
        <f t="shared" si="137"/>
        <v>0.28899918098215904</v>
      </c>
      <c r="K731">
        <v>7.0499999999998941</v>
      </c>
      <c r="L731" s="2">
        <f t="shared" si="138"/>
        <v>0.22852767016070147</v>
      </c>
      <c r="M731" s="2">
        <f t="shared" si="139"/>
        <v>3.9361870674450019</v>
      </c>
      <c r="N731" s="2">
        <f t="shared" si="140"/>
        <v>2.0791183076545816</v>
      </c>
      <c r="O731" s="2">
        <f t="shared" si="141"/>
        <v>0.48241071316242246</v>
      </c>
      <c r="P731" s="2">
        <f t="shared" si="142"/>
        <v>1.11027928746504</v>
      </c>
      <c r="Q731" s="2">
        <f t="shared" si="143"/>
        <v>0.17557518266600897</v>
      </c>
    </row>
    <row r="732" spans="2:17" x14ac:dyDescent="0.25">
      <c r="B732">
        <v>7.0599999999998939</v>
      </c>
      <c r="C732">
        <f t="shared" si="132"/>
        <v>0.81490418194424363</v>
      </c>
      <c r="D732" s="2">
        <f t="shared" si="133"/>
        <v>1.908158344720378</v>
      </c>
      <c r="E732" s="2">
        <f t="shared" si="134"/>
        <v>1.4017917092103265</v>
      </c>
      <c r="F732" s="2">
        <f t="shared" si="135"/>
        <v>1.1534032226634117</v>
      </c>
      <c r="G732" s="2">
        <f t="shared" si="136"/>
        <v>1.5265447894019826</v>
      </c>
      <c r="H732" s="2">
        <f t="shared" si="137"/>
        <v>0.28381159248994803</v>
      </c>
      <c r="K732">
        <v>7.0599999999998939</v>
      </c>
      <c r="L732" s="2">
        <f t="shared" si="138"/>
        <v>0.22852767016070147</v>
      </c>
      <c r="M732" s="2">
        <f t="shared" si="139"/>
        <v>3.9720856113602623</v>
      </c>
      <c r="N732" s="2">
        <f t="shared" si="140"/>
        <v>2.0879199850579608</v>
      </c>
      <c r="O732" s="2">
        <f t="shared" si="141"/>
        <v>0.48733851336224254</v>
      </c>
      <c r="P732" s="2">
        <f t="shared" si="142"/>
        <v>1.1124292456628964</v>
      </c>
      <c r="Q732" s="2">
        <f t="shared" si="143"/>
        <v>0.17400421056036458</v>
      </c>
    </row>
    <row r="733" spans="2:17" x14ac:dyDescent="0.25">
      <c r="B733">
        <v>7.0699999999998937</v>
      </c>
      <c r="C733">
        <f t="shared" si="132"/>
        <v>0.81490418194424363</v>
      </c>
      <c r="D733" s="2">
        <f t="shared" si="133"/>
        <v>1.9302058536065878</v>
      </c>
      <c r="E733" s="2">
        <f t="shared" si="134"/>
        <v>1.4119796860329916</v>
      </c>
      <c r="F733" s="2">
        <f t="shared" si="135"/>
        <v>1.1672236217582002</v>
      </c>
      <c r="G733" s="2">
        <f t="shared" si="136"/>
        <v>1.5370136574508144</v>
      </c>
      <c r="H733" s="2">
        <f t="shared" si="137"/>
        <v>0.27868276624768346</v>
      </c>
      <c r="K733">
        <v>7.0699999999998937</v>
      </c>
      <c r="L733" s="2">
        <f t="shared" si="138"/>
        <v>0.22852767016070147</v>
      </c>
      <c r="M733" s="2">
        <f t="shared" si="139"/>
        <v>4.0079841552755227</v>
      </c>
      <c r="N733" s="2">
        <f t="shared" si="140"/>
        <v>2.0966471726311551</v>
      </c>
      <c r="O733" s="2">
        <f t="shared" si="141"/>
        <v>0.49223406884741649</v>
      </c>
      <c r="P733" s="2">
        <f t="shared" si="142"/>
        <v>1.1145826028312495</v>
      </c>
      <c r="Q733" s="2">
        <f t="shared" si="143"/>
        <v>0.17245739371908489</v>
      </c>
    </row>
    <row r="734" spans="2:17" x14ac:dyDescent="0.25">
      <c r="B734">
        <v>7.0799999999998926</v>
      </c>
      <c r="C734">
        <f t="shared" si="132"/>
        <v>0.81490418194424363</v>
      </c>
      <c r="D734" s="2">
        <f t="shared" si="133"/>
        <v>1.9522533624927958</v>
      </c>
      <c r="E734" s="2">
        <f t="shared" si="134"/>
        <v>1.4220763283846609</v>
      </c>
      <c r="F734" s="2">
        <f t="shared" si="135"/>
        <v>1.1810138639816059</v>
      </c>
      <c r="G734" s="2">
        <f t="shared" si="136"/>
        <v>1.5475121152730156</v>
      </c>
      <c r="H734" s="2">
        <f t="shared" si="137"/>
        <v>0.27361287680096524</v>
      </c>
      <c r="K734">
        <v>7.0799999999998926</v>
      </c>
      <c r="L734" s="2">
        <f t="shared" si="138"/>
        <v>0.22852767016070147</v>
      </c>
      <c r="M734" s="2">
        <f t="shared" si="139"/>
        <v>4.0438826991907799</v>
      </c>
      <c r="N734" s="2">
        <f t="shared" si="140"/>
        <v>2.1053010820028226</v>
      </c>
      <c r="O734" s="2">
        <f t="shared" si="141"/>
        <v>0.49709791347761489</v>
      </c>
      <c r="P734" s="2">
        <f t="shared" si="142"/>
        <v>1.1167391528838766</v>
      </c>
      <c r="Q734" s="2">
        <f t="shared" si="143"/>
        <v>0.1709341722163385</v>
      </c>
    </row>
    <row r="735" spans="2:17" x14ac:dyDescent="0.25">
      <c r="B735">
        <v>7.0899999999998933</v>
      </c>
      <c r="C735">
        <f t="shared" si="132"/>
        <v>0.81490418194424363</v>
      </c>
      <c r="D735" s="2">
        <f t="shared" si="133"/>
        <v>1.9743008713790078</v>
      </c>
      <c r="E735" s="2">
        <f t="shared" si="134"/>
        <v>1.4320830472705779</v>
      </c>
      <c r="F735" s="2">
        <f t="shared" si="135"/>
        <v>1.194774451346718</v>
      </c>
      <c r="G735" s="2">
        <f t="shared" si="136"/>
        <v>1.5580391489275394</v>
      </c>
      <c r="H735" s="2">
        <f t="shared" si="137"/>
        <v>0.26860207533696545</v>
      </c>
      <c r="K735">
        <v>7.0899999999998933</v>
      </c>
      <c r="L735" s="2">
        <f t="shared" si="138"/>
        <v>0.22852767016070147</v>
      </c>
      <c r="M735" s="2">
        <f t="shared" si="139"/>
        <v>4.0797812431060443</v>
      </c>
      <c r="N735" s="2">
        <f t="shared" si="140"/>
        <v>2.1138828964573722</v>
      </c>
      <c r="O735" s="2">
        <f t="shared" si="141"/>
        <v>0.50193056785785406</v>
      </c>
      <c r="P735" s="2">
        <f t="shared" si="142"/>
        <v>1.1188986973583033</v>
      </c>
      <c r="Q735" s="2">
        <f t="shared" si="143"/>
        <v>0.169434003058443</v>
      </c>
    </row>
    <row r="736" spans="2:17" x14ac:dyDescent="0.25">
      <c r="B736">
        <v>7.0999999999998931</v>
      </c>
      <c r="C736">
        <f t="shared" si="132"/>
        <v>0.81490418194424363</v>
      </c>
      <c r="D736" s="2">
        <f t="shared" si="133"/>
        <v>1.996348380265218</v>
      </c>
      <c r="E736" s="2">
        <f t="shared" si="134"/>
        <v>1.4420012275123899</v>
      </c>
      <c r="F736" s="2">
        <f t="shared" si="135"/>
        <v>1.2085058733282819</v>
      </c>
      <c r="G736" s="2">
        <f t="shared" si="136"/>
        <v>1.5685937797495415</v>
      </c>
      <c r="H736" s="2">
        <f t="shared" si="137"/>
        <v>0.263650490050445</v>
      </c>
      <c r="K736">
        <v>7.0999999999998931</v>
      </c>
      <c r="L736" s="2">
        <f t="shared" si="138"/>
        <v>0.22852767016070147</v>
      </c>
      <c r="M736" s="2">
        <f t="shared" si="139"/>
        <v>4.1156797870213051</v>
      </c>
      <c r="N736" s="2">
        <f t="shared" si="140"/>
        <v>2.1223937717787864</v>
      </c>
      <c r="O736" s="2">
        <f t="shared" si="141"/>
        <v>0.50673253976413413</v>
      </c>
      <c r="P736" s="2">
        <f t="shared" si="142"/>
        <v>1.1210610451067371</v>
      </c>
      <c r="Q736" s="2">
        <f t="shared" si="143"/>
        <v>0.16795635957317762</v>
      </c>
    </row>
    <row r="737" spans="2:17" x14ac:dyDescent="0.25">
      <c r="B737">
        <v>7.1099999999998929</v>
      </c>
      <c r="C737">
        <f t="shared" si="132"/>
        <v>0.81490418194424363</v>
      </c>
      <c r="D737" s="2">
        <f t="shared" si="133"/>
        <v>2.0183958891514275</v>
      </c>
      <c r="E737" s="2">
        <f t="shared" si="134"/>
        <v>1.4518322281225748</v>
      </c>
      <c r="F737" s="2">
        <f t="shared" si="135"/>
        <v>1.222208607231015</v>
      </c>
      <c r="G737" s="2">
        <f t="shared" si="136"/>
        <v>1.5791750629963663</v>
      </c>
      <c r="H737" s="2">
        <f t="shared" si="137"/>
        <v>0.25875822650178198</v>
      </c>
      <c r="K737">
        <v>7.1099999999998929</v>
      </c>
      <c r="L737" s="2">
        <f t="shared" si="138"/>
        <v>0.22852767016070147</v>
      </c>
      <c r="M737" s="2">
        <f t="shared" si="139"/>
        <v>4.1515783309365659</v>
      </c>
      <c r="N737" s="2">
        <f t="shared" si="140"/>
        <v>2.130834837064747</v>
      </c>
      <c r="O737" s="2">
        <f t="shared" si="141"/>
        <v>0.51150432455267436</v>
      </c>
      <c r="P737" s="2">
        <f t="shared" si="142"/>
        <v>1.1232260120011857</v>
      </c>
      <c r="Q737" s="2">
        <f t="shared" si="143"/>
        <v>0.1665007308238147</v>
      </c>
    </row>
    <row r="738" spans="2:17" x14ac:dyDescent="0.25">
      <c r="B738">
        <v>7.1199999999998926</v>
      </c>
      <c r="C738">
        <f t="shared" si="132"/>
        <v>0.81490418194424363</v>
      </c>
      <c r="D738" s="2">
        <f t="shared" si="133"/>
        <v>2.0404433980376377</v>
      </c>
      <c r="E738" s="2">
        <f t="shared" si="134"/>
        <v>1.4615773826894689</v>
      </c>
      <c r="F738" s="2">
        <f t="shared" si="135"/>
        <v>1.2358831185472579</v>
      </c>
      <c r="G738" s="2">
        <f t="shared" si="136"/>
        <v>1.5897820865483721</v>
      </c>
      <c r="H738" s="2">
        <f t="shared" si="137"/>
        <v>0.25392536796913823</v>
      </c>
      <c r="K738">
        <v>7.1199999999998926</v>
      </c>
      <c r="L738" s="2">
        <f t="shared" si="138"/>
        <v>0.22852767016070147</v>
      </c>
      <c r="M738" s="2">
        <f t="shared" si="139"/>
        <v>4.1874768748518267</v>
      </c>
      <c r="N738" s="2">
        <f t="shared" si="140"/>
        <v>2.1392071955121823</v>
      </c>
      <c r="O738" s="2">
        <f t="shared" si="141"/>
        <v>0.51624640555343837</v>
      </c>
      <c r="P738" s="2">
        <f t="shared" si="142"/>
        <v>1.125393420652016</v>
      </c>
      <c r="Q738" s="2">
        <f t="shared" si="143"/>
        <v>0.16506662104681569</v>
      </c>
    </row>
    <row r="739" spans="2:17" x14ac:dyDescent="0.25">
      <c r="B739">
        <v>7.1299999999998924</v>
      </c>
      <c r="C739">
        <f t="shared" si="132"/>
        <v>0.81490418194424363</v>
      </c>
      <c r="D739" s="2">
        <f t="shared" si="133"/>
        <v>2.0624909069238475</v>
      </c>
      <c r="E739" s="2">
        <f t="shared" si="134"/>
        <v>1.4712379997710145</v>
      </c>
      <c r="F739" s="2">
        <f t="shared" si="135"/>
        <v>1.2495298613041599</v>
      </c>
      <c r="G739" s="2">
        <f t="shared" si="136"/>
        <v>1.6004139696624724</v>
      </c>
      <c r="H739" s="2">
        <f t="shared" si="137"/>
        <v>0.24915197579659984</v>
      </c>
      <c r="K739">
        <v>7.1299999999998924</v>
      </c>
      <c r="L739" s="2">
        <f t="shared" si="138"/>
        <v>0.22852767016070147</v>
      </c>
      <c r="M739" s="2">
        <f t="shared" si="139"/>
        <v>4.2233754187670867</v>
      </c>
      <c r="N739" s="2">
        <f t="shared" si="140"/>
        <v>2.1475119251753956</v>
      </c>
      <c r="O739" s="2">
        <f t="shared" si="141"/>
        <v>0.52095925444866154</v>
      </c>
      <c r="P739" s="2">
        <f t="shared" si="142"/>
        <v>1.1275631001392805</v>
      </c>
      <c r="Q739" s="2">
        <f t="shared" si="143"/>
        <v>0.16365354911217372</v>
      </c>
    </row>
    <row r="740" spans="2:17" x14ac:dyDescent="0.25">
      <c r="B740">
        <v>7.1399999999998922</v>
      </c>
      <c r="C740">
        <f t="shared" si="132"/>
        <v>0.81490418194424363</v>
      </c>
      <c r="D740" s="2">
        <f t="shared" si="133"/>
        <v>2.0845384158100577</v>
      </c>
      <c r="E740" s="2">
        <f t="shared" si="134"/>
        <v>1.4808153632955234</v>
      </c>
      <c r="F740" s="2">
        <f t="shared" si="135"/>
        <v>1.2631492784005824</v>
      </c>
      <c r="G740" s="2">
        <f t="shared" si="136"/>
        <v>1.611069861776302</v>
      </c>
      <c r="H740" s="2">
        <f t="shared" si="137"/>
        <v>0.24443808973988965</v>
      </c>
      <c r="K740">
        <v>7.1399999999998922</v>
      </c>
      <c r="L740" s="2">
        <f t="shared" si="138"/>
        <v>0.22852767016070147</v>
      </c>
      <c r="M740" s="2">
        <f t="shared" si="139"/>
        <v>4.2592739626823475</v>
      </c>
      <c r="N740" s="2">
        <f t="shared" si="140"/>
        <v>2.1557500796978317</v>
      </c>
      <c r="O740" s="2">
        <f t="shared" si="141"/>
        <v>0.52564333163702859</v>
      </c>
      <c r="P740" s="2">
        <f t="shared" si="142"/>
        <v>1.1297348857561562</v>
      </c>
      <c r="Q740" s="2">
        <f t="shared" si="143"/>
        <v>0.16226104800542951</v>
      </c>
    </row>
    <row r="741" spans="2:17" x14ac:dyDescent="0.25">
      <c r="B741">
        <v>7.149999999999892</v>
      </c>
      <c r="C741">
        <f t="shared" si="132"/>
        <v>0.81490418194424363</v>
      </c>
      <c r="D741" s="2">
        <f t="shared" si="133"/>
        <v>2.1065859246962679</v>
      </c>
      <c r="E741" s="2">
        <f t="shared" si="134"/>
        <v>1.4903107329678948</v>
      </c>
      <c r="F741" s="2">
        <f t="shared" si="135"/>
        <v>1.2767418019339269</v>
      </c>
      <c r="G741" s="2">
        <f t="shared" si="136"/>
        <v>1.6217489413609898</v>
      </c>
      <c r="H741" s="2">
        <f t="shared" si="137"/>
        <v>0.2397837283110279</v>
      </c>
      <c r="K741">
        <v>7.149999999999892</v>
      </c>
      <c r="L741" s="2">
        <f t="shared" si="138"/>
        <v>0.22852767016070147</v>
      </c>
      <c r="M741" s="2">
        <f t="shared" si="139"/>
        <v>4.2951725065976083</v>
      </c>
      <c r="N741" s="2">
        <f t="shared" si="140"/>
        <v>2.1639226890185226</v>
      </c>
      <c r="O741" s="2">
        <f t="shared" si="141"/>
        <v>0.53029908658412717</v>
      </c>
      <c r="P741" s="2">
        <f t="shared" si="142"/>
        <v>1.1319086187638823</v>
      </c>
      <c r="Q741" s="2">
        <f t="shared" si="143"/>
        <v>0.16088866433042975</v>
      </c>
    </row>
    <row r="742" spans="2:17" x14ac:dyDescent="0.25">
      <c r="B742">
        <v>7.1599999999998918</v>
      </c>
      <c r="C742">
        <f t="shared" si="132"/>
        <v>0.81490418194424363</v>
      </c>
      <c r="D742" s="2">
        <f t="shared" si="133"/>
        <v>2.1286334335824777</v>
      </c>
      <c r="E742" s="2">
        <f t="shared" si="134"/>
        <v>1.4997253446798939</v>
      </c>
      <c r="F742" s="2">
        <f t="shared" si="135"/>
        <v>1.2903078535170962</v>
      </c>
      <c r="G742" s="2">
        <f t="shared" si="136"/>
        <v>1.6324504148205838</v>
      </c>
      <c r="H742" s="2">
        <f t="shared" si="137"/>
        <v>0.23518888912311409</v>
      </c>
      <c r="K742">
        <v>7.1599999999998918</v>
      </c>
      <c r="L742" s="2">
        <f t="shared" si="138"/>
        <v>0.22852767016070147</v>
      </c>
      <c r="M742" s="2">
        <f t="shared" si="139"/>
        <v>4.3310710505128691</v>
      </c>
      <c r="N742" s="2">
        <f t="shared" si="140"/>
        <v>2.172030760054195</v>
      </c>
      <c r="O742" s="2">
        <f t="shared" si="141"/>
        <v>0.53492695815977387</v>
      </c>
      <c r="P742" s="2">
        <f t="shared" si="142"/>
        <v>1.1340841461576245</v>
      </c>
      <c r="Q742" s="2">
        <f t="shared" si="143"/>
        <v>0.15953595783193564</v>
      </c>
    </row>
    <row r="743" spans="2:17" x14ac:dyDescent="0.25">
      <c r="B743">
        <v>7.1699999999998916</v>
      </c>
      <c r="C743">
        <f t="shared" si="132"/>
        <v>0.81490418194424363</v>
      </c>
      <c r="D743" s="2">
        <f t="shared" si="133"/>
        <v>2.1506809424686879</v>
      </c>
      <c r="E743" s="2">
        <f t="shared" si="134"/>
        <v>1.5090604109232248</v>
      </c>
      <c r="F743" s="2">
        <f t="shared" si="135"/>
        <v>1.3038478445858208</v>
      </c>
      <c r="G743" s="2">
        <f t="shared" si="136"/>
        <v>1.6431735154362399</v>
      </c>
      <c r="H743" s="2">
        <f t="shared" si="137"/>
        <v>0.23065354923622228</v>
      </c>
      <c r="K743">
        <v>7.1699999999998916</v>
      </c>
      <c r="L743" s="2">
        <f t="shared" si="138"/>
        <v>0.22852767016070147</v>
      </c>
      <c r="M743" s="2">
        <f t="shared" si="139"/>
        <v>4.3669695944281299</v>
      </c>
      <c r="N743" s="2">
        <f t="shared" si="140"/>
        <v>2.1800752773579881</v>
      </c>
      <c r="O743" s="2">
        <f t="shared" si="141"/>
        <v>0.53952737496277625</v>
      </c>
      <c r="P743" s="2">
        <f t="shared" si="142"/>
        <v>1.1362613204427159</v>
      </c>
      <c r="Q743" s="2">
        <f t="shared" si="143"/>
        <v>0.1582025009372276</v>
      </c>
    </row>
    <row r="744" spans="2:17" x14ac:dyDescent="0.25">
      <c r="B744">
        <v>7.1799999999998914</v>
      </c>
      <c r="C744">
        <f t="shared" si="132"/>
        <v>0.81490418194424363</v>
      </c>
      <c r="D744" s="2">
        <f t="shared" si="133"/>
        <v>2.1727284513548977</v>
      </c>
      <c r="E744" s="2">
        <f t="shared" si="134"/>
        <v>1.518317121204253</v>
      </c>
      <c r="F744" s="2">
        <f t="shared" si="135"/>
        <v>1.3173621766965624</v>
      </c>
      <c r="G744" s="2">
        <f t="shared" si="136"/>
        <v>1.6539175023533383</v>
      </c>
      <c r="H744" s="2">
        <f t="shared" si="137"/>
        <v>0.22617766550524002</v>
      </c>
      <c r="K744">
        <v>7.1799999999998914</v>
      </c>
      <c r="L744" s="2">
        <f t="shared" si="138"/>
        <v>0.22852767016070147</v>
      </c>
      <c r="M744" s="2">
        <f t="shared" si="139"/>
        <v>4.4028681383433907</v>
      </c>
      <c r="N744" s="2">
        <f t="shared" si="140"/>
        <v>2.1880572037556907</v>
      </c>
      <c r="O744" s="2">
        <f t="shared" si="141"/>
        <v>0.54410075563367322</v>
      </c>
      <c r="P744" s="2">
        <f t="shared" si="142"/>
        <v>1.1384399994207575</v>
      </c>
      <c r="Q744" s="2">
        <f t="shared" si="143"/>
        <v>0.15688787831588949</v>
      </c>
    </row>
    <row r="745" spans="2:17" x14ac:dyDescent="0.25">
      <c r="B745">
        <v>7.1899999999998911</v>
      </c>
      <c r="C745">
        <f t="shared" si="132"/>
        <v>0.81490418194424363</v>
      </c>
      <c r="D745" s="2">
        <f t="shared" si="133"/>
        <v>2.1947759602411079</v>
      </c>
      <c r="E745" s="2">
        <f t="shared" si="134"/>
        <v>1.5274966424593601</v>
      </c>
      <c r="F745" s="2">
        <f t="shared" si="135"/>
        <v>1.3308512418152407</v>
      </c>
      <c r="G745" s="2">
        <f t="shared" si="136"/>
        <v>1.6646816596097791</v>
      </c>
      <c r="H745" s="2">
        <f t="shared" si="137"/>
        <v>0.22176117493032929</v>
      </c>
      <c r="K745">
        <v>7.1899999999998911</v>
      </c>
      <c r="L745" s="2">
        <f t="shared" si="138"/>
        <v>0.22852767016070147</v>
      </c>
      <c r="M745" s="2">
        <f t="shared" si="139"/>
        <v>4.4387666822586516</v>
      </c>
      <c r="N745" s="2">
        <f t="shared" si="140"/>
        <v>2.1959774809603654</v>
      </c>
      <c r="O745" s="2">
        <f t="shared" si="141"/>
        <v>0.5486475091559655</v>
      </c>
      <c r="P745" s="2">
        <f t="shared" si="142"/>
        <v>1.1406200459850973</v>
      </c>
      <c r="Q745" s="2">
        <f t="shared" si="143"/>
        <v>0.1555916864569922</v>
      </c>
    </row>
    <row r="746" spans="2:17" x14ac:dyDescent="0.25">
      <c r="B746">
        <v>7.1999999999998909</v>
      </c>
      <c r="C746">
        <f t="shared" si="132"/>
        <v>0.81490418194424363</v>
      </c>
      <c r="D746" s="2">
        <f t="shared" si="133"/>
        <v>2.2168234691273176</v>
      </c>
      <c r="E746" s="2">
        <f t="shared" si="134"/>
        <v>1.5366001194700025</v>
      </c>
      <c r="F746" s="2">
        <f t="shared" si="135"/>
        <v>1.3443154225970027</v>
      </c>
      <c r="G746" s="2">
        <f t="shared" si="136"/>
        <v>1.6754652952037405</v>
      </c>
      <c r="H746" s="2">
        <f t="shared" si="137"/>
        <v>0.21740399501056076</v>
      </c>
      <c r="K746">
        <v>7.1999999999998909</v>
      </c>
      <c r="L746" s="2">
        <f t="shared" si="138"/>
        <v>0.22852767016070147</v>
      </c>
      <c r="M746" s="2">
        <f t="shared" si="139"/>
        <v>4.4746652261739124</v>
      </c>
      <c r="N746" s="2">
        <f t="shared" si="140"/>
        <v>2.20383703016619</v>
      </c>
      <c r="O746" s="2">
        <f t="shared" si="141"/>
        <v>0.55316803514632218</v>
      </c>
      <c r="P746" s="2">
        <f t="shared" si="142"/>
        <v>1.1428013279252185</v>
      </c>
      <c r="Q746" s="2">
        <f t="shared" si="143"/>
        <v>0.15431353326292865</v>
      </c>
    </row>
    <row r="747" spans="2:17" x14ac:dyDescent="0.25">
      <c r="B747">
        <v>7.2099999999998907</v>
      </c>
      <c r="C747">
        <f t="shared" si="132"/>
        <v>0.81490418194424363</v>
      </c>
      <c r="D747" s="2">
        <f t="shared" si="133"/>
        <v>2.2388709780135279</v>
      </c>
      <c r="E747" s="2">
        <f t="shared" si="134"/>
        <v>1.5456286752766588</v>
      </c>
      <c r="F747" s="2">
        <f t="shared" si="135"/>
        <v>1.3577550926572866</v>
      </c>
      <c r="G747" s="2">
        <f t="shared" si="136"/>
        <v>1.6862677401992829</v>
      </c>
      <c r="H747" s="2">
        <f t="shared" si="137"/>
        <v>0.2131060241011471</v>
      </c>
      <c r="K747">
        <v>7.2099999999998907</v>
      </c>
      <c r="L747" s="2">
        <f t="shared" si="138"/>
        <v>0.22852767016070147</v>
      </c>
      <c r="M747" s="2">
        <f t="shared" si="139"/>
        <v>4.5105637700891732</v>
      </c>
      <c r="N747" s="2">
        <f t="shared" si="140"/>
        <v>2.2116367526223248</v>
      </c>
      <c r="O747" s="2">
        <f t="shared" si="141"/>
        <v>0.55766272413423512</v>
      </c>
      <c r="P747" s="2">
        <f t="shared" si="142"/>
        <v>1.1449837177396087</v>
      </c>
      <c r="Q747" s="2">
        <f t="shared" si="143"/>
        <v>0.15305303765918704</v>
      </c>
    </row>
    <row r="748" spans="2:17" x14ac:dyDescent="0.25">
      <c r="B748">
        <v>7.2199999999998914</v>
      </c>
      <c r="C748">
        <f t="shared" si="132"/>
        <v>0.81490418194424363</v>
      </c>
      <c r="D748" s="2">
        <f t="shared" si="133"/>
        <v>2.2609184868997398</v>
      </c>
      <c r="E748" s="2">
        <f t="shared" si="134"/>
        <v>1.5545834115909234</v>
      </c>
      <c r="F748" s="2">
        <f t="shared" si="135"/>
        <v>1.3711706168344033</v>
      </c>
      <c r="G748" s="2">
        <f t="shared" si="136"/>
        <v>1.6970883478682064</v>
      </c>
      <c r="H748" s="2">
        <f t="shared" si="137"/>
        <v>0.2088671417746005</v>
      </c>
      <c r="K748">
        <v>7.2199999999998914</v>
      </c>
      <c r="L748" s="2">
        <f t="shared" si="138"/>
        <v>0.22852767016070147</v>
      </c>
      <c r="M748" s="2">
        <f t="shared" si="139"/>
        <v>4.5464623140044367</v>
      </c>
      <c r="N748" s="2">
        <f t="shared" si="140"/>
        <v>2.2193775301875562</v>
      </c>
      <c r="O748" s="2">
        <f t="shared" si="141"/>
        <v>0.56213195783155989</v>
      </c>
      <c r="P748" s="2">
        <f t="shared" si="142"/>
        <v>1.147167092456693</v>
      </c>
      <c r="Q748" s="2">
        <f t="shared" si="143"/>
        <v>0.15180982921937969</v>
      </c>
    </row>
    <row r="749" spans="2:17" x14ac:dyDescent="0.25">
      <c r="B749">
        <v>7.2299999999998903</v>
      </c>
      <c r="C749">
        <f t="shared" si="132"/>
        <v>0.81490418194424363</v>
      </c>
      <c r="D749" s="2">
        <f t="shared" si="133"/>
        <v>2.2829659957859478</v>
      </c>
      <c r="E749" s="2">
        <f t="shared" si="134"/>
        <v>1.5634654092050901</v>
      </c>
      <c r="F749" s="2">
        <f t="shared" si="135"/>
        <v>1.3845623514438663</v>
      </c>
      <c r="G749" s="2">
        <f t="shared" si="136"/>
        <v>1.707926492866648</v>
      </c>
      <c r="H749" s="2">
        <f t="shared" si="137"/>
        <v>0.20468720918604294</v>
      </c>
      <c r="K749">
        <v>7.2299999999998903</v>
      </c>
      <c r="L749" s="2">
        <f t="shared" si="138"/>
        <v>0.22852767016070147</v>
      </c>
      <c r="M749" s="2">
        <f t="shared" si="139"/>
        <v>4.5823608579196939</v>
      </c>
      <c r="N749" s="2">
        <f t="shared" si="140"/>
        <v>2.2270602258664614</v>
      </c>
      <c r="O749" s="2">
        <f t="shared" si="141"/>
        <v>0.56657610939236824</v>
      </c>
      <c r="P749" s="2">
        <f t="shared" si="142"/>
        <v>1.1493513334634422</v>
      </c>
      <c r="Q749" s="2">
        <f t="shared" si="143"/>
        <v>0.15058354780487557</v>
      </c>
    </row>
    <row r="750" spans="2:17" x14ac:dyDescent="0.25">
      <c r="B750">
        <v>7.2399999999998901</v>
      </c>
      <c r="C750">
        <f t="shared" si="132"/>
        <v>0.81490418194424363</v>
      </c>
      <c r="D750" s="2">
        <f t="shared" si="133"/>
        <v>2.305013504672158</v>
      </c>
      <c r="E750" s="2">
        <f t="shared" si="134"/>
        <v>1.572275728398663</v>
      </c>
      <c r="F750" s="2">
        <f t="shared" si="135"/>
        <v>1.3979306445247361</v>
      </c>
      <c r="G750" s="2">
        <f t="shared" si="136"/>
        <v>1.7187815704449894</v>
      </c>
      <c r="H750" s="2">
        <f t="shared" si="137"/>
        <v>0.20056606944280211</v>
      </c>
      <c r="K750">
        <v>7.2399999999998901</v>
      </c>
      <c r="L750" s="2">
        <f t="shared" si="138"/>
        <v>0.22852767016070147</v>
      </c>
      <c r="M750" s="2">
        <f t="shared" si="139"/>
        <v>4.6182594018349548</v>
      </c>
      <c r="N750" s="2">
        <f t="shared" si="140"/>
        <v>2.2346856843277951</v>
      </c>
      <c r="O750" s="2">
        <f t="shared" si="141"/>
        <v>0.57099554366351668</v>
      </c>
      <c r="P750" s="2">
        <f t="shared" si="142"/>
        <v>1.1515363263412903</v>
      </c>
      <c r="Q750" s="2">
        <f t="shared" si="143"/>
        <v>0.14937384321841243</v>
      </c>
    </row>
    <row r="751" spans="2:17" x14ac:dyDescent="0.25">
      <c r="B751">
        <v>7.2499999999998899</v>
      </c>
      <c r="C751">
        <f t="shared" si="132"/>
        <v>0.81490418194424363</v>
      </c>
      <c r="D751" s="2">
        <f t="shared" si="133"/>
        <v>2.3270610135583678</v>
      </c>
      <c r="E751" s="2">
        <f t="shared" si="134"/>
        <v>1.581015409341249</v>
      </c>
      <c r="F751" s="2">
        <f t="shared" si="135"/>
        <v>1.4112758360781599</v>
      </c>
      <c r="G751" s="2">
        <f t="shared" si="136"/>
        <v>1.7296529956896294</v>
      </c>
      <c r="H751" s="2">
        <f t="shared" si="137"/>
        <v>0.19650354797837574</v>
      </c>
      <c r="K751">
        <v>7.2499999999998899</v>
      </c>
      <c r="L751" s="2">
        <f t="shared" si="138"/>
        <v>0.22852767016070147</v>
      </c>
      <c r="M751" s="2">
        <f t="shared" si="139"/>
        <v>4.6541579457502156</v>
      </c>
      <c r="N751" s="2">
        <f t="shared" si="140"/>
        <v>2.2422547324057636</v>
      </c>
      <c r="O751" s="2">
        <f t="shared" si="141"/>
        <v>0.5753906174263097</v>
      </c>
      <c r="P751" s="2">
        <f t="shared" si="142"/>
        <v>1.1537219607090046</v>
      </c>
      <c r="Q751" s="2">
        <f t="shared" si="143"/>
        <v>0.14818037487109556</v>
      </c>
    </row>
    <row r="752" spans="2:17" x14ac:dyDescent="0.25">
      <c r="B752">
        <v>7.2599999999998897</v>
      </c>
      <c r="C752">
        <f t="shared" si="132"/>
        <v>0.81490418194424363</v>
      </c>
      <c r="D752" s="2">
        <f t="shared" si="133"/>
        <v>2.349108522444578</v>
      </c>
      <c r="E752" s="2">
        <f t="shared" si="134"/>
        <v>1.5896854724914091</v>
      </c>
      <c r="F752" s="2">
        <f t="shared" si="135"/>
        <v>1.4245982582983832</v>
      </c>
      <c r="G752" s="2">
        <f t="shared" si="136"/>
        <v>1.7405402027953238</v>
      </c>
      <c r="H752" s="2">
        <f t="shared" si="137"/>
        <v>0.19249945293074797</v>
      </c>
      <c r="K752">
        <v>7.2599999999998897</v>
      </c>
      <c r="L752" s="2">
        <f t="shared" si="138"/>
        <v>0.22852767016070147</v>
      </c>
      <c r="M752" s="2">
        <f t="shared" si="139"/>
        <v>4.6900564896654764</v>
      </c>
      <c r="N752" s="2">
        <f t="shared" si="140"/>
        <v>2.2497681795848425</v>
      </c>
      <c r="O752" s="2">
        <f t="shared" si="141"/>
        <v>0.57976167962963376</v>
      </c>
      <c r="P752" s="2">
        <f t="shared" si="142"/>
        <v>1.1559081300721845</v>
      </c>
      <c r="Q752" s="2">
        <f t="shared" si="143"/>
        <v>0.14700281146221103</v>
      </c>
    </row>
    <row r="753" spans="2:17" x14ac:dyDescent="0.25">
      <c r="B753">
        <v>7.2699999999998894</v>
      </c>
      <c r="C753">
        <f t="shared" si="132"/>
        <v>0.81490418194424363</v>
      </c>
      <c r="D753" s="2">
        <f t="shared" si="133"/>
        <v>2.3711560313307878</v>
      </c>
      <c r="E753" s="2">
        <f t="shared" si="134"/>
        <v>1.5982869189910582</v>
      </c>
      <c r="F753" s="2">
        <f t="shared" si="135"/>
        <v>1.4378982357964298</v>
      </c>
      <c r="G753" s="2">
        <f t="shared" si="136"/>
        <v>1.7514426443667761</v>
      </c>
      <c r="H753" s="2">
        <f t="shared" si="137"/>
        <v>0.1885535755250087</v>
      </c>
      <c r="K753">
        <v>7.2699999999998894</v>
      </c>
      <c r="L753" s="2">
        <f t="shared" si="138"/>
        <v>0.22852767016070147</v>
      </c>
      <c r="M753" s="2">
        <f t="shared" si="139"/>
        <v>4.7259550335807372</v>
      </c>
      <c r="N753" s="2">
        <f t="shared" si="140"/>
        <v>2.2572268184687507</v>
      </c>
      <c r="O753" s="2">
        <f t="shared" si="141"/>
        <v>0.58410907161490155</v>
      </c>
      <c r="P753" s="2">
        <f t="shared" si="142"/>
        <v>1.1580947316790722</v>
      </c>
      <c r="Q753" s="2">
        <f t="shared" si="143"/>
        <v>0.14584083067131298</v>
      </c>
    </row>
    <row r="754" spans="2:17" x14ac:dyDescent="0.25">
      <c r="B754">
        <v>7.2799999999998892</v>
      </c>
      <c r="C754">
        <f t="shared" si="132"/>
        <v>0.81490418194424363</v>
      </c>
      <c r="D754" s="2">
        <f t="shared" si="133"/>
        <v>2.393203540216998</v>
      </c>
      <c r="E754" s="2">
        <f t="shared" si="134"/>
        <v>1.6068207310550697</v>
      </c>
      <c r="F754" s="2">
        <f t="shared" si="135"/>
        <v>1.45117608581669</v>
      </c>
      <c r="G754" s="2">
        <f t="shared" si="136"/>
        <v>1.7623597907482595</v>
      </c>
      <c r="H754" s="2">
        <f t="shared" si="137"/>
        <v>0.18466569046015921</v>
      </c>
      <c r="K754">
        <v>7.2799999999998892</v>
      </c>
      <c r="L754" s="2">
        <f t="shared" si="138"/>
        <v>0.22852767016070147</v>
      </c>
      <c r="M754" s="2">
        <f t="shared" si="139"/>
        <v>4.7618535774959971</v>
      </c>
      <c r="N754" s="2">
        <f t="shared" si="140"/>
        <v>2.2646314252341742</v>
      </c>
      <c r="O754" s="2">
        <f t="shared" si="141"/>
        <v>0.5884331273331469</v>
      </c>
      <c r="P754" s="2">
        <f t="shared" si="142"/>
        <v>1.1602816663823778</v>
      </c>
      <c r="Q754" s="2">
        <f t="shared" si="143"/>
        <v>0.14469411886206404</v>
      </c>
    </row>
    <row r="755" spans="2:17" x14ac:dyDescent="0.25">
      <c r="B755">
        <v>7.289999999999889</v>
      </c>
      <c r="C755">
        <f t="shared" si="132"/>
        <v>0.81490418194424363</v>
      </c>
      <c r="D755" s="2">
        <f t="shared" si="133"/>
        <v>2.4152510491032078</v>
      </c>
      <c r="E755" s="2">
        <f t="shared" si="134"/>
        <v>1.615287872355788</v>
      </c>
      <c r="F755" s="2">
        <f t="shared" si="135"/>
        <v>1.464432118446622</v>
      </c>
      <c r="G755" s="2">
        <f t="shared" si="136"/>
        <v>1.7732911293800748</v>
      </c>
      <c r="H755" s="2">
        <f t="shared" si="137"/>
        <v>0.18083555629995035</v>
      </c>
      <c r="K755">
        <v>7.289999999999889</v>
      </c>
      <c r="L755" s="2">
        <f t="shared" si="138"/>
        <v>0.22852767016070147</v>
      </c>
      <c r="M755" s="2">
        <f t="shared" si="139"/>
        <v>4.797752121411258</v>
      </c>
      <c r="N755" s="2">
        <f t="shared" si="140"/>
        <v>2.2719827600698124</v>
      </c>
      <c r="O755" s="2">
        <f t="shared" si="141"/>
        <v>0.59273417355458768</v>
      </c>
      <c r="P755" s="2">
        <f t="shared" si="142"/>
        <v>1.1624688385068394</v>
      </c>
      <c r="Q755" s="2">
        <f t="shared" si="143"/>
        <v>0.14356237079733394</v>
      </c>
    </row>
    <row r="756" spans="2:17" x14ac:dyDescent="0.25">
      <c r="B756">
        <v>7.2999999999998888</v>
      </c>
      <c r="C756">
        <f t="shared" si="132"/>
        <v>0.81490418194424363</v>
      </c>
      <c r="D756" s="2">
        <f t="shared" si="133"/>
        <v>2.437298557989418</v>
      </c>
      <c r="E756" s="2">
        <f t="shared" si="134"/>
        <v>1.6236892884021923</v>
      </c>
      <c r="F756" s="2">
        <f t="shared" si="135"/>
        <v>1.4776666368197908</v>
      </c>
      <c r="G756" s="2">
        <f t="shared" si="136"/>
        <v>1.7842361641807152</v>
      </c>
      <c r="H756" s="2">
        <f t="shared" si="137"/>
        <v>0.1770629158675554</v>
      </c>
      <c r="K756">
        <v>7.2999999999998888</v>
      </c>
      <c r="L756" s="2">
        <f t="shared" si="138"/>
        <v>0.22852767016070147</v>
      </c>
      <c r="M756" s="2">
        <f t="shared" si="139"/>
        <v>4.8336506653265188</v>
      </c>
      <c r="N756" s="2">
        <f t="shared" si="140"/>
        <v>2.2792815676012874</v>
      </c>
      <c r="O756" s="2">
        <f t="shared" si="141"/>
        <v>0.59701253007095567</v>
      </c>
      <c r="P756" s="2">
        <f t="shared" si="142"/>
        <v>1.1646561557222475</v>
      </c>
      <c r="Q756" s="2">
        <f t="shared" si="143"/>
        <v>0.14244528936508211</v>
      </c>
    </row>
    <row r="757" spans="2:17" x14ac:dyDescent="0.25">
      <c r="B757">
        <v>7.3099999999998886</v>
      </c>
      <c r="C757">
        <f t="shared" si="132"/>
        <v>0.81490418194424363</v>
      </c>
      <c r="D757" s="2">
        <f t="shared" si="133"/>
        <v>2.4593460668756282</v>
      </c>
      <c r="E757" s="2">
        <f t="shared" si="134"/>
        <v>1.6320259069134944</v>
      </c>
      <c r="F757" s="2">
        <f t="shared" si="135"/>
        <v>1.4908799373124504</v>
      </c>
      <c r="G757" s="2">
        <f t="shared" si="136"/>
        <v>1.7951944149536494</v>
      </c>
      <c r="H757" s="2">
        <f t="shared" si="137"/>
        <v>0.17334749664384705</v>
      </c>
      <c r="K757">
        <v>7.3099999999998886</v>
      </c>
      <c r="L757" s="2">
        <f t="shared" si="138"/>
        <v>0.22852767016070147</v>
      </c>
      <c r="M757" s="2">
        <f t="shared" si="139"/>
        <v>4.8695492092417796</v>
      </c>
      <c r="N757" s="2">
        <f t="shared" si="140"/>
        <v>2.2865285773024415</v>
      </c>
      <c r="O757" s="2">
        <f t="shared" si="141"/>
        <v>0.60126850989088965</v>
      </c>
      <c r="P757" s="2">
        <f t="shared" si="142"/>
        <v>1.166843528921685</v>
      </c>
      <c r="Q757" s="2">
        <f t="shared" si="143"/>
        <v>0.14134258531457228</v>
      </c>
    </row>
    <row r="758" spans="2:17" x14ac:dyDescent="0.25">
      <c r="B758">
        <v>7.3199999999998884</v>
      </c>
      <c r="C758">
        <f t="shared" si="132"/>
        <v>0.81490418194424363</v>
      </c>
      <c r="D758" s="2">
        <f t="shared" si="133"/>
        <v>2.4813935757618379</v>
      </c>
      <c r="E758" s="2">
        <f t="shared" si="134"/>
        <v>1.6402986381869853</v>
      </c>
      <c r="F758" s="2">
        <f t="shared" si="135"/>
        <v>1.5040723097338715</v>
      </c>
      <c r="G758" s="2">
        <f t="shared" si="136"/>
        <v>1.8061654168176799</v>
      </c>
      <c r="H758" s="2">
        <f t="shared" si="137"/>
        <v>0.16968901116901991</v>
      </c>
      <c r="K758">
        <v>7.3199999999998884</v>
      </c>
      <c r="L758" s="2">
        <f t="shared" si="138"/>
        <v>0.22852767016070147</v>
      </c>
      <c r="M758" s="2">
        <f t="shared" si="139"/>
        <v>4.9054477531570404</v>
      </c>
      <c r="N758" s="2">
        <f t="shared" si="140"/>
        <v>2.293724503893527</v>
      </c>
      <c r="O758" s="2">
        <f t="shared" si="141"/>
        <v>0.60550241942866589</v>
      </c>
      <c r="P758" s="2">
        <f t="shared" si="142"/>
        <v>1.1690308721047395</v>
      </c>
      <c r="Q758" s="2">
        <f t="shared" si="143"/>
        <v>0.14025397700248626</v>
      </c>
    </row>
    <row r="759" spans="2:17" x14ac:dyDescent="0.25">
      <c r="B759">
        <v>7.3299999999998882</v>
      </c>
      <c r="C759">
        <f t="shared" si="132"/>
        <v>0.81490418194424363</v>
      </c>
      <c r="D759" s="2">
        <f t="shared" si="133"/>
        <v>2.5034410846480477</v>
      </c>
      <c r="E759" s="2">
        <f t="shared" si="134"/>
        <v>1.648508375459983</v>
      </c>
      <c r="F759" s="2">
        <f t="shared" si="135"/>
        <v>1.5172440375106231</v>
      </c>
      <c r="G759" s="2">
        <f t="shared" si="136"/>
        <v>1.8171487196598788</v>
      </c>
      <c r="H759" s="2">
        <f t="shared" si="137"/>
        <v>0.16608715744727201</v>
      </c>
      <c r="K759">
        <v>7.3299999999998882</v>
      </c>
      <c r="L759" s="2">
        <f t="shared" si="138"/>
        <v>0.22852767016070147</v>
      </c>
      <c r="M759" s="2">
        <f t="shared" si="139"/>
        <v>4.9413462970723012</v>
      </c>
      <c r="N759" s="2">
        <f t="shared" si="140"/>
        <v>2.3008700477267632</v>
      </c>
      <c r="O759" s="2">
        <f t="shared" si="141"/>
        <v>0.60971455868652868</v>
      </c>
      <c r="P759" s="2">
        <f t="shared" si="142"/>
        <v>1.1712181022654611</v>
      </c>
      <c r="Q759" s="2">
        <f t="shared" si="143"/>
        <v>0.13917919014852476</v>
      </c>
    </row>
    <row r="760" spans="2:17" x14ac:dyDescent="0.25">
      <c r="B760">
        <v>7.3399999999998879</v>
      </c>
      <c r="C760">
        <f t="shared" si="132"/>
        <v>0.81490418194424363</v>
      </c>
      <c r="D760" s="2">
        <f t="shared" si="133"/>
        <v>2.5254885935342579</v>
      </c>
      <c r="E760" s="2">
        <f t="shared" si="134"/>
        <v>1.6566559952657527</v>
      </c>
      <c r="F760" s="2">
        <f t="shared" si="135"/>
        <v>1.5303953978649922</v>
      </c>
      <c r="G760" s="2">
        <f t="shared" si="136"/>
        <v>1.8281438876101488</v>
      </c>
      <c r="H760" s="2">
        <f t="shared" si="137"/>
        <v>0.16254161935424219</v>
      </c>
      <c r="K760">
        <v>7.3399999999998879</v>
      </c>
      <c r="L760" s="2">
        <f t="shared" si="138"/>
        <v>0.22852767016070147</v>
      </c>
      <c r="M760" s="2">
        <f t="shared" si="139"/>
        <v>4.9772448409875611</v>
      </c>
      <c r="N760" s="2">
        <f t="shared" si="140"/>
        <v>2.3079658951597302</v>
      </c>
      <c r="O760" s="2">
        <f t="shared" si="141"/>
        <v>0.61390522143087711</v>
      </c>
      <c r="P760" s="2">
        <f t="shared" si="142"/>
        <v>1.1734051392848484</v>
      </c>
      <c r="Q760" s="2">
        <f t="shared" si="143"/>
        <v>0.13811795760010001</v>
      </c>
    </row>
    <row r="761" spans="2:17" x14ac:dyDescent="0.25">
      <c r="B761">
        <v>7.3499999999998877</v>
      </c>
      <c r="C761">
        <f t="shared" si="132"/>
        <v>0.81490418194424363</v>
      </c>
      <c r="D761" s="2">
        <f t="shared" si="133"/>
        <v>2.5475361024204681</v>
      </c>
      <c r="E761" s="2">
        <f t="shared" si="134"/>
        <v>1.6647423577833125</v>
      </c>
      <c r="F761" s="2">
        <f t="shared" si="135"/>
        <v>1.5435266619877439</v>
      </c>
      <c r="G761" s="2">
        <f t="shared" si="136"/>
        <v>1.8391504985364919</v>
      </c>
      <c r="H761" s="2">
        <f t="shared" si="137"/>
        <v>0.15905206704687813</v>
      </c>
      <c r="K761">
        <v>7.3499999999998877</v>
      </c>
      <c r="L761" s="2">
        <f t="shared" si="138"/>
        <v>0.22852767016070147</v>
      </c>
      <c r="M761" s="2">
        <f t="shared" si="139"/>
        <v>5.013143384902822</v>
      </c>
      <c r="N761" s="2">
        <f t="shared" si="140"/>
        <v>2.3150127189170355</v>
      </c>
      <c r="O761" s="2">
        <f t="shared" si="141"/>
        <v>0.61807469536254644</v>
      </c>
      <c r="P761" s="2">
        <f t="shared" si="142"/>
        <v>1.1755919058276578</v>
      </c>
      <c r="Q761" s="2">
        <f t="shared" si="143"/>
        <v>0.13707001910574371</v>
      </c>
    </row>
    <row r="762" spans="2:17" x14ac:dyDescent="0.25">
      <c r="B762">
        <v>7.3599999999998884</v>
      </c>
      <c r="C762">
        <f t="shared" si="132"/>
        <v>0.81490418194424363</v>
      </c>
      <c r="D762" s="2">
        <f t="shared" si="133"/>
        <v>2.5695836113066801</v>
      </c>
      <c r="E762" s="2">
        <f t="shared" si="134"/>
        <v>1.6727683071810395</v>
      </c>
      <c r="F762" s="2">
        <f t="shared" si="135"/>
        <v>1.5566380952053926</v>
      </c>
      <c r="G762" s="2">
        <f t="shared" si="136"/>
        <v>1.8501681435601125</v>
      </c>
      <c r="H762" s="2">
        <f t="shared" si="137"/>
        <v>0.15561815737540169</v>
      </c>
      <c r="K762">
        <v>7.3599999999998884</v>
      </c>
      <c r="L762" s="2">
        <f t="shared" si="138"/>
        <v>0.22852767016070147</v>
      </c>
      <c r="M762" s="2">
        <f t="shared" si="139"/>
        <v>5.0490419288180854</v>
      </c>
      <c r="N762" s="2">
        <f t="shared" si="140"/>
        <v>2.3220111784406821</v>
      </c>
      <c r="O762" s="2">
        <f t="shared" si="141"/>
        <v>0.62222326228141744</v>
      </c>
      <c r="P762" s="2">
        <f t="shared" si="142"/>
        <v>1.177778327243344</v>
      </c>
      <c r="Q762" s="2">
        <f t="shared" si="143"/>
        <v>0.13603512109687058</v>
      </c>
    </row>
    <row r="763" spans="2:17" x14ac:dyDescent="0.25">
      <c r="B763">
        <v>7.3699999999998873</v>
      </c>
      <c r="C763">
        <f t="shared" si="132"/>
        <v>0.81490418194424363</v>
      </c>
      <c r="D763" s="2">
        <f t="shared" si="133"/>
        <v>2.5916311201928877</v>
      </c>
      <c r="E763" s="2">
        <f t="shared" si="134"/>
        <v>1.6807346719540308</v>
      </c>
      <c r="F763" s="2">
        <f t="shared" si="135"/>
        <v>1.5697299571421768</v>
      </c>
      <c r="G763" s="2">
        <f t="shared" si="136"/>
        <v>1.8611964265895151</v>
      </c>
      <c r="H763" s="2">
        <f t="shared" si="137"/>
        <v>0.15223953429702147</v>
      </c>
      <c r="K763">
        <v>7.3699999999998873</v>
      </c>
      <c r="L763" s="2">
        <f t="shared" si="138"/>
        <v>0.22852767016070147</v>
      </c>
      <c r="M763" s="2">
        <f t="shared" si="139"/>
        <v>5.0849404727333436</v>
      </c>
      <c r="N763" s="2">
        <f t="shared" si="140"/>
        <v>2.3289619202295411</v>
      </c>
      <c r="O763" s="2">
        <f t="shared" si="141"/>
        <v>0.62635119824556862</v>
      </c>
      <c r="P763" s="2">
        <f t="shared" si="142"/>
        <v>1.1799643314709389</v>
      </c>
      <c r="Q763" s="2">
        <f t="shared" si="143"/>
        <v>0.13501301647755298</v>
      </c>
    </row>
    <row r="764" spans="2:17" x14ac:dyDescent="0.25">
      <c r="B764">
        <v>7.3799999999998871</v>
      </c>
      <c r="C764">
        <f t="shared" si="132"/>
        <v>0.81490418194424363</v>
      </c>
      <c r="D764" s="2">
        <f t="shared" si="133"/>
        <v>2.6136786290790979</v>
      </c>
      <c r="E764" s="2">
        <f t="shared" si="134"/>
        <v>1.6886422652551931</v>
      </c>
      <c r="F764" s="2">
        <f t="shared" si="135"/>
        <v>1.5828025018769163</v>
      </c>
      <c r="G764" s="2">
        <f t="shared" si="136"/>
        <v>1.8722349638728111</v>
      </c>
      <c r="H764" s="2">
        <f t="shared" si="137"/>
        <v>0.14891582929103561</v>
      </c>
      <c r="K764">
        <v>7.3799999999998871</v>
      </c>
      <c r="L764" s="2">
        <f t="shared" si="138"/>
        <v>0.22852767016070147</v>
      </c>
      <c r="M764" s="2">
        <f t="shared" si="139"/>
        <v>5.1208390166486044</v>
      </c>
      <c r="N764" s="2">
        <f t="shared" si="140"/>
        <v>2.3358655781683337</v>
      </c>
      <c r="O764" s="2">
        <f t="shared" si="141"/>
        <v>0.63045877372519366</v>
      </c>
      <c r="P764" s="2">
        <f t="shared" si="142"/>
        <v>1.182149848947702</v>
      </c>
      <c r="Q764" s="2">
        <f t="shared" si="143"/>
        <v>0.13400346442197739</v>
      </c>
    </row>
    <row r="765" spans="2:17" x14ac:dyDescent="0.25">
      <c r="B765">
        <v>7.3899999999998869</v>
      </c>
      <c r="C765">
        <f t="shared" si="132"/>
        <v>0.81490418194424363</v>
      </c>
      <c r="D765" s="2">
        <f t="shared" si="133"/>
        <v>2.6357261379653081</v>
      </c>
      <c r="E765" s="2">
        <f t="shared" si="134"/>
        <v>1.6964918852200233</v>
      </c>
      <c r="F765" s="2">
        <f t="shared" si="135"/>
        <v>1.5958559780948931</v>
      </c>
      <c r="G765" s="2">
        <f t="shared" si="136"/>
        <v>1.8832833835674354</v>
      </c>
      <c r="H765" s="2">
        <f t="shared" si="137"/>
        <v>0.14564666177497099</v>
      </c>
      <c r="K765">
        <v>7.3899999999998869</v>
      </c>
      <c r="L765" s="2">
        <f t="shared" si="138"/>
        <v>0.22852767016070147</v>
      </c>
      <c r="M765" s="2">
        <f t="shared" si="139"/>
        <v>5.1567375605638652</v>
      </c>
      <c r="N765" s="2">
        <f t="shared" si="140"/>
        <v>2.3427227738464778</v>
      </c>
      <c r="O765" s="2">
        <f t="shared" si="141"/>
        <v>0.63454625375147178</v>
      </c>
      <c r="P765" s="2">
        <f t="shared" si="142"/>
        <v>1.1843348125213695</v>
      </c>
      <c r="Q765" s="2">
        <f t="shared" si="143"/>
        <v>0.13300623017927057</v>
      </c>
    </row>
    <row r="766" spans="2:17" x14ac:dyDescent="0.25">
      <c r="B766">
        <v>7.3999999999998867</v>
      </c>
      <c r="C766">
        <f t="shared" si="132"/>
        <v>0.81490418194424363</v>
      </c>
      <c r="D766" s="2">
        <f t="shared" si="133"/>
        <v>2.6577736468515178</v>
      </c>
      <c r="E766" s="2">
        <f t="shared" si="134"/>
        <v>1.7042843152851022</v>
      </c>
      <c r="F766" s="2">
        <f t="shared" si="135"/>
        <v>1.6088906292349585</v>
      </c>
      <c r="G766" s="2">
        <f t="shared" si="136"/>
        <v>1.8943413253265793</v>
      </c>
      <c r="H766" s="2">
        <f t="shared" si="137"/>
        <v>0.14243163952138449</v>
      </c>
      <c r="K766">
        <v>7.3999999999998867</v>
      </c>
      <c r="L766" s="2">
        <f t="shared" si="138"/>
        <v>0.22852767016070147</v>
      </c>
      <c r="M766" s="2">
        <f t="shared" si="139"/>
        <v>5.1926361044791252</v>
      </c>
      <c r="N766" s="2">
        <f t="shared" si="140"/>
        <v>2.3495341168671739</v>
      </c>
      <c r="O766" s="2">
        <f t="shared" si="141"/>
        <v>0.63861389806059043</v>
      </c>
      <c r="P766" s="2">
        <f t="shared" si="142"/>
        <v>1.1865191573658396</v>
      </c>
      <c r="Q766" s="2">
        <f t="shared" si="143"/>
        <v>0.13202108488539244</v>
      </c>
    </row>
    <row r="767" spans="2:17" x14ac:dyDescent="0.25">
      <c r="B767">
        <v>7.4099999999998856</v>
      </c>
      <c r="C767">
        <f t="shared" si="132"/>
        <v>0.81490418194424363</v>
      </c>
      <c r="D767" s="2">
        <f t="shared" si="133"/>
        <v>2.6798211557377258</v>
      </c>
      <c r="E767" s="2">
        <f t="shared" si="134"/>
        <v>1.7120203245003023</v>
      </c>
      <c r="F767" s="2">
        <f t="shared" si="135"/>
        <v>1.6219066936319979</v>
      </c>
      <c r="G767" s="2">
        <f t="shared" si="136"/>
        <v>1.905408439901608</v>
      </c>
      <c r="H767" s="2">
        <f t="shared" si="137"/>
        <v>0.13927035907496624</v>
      </c>
      <c r="K767">
        <v>7.4099999999998856</v>
      </c>
      <c r="L767" s="2">
        <f t="shared" si="138"/>
        <v>0.22852767016070147</v>
      </c>
      <c r="M767" s="2">
        <f t="shared" si="139"/>
        <v>5.2285346483943833</v>
      </c>
      <c r="N767" s="2">
        <f t="shared" si="140"/>
        <v>2.3563002051470767</v>
      </c>
      <c r="O767" s="2">
        <f t="shared" si="141"/>
        <v>0.64266196123310959</v>
      </c>
      <c r="P767" s="2">
        <f t="shared" si="142"/>
        <v>1.1887028209001553</v>
      </c>
      <c r="Q767" s="2">
        <f t="shared" si="143"/>
        <v>0.13104780538181129</v>
      </c>
    </row>
    <row r="768" spans="2:17" x14ac:dyDescent="0.25">
      <c r="B768">
        <v>7.4199999999998862</v>
      </c>
      <c r="C768">
        <f t="shared" si="132"/>
        <v>0.81490418194424363</v>
      </c>
      <c r="D768" s="2">
        <f t="shared" si="133"/>
        <v>2.7018686646239378</v>
      </c>
      <c r="E768" s="2">
        <f t="shared" si="134"/>
        <v>1.7197006678347402</v>
      </c>
      <c r="F768" s="2">
        <f t="shared" si="135"/>
        <v>1.6349044046549315</v>
      </c>
      <c r="G768" s="2">
        <f t="shared" si="136"/>
        <v>1.9164843887598186</v>
      </c>
      <c r="H768" s="2">
        <f t="shared" si="137"/>
        <v>0.13616240616957409</v>
      </c>
      <c r="K768">
        <v>7.4199999999998862</v>
      </c>
      <c r="L768" s="2">
        <f t="shared" si="138"/>
        <v>0.22852767016070147</v>
      </c>
      <c r="M768" s="2">
        <f t="shared" si="139"/>
        <v>5.2644331923096468</v>
      </c>
      <c r="N768" s="2">
        <f t="shared" si="140"/>
        <v>2.3630216252068794</v>
      </c>
      <c r="O768" s="2">
        <f t="shared" si="141"/>
        <v>0.64669069282883462</v>
      </c>
      <c r="P768" s="2">
        <f t="shared" si="142"/>
        <v>1.1908857427106256</v>
      </c>
      <c r="Q768" s="2">
        <f t="shared" si="143"/>
        <v>0.13008617404068462</v>
      </c>
    </row>
    <row r="769" spans="2:17" x14ac:dyDescent="0.25">
      <c r="B769">
        <v>7.429999999999886</v>
      </c>
      <c r="C769">
        <f t="shared" si="132"/>
        <v>0.81490418194424363</v>
      </c>
      <c r="D769" s="2">
        <f t="shared" si="133"/>
        <v>2.723916173510148</v>
      </c>
      <c r="E769" s="2">
        <f t="shared" si="134"/>
        <v>1.7273260864764943</v>
      </c>
      <c r="F769" s="2">
        <f t="shared" si="135"/>
        <v>1.6478839908403633</v>
      </c>
      <c r="G769" s="2">
        <f t="shared" si="136"/>
        <v>1.9275688437168625</v>
      </c>
      <c r="H769" s="2">
        <f t="shared" si="137"/>
        <v>0.13310735614484279</v>
      </c>
      <c r="K769">
        <v>7.429999999999886</v>
      </c>
      <c r="L769" s="2">
        <f t="shared" si="138"/>
        <v>0.22852767016070147</v>
      </c>
      <c r="M769" s="2">
        <f t="shared" si="139"/>
        <v>5.3003317362249076</v>
      </c>
      <c r="N769" s="2">
        <f t="shared" si="140"/>
        <v>2.3696989524531284</v>
      </c>
      <c r="O769" s="2">
        <f t="shared" si="141"/>
        <v>0.65070033751737233</v>
      </c>
      <c r="P769" s="2">
        <f t="shared" si="142"/>
        <v>1.1930678644759578</v>
      </c>
      <c r="Q769" s="2">
        <f t="shared" si="143"/>
        <v>0.12913597859628589</v>
      </c>
    </row>
    <row r="770" spans="2:17" x14ac:dyDescent="0.25">
      <c r="B770">
        <v>7.4399999999998858</v>
      </c>
      <c r="C770">
        <f t="shared" si="132"/>
        <v>0.81490418194424363</v>
      </c>
      <c r="D770" s="2">
        <f t="shared" si="133"/>
        <v>2.7459636823963578</v>
      </c>
      <c r="E770" s="2">
        <f t="shared" si="134"/>
        <v>1.7348973081261641</v>
      </c>
      <c r="F770" s="2">
        <f t="shared" si="135"/>
        <v>1.6608456760220811</v>
      </c>
      <c r="G770" s="2">
        <f t="shared" si="136"/>
        <v>1.9386614865832672</v>
      </c>
      <c r="H770" s="2">
        <f t="shared" si="137"/>
        <v>0.13010477436199336</v>
      </c>
      <c r="K770">
        <v>7.4399999999998858</v>
      </c>
      <c r="L770" s="2">
        <f t="shared" si="138"/>
        <v>0.22852767016070147</v>
      </c>
      <c r="M770" s="2">
        <f t="shared" si="139"/>
        <v>5.3362302801401684</v>
      </c>
      <c r="N770" s="2">
        <f t="shared" si="140"/>
        <v>2.3763327514515873</v>
      </c>
      <c r="O770" s="2">
        <f t="shared" si="141"/>
        <v>0.65469113520453193</v>
      </c>
      <c r="P770" s="2">
        <f t="shared" si="142"/>
        <v>1.1952491298952694</v>
      </c>
      <c r="Q770" s="2">
        <f t="shared" si="143"/>
        <v>0.12819701198242395</v>
      </c>
    </row>
    <row r="771" spans="2:17" x14ac:dyDescent="0.25">
      <c r="B771">
        <v>7.4499999999998856</v>
      </c>
      <c r="C771">
        <f t="shared" si="132"/>
        <v>0.81490418194424363</v>
      </c>
      <c r="D771" s="2">
        <f t="shared" si="133"/>
        <v>2.768011191282568</v>
      </c>
      <c r="E771" s="2">
        <f t="shared" si="134"/>
        <v>1.7424150472842896</v>
      </c>
      <c r="F771" s="2">
        <f t="shared" si="135"/>
        <v>1.673789679456487</v>
      </c>
      <c r="G771" s="2">
        <f t="shared" si="136"/>
        <v>1.9497620088244232</v>
      </c>
      <c r="H771" s="2">
        <f t="shared" si="137"/>
        <v>0.12715421661850029</v>
      </c>
      <c r="K771">
        <v>7.4499999999998856</v>
      </c>
      <c r="L771" s="2">
        <f t="shared" si="138"/>
        <v>0.22852767016070147</v>
      </c>
      <c r="M771" s="2">
        <f t="shared" si="139"/>
        <v>5.3721288240554292</v>
      </c>
      <c r="N771" s="2">
        <f t="shared" si="140"/>
        <v>2.3829235761924301</v>
      </c>
      <c r="O771" s="2">
        <f t="shared" si="141"/>
        <v>0.65866332115472437</v>
      </c>
      <c r="P771" s="2">
        <f t="shared" si="142"/>
        <v>1.1974294846188529</v>
      </c>
      <c r="Q771" s="2">
        <f t="shared" si="143"/>
        <v>0.12726907217561709</v>
      </c>
    </row>
    <row r="772" spans="2:17" x14ac:dyDescent="0.25">
      <c r="B772">
        <v>7.4599999999998854</v>
      </c>
      <c r="C772">
        <f t="shared" si="132"/>
        <v>0.81490418194424363</v>
      </c>
      <c r="D772" s="2">
        <f t="shared" si="133"/>
        <v>2.7900587001687778</v>
      </c>
      <c r="E772" s="2">
        <f t="shared" si="134"/>
        <v>1.7498800055327204</v>
      </c>
      <c r="F772" s="2">
        <f t="shared" si="135"/>
        <v>1.6867162159441389</v>
      </c>
      <c r="G772" s="2">
        <f t="shared" si="136"/>
        <v>1.9608701112335092</v>
      </c>
      <c r="H772" s="2">
        <f t="shared" si="137"/>
        <v>0.12425522956125515</v>
      </c>
      <c r="K772">
        <v>7.4599999999998854</v>
      </c>
      <c r="L772" s="2">
        <f t="shared" si="138"/>
        <v>0.22852767016070147</v>
      </c>
      <c r="M772" s="2">
        <f t="shared" si="139"/>
        <v>5.4080273679706892</v>
      </c>
      <c r="N772" s="2">
        <f t="shared" si="140"/>
        <v>2.3894719703475555</v>
      </c>
      <c r="O772" s="2">
        <f t="shared" si="141"/>
        <v>0.66261712610950763</v>
      </c>
      <c r="P772" s="2">
        <f t="shared" si="142"/>
        <v>1.1996088761815757</v>
      </c>
      <c r="Q772" s="2">
        <f t="shared" si="143"/>
        <v>0.12635196204379193</v>
      </c>
    </row>
    <row r="773" spans="2:17" x14ac:dyDescent="0.25">
      <c r="B773">
        <v>7.4699999999998852</v>
      </c>
      <c r="C773">
        <f t="shared" si="132"/>
        <v>0.81490418194424363</v>
      </c>
      <c r="D773" s="2">
        <f t="shared" si="133"/>
        <v>2.812106209054988</v>
      </c>
      <c r="E773" s="2">
        <f t="shared" si="134"/>
        <v>1.7572928718099854</v>
      </c>
      <c r="F773" s="2">
        <f t="shared" si="135"/>
        <v>1.6996254959475128</v>
      </c>
      <c r="G773" s="2">
        <f t="shared" si="136"/>
        <v>1.9719855036168061</v>
      </c>
      <c r="H773" s="2">
        <f t="shared" si="137"/>
        <v>0.12140735109788649</v>
      </c>
      <c r="K773">
        <v>7.4699999999998852</v>
      </c>
      <c r="L773" s="2">
        <f t="shared" si="138"/>
        <v>0.22852767016070147</v>
      </c>
      <c r="M773" s="2">
        <f t="shared" si="139"/>
        <v>5.44392591188595</v>
      </c>
      <c r="N773" s="2">
        <f t="shared" si="140"/>
        <v>2.3959784675202953</v>
      </c>
      <c r="O773" s="2">
        <f t="shared" si="141"/>
        <v>0.66655277640242216</v>
      </c>
      <c r="P773" s="2">
        <f t="shared" si="142"/>
        <v>1.2017872539388066</v>
      </c>
      <c r="Q773" s="2">
        <f t="shared" si="143"/>
        <v>0.12544548920028761</v>
      </c>
    </row>
    <row r="774" spans="2:17" x14ac:dyDescent="0.25">
      <c r="B774">
        <v>7.479999999999885</v>
      </c>
      <c r="C774">
        <f t="shared" si="132"/>
        <v>0.81490418194424363</v>
      </c>
      <c r="D774" s="2">
        <f t="shared" si="133"/>
        <v>2.8341537179411982</v>
      </c>
      <c r="E774" s="2">
        <f t="shared" si="134"/>
        <v>1.7646543226807456</v>
      </c>
      <c r="F774" s="2">
        <f t="shared" si="135"/>
        <v>1.712517725705117</v>
      </c>
      <c r="G774" s="2">
        <f t="shared" si="136"/>
        <v>1.9831079044908841</v>
      </c>
      <c r="H774" s="2">
        <f t="shared" si="137"/>
        <v>0.11861011080589899</v>
      </c>
      <c r="K774">
        <v>7.479999999999885</v>
      </c>
      <c r="L774" s="2">
        <f t="shared" si="138"/>
        <v>0.22852767016070147</v>
      </c>
      <c r="M774" s="2">
        <f t="shared" si="139"/>
        <v>5.4798244558012108</v>
      </c>
      <c r="N774" s="2">
        <f t="shared" si="140"/>
        <v>2.402443591487772</v>
      </c>
      <c r="O774" s="2">
        <f t="shared" si="141"/>
        <v>0.67047049407025194</v>
      </c>
      <c r="P774" s="2">
        <f t="shared" si="142"/>
        <v>1.203964569004756</v>
      </c>
      <c r="Q774" s="2">
        <f t="shared" si="143"/>
        <v>0.1245494658629559</v>
      </c>
    </row>
    <row r="775" spans="2:17" x14ac:dyDescent="0.25">
      <c r="B775">
        <v>7.4899999999998847</v>
      </c>
      <c r="C775">
        <f t="shared" si="132"/>
        <v>0.81490418194424363</v>
      </c>
      <c r="D775" s="2">
        <f t="shared" si="133"/>
        <v>2.856201226827408</v>
      </c>
      <c r="E775" s="2">
        <f t="shared" si="134"/>
        <v>1.7719650225994075</v>
      </c>
      <c r="F775" s="2">
        <f t="shared" si="135"/>
        <v>1.7253931073420889</v>
      </c>
      <c r="G775" s="2">
        <f t="shared" si="136"/>
        <v>1.9942370407911867</v>
      </c>
      <c r="H775" s="2">
        <f t="shared" si="137"/>
        <v>0.11586303033930029</v>
      </c>
      <c r="K775">
        <v>7.4899999999998847</v>
      </c>
      <c r="L775" s="2">
        <f t="shared" si="138"/>
        <v>0.22852767016070147</v>
      </c>
      <c r="M775" s="2">
        <f t="shared" si="139"/>
        <v>5.5157229997164716</v>
      </c>
      <c r="N775" s="2">
        <f t="shared" si="140"/>
        <v>2.4088678564361636</v>
      </c>
      <c r="O775" s="2">
        <f t="shared" si="141"/>
        <v>0.67437049696083895</v>
      </c>
      <c r="P775" s="2">
        <f t="shared" si="142"/>
        <v>1.2061407741931325</v>
      </c>
      <c r="Q775" s="2">
        <f t="shared" si="143"/>
        <v>0.12366370871815605</v>
      </c>
    </row>
    <row r="776" spans="2:17" x14ac:dyDescent="0.25">
      <c r="B776">
        <v>7.4999999999998854</v>
      </c>
      <c r="C776">
        <f t="shared" si="132"/>
        <v>0.81490418194424363</v>
      </c>
      <c r="D776" s="2">
        <f t="shared" si="133"/>
        <v>2.8782487357136199</v>
      </c>
      <c r="E776" s="2">
        <f t="shared" si="134"/>
        <v>1.7792256241679776</v>
      </c>
      <c r="F776" s="2">
        <f t="shared" si="135"/>
        <v>1.7382518389773833</v>
      </c>
      <c r="G776" s="2">
        <f t="shared" si="136"/>
        <v>2.0053726475915279</v>
      </c>
      <c r="H776" s="2">
        <f t="shared" si="137"/>
        <v>0.11316562383239895</v>
      </c>
      <c r="K776">
        <v>7.4999999999998854</v>
      </c>
      <c r="L776" s="2">
        <f t="shared" si="138"/>
        <v>0.22852767016070147</v>
      </c>
      <c r="M776" s="2">
        <f t="shared" si="139"/>
        <v>5.551621543631736</v>
      </c>
      <c r="N776" s="2">
        <f t="shared" si="140"/>
        <v>2.4152517671891132</v>
      </c>
      <c r="O776" s="2">
        <f t="shared" si="141"/>
        <v>0.67825299883758128</v>
      </c>
      <c r="P776" s="2">
        <f t="shared" si="142"/>
        <v>1.2083158239600158</v>
      </c>
      <c r="Q776" s="2">
        <f t="shared" si="143"/>
        <v>0.1227880387894528</v>
      </c>
    </row>
    <row r="777" spans="2:17" x14ac:dyDescent="0.25">
      <c r="B777">
        <v>7.5099999999998843</v>
      </c>
      <c r="C777">
        <f t="shared" si="132"/>
        <v>0.81490418194424363</v>
      </c>
      <c r="D777" s="2">
        <f t="shared" si="133"/>
        <v>2.9002962445998275</v>
      </c>
      <c r="E777" s="2">
        <f t="shared" si="134"/>
        <v>1.7864367683882429</v>
      </c>
      <c r="F777" s="2">
        <f t="shared" si="135"/>
        <v>1.7510941148276609</v>
      </c>
      <c r="G777" s="2">
        <f t="shared" si="136"/>
        <v>2.0165144678340567</v>
      </c>
      <c r="H777" s="2">
        <f t="shared" si="137"/>
        <v>0.11051739830046282</v>
      </c>
      <c r="K777">
        <v>7.5099999999998843</v>
      </c>
      <c r="L777" s="2">
        <f t="shared" si="138"/>
        <v>0.22852767016070147</v>
      </c>
      <c r="M777" s="2">
        <f t="shared" si="139"/>
        <v>5.5875200875469933</v>
      </c>
      <c r="N777" s="2">
        <f t="shared" si="140"/>
        <v>2.4215958194295184</v>
      </c>
      <c r="O777" s="2">
        <f t="shared" si="141"/>
        <v>0.68211820948072965</v>
      </c>
      <c r="P777" s="2">
        <f t="shared" si="142"/>
        <v>1.2104896743488549</v>
      </c>
      <c r="Q777" s="2">
        <f t="shared" si="143"/>
        <v>0.1219222813108342</v>
      </c>
    </row>
    <row r="778" spans="2:17" x14ac:dyDescent="0.25">
      <c r="B778">
        <v>7.5199999999998841</v>
      </c>
      <c r="C778">
        <f t="shared" si="132"/>
        <v>0.81490418194424363</v>
      </c>
      <c r="D778" s="2">
        <f t="shared" si="133"/>
        <v>2.9223437534860381</v>
      </c>
      <c r="E778" s="2">
        <f t="shared" si="134"/>
        <v>1.7935990849083834</v>
      </c>
      <c r="F778" s="2">
        <f t="shared" si="135"/>
        <v>1.7639201253080259</v>
      </c>
      <c r="G778" s="2">
        <f t="shared" si="136"/>
        <v>2.0276622520692844</v>
      </c>
      <c r="H778" s="2">
        <f t="shared" si="137"/>
        <v>0.10791785403693178</v>
      </c>
      <c r="K778">
        <v>7.5199999999998841</v>
      </c>
      <c r="L778" s="2">
        <f t="shared" si="138"/>
        <v>0.22852767016070147</v>
      </c>
      <c r="M778" s="2">
        <f t="shared" si="139"/>
        <v>5.6234186314622532</v>
      </c>
      <c r="N778" s="2">
        <f t="shared" si="140"/>
        <v>2.4279004999149265</v>
      </c>
      <c r="O778" s="2">
        <f t="shared" si="141"/>
        <v>0.68596633478560176</v>
      </c>
      <c r="P778" s="2">
        <f t="shared" si="142"/>
        <v>1.2126622829375011</v>
      </c>
      <c r="Q778" s="2">
        <f t="shared" si="143"/>
        <v>0.1210662656042711</v>
      </c>
    </row>
    <row r="779" spans="2:17" x14ac:dyDescent="0.25">
      <c r="B779">
        <v>7.5299999999998839</v>
      </c>
      <c r="C779">
        <f t="shared" si="132"/>
        <v>0.81490418194424363</v>
      </c>
      <c r="D779" s="2">
        <f t="shared" si="133"/>
        <v>2.9443912623722479</v>
      </c>
      <c r="E779" s="2">
        <f t="shared" si="134"/>
        <v>1.8007131922640776</v>
      </c>
      <c r="F779" s="2">
        <f t="shared" si="135"/>
        <v>1.7767300571296571</v>
      </c>
      <c r="G779" s="2">
        <f t="shared" si="136"/>
        <v>2.0388157582057174</v>
      </c>
      <c r="H779" s="2">
        <f t="shared" si="137"/>
        <v>0.10536648500690601</v>
      </c>
      <c r="K779">
        <v>7.5299999999998839</v>
      </c>
      <c r="L779" s="2">
        <f t="shared" si="138"/>
        <v>0.22852767016070147</v>
      </c>
      <c r="M779" s="2">
        <f t="shared" si="139"/>
        <v>5.659317175377514</v>
      </c>
      <c r="N779" s="2">
        <f t="shared" si="140"/>
        <v>2.4341662866867413</v>
      </c>
      <c r="O779" s="2">
        <f t="shared" si="141"/>
        <v>0.68979757685781962</v>
      </c>
      <c r="P779" s="2">
        <f t="shared" si="142"/>
        <v>1.2148336087871949</v>
      </c>
      <c r="Q779" s="2">
        <f t="shared" si="143"/>
        <v>0.12021982496145396</v>
      </c>
    </row>
    <row r="780" spans="2:17" x14ac:dyDescent="0.25">
      <c r="B780">
        <v>7.5399999999998837</v>
      </c>
      <c r="C780">
        <f t="shared" si="132"/>
        <v>0.81490418194424363</v>
      </c>
      <c r="D780" s="2">
        <f t="shared" si="133"/>
        <v>2.9664387712584577</v>
      </c>
      <c r="E780" s="2">
        <f t="shared" si="134"/>
        <v>1.80777969811423</v>
      </c>
      <c r="F780" s="2">
        <f t="shared" si="135"/>
        <v>1.7895240933944945</v>
      </c>
      <c r="G780" s="2">
        <f t="shared" si="136"/>
        <v>2.0499747512687532</v>
      </c>
      <c r="H780" s="2">
        <f t="shared" si="137"/>
        <v>0.10286277923661966</v>
      </c>
      <c r="K780">
        <v>7.5399999999998837</v>
      </c>
      <c r="L780" s="2">
        <f t="shared" si="138"/>
        <v>0.22852767016070147</v>
      </c>
      <c r="M780" s="2">
        <f t="shared" si="139"/>
        <v>5.6952157192927748</v>
      </c>
      <c r="N780" s="2">
        <f t="shared" si="140"/>
        <v>2.4403936492734575</v>
      </c>
      <c r="O780" s="2">
        <f t="shared" si="141"/>
        <v>0.69361213410567957</v>
      </c>
      <c r="P780" s="2">
        <f t="shared" si="142"/>
        <v>1.2170036123934207</v>
      </c>
      <c r="Q780" s="2">
        <f t="shared" si="143"/>
        <v>0.11938279652954192</v>
      </c>
    </row>
    <row r="781" spans="2:17" x14ac:dyDescent="0.25">
      <c r="B781">
        <v>7.5499999999998826</v>
      </c>
      <c r="C781">
        <f t="shared" si="132"/>
        <v>0.81490418194424363</v>
      </c>
      <c r="D781" s="2">
        <f t="shared" si="133"/>
        <v>2.9884862801446661</v>
      </c>
      <c r="E781" s="2">
        <f t="shared" si="134"/>
        <v>1.8147991994713921</v>
      </c>
      <c r="F781" s="2">
        <f t="shared" si="135"/>
        <v>1.8023024136870478</v>
      </c>
      <c r="G781" s="2">
        <f t="shared" si="136"/>
        <v>2.0611390031684325</v>
      </c>
      <c r="H781" s="2">
        <f t="shared" si="137"/>
        <v>0.10040621919863855</v>
      </c>
      <c r="K781">
        <v>7.5499999999998826</v>
      </c>
      <c r="L781" s="2">
        <f t="shared" si="138"/>
        <v>0.22852767016070147</v>
      </c>
      <c r="M781" s="2">
        <f t="shared" si="139"/>
        <v>5.731114263208033</v>
      </c>
      <c r="N781" s="2">
        <f t="shared" si="140"/>
        <v>2.4465830488881224</v>
      </c>
      <c r="O781" s="2">
        <f t="shared" si="141"/>
        <v>0.69741020132975817</v>
      </c>
      <c r="P781" s="2">
        <f t="shared" si="142"/>
        <v>1.2191722556385598</v>
      </c>
      <c r="Q781" s="2">
        <f t="shared" si="143"/>
        <v>0.1185550212007716</v>
      </c>
    </row>
    <row r="782" spans="2:17" x14ac:dyDescent="0.25">
      <c r="B782">
        <v>7.5599999999998833</v>
      </c>
      <c r="C782">
        <f t="shared" si="132"/>
        <v>0.81490418194424363</v>
      </c>
      <c r="D782" s="2">
        <f t="shared" si="133"/>
        <v>3.0105337890308781</v>
      </c>
      <c r="E782" s="2">
        <f t="shared" si="134"/>
        <v>1.8217722829269858</v>
      </c>
      <c r="F782" s="2">
        <f t="shared" si="135"/>
        <v>1.8150651941634361</v>
      </c>
      <c r="G782" s="2">
        <f t="shared" si="136"/>
        <v>2.0723082924757001</v>
      </c>
      <c r="H782" s="2">
        <f t="shared" si="137"/>
        <v>9.7996282192522821E-2</v>
      </c>
      <c r="K782">
        <v>7.5599999999998833</v>
      </c>
      <c r="L782" s="2">
        <f t="shared" si="138"/>
        <v>0.22852767016070147</v>
      </c>
      <c r="M782" s="2">
        <f t="shared" si="139"/>
        <v>5.7670128071232964</v>
      </c>
      <c r="N782" s="2">
        <f t="shared" si="140"/>
        <v>2.4527349386202082</v>
      </c>
      <c r="O782" s="2">
        <f t="shared" si="141"/>
        <v>0.70119196980984333</v>
      </c>
      <c r="P782" s="2">
        <f t="shared" si="142"/>
        <v>1.2213395017462623</v>
      </c>
      <c r="Q782" s="2">
        <f t="shared" si="143"/>
        <v>0.11773634350577841</v>
      </c>
    </row>
    <row r="783" spans="2:17" x14ac:dyDescent="0.25">
      <c r="B783">
        <v>7.569999999999883</v>
      </c>
      <c r="C783">
        <f t="shared" si="132"/>
        <v>0.81490418194424363</v>
      </c>
      <c r="D783" s="2">
        <f t="shared" si="133"/>
        <v>3.0325812979170879</v>
      </c>
      <c r="E783" s="2">
        <f t="shared" si="134"/>
        <v>1.82869952487142</v>
      </c>
      <c r="F783" s="2">
        <f t="shared" si="135"/>
        <v>1.827812607637739</v>
      </c>
      <c r="G783" s="2">
        <f t="shared" si="136"/>
        <v>2.0834824042068298</v>
      </c>
      <c r="H783" s="2">
        <f t="shared" si="137"/>
        <v>9.56324407207121E-2</v>
      </c>
      <c r="K783">
        <v>7.569999999999883</v>
      </c>
      <c r="L783" s="2">
        <f t="shared" si="138"/>
        <v>0.22852767016070147</v>
      </c>
      <c r="M783" s="2">
        <f t="shared" si="139"/>
        <v>5.8029113510385573</v>
      </c>
      <c r="N783" s="2">
        <f t="shared" si="140"/>
        <v>2.4588497636220841</v>
      </c>
      <c r="O783" s="2">
        <f t="shared" si="141"/>
        <v>0.70495762738929257</v>
      </c>
      <c r="P783" s="2">
        <f t="shared" si="142"/>
        <v>1.22350531523747</v>
      </c>
      <c r="Q783" s="2">
        <f t="shared" si="143"/>
        <v>0.11692661151048761</v>
      </c>
    </row>
    <row r="784" spans="2:17" x14ac:dyDescent="0.25">
      <c r="B784">
        <v>7.5799999999998828</v>
      </c>
      <c r="C784">
        <f t="shared" si="132"/>
        <v>0.81490418194424363</v>
      </c>
      <c r="D784" s="2">
        <f t="shared" si="133"/>
        <v>3.0546288068032976</v>
      </c>
      <c r="E784" s="2">
        <f t="shared" si="134"/>
        <v>1.8355814917092108</v>
      </c>
      <c r="F784" s="2">
        <f t="shared" si="135"/>
        <v>1.8405448236657769</v>
      </c>
      <c r="G784" s="2">
        <f t="shared" si="136"/>
        <v>2.0946611296156918</v>
      </c>
      <c r="H784" s="2">
        <f t="shared" si="137"/>
        <v>9.3314162859393757E-2</v>
      </c>
      <c r="K784">
        <v>7.5799999999998828</v>
      </c>
      <c r="L784" s="2">
        <f t="shared" si="138"/>
        <v>0.22852767016070147</v>
      </c>
      <c r="M784" s="2">
        <f t="shared" si="139"/>
        <v>5.8388098949538172</v>
      </c>
      <c r="N784" s="2">
        <f t="shared" si="140"/>
        <v>2.4649279612902721</v>
      </c>
      <c r="O784" s="2">
        <f t="shared" si="141"/>
        <v>0.70870735855690625</v>
      </c>
      <c r="P784" s="2">
        <f t="shared" si="142"/>
        <v>1.2256696618880258</v>
      </c>
      <c r="Q784" s="2">
        <f t="shared" si="143"/>
        <v>0.11612567671643981</v>
      </c>
    </row>
    <row r="785" spans="2:17" x14ac:dyDescent="0.25">
      <c r="B785">
        <v>7.5899999999998826</v>
      </c>
      <c r="C785">
        <f t="shared" si="132"/>
        <v>0.81490418194424363</v>
      </c>
      <c r="D785" s="2">
        <f t="shared" si="133"/>
        <v>3.0766763156895083</v>
      </c>
      <c r="E785" s="2">
        <f t="shared" si="134"/>
        <v>1.8424187400691896</v>
      </c>
      <c r="F785" s="2">
        <f t="shared" si="135"/>
        <v>1.8532620086263667</v>
      </c>
      <c r="G785" s="2">
        <f t="shared" si="136"/>
        <v>2.1058442659935315</v>
      </c>
      <c r="H785" s="2">
        <f t="shared" si="137"/>
        <v>9.1040912624141213E-2</v>
      </c>
      <c r="K785">
        <v>7.5899999999998826</v>
      </c>
      <c r="L785" s="2">
        <f t="shared" si="138"/>
        <v>0.22852767016070147</v>
      </c>
      <c r="M785" s="2">
        <f t="shared" si="139"/>
        <v>5.874708438869078</v>
      </c>
      <c r="N785" s="2">
        <f t="shared" si="140"/>
        <v>2.4709699614416447</v>
      </c>
      <c r="O785" s="2">
        <f t="shared" si="141"/>
        <v>0.71244134452639696</v>
      </c>
      <c r="P785" s="2">
        <f t="shared" si="142"/>
        <v>1.2278325086878015</v>
      </c>
      <c r="Q785" s="2">
        <f t="shared" si="143"/>
        <v>0.1153333939644216</v>
      </c>
    </row>
    <row r="786" spans="2:17" x14ac:dyDescent="0.25">
      <c r="B786">
        <v>7.5999999999998824</v>
      </c>
      <c r="C786">
        <f t="shared" si="132"/>
        <v>0.81490418194424363</v>
      </c>
      <c r="D786" s="2">
        <f t="shared" si="133"/>
        <v>3.098723824575718</v>
      </c>
      <c r="E786" s="2">
        <f t="shared" si="134"/>
        <v>1.8492118170099079</v>
      </c>
      <c r="F786" s="2">
        <f t="shared" si="135"/>
        <v>1.8659643258001735</v>
      </c>
      <c r="G786" s="2">
        <f t="shared" si="136"/>
        <v>2.1170316164759786</v>
      </c>
      <c r="H786" s="2">
        <f t="shared" si="137"/>
        <v>8.8812150330104978E-2</v>
      </c>
      <c r="K786">
        <v>7.5999999999998824</v>
      </c>
      <c r="L786" s="2">
        <f t="shared" si="138"/>
        <v>0.22852767016070147</v>
      </c>
      <c r="M786" s="2">
        <f t="shared" si="139"/>
        <v>5.9106069827843397</v>
      </c>
      <c r="N786" s="2">
        <f t="shared" si="140"/>
        <v>2.4769761864847384</v>
      </c>
      <c r="O786" s="2">
        <f t="shared" si="141"/>
        <v>0.71615976331354503</v>
      </c>
      <c r="P786" s="2">
        <f t="shared" si="142"/>
        <v>1.2299938238012875</v>
      </c>
      <c r="Q786" s="2">
        <f t="shared" si="143"/>
        <v>0.11454962134127668</v>
      </c>
    </row>
    <row r="787" spans="2:17" x14ac:dyDescent="0.25">
      <c r="B787">
        <v>7.6099999999998822</v>
      </c>
      <c r="C787">
        <f t="shared" si="132"/>
        <v>0.81490418194424363</v>
      </c>
      <c r="D787" s="2">
        <f t="shared" si="133"/>
        <v>3.1207713334619278</v>
      </c>
      <c r="E787" s="2">
        <f t="shared" si="134"/>
        <v>1.8559612602203355</v>
      </c>
      <c r="F787" s="2">
        <f t="shared" si="135"/>
        <v>1.8786519354462163</v>
      </c>
      <c r="G787" s="2">
        <f t="shared" si="136"/>
        <v>2.1282229898569875</v>
      </c>
      <c r="H787" s="2">
        <f t="shared" si="137"/>
        <v>8.6627332946562469E-2</v>
      </c>
      <c r="K787">
        <v>7.6099999999998822</v>
      </c>
      <c r="L787" s="2">
        <f t="shared" si="138"/>
        <v>0.22852767016070147</v>
      </c>
      <c r="M787" s="2">
        <f t="shared" si="139"/>
        <v>5.9465055266996005</v>
      </c>
      <c r="N787" s="2">
        <f t="shared" si="140"/>
        <v>2.4829470515863381</v>
      </c>
      <c r="O787" s="2">
        <f t="shared" si="141"/>
        <v>0.71986278981111362</v>
      </c>
      <c r="P787" s="2">
        <f t="shared" si="142"/>
        <v>1.2321535765295817</v>
      </c>
      <c r="Q787" s="2">
        <f t="shared" si="143"/>
        <v>0.11377422008977754</v>
      </c>
    </row>
    <row r="788" spans="2:17" x14ac:dyDescent="0.25">
      <c r="B788">
        <v>7.619999999999882</v>
      </c>
      <c r="C788">
        <f t="shared" si="132"/>
        <v>0.81490418194424363</v>
      </c>
      <c r="D788" s="2">
        <f t="shared" si="133"/>
        <v>3.1428188423481376</v>
      </c>
      <c r="E788" s="2">
        <f t="shared" si="134"/>
        <v>1.8626675982159484</v>
      </c>
      <c r="F788" s="2">
        <f t="shared" si="135"/>
        <v>1.8913249948761142</v>
      </c>
      <c r="G788" s="2">
        <f t="shared" si="136"/>
        <v>2.1394182004094322</v>
      </c>
      <c r="H788" s="2">
        <f t="shared" si="137"/>
        <v>8.4485914445639243E-2</v>
      </c>
      <c r="K788">
        <v>7.619999999999882</v>
      </c>
      <c r="L788" s="2">
        <f t="shared" si="138"/>
        <v>0.22852767016070147</v>
      </c>
      <c r="M788" s="2">
        <f t="shared" si="139"/>
        <v>5.9824040706148613</v>
      </c>
      <c r="N788" s="2">
        <f t="shared" si="140"/>
        <v>2.4888829648334871</v>
      </c>
      <c r="O788" s="2">
        <f t="shared" si="141"/>
        <v>0.72355059586160486</v>
      </c>
      <c r="P788" s="2">
        <f t="shared" si="142"/>
        <v>1.234311737273726</v>
      </c>
      <c r="Q788" s="2">
        <f t="shared" si="143"/>
        <v>0.11300705452144422</v>
      </c>
    </row>
    <row r="789" spans="2:17" x14ac:dyDescent="0.25">
      <c r="B789">
        <v>7.6299999999998818</v>
      </c>
      <c r="C789">
        <f t="shared" si="132"/>
        <v>0.81490418194424363</v>
      </c>
      <c r="D789" s="2">
        <f t="shared" si="133"/>
        <v>3.1648663512343482</v>
      </c>
      <c r="E789" s="2">
        <f t="shared" si="134"/>
        <v>1.8693313505303095</v>
      </c>
      <c r="F789" s="2">
        <f t="shared" si="135"/>
        <v>1.9039836585261507</v>
      </c>
      <c r="G789" s="2">
        <f t="shared" si="136"/>
        <v>2.1506170677121079</v>
      </c>
      <c r="H789" s="2">
        <f t="shared" si="137"/>
        <v>8.2387346145026963E-2</v>
      </c>
      <c r="K789">
        <v>7.6299999999998818</v>
      </c>
      <c r="L789" s="2">
        <f t="shared" si="138"/>
        <v>0.22852767016070147</v>
      </c>
      <c r="M789" s="2">
        <f t="shared" si="139"/>
        <v>6.0183026145301222</v>
      </c>
      <c r="N789" s="2">
        <f t="shared" si="140"/>
        <v>2.4947843273910668</v>
      </c>
      <c r="O789" s="2">
        <f t="shared" si="141"/>
        <v>0.72722335032792429</v>
      </c>
      <c r="P789" s="2">
        <f t="shared" si="142"/>
        <v>1.2364682774993343</v>
      </c>
      <c r="Q789" s="2">
        <f t="shared" si="143"/>
        <v>0.11224799193220017</v>
      </c>
    </row>
    <row r="790" spans="2:17" x14ac:dyDescent="0.25">
      <c r="B790">
        <v>7.6399999999998824</v>
      </c>
      <c r="C790">
        <f t="shared" si="132"/>
        <v>0.81490418194424363</v>
      </c>
      <c r="D790" s="2">
        <f t="shared" si="133"/>
        <v>3.1869138601205602</v>
      </c>
      <c r="E790" s="2">
        <f t="shared" si="134"/>
        <v>1.8759530279022292</v>
      </c>
      <c r="F790" s="2">
        <f t="shared" si="135"/>
        <v>1.9166280780272154</v>
      </c>
      <c r="G790" s="2">
        <f t="shared" si="136"/>
        <v>2.161819416482861</v>
      </c>
      <c r="H790" s="2">
        <f t="shared" si="137"/>
        <v>8.0331077044536556E-2</v>
      </c>
      <c r="K790">
        <v>7.6399999999998824</v>
      </c>
      <c r="L790" s="2">
        <f t="shared" si="138"/>
        <v>0.22852767016070147</v>
      </c>
      <c r="M790" s="2">
        <f t="shared" si="139"/>
        <v>6.0542011584453856</v>
      </c>
      <c r="N790" s="2">
        <f t="shared" si="140"/>
        <v>2.5006515336550921</v>
      </c>
      <c r="O790" s="2">
        <f t="shared" si="141"/>
        <v>0.73088121916203463</v>
      </c>
      <c r="P790" s="2">
        <f t="shared" si="142"/>
        <v>1.2386231697024654</v>
      </c>
      <c r="Q790" s="2">
        <f t="shared" si="143"/>
        <v>0.11149690252075996</v>
      </c>
    </row>
    <row r="791" spans="2:17" x14ac:dyDescent="0.25">
      <c r="B791">
        <v>7.6499999999998813</v>
      </c>
      <c r="C791">
        <f t="shared" si="132"/>
        <v>0.81490418194424363</v>
      </c>
      <c r="D791" s="2">
        <f t="shared" si="133"/>
        <v>3.2089613690067678</v>
      </c>
      <c r="E791" s="2">
        <f t="shared" si="134"/>
        <v>1.8825331324586136</v>
      </c>
      <c r="F791" s="2">
        <f t="shared" si="135"/>
        <v>1.9292584022727075</v>
      </c>
      <c r="G791" s="2">
        <f t="shared" si="136"/>
        <v>2.1730250764176287</v>
      </c>
      <c r="H791" s="2">
        <f t="shared" si="137"/>
        <v>7.8316554156334123E-2</v>
      </c>
      <c r="K791">
        <v>7.6499999999998813</v>
      </c>
      <c r="L791" s="2">
        <f t="shared" si="138"/>
        <v>0.22852767016070147</v>
      </c>
      <c r="M791" s="2">
        <f t="shared" si="139"/>
        <v>6.0900997023606429</v>
      </c>
      <c r="N791" s="2">
        <f t="shared" si="140"/>
        <v>2.5064849714018496</v>
      </c>
      <c r="O791" s="2">
        <f t="shared" si="141"/>
        <v>0.73452436547164934</v>
      </c>
      <c r="P791" s="2">
        <f t="shared" si="142"/>
        <v>1.2407763873766815</v>
      </c>
      <c r="Q791" s="2">
        <f t="shared" si="143"/>
        <v>0.11075365930964885</v>
      </c>
    </row>
    <row r="792" spans="2:17" x14ac:dyDescent="0.25">
      <c r="B792">
        <v>7.6599999999998811</v>
      </c>
      <c r="C792">
        <f t="shared" si="132"/>
        <v>0.81490418194424363</v>
      </c>
      <c r="D792" s="2">
        <f t="shared" si="133"/>
        <v>3.231008877892978</v>
      </c>
      <c r="E792" s="2">
        <f t="shared" si="134"/>
        <v>1.8890721578930938</v>
      </c>
      <c r="F792" s="2">
        <f t="shared" si="135"/>
        <v>1.9418747774844747</v>
      </c>
      <c r="G792" s="2">
        <f t="shared" si="136"/>
        <v>2.1842338820351586</v>
      </c>
      <c r="H792" s="2">
        <f t="shared" si="137"/>
        <v>7.6343222828718513E-2</v>
      </c>
      <c r="K792">
        <v>7.6599999999998811</v>
      </c>
      <c r="L792" s="2">
        <f t="shared" si="138"/>
        <v>0.22852767016070147</v>
      </c>
      <c r="M792" s="2">
        <f t="shared" si="139"/>
        <v>6.1259982462759037</v>
      </c>
      <c r="N792" s="2">
        <f t="shared" si="140"/>
        <v>2.5122850219330313</v>
      </c>
      <c r="O792" s="2">
        <f t="shared" si="141"/>
        <v>0.73815294958505573</v>
      </c>
      <c r="P792" s="2">
        <f t="shared" si="142"/>
        <v>1.2429279049812656</v>
      </c>
      <c r="Q792" s="2">
        <f t="shared" si="143"/>
        <v>0.11001813806875614</v>
      </c>
    </row>
    <row r="793" spans="2:17" x14ac:dyDescent="0.25">
      <c r="B793">
        <v>7.6699999999998809</v>
      </c>
      <c r="C793">
        <f t="shared" si="132"/>
        <v>0.81490418194424363</v>
      </c>
      <c r="D793" s="2">
        <f t="shared" si="133"/>
        <v>3.2530563867791882</v>
      </c>
      <c r="E793" s="2">
        <f t="shared" si="134"/>
        <v>1.8955705896405168</v>
      </c>
      <c r="F793" s="2">
        <f t="shared" si="135"/>
        <v>1.9544773472768129</v>
      </c>
      <c r="G793" s="2">
        <f t="shared" si="136"/>
        <v>2.1954456725271538</v>
      </c>
      <c r="H793" s="2">
        <f t="shared" si="137"/>
        <v>7.4410527063317869E-2</v>
      </c>
      <c r="K793">
        <v>7.6699999999998809</v>
      </c>
      <c r="L793" s="2">
        <f t="shared" si="138"/>
        <v>0.22852767016070147</v>
      </c>
      <c r="M793" s="2">
        <f t="shared" si="139"/>
        <v>6.1618967901911645</v>
      </c>
      <c r="N793" s="2">
        <f t="shared" si="140"/>
        <v>2.518052060216958</v>
      </c>
      <c r="O793" s="2">
        <f t="shared" si="141"/>
        <v>0.74176712911410247</v>
      </c>
      <c r="P793" s="2">
        <f t="shared" si="142"/>
        <v>1.2450776979105269</v>
      </c>
      <c r="Q793" s="2">
        <f t="shared" si="143"/>
        <v>0.10929021724133132</v>
      </c>
    </row>
    <row r="794" spans="2:17" x14ac:dyDescent="0.25">
      <c r="B794">
        <v>7.6799999999998807</v>
      </c>
      <c r="C794">
        <f t="shared" ref="C794:C857" si="144">2/SINH(LN(2+SQRT(1+2^2))*$O$5)</f>
        <v>0.81490418194424363</v>
      </c>
      <c r="D794" s="2">
        <f t="shared" ref="D794:D857" si="145">(B794-$L$5)/($M$5)/C794</f>
        <v>3.2751038956653979</v>
      </c>
      <c r="E794" s="2">
        <f t="shared" ref="E794:E857" si="146">LN(D794 + SQRT(1 + D794^2))</f>
        <v>1.902028905047412</v>
      </c>
      <c r="F794" s="2">
        <f t="shared" ref="F794:F857" si="147">SINH( -$N$5 + E794 * (1/$O$5))</f>
        <v>1.9670662527186455</v>
      </c>
      <c r="G794" s="2">
        <f t="shared" ref="G794:G857" si="148">SQRT(F794^2 + 1)</f>
        <v>2.2066602916136806</v>
      </c>
      <c r="H794" s="2">
        <f t="shared" ref="H794:H857" si="149">(G794)/($O$5*$M$5*C794*(SQRT(2*PI()*(1+D794^2)))) * EXP(- (1/2) * F794^2)</f>
        <v>7.2517909825580359E-2</v>
      </c>
      <c r="K794">
        <v>7.6799999999998807</v>
      </c>
      <c r="L794" s="2">
        <f t="shared" ref="L794:L857" si="150">2/SINH(LN(2+SQRT(1+2^2))*$S$5)</f>
        <v>0.22852767016070147</v>
      </c>
      <c r="M794" s="2">
        <f t="shared" ref="M794:M857" si="151">(K794-$P$5)/($Q$5)/L794</f>
        <v>6.1977953341064254</v>
      </c>
      <c r="N794" s="2">
        <f t="shared" ref="N794:N857" si="152">LN(M794 + SQRT(1 + M794^2))</f>
        <v>2.5237864550260505</v>
      </c>
      <c r="O794" s="2">
        <f t="shared" ref="O794:O857" si="153">SINH( -$R$5 + N794 * (1/$S$5))</f>
        <v>0.74536705901543632</v>
      </c>
      <c r="P794" s="2">
        <f t="shared" ref="P794:P857" si="154">SQRT(O794^2 + 1)</f>
        <v>1.2472257424641784</v>
      </c>
      <c r="Q794" s="2">
        <f t="shared" ref="Q794:Q857" si="155">(P794)/($S$5*$Q$5*L794*(SQRT(2*PI()*(1+M794^2)))) * EXP(- (1/2) * O794^2)</f>
        <v>0.10856977787233311</v>
      </c>
    </row>
    <row r="795" spans="2:17" x14ac:dyDescent="0.25">
      <c r="B795">
        <v>7.6899999999998796</v>
      </c>
      <c r="C795">
        <f t="shared" si="144"/>
        <v>0.81490418194424363</v>
      </c>
      <c r="D795" s="2">
        <f t="shared" si="145"/>
        <v>3.2971514045516059</v>
      </c>
      <c r="E795" s="2">
        <f t="shared" si="146"/>
        <v>1.9084475735385089</v>
      </c>
      <c r="F795" s="2">
        <f t="shared" si="147"/>
        <v>1.9796416323938977</v>
      </c>
      <c r="G795" s="2">
        <f t="shared" si="148"/>
        <v>2.2178775874035916</v>
      </c>
      <c r="H795" s="2">
        <f t="shared" si="149"/>
        <v>7.0664813348458103E-2</v>
      </c>
      <c r="K795">
        <v>7.6899999999998796</v>
      </c>
      <c r="L795" s="2">
        <f t="shared" si="150"/>
        <v>0.22852767016070147</v>
      </c>
      <c r="M795" s="2">
        <f t="shared" si="151"/>
        <v>6.2336938780216817</v>
      </c>
      <c r="N795" s="2">
        <f t="shared" si="152"/>
        <v>2.5294885690706366</v>
      </c>
      <c r="O795" s="2">
        <f t="shared" si="153"/>
        <v>0.74895289165003032</v>
      </c>
      <c r="P795" s="2">
        <f t="shared" si="154"/>
        <v>1.249372015818724</v>
      </c>
      <c r="Q795" s="2">
        <f t="shared" si="155"/>
        <v>0.10785670353904581</v>
      </c>
    </row>
    <row r="796" spans="2:17" x14ac:dyDescent="0.25">
      <c r="B796">
        <v>7.6999999999998803</v>
      </c>
      <c r="C796">
        <f t="shared" si="144"/>
        <v>0.81490418194424363</v>
      </c>
      <c r="D796" s="2">
        <f t="shared" si="145"/>
        <v>3.3191989134378179</v>
      </c>
      <c r="E796" s="2">
        <f t="shared" si="146"/>
        <v>1.914827056779407</v>
      </c>
      <c r="F796" s="2">
        <f t="shared" si="147"/>
        <v>1.9922036224601516</v>
      </c>
      <c r="G796" s="2">
        <f t="shared" si="148"/>
        <v>2.2290974122598031</v>
      </c>
      <c r="H796" s="2">
        <f t="shared" si="149"/>
        <v>6.8850679429186282E-2</v>
      </c>
      <c r="K796">
        <v>7.6999999999998803</v>
      </c>
      <c r="L796" s="2">
        <f t="shared" si="150"/>
        <v>0.22852767016070147</v>
      </c>
      <c r="M796" s="2">
        <f t="shared" si="151"/>
        <v>6.2695924219369461</v>
      </c>
      <c r="N796" s="2">
        <f t="shared" si="152"/>
        <v>2.5351587591292302</v>
      </c>
      <c r="O796" s="2">
        <f t="shared" si="153"/>
        <v>0.752524776841067</v>
      </c>
      <c r="P796" s="2">
        <f t="shared" si="154"/>
        <v>1.2515164959998322</v>
      </c>
      <c r="Q796" s="2">
        <f t="shared" si="155"/>
        <v>0.10715088028388153</v>
      </c>
    </row>
    <row r="797" spans="2:17" x14ac:dyDescent="0.25">
      <c r="B797">
        <v>7.7099999999998801</v>
      </c>
      <c r="C797">
        <f t="shared" si="144"/>
        <v>0.81490418194424363</v>
      </c>
      <c r="D797" s="2">
        <f t="shared" si="145"/>
        <v>3.3412464223240281</v>
      </c>
      <c r="E797" s="2">
        <f t="shared" si="146"/>
        <v>1.9211678088354733</v>
      </c>
      <c r="F797" s="2">
        <f t="shared" si="147"/>
        <v>2.0047523567056147</v>
      </c>
      <c r="G797" s="2">
        <f t="shared" si="148"/>
        <v>2.2403196226692108</v>
      </c>
      <c r="H797" s="2">
        <f t="shared" si="149"/>
        <v>6.7074949719075017E-2</v>
      </c>
      <c r="K797">
        <v>7.7099999999998801</v>
      </c>
      <c r="L797" s="2">
        <f t="shared" si="150"/>
        <v>0.22852767016070147</v>
      </c>
      <c r="M797" s="2">
        <f t="shared" si="151"/>
        <v>6.3054909658522069</v>
      </c>
      <c r="N797" s="2">
        <f t="shared" si="152"/>
        <v>2.5407973761753739</v>
      </c>
      <c r="O797" s="2">
        <f t="shared" si="153"/>
        <v>0.75608286193022678</v>
      </c>
      <c r="P797" s="2">
        <f t="shared" si="154"/>
        <v>1.2536591618556467</v>
      </c>
      <c r="Q797" s="2">
        <f t="shared" si="155"/>
        <v>0.10645219654929063</v>
      </c>
    </row>
    <row r="798" spans="2:17" x14ac:dyDescent="0.25">
      <c r="B798">
        <v>7.7199999999998798</v>
      </c>
      <c r="C798">
        <f t="shared" si="144"/>
        <v>0.81490418194424363</v>
      </c>
      <c r="D798" s="2">
        <f t="shared" si="145"/>
        <v>3.3632939312102379</v>
      </c>
      <c r="E798" s="2">
        <f t="shared" si="146"/>
        <v>1.927470276327075</v>
      </c>
      <c r="F798" s="2">
        <f t="shared" si="147"/>
        <v>2.0172879666044872</v>
      </c>
      <c r="G798" s="2">
        <f t="shared" si="148"/>
        <v>2.2515440791170995</v>
      </c>
      <c r="H798" s="2">
        <f t="shared" si="149"/>
        <v>6.533706600623479E-2</v>
      </c>
      <c r="K798">
        <v>7.7199999999998798</v>
      </c>
      <c r="L798" s="2">
        <f t="shared" si="150"/>
        <v>0.22852767016070147</v>
      </c>
      <c r="M798" s="2">
        <f t="shared" si="151"/>
        <v>6.3413895097674677</v>
      </c>
      <c r="N798" s="2">
        <f t="shared" si="152"/>
        <v>2.5464047655011663</v>
      </c>
      <c r="O798" s="2">
        <f t="shared" si="153"/>
        <v>0.75962729183243505</v>
      </c>
      <c r="P798" s="2">
        <f t="shared" si="154"/>
        <v>1.255799993031008</v>
      </c>
      <c r="Q798" s="2">
        <f t="shared" si="155"/>
        <v>0.10576054311470237</v>
      </c>
    </row>
    <row r="799" spans="2:17" x14ac:dyDescent="0.25">
      <c r="B799">
        <v>7.7299999999998796</v>
      </c>
      <c r="C799">
        <f t="shared" si="144"/>
        <v>0.81490418194424363</v>
      </c>
      <c r="D799" s="2">
        <f t="shared" si="145"/>
        <v>3.3853414400964481</v>
      </c>
      <c r="E799" s="2">
        <f t="shared" si="146"/>
        <v>1.9337348985812151</v>
      </c>
      <c r="F799" s="2">
        <f t="shared" si="147"/>
        <v>2.0298105813707479</v>
      </c>
      <c r="G799" s="2">
        <f t="shared" si="148"/>
        <v>2.2627706459658374</v>
      </c>
      <c r="H799" s="2">
        <f t="shared" si="149"/>
        <v>6.3636470491176142E-2</v>
      </c>
      <c r="K799">
        <v>7.7299999999998796</v>
      </c>
      <c r="L799" s="2">
        <f t="shared" si="150"/>
        <v>0.22852767016070147</v>
      </c>
      <c r="M799" s="2">
        <f t="shared" si="151"/>
        <v>6.3772880536827286</v>
      </c>
      <c r="N799" s="2">
        <f t="shared" si="152"/>
        <v>2.5519812668375677</v>
      </c>
      <c r="O799" s="2">
        <f t="shared" si="153"/>
        <v>0.76315820908911891</v>
      </c>
      <c r="P799" s="2">
        <f t="shared" si="154"/>
        <v>1.2579389699425452</v>
      </c>
      <c r="Q799" s="2">
        <f t="shared" si="155"/>
        <v>0.10507581303542607</v>
      </c>
    </row>
    <row r="800" spans="2:17" x14ac:dyDescent="0.25">
      <c r="B800">
        <v>7.7399999999998794</v>
      </c>
      <c r="C800">
        <f t="shared" si="144"/>
        <v>0.81490418194424363</v>
      </c>
      <c r="D800" s="2">
        <f t="shared" si="145"/>
        <v>3.4073889489826579</v>
      </c>
      <c r="E800" s="2">
        <f t="shared" si="146"/>
        <v>1.9399621077796625</v>
      </c>
      <c r="F800" s="2">
        <f t="shared" si="147"/>
        <v>2.0423203280104305</v>
      </c>
      <c r="G800" s="2">
        <f t="shared" si="148"/>
        <v>2.273999191337726</v>
      </c>
      <c r="H800" s="2">
        <f t="shared" si="149"/>
        <v>6.1972606055225678E-2</v>
      </c>
      <c r="K800">
        <v>7.7399999999998794</v>
      </c>
      <c r="L800" s="2">
        <f t="shared" si="150"/>
        <v>0.22852767016070147</v>
      </c>
      <c r="M800" s="2">
        <f t="shared" si="151"/>
        <v>6.4131865975979894</v>
      </c>
      <c r="N800" s="2">
        <f t="shared" si="152"/>
        <v>2.5575272144715804</v>
      </c>
      <c r="O800" s="2">
        <f t="shared" si="153"/>
        <v>0.76667575392001763</v>
      </c>
      <c r="P800" s="2">
        <f t="shared" si="154"/>
        <v>1.2600760737546077</v>
      </c>
      <c r="Q800" s="2">
        <f t="shared" si="155"/>
        <v>0.10439790158344164</v>
      </c>
    </row>
    <row r="801" spans="2:17" x14ac:dyDescent="0.25">
      <c r="B801">
        <v>7.7499999999998792</v>
      </c>
      <c r="C801">
        <f t="shared" si="144"/>
        <v>0.81490418194424363</v>
      </c>
      <c r="D801" s="2">
        <f t="shared" si="145"/>
        <v>3.4294364578688681</v>
      </c>
      <c r="E801" s="2">
        <f t="shared" si="146"/>
        <v>1.9461523291036644</v>
      </c>
      <c r="F801" s="2">
        <f t="shared" si="147"/>
        <v>2.0548173313724343</v>
      </c>
      <c r="G801" s="2">
        <f t="shared" si="148"/>
        <v>2.2852295870018251</v>
      </c>
      <c r="H801" s="2">
        <f t="shared" si="149"/>
        <v>6.0344916521713955E-2</v>
      </c>
      <c r="K801">
        <v>7.7499999999998792</v>
      </c>
      <c r="L801" s="2">
        <f t="shared" si="150"/>
        <v>0.22852767016070147</v>
      </c>
      <c r="M801" s="2">
        <f t="shared" si="151"/>
        <v>6.4490851415132502</v>
      </c>
      <c r="N801" s="2">
        <f t="shared" si="152"/>
        <v>2.5630429373604104</v>
      </c>
      <c r="O801" s="2">
        <f t="shared" si="153"/>
        <v>0.7701800642735972</v>
      </c>
      <c r="P801" s="2">
        <f t="shared" si="154"/>
        <v>1.2622112863560055</v>
      </c>
      <c r="Q801" s="2">
        <f t="shared" si="155"/>
        <v>0.10372670619001306</v>
      </c>
    </row>
    <row r="802" spans="2:17" x14ac:dyDescent="0.25">
      <c r="B802">
        <v>7.759999999999879</v>
      </c>
      <c r="C802">
        <f t="shared" si="144"/>
        <v>0.81490418194424363</v>
      </c>
      <c r="D802" s="2">
        <f t="shared" si="145"/>
        <v>3.4514839667550778</v>
      </c>
      <c r="E802" s="2">
        <f t="shared" si="146"/>
        <v>1.9523059808753123</v>
      </c>
      <c r="F802" s="2">
        <f t="shared" si="147"/>
        <v>2.067301714197908</v>
      </c>
      <c r="G802" s="2">
        <f t="shared" si="148"/>
        <v>2.2964617082646095</v>
      </c>
      <c r="H802" s="2">
        <f t="shared" si="149"/>
        <v>5.8752846909900652E-2</v>
      </c>
      <c r="K802">
        <v>7.759999999999879</v>
      </c>
      <c r="L802" s="2">
        <f t="shared" si="150"/>
        <v>0.22852767016070147</v>
      </c>
      <c r="M802" s="2">
        <f t="shared" si="151"/>
        <v>6.4849836854285101</v>
      </c>
      <c r="N802" s="2">
        <f t="shared" si="152"/>
        <v>2.5685287592426866</v>
      </c>
      <c r="O802" s="2">
        <f t="shared" si="153"/>
        <v>0.77367127587611129</v>
      </c>
      <c r="P802" s="2">
        <f t="shared" si="154"/>
        <v>1.2643445903375274</v>
      </c>
      <c r="Q802" s="2">
        <f t="shared" si="155"/>
        <v>0.10306212639006043</v>
      </c>
    </row>
    <row r="803" spans="2:17" x14ac:dyDescent="0.25">
      <c r="B803">
        <v>7.7699999999998788</v>
      </c>
      <c r="C803">
        <f t="shared" si="144"/>
        <v>0.81490418194424363</v>
      </c>
      <c r="D803" s="2">
        <f t="shared" si="145"/>
        <v>3.4735314756412881</v>
      </c>
      <c r="E803" s="2">
        <f t="shared" si="146"/>
        <v>1.9584234746956504</v>
      </c>
      <c r="F803" s="2">
        <f t="shared" si="147"/>
        <v>2.079773597168268</v>
      </c>
      <c r="G803" s="2">
        <f t="shared" si="148"/>
        <v>2.3076954338643212</v>
      </c>
      <c r="H803" s="2">
        <f t="shared" si="149"/>
        <v>5.7195843681608821E-2</v>
      </c>
      <c r="K803">
        <v>7.7699999999998788</v>
      </c>
      <c r="L803" s="2">
        <f t="shared" si="150"/>
        <v>0.22852767016070147</v>
      </c>
      <c r="M803" s="2">
        <f t="shared" si="151"/>
        <v>6.5208822293437709</v>
      </c>
      <c r="N803" s="2">
        <f t="shared" si="152"/>
        <v>2.5739849987468411</v>
      </c>
      <c r="O803" s="2">
        <f t="shared" si="153"/>
        <v>0.77714952227935241</v>
      </c>
      <c r="P803" s="2">
        <f t="shared" si="154"/>
        <v>1.2664759689702074</v>
      </c>
      <c r="Q803" s="2">
        <f t="shared" si="155"/>
        <v>0.10240406376822962</v>
      </c>
    </row>
    <row r="804" spans="2:17" x14ac:dyDescent="0.25">
      <c r="B804">
        <v>7.7799999999998786</v>
      </c>
      <c r="C804">
        <f t="shared" si="144"/>
        <v>0.81490418194424363</v>
      </c>
      <c r="D804" s="2">
        <f t="shared" si="145"/>
        <v>3.4955789845274978</v>
      </c>
      <c r="E804" s="2">
        <f t="shared" si="146"/>
        <v>1.9645052155796006</v>
      </c>
      <c r="F804" s="2">
        <f t="shared" si="147"/>
        <v>2.0922330989518767</v>
      </c>
      <c r="G804" s="2">
        <f t="shared" si="148"/>
        <v>2.318930645868861</v>
      </c>
      <c r="H804" s="2">
        <f t="shared" si="149"/>
        <v>5.5673354980552085E-2</v>
      </c>
      <c r="K804">
        <v>7.7799999999998786</v>
      </c>
      <c r="L804" s="2">
        <f t="shared" si="150"/>
        <v>0.22852767016070147</v>
      </c>
      <c r="M804" s="2">
        <f t="shared" si="151"/>
        <v>6.5567807732590317</v>
      </c>
      <c r="N804" s="2">
        <f t="shared" si="152"/>
        <v>2.579411969496725</v>
      </c>
      <c r="O804" s="2">
        <f t="shared" si="153"/>
        <v>0.78061493490713285</v>
      </c>
      <c r="P804" s="2">
        <f t="shared" si="154"/>
        <v>1.2686054061843135</v>
      </c>
      <c r="Q804" s="2">
        <f t="shared" si="155"/>
        <v>0.10175242190659933</v>
      </c>
    </row>
    <row r="805" spans="2:17" x14ac:dyDescent="0.25">
      <c r="B805">
        <v>7.7899999999998784</v>
      </c>
      <c r="C805">
        <f t="shared" si="144"/>
        <v>0.81490418194424363</v>
      </c>
      <c r="D805" s="2">
        <f t="shared" si="145"/>
        <v>3.517626493413708</v>
      </c>
      <c r="E805" s="2">
        <f t="shared" si="146"/>
        <v>1.9705516020877794</v>
      </c>
      <c r="F805" s="2">
        <f t="shared" si="147"/>
        <v>2.1046803362494408</v>
      </c>
      <c r="G805" s="2">
        <f t="shared" si="148"/>
        <v>2.3301672295771092</v>
      </c>
      <c r="H805" s="2">
        <f t="shared" si="149"/>
        <v>5.4184830864343891E-2</v>
      </c>
      <c r="K805">
        <v>7.7899999999998784</v>
      </c>
      <c r="L805" s="2">
        <f t="shared" si="150"/>
        <v>0.22852767016070147</v>
      </c>
      <c r="M805" s="2">
        <f t="shared" si="151"/>
        <v>6.5926793171742926</v>
      </c>
      <c r="N805" s="2">
        <f t="shared" si="152"/>
        <v>2.5848099802145486</v>
      </c>
      <c r="O805" s="2">
        <f t="shared" si="153"/>
        <v>0.78406764310053811</v>
      </c>
      <c r="P805" s="2">
        <f t="shared" si="154"/>
        <v>1.270732886549031</v>
      </c>
      <c r="Q805" s="2">
        <f t="shared" si="155"/>
        <v>0.10110710633396941</v>
      </c>
    </row>
    <row r="806" spans="2:17" x14ac:dyDescent="0.25">
      <c r="B806">
        <v>7.7999999999998781</v>
      </c>
      <c r="C806">
        <f t="shared" si="144"/>
        <v>0.81490418194424363</v>
      </c>
      <c r="D806" s="2">
        <f t="shared" si="145"/>
        <v>3.5396740022999178</v>
      </c>
      <c r="E806" s="2">
        <f t="shared" si="146"/>
        <v>1.9765630264552856</v>
      </c>
      <c r="F806" s="2">
        <f t="shared" si="147"/>
        <v>2.117115423838154</v>
      </c>
      <c r="G806" s="2">
        <f t="shared" si="148"/>
        <v>2.3414050734235214</v>
      </c>
      <c r="H806" s="2">
        <f t="shared" si="149"/>
        <v>5.2729723529189768E-2</v>
      </c>
      <c r="K806">
        <v>7.7999999999998781</v>
      </c>
      <c r="L806" s="2">
        <f t="shared" si="150"/>
        <v>0.22852767016070147</v>
      </c>
      <c r="M806" s="2">
        <f t="shared" si="151"/>
        <v>6.6285778610895534</v>
      </c>
      <c r="N806" s="2">
        <f t="shared" si="152"/>
        <v>2.5901793348212236</v>
      </c>
      <c r="O806" s="2">
        <f t="shared" si="153"/>
        <v>0.78750777416199058</v>
      </c>
      <c r="P806" s="2">
        <f t="shared" si="154"/>
        <v>1.2728583952528156</v>
      </c>
      <c r="Q806" s="2">
        <f t="shared" si="155"/>
        <v>0.10046802447667491</v>
      </c>
    </row>
    <row r="807" spans="2:17" x14ac:dyDescent="0.25">
      <c r="B807">
        <v>7.8099999999998779</v>
      </c>
      <c r="C807">
        <f t="shared" si="144"/>
        <v>0.81490418194424363</v>
      </c>
      <c r="D807" s="2">
        <f t="shared" si="145"/>
        <v>3.561721511186128</v>
      </c>
      <c r="E807" s="2">
        <f t="shared" si="146"/>
        <v>1.9825398747175291</v>
      </c>
      <c r="F807" s="2">
        <f t="shared" si="147"/>
        <v>2.1295384746146375</v>
      </c>
      <c r="G807" s="2">
        <f t="shared" si="148"/>
        <v>2.3526440688859074</v>
      </c>
      <c r="H807" s="2">
        <f t="shared" si="149"/>
        <v>5.1307487527267777E-2</v>
      </c>
      <c r="K807">
        <v>7.8099999999998779</v>
      </c>
      <c r="L807" s="2">
        <f t="shared" si="150"/>
        <v>0.22852767016070147</v>
      </c>
      <c r="M807" s="2">
        <f t="shared" si="151"/>
        <v>6.6644764050048142</v>
      </c>
      <c r="N807" s="2">
        <f t="shared" si="152"/>
        <v>2.5955203325341847</v>
      </c>
      <c r="O807" s="2">
        <f t="shared" si="153"/>
        <v>0.7909354533981563</v>
      </c>
      <c r="P807" s="2">
        <f t="shared" si="154"/>
        <v>1.2749819180843889</v>
      </c>
      <c r="Q807" s="2">
        <f t="shared" si="155"/>
        <v>9.983508561087423E-2</v>
      </c>
    </row>
    <row r="808" spans="2:17" x14ac:dyDescent="0.25">
      <c r="B808">
        <v>7.8199999999998777</v>
      </c>
      <c r="C808">
        <f t="shared" si="144"/>
        <v>0.81490418194424363</v>
      </c>
      <c r="D808" s="2">
        <f t="shared" si="145"/>
        <v>3.5837690200723378</v>
      </c>
      <c r="E808" s="2">
        <f t="shared" si="146"/>
        <v>1.9884825268331749</v>
      </c>
      <c r="F808" s="2">
        <f t="shared" si="147"/>
        <v>2.1419495996367091</v>
      </c>
      <c r="G808" s="2">
        <f t="shared" si="148"/>
        <v>2.3638841103962474</v>
      </c>
      <c r="H808" s="2">
        <f t="shared" si="149"/>
        <v>4.9917579976813377E-2</v>
      </c>
      <c r="K808">
        <v>7.8199999999998777</v>
      </c>
      <c r="L808" s="2">
        <f t="shared" si="150"/>
        <v>0.22852767016070147</v>
      </c>
      <c r="M808" s="2">
        <f t="shared" si="151"/>
        <v>6.7003749489200741</v>
      </c>
      <c r="N808" s="2">
        <f t="shared" si="152"/>
        <v>2.6008332679627659</v>
      </c>
      <c r="O808" s="2">
        <f t="shared" si="153"/>
        <v>0.79435080416173831</v>
      </c>
      <c r="P808" s="2">
        <f t="shared" si="154"/>
        <v>1.2771034414143594</v>
      </c>
      <c r="Q808" s="2">
        <f t="shared" si="155"/>
        <v>9.9208200816260042E-2</v>
      </c>
    </row>
    <row r="809" spans="2:17" x14ac:dyDescent="0.25">
      <c r="B809">
        <v>7.8299999999998784</v>
      </c>
      <c r="C809">
        <f t="shared" si="144"/>
        <v>0.81490418194424363</v>
      </c>
      <c r="D809" s="2">
        <f t="shared" si="145"/>
        <v>3.6058165289585498</v>
      </c>
      <c r="E809" s="2">
        <f t="shared" si="146"/>
        <v>1.9943913568042699</v>
      </c>
      <c r="F809" s="2">
        <f t="shared" si="147"/>
        <v>2.1543489081640153</v>
      </c>
      <c r="G809" s="2">
        <f t="shared" si="148"/>
        <v>2.3751250952544551</v>
      </c>
      <c r="H809" s="2">
        <f t="shared" si="149"/>
        <v>4.8559460764930305E-2</v>
      </c>
      <c r="K809">
        <v>7.8299999999998784</v>
      </c>
      <c r="L809" s="2">
        <f t="shared" si="150"/>
        <v>0.22852767016070147</v>
      </c>
      <c r="M809" s="2">
        <f t="shared" si="151"/>
        <v>6.7362734928353376</v>
      </c>
      <c r="N809" s="2">
        <f t="shared" si="152"/>
        <v>2.6061184312012022</v>
      </c>
      <c r="O809" s="2">
        <f t="shared" si="153"/>
        <v>0.79775394789218312</v>
      </c>
      <c r="P809" s="2">
        <f t="shared" si="154"/>
        <v>1.2792229521774396</v>
      </c>
      <c r="Q809" s="2">
        <f t="shared" si="155"/>
        <v>9.858728293114441E-2</v>
      </c>
    </row>
    <row r="810" spans="2:17" x14ac:dyDescent="0.25">
      <c r="B810">
        <v>7.8399999999998773</v>
      </c>
      <c r="C810">
        <f t="shared" si="144"/>
        <v>0.81490418194424363</v>
      </c>
      <c r="D810" s="2">
        <f t="shared" si="145"/>
        <v>3.6278640378447582</v>
      </c>
      <c r="E810" s="2">
        <f t="shared" si="146"/>
        <v>2.000266732793623</v>
      </c>
      <c r="F810" s="2">
        <f t="shared" si="147"/>
        <v>2.1667365076975669</v>
      </c>
      <c r="G810" s="2">
        <f t="shared" si="148"/>
        <v>2.3863669235449625</v>
      </c>
      <c r="H810" s="2">
        <f t="shared" si="149"/>
        <v>4.723259274315713E-2</v>
      </c>
      <c r="K810">
        <v>7.8399999999998773</v>
      </c>
      <c r="L810" s="2">
        <f t="shared" si="150"/>
        <v>0.22852767016070147</v>
      </c>
      <c r="M810" s="2">
        <f t="shared" si="151"/>
        <v>6.7721720367505958</v>
      </c>
      <c r="N810" s="2">
        <f t="shared" si="152"/>
        <v>2.6113761079193241</v>
      </c>
      <c r="O810" s="2">
        <f t="shared" si="153"/>
        <v>0.80114500415533851</v>
      </c>
      <c r="P810" s="2">
        <f t="shared" si="154"/>
        <v>1.2813404378552398</v>
      </c>
      <c r="Q810" s="2">
        <f t="shared" si="155"/>
        <v>9.7972246508871874E-2</v>
      </c>
    </row>
    <row r="811" spans="2:17" x14ac:dyDescent="0.25">
      <c r="B811">
        <v>7.8499999999998771</v>
      </c>
      <c r="C811">
        <f t="shared" si="144"/>
        <v>0.81490418194424363</v>
      </c>
      <c r="D811" s="2">
        <f t="shared" si="145"/>
        <v>3.649911546730968</v>
      </c>
      <c r="E811" s="2">
        <f t="shared" si="146"/>
        <v>2.0061090172395084</v>
      </c>
      <c r="F811" s="2">
        <f t="shared" si="147"/>
        <v>2.1791125040182164</v>
      </c>
      <c r="G811" s="2">
        <f t="shared" si="148"/>
        <v>2.397609498056041</v>
      </c>
      <c r="H811" s="2">
        <f t="shared" si="149"/>
        <v>4.5936441915824938E-2</v>
      </c>
      <c r="K811">
        <v>7.8499999999998771</v>
      </c>
      <c r="L811" s="2">
        <f t="shared" si="150"/>
        <v>0.22852767016070147</v>
      </c>
      <c r="M811" s="2">
        <f t="shared" si="151"/>
        <v>6.8080705806658566</v>
      </c>
      <c r="N811" s="2">
        <f t="shared" si="152"/>
        <v>2.6166065794510232</v>
      </c>
      <c r="O811" s="2">
        <f t="shared" si="153"/>
        <v>0.80452409068209485</v>
      </c>
      <c r="P811" s="2">
        <f t="shared" si="154"/>
        <v>1.2834558864596211</v>
      </c>
      <c r="Q811" s="2">
        <f t="shared" si="155"/>
        <v>9.7363007775514598E-2</v>
      </c>
    </row>
    <row r="812" spans="2:17" x14ac:dyDescent="0.25">
      <c r="B812">
        <v>7.8599999999998769</v>
      </c>
      <c r="C812">
        <f t="shared" si="144"/>
        <v>0.81490418194424363</v>
      </c>
      <c r="D812" s="2">
        <f t="shared" si="145"/>
        <v>3.6719590556171777</v>
      </c>
      <c r="E812" s="2">
        <f t="shared" si="146"/>
        <v>2.0119185669677497</v>
      </c>
      <c r="F812" s="2">
        <f t="shared" si="147"/>
        <v>2.1914770012240958</v>
      </c>
      <c r="G812" s="2">
        <f t="shared" si="148"/>
        <v>2.4088527242017426</v>
      </c>
      <c r="H812" s="2">
        <f t="shared" si="149"/>
        <v>4.467047762125044E-2</v>
      </c>
      <c r="K812">
        <v>7.8599999999998769</v>
      </c>
      <c r="L812" s="2">
        <f t="shared" si="150"/>
        <v>0.22852767016070147</v>
      </c>
      <c r="M812" s="2">
        <f t="shared" si="151"/>
        <v>6.8439691245811174</v>
      </c>
      <c r="N812" s="2">
        <f t="shared" si="152"/>
        <v>2.6218101228805337</v>
      </c>
      <c r="O812" s="2">
        <f t="shared" si="153"/>
        <v>0.80789132340603498</v>
      </c>
      <c r="P812" s="2">
        <f t="shared" si="154"/>
        <v>1.2855692865165824</v>
      </c>
      <c r="Q812" s="2">
        <f t="shared" si="155"/>
        <v>9.6759484588807232E-2</v>
      </c>
    </row>
    <row r="813" spans="2:17" x14ac:dyDescent="0.25">
      <c r="B813">
        <v>7.8699999999998766</v>
      </c>
      <c r="C813">
        <f t="shared" si="144"/>
        <v>0.81490418194424363</v>
      </c>
      <c r="D813" s="2">
        <f t="shared" si="145"/>
        <v>3.6940065645033879</v>
      </c>
      <c r="E813" s="2">
        <f t="shared" si="146"/>
        <v>2.0176957333012582</v>
      </c>
      <c r="F813" s="2">
        <f t="shared" si="147"/>
        <v>2.2038301017670605</v>
      </c>
      <c r="G813" s="2">
        <f t="shared" si="148"/>
        <v>2.4200965099463723</v>
      </c>
      <c r="H813" s="2">
        <f t="shared" si="149"/>
        <v>4.3434172705812513E-2</v>
      </c>
      <c r="K813">
        <v>7.8699999999998766</v>
      </c>
      <c r="L813" s="2">
        <f t="shared" si="150"/>
        <v>0.22852767016070147</v>
      </c>
      <c r="M813" s="2">
        <f t="shared" si="151"/>
        <v>6.8798676684963782</v>
      </c>
      <c r="N813" s="2">
        <f t="shared" si="152"/>
        <v>2.6269870111266149</v>
      </c>
      <c r="O813" s="2">
        <f t="shared" si="153"/>
        <v>0.81124681650013097</v>
      </c>
      <c r="P813" s="2">
        <f t="shared" si="154"/>
        <v>1.2876806270506662</v>
      </c>
      <c r="Q813" s="2">
        <f t="shared" si="155"/>
        <v>9.6161596398279273E-2</v>
      </c>
    </row>
    <row r="814" spans="2:17" x14ac:dyDescent="0.25">
      <c r="B814">
        <v>7.8799999999998764</v>
      </c>
      <c r="C814">
        <f t="shared" si="144"/>
        <v>0.81490418194424363</v>
      </c>
      <c r="D814" s="2">
        <f t="shared" si="145"/>
        <v>3.7160540733895981</v>
      </c>
      <c r="E814" s="2">
        <f t="shared" si="146"/>
        <v>2.0234408621670812</v>
      </c>
      <c r="F814" s="2">
        <f t="shared" si="147"/>
        <v>2.2161719064881642</v>
      </c>
      <c r="G814" s="2">
        <f t="shared" si="148"/>
        <v>2.4313407657314068</v>
      </c>
      <c r="H814" s="2">
        <f t="shared" si="149"/>
        <v>4.222700369096781E-2</v>
      </c>
      <c r="K814">
        <v>7.8799999999998764</v>
      </c>
      <c r="L814" s="2">
        <f t="shared" si="150"/>
        <v>0.22852767016070147</v>
      </c>
      <c r="M814" s="2">
        <f t="shared" si="151"/>
        <v>6.9157662124116381</v>
      </c>
      <c r="N814" s="2">
        <f t="shared" si="152"/>
        <v>2.6321375130246798</v>
      </c>
      <c r="O814" s="2">
        <f t="shared" si="153"/>
        <v>0.81459068241251165</v>
      </c>
      <c r="P814" s="2">
        <f t="shared" si="154"/>
        <v>1.2897898975698645</v>
      </c>
      <c r="Q814" s="2">
        <f t="shared" si="155"/>
        <v>9.5569264206544796E-2</v>
      </c>
    </row>
    <row r="815" spans="2:17" x14ac:dyDescent="0.25">
      <c r="B815">
        <v>7.8899999999998762</v>
      </c>
      <c r="C815">
        <f t="shared" si="144"/>
        <v>0.81490418194424363</v>
      </c>
      <c r="D815" s="2">
        <f t="shared" si="145"/>
        <v>3.7381015822758079</v>
      </c>
      <c r="E815" s="2">
        <f t="shared" si="146"/>
        <v>2.029154294201025</v>
      </c>
      <c r="F815" s="2">
        <f t="shared" si="147"/>
        <v>2.2285025146521966</v>
      </c>
      <c r="G815" s="2">
        <f t="shared" si="148"/>
        <v>2.4425854044047597</v>
      </c>
      <c r="H815" s="2">
        <f t="shared" si="149"/>
        <v>4.1048450933266006E-2</v>
      </c>
      <c r="K815">
        <v>7.8899999999998762</v>
      </c>
      <c r="L815" s="2">
        <f t="shared" si="150"/>
        <v>0.22852767016070147</v>
      </c>
      <c r="M815" s="2">
        <f t="shared" si="151"/>
        <v>6.951664756326899</v>
      </c>
      <c r="N815" s="2">
        <f t="shared" si="152"/>
        <v>2.6372618934069343</v>
      </c>
      <c r="O815" s="2">
        <f t="shared" si="153"/>
        <v>0.81792303190132842</v>
      </c>
      <c r="P815" s="2">
        <f t="shared" si="154"/>
        <v>1.2918970880510032</v>
      </c>
      <c r="Q815" s="2">
        <f t="shared" si="155"/>
        <v>9.4982410531711234E-2</v>
      </c>
    </row>
    <row r="816" spans="2:17" x14ac:dyDescent="0.25">
      <c r="B816">
        <v>7.899999999999876</v>
      </c>
      <c r="C816">
        <f t="shared" si="144"/>
        <v>0.81490418194424363</v>
      </c>
      <c r="D816" s="2">
        <f t="shared" si="145"/>
        <v>3.7601490911620177</v>
      </c>
      <c r="E816" s="2">
        <f t="shared" si="146"/>
        <v>2.0348363648499115</v>
      </c>
      <c r="F816" s="2">
        <f t="shared" si="147"/>
        <v>2.2408220239813086</v>
      </c>
      <c r="G816" s="2">
        <f t="shared" si="148"/>
        <v>2.4538303411523152</v>
      </c>
      <c r="H816" s="2">
        <f t="shared" si="149"/>
        <v>3.9897998777432046E-2</v>
      </c>
      <c r="K816">
        <v>7.899999999999876</v>
      </c>
      <c r="L816" s="2">
        <f t="shared" si="150"/>
        <v>0.22852767016070147</v>
      </c>
      <c r="M816" s="2">
        <f t="shared" si="151"/>
        <v>6.9875633002421598</v>
      </c>
      <c r="N816" s="2">
        <f t="shared" si="152"/>
        <v>2.642360413180584</v>
      </c>
      <c r="O816" s="2">
        <f t="shared" si="153"/>
        <v>0.82124397406874672</v>
      </c>
      <c r="P816" s="2">
        <f t="shared" si="154"/>
        <v>1.2940021889255939</v>
      </c>
      <c r="Q816" s="2">
        <f t="shared" si="155"/>
        <v>9.4400959370870008E-2</v>
      </c>
    </row>
    <row r="817" spans="2:17" x14ac:dyDescent="0.25">
      <c r="B817">
        <v>7.9099999999998758</v>
      </c>
      <c r="C817">
        <f t="shared" si="144"/>
        <v>0.81490418194424363</v>
      </c>
      <c r="D817" s="2">
        <f t="shared" si="145"/>
        <v>3.7821966000482283</v>
      </c>
      <c r="E817" s="2">
        <f t="shared" si="146"/>
        <v>2.0404874044715262</v>
      </c>
      <c r="F817" s="2">
        <f t="shared" si="147"/>
        <v>2.2531305306877605</v>
      </c>
      <c r="G817" s="2">
        <f t="shared" si="148"/>
        <v>2.4650754934316534</v>
      </c>
      <c r="H817" s="2">
        <f t="shared" si="149"/>
        <v>3.8775135702585728E-2</v>
      </c>
      <c r="K817">
        <v>7.9099999999998758</v>
      </c>
      <c r="L817" s="2">
        <f t="shared" si="150"/>
        <v>0.22852767016070147</v>
      </c>
      <c r="M817" s="2">
        <f t="shared" si="151"/>
        <v>7.0234618441574206</v>
      </c>
      <c r="N817" s="2">
        <f t="shared" si="152"/>
        <v>2.6474333294041634</v>
      </c>
      <c r="O817" s="2">
        <f t="shared" si="153"/>
        <v>0.82455361639409142</v>
      </c>
      <c r="P817" s="2">
        <f t="shared" si="154"/>
        <v>1.2961051910661321</v>
      </c>
      <c r="Q817" s="2">
        <f t="shared" si="155"/>
        <v>9.3824836164633232E-2</v>
      </c>
    </row>
    <row r="818" spans="2:17" x14ac:dyDescent="0.25">
      <c r="B818">
        <v>7.9199999999998756</v>
      </c>
      <c r="C818">
        <f t="shared" si="144"/>
        <v>0.81490418194424363</v>
      </c>
      <c r="D818" s="2">
        <f t="shared" si="145"/>
        <v>3.8042441089344381</v>
      </c>
      <c r="E818" s="2">
        <f t="shared" si="146"/>
        <v>2.0461077384323123</v>
      </c>
      <c r="F818" s="2">
        <f t="shared" si="147"/>
        <v>2.2654281295058074</v>
      </c>
      <c r="G818" s="2">
        <f t="shared" si="148"/>
        <v>2.4763207809078738</v>
      </c>
      <c r="H818" s="2">
        <f t="shared" si="149"/>
        <v>3.7679354461676501E-2</v>
      </c>
      <c r="K818">
        <v>7.9199999999998756</v>
      </c>
      <c r="L818" s="2">
        <f t="shared" si="150"/>
        <v>0.22852767016070147</v>
      </c>
      <c r="M818" s="2">
        <f t="shared" si="151"/>
        <v>7.0593603880726814</v>
      </c>
      <c r="N818" s="2">
        <f t="shared" si="152"/>
        <v>2.6524808953620393</v>
      </c>
      <c r="O818" s="2">
        <f t="shared" si="153"/>
        <v>0.82785206476616946</v>
      </c>
      <c r="P818" s="2">
        <f t="shared" si="154"/>
        <v>1.298206085772829</v>
      </c>
      <c r="Q818" s="2">
        <f t="shared" si="155"/>
        <v>9.3253967762681744E-2</v>
      </c>
    </row>
    <row r="819" spans="2:17" x14ac:dyDescent="0.25">
      <c r="B819">
        <v>7.9299999999998754</v>
      </c>
      <c r="C819">
        <f t="shared" si="144"/>
        <v>0.81490418194424363</v>
      </c>
      <c r="D819" s="2">
        <f t="shared" si="145"/>
        <v>3.8262916178206479</v>
      </c>
      <c r="E819" s="2">
        <f t="shared" si="146"/>
        <v>2.0516976872028732</v>
      </c>
      <c r="F819" s="2">
        <f t="shared" si="147"/>
        <v>2.2777149137227646</v>
      </c>
      <c r="G819" s="2">
        <f t="shared" si="148"/>
        <v>2.487566125391464</v>
      </c>
      <c r="H819" s="2">
        <f t="shared" si="149"/>
        <v>3.6610152214213536E-2</v>
      </c>
      <c r="K819">
        <v>7.9299999999998754</v>
      </c>
      <c r="L819" s="2">
        <f t="shared" si="150"/>
        <v>0.22852767016070147</v>
      </c>
      <c r="M819" s="2">
        <f t="shared" si="151"/>
        <v>7.0952589319879422</v>
      </c>
      <c r="N819" s="2">
        <f t="shared" si="152"/>
        <v>2.6575033606371421</v>
      </c>
      <c r="O819" s="2">
        <f t="shared" si="153"/>
        <v>0.83113942351479286</v>
      </c>
      <c r="P819" s="2">
        <f t="shared" si="154"/>
        <v>1.3003048647607616</v>
      </c>
      <c r="Q819" s="2">
        <f t="shared" si="155"/>
        <v>9.2688282390291879E-2</v>
      </c>
    </row>
    <row r="820" spans="2:17" x14ac:dyDescent="0.25">
      <c r="B820">
        <v>7.9399999999998752</v>
      </c>
      <c r="C820">
        <f t="shared" si="144"/>
        <v>0.81490418194424363</v>
      </c>
      <c r="D820" s="2">
        <f t="shared" si="145"/>
        <v>3.8483391267068576</v>
      </c>
      <c r="E820" s="2">
        <f t="shared" si="146"/>
        <v>2.0572575664513288</v>
      </c>
      <c r="F820" s="2">
        <f t="shared" si="147"/>
        <v>2.2899909752092671</v>
      </c>
      <c r="G820" s="2">
        <f t="shared" si="148"/>
        <v>2.4988114507781276</v>
      </c>
      <c r="H820" s="2">
        <f t="shared" si="149"/>
        <v>3.5567030652377353E-2</v>
      </c>
      <c r="K820">
        <v>7.9399999999998752</v>
      </c>
      <c r="L820" s="2">
        <f t="shared" si="150"/>
        <v>0.22852767016070147</v>
      </c>
      <c r="M820" s="2">
        <f t="shared" si="151"/>
        <v>7.1311574759032021</v>
      </c>
      <c r="N820" s="2">
        <f t="shared" si="152"/>
        <v>2.6625009711819687</v>
      </c>
      <c r="O820" s="2">
        <f t="shared" si="153"/>
        <v>0.83441579544152633</v>
      </c>
      <c r="P820" s="2">
        <f t="shared" si="154"/>
        <v>1.3024015201474217</v>
      </c>
      <c r="Q820" s="2">
        <f t="shared" si="155"/>
        <v>9.212770961580849E-2</v>
      </c>
    </row>
    <row r="821" spans="2:17" x14ac:dyDescent="0.25">
      <c r="B821">
        <v>7.9499999999998749</v>
      </c>
      <c r="C821">
        <f t="shared" si="144"/>
        <v>0.81490418194424363</v>
      </c>
      <c r="D821" s="2">
        <f t="shared" si="145"/>
        <v>3.8703866355930683</v>
      </c>
      <c r="E821" s="2">
        <f t="shared" si="146"/>
        <v>2.0627876871345832</v>
      </c>
      <c r="F821" s="2">
        <f t="shared" si="147"/>
        <v>2.302256404448737</v>
      </c>
      <c r="G821" s="2">
        <f t="shared" si="148"/>
        <v>2.5100566829904909</v>
      </c>
      <c r="H821" s="2">
        <f t="shared" si="149"/>
        <v>3.454949612060336E-2</v>
      </c>
      <c r="K821">
        <v>7.9499999999998749</v>
      </c>
      <c r="L821" s="2">
        <f t="shared" si="150"/>
        <v>0.22852767016070147</v>
      </c>
      <c r="M821" s="2">
        <f t="shared" si="151"/>
        <v>7.167056019818463</v>
      </c>
      <c r="N821" s="2">
        <f t="shared" si="152"/>
        <v>2.6674739693879186</v>
      </c>
      <c r="O821" s="2">
        <f t="shared" si="153"/>
        <v>0.83768128184968327</v>
      </c>
      <c r="P821" s="2">
        <f t="shared" si="154"/>
        <v>1.3044960444406601</v>
      </c>
      <c r="Q821" s="2">
        <f t="shared" si="155"/>
        <v>9.1572180319034011E-2</v>
      </c>
    </row>
    <row r="822" spans="2:17" x14ac:dyDescent="0.25">
      <c r="B822">
        <v>7.9599999999998747</v>
      </c>
      <c r="C822">
        <f t="shared" si="144"/>
        <v>0.81490418194424363</v>
      </c>
      <c r="D822" s="2">
        <f t="shared" si="145"/>
        <v>3.892434144479278</v>
      </c>
      <c r="E822" s="2">
        <f t="shared" si="146"/>
        <v>2.0682883555875571</v>
      </c>
      <c r="F822" s="2">
        <f t="shared" si="147"/>
        <v>2.3145112905661174</v>
      </c>
      <c r="G822" s="2">
        <f t="shared" si="148"/>
        <v>2.5213017499216619</v>
      </c>
      <c r="H822" s="2">
        <f t="shared" si="149"/>
        <v>3.3557059728729167E-2</v>
      </c>
      <c r="K822">
        <v>7.9599999999998747</v>
      </c>
      <c r="L822" s="2">
        <f t="shared" si="150"/>
        <v>0.22852767016070147</v>
      </c>
      <c r="M822" s="2">
        <f t="shared" si="151"/>
        <v>7.2029545637337238</v>
      </c>
      <c r="N822" s="2">
        <f t="shared" si="152"/>
        <v>2.6724225941529927</v>
      </c>
      <c r="O822" s="2">
        <f t="shared" si="153"/>
        <v>0.84093598257359159</v>
      </c>
      <c r="P822" s="2">
        <f t="shared" si="154"/>
        <v>1.306588430527001</v>
      </c>
      <c r="Q822" s="2">
        <f t="shared" si="155"/>
        <v>9.1021626660502952E-2</v>
      </c>
    </row>
    <row r="823" spans="2:17" x14ac:dyDescent="0.25">
      <c r="B823">
        <v>7.9699999999998754</v>
      </c>
      <c r="C823">
        <f t="shared" si="144"/>
        <v>0.81490418194424363</v>
      </c>
      <c r="D823" s="2">
        <f t="shared" si="145"/>
        <v>3.91448165336549</v>
      </c>
      <c r="E823" s="2">
        <f t="shared" si="146"/>
        <v>2.0737598736104284</v>
      </c>
      <c r="F823" s="2">
        <f t="shared" si="147"/>
        <v>2.3267557213558496</v>
      </c>
      <c r="G823" s="2">
        <f t="shared" si="148"/>
        <v>2.5325465813805241</v>
      </c>
      <c r="H823" s="2">
        <f t="shared" si="149"/>
        <v>3.2589237458805216E-2</v>
      </c>
      <c r="K823">
        <v>7.9699999999998754</v>
      </c>
      <c r="L823" s="2">
        <f t="shared" si="150"/>
        <v>0.22852767016070147</v>
      </c>
      <c r="M823" s="2">
        <f t="shared" si="151"/>
        <v>7.2388531076489881</v>
      </c>
      <c r="N823" s="2">
        <f t="shared" si="152"/>
        <v>2.6773470809479134</v>
      </c>
      <c r="O823" s="2">
        <f t="shared" si="153"/>
        <v>0.84417999600714877</v>
      </c>
      <c r="P823" s="2">
        <f t="shared" si="154"/>
        <v>1.3086786716603238</v>
      </c>
      <c r="Q823" s="2">
        <f t="shared" si="155"/>
        <v>9.0475982051614695E-2</v>
      </c>
    </row>
    <row r="824" spans="2:17" x14ac:dyDescent="0.25">
      <c r="B824">
        <v>7.9799999999998743</v>
      </c>
      <c r="C824">
        <f t="shared" si="144"/>
        <v>0.81490418194424363</v>
      </c>
      <c r="D824" s="2">
        <f t="shared" si="145"/>
        <v>3.936529162251698</v>
      </c>
      <c r="E824" s="2">
        <f t="shared" si="146"/>
        <v>2.0792025385539357</v>
      </c>
      <c r="F824" s="2">
        <f t="shared" si="147"/>
        <v>2.3389897833091484</v>
      </c>
      <c r="G824" s="2">
        <f t="shared" si="148"/>
        <v>2.5437911090387466</v>
      </c>
      <c r="H824" s="2">
        <f t="shared" si="149"/>
        <v>3.1645550265668156E-2</v>
      </c>
      <c r="K824">
        <v>7.9799999999998743</v>
      </c>
      <c r="L824" s="2">
        <f t="shared" si="150"/>
        <v>0.22852767016070147</v>
      </c>
      <c r="M824" s="2">
        <f t="shared" si="151"/>
        <v>7.2747516515642454</v>
      </c>
      <c r="N824" s="2">
        <f t="shared" si="152"/>
        <v>2.6822476618807003</v>
      </c>
      <c r="O824" s="2">
        <f t="shared" si="153"/>
        <v>0.84741341913168566</v>
      </c>
      <c r="P824" s="2">
        <f t="shared" si="154"/>
        <v>1.3107667614508898</v>
      </c>
      <c r="Q824" s="2">
        <f t="shared" si="155"/>
        <v>8.9935181125595801E-2</v>
      </c>
    </row>
    <row r="825" spans="2:17" x14ac:dyDescent="0.25">
      <c r="B825">
        <v>7.9899999999998741</v>
      </c>
      <c r="C825">
        <f t="shared" si="144"/>
        <v>0.81490418194424363</v>
      </c>
      <c r="D825" s="2">
        <f t="shared" si="145"/>
        <v>3.9585766711379082</v>
      </c>
      <c r="E825" s="2">
        <f t="shared" si="146"/>
        <v>2.0846166434027951</v>
      </c>
      <c r="F825" s="2">
        <f t="shared" si="147"/>
        <v>2.3512135616405985</v>
      </c>
      <c r="G825" s="2">
        <f t="shared" si="148"/>
        <v>2.5550352663794427</v>
      </c>
      <c r="H825" s="2">
        <f t="shared" si="149"/>
        <v>3.0725524171379869E-2</v>
      </c>
      <c r="K825">
        <v>7.9899999999998741</v>
      </c>
      <c r="L825" s="2">
        <f t="shared" si="150"/>
        <v>0.22852767016070147</v>
      </c>
      <c r="M825" s="2">
        <f t="shared" si="151"/>
        <v>7.3106501954795062</v>
      </c>
      <c r="N825" s="2">
        <f t="shared" si="152"/>
        <v>2.6871245657597571</v>
      </c>
      <c r="O825" s="2">
        <f t="shared" si="153"/>
        <v>0.85063634754316819</v>
      </c>
      <c r="P825" s="2">
        <f t="shared" si="154"/>
        <v>1.3128526938547149</v>
      </c>
      <c r="Q825" s="2">
        <f t="shared" si="155"/>
        <v>8.9399159709265208E-2</v>
      </c>
    </row>
    <row r="826" spans="2:17" x14ac:dyDescent="0.25">
      <c r="B826">
        <v>7.9999999999998739</v>
      </c>
      <c r="C826">
        <f t="shared" si="144"/>
        <v>0.81490418194424363</v>
      </c>
      <c r="D826" s="2">
        <f t="shared" si="145"/>
        <v>3.980624180024118</v>
      </c>
      <c r="E826" s="2">
        <f t="shared" si="146"/>
        <v>2.0900024768572609</v>
      </c>
      <c r="F826" s="2">
        <f t="shared" si="147"/>
        <v>2.3634271403140494</v>
      </c>
      <c r="G826" s="2">
        <f t="shared" si="148"/>
        <v>2.5662789886473849</v>
      </c>
      <c r="H826" s="2">
        <f t="shared" si="149"/>
        <v>2.9828690353642492E-2</v>
      </c>
      <c r="K826">
        <v>7.9999999999998739</v>
      </c>
      <c r="L826" s="2">
        <f t="shared" si="150"/>
        <v>0.22852767016070147</v>
      </c>
      <c r="M826" s="2">
        <f t="shared" si="151"/>
        <v>7.3465487393947662</v>
      </c>
      <c r="N826" s="2">
        <f t="shared" si="152"/>
        <v>2.6919780181554898</v>
      </c>
      <c r="O826" s="2">
        <f t="shared" si="153"/>
        <v>0.85384887547873944</v>
      </c>
      <c r="P826" s="2">
        <f t="shared" si="154"/>
        <v>1.3149364631632616</v>
      </c>
      <c r="Q826" s="2">
        <f t="shared" si="155"/>
        <v>8.8867854795578405E-2</v>
      </c>
    </row>
    <row r="827" spans="2:17" x14ac:dyDescent="0.25">
      <c r="B827">
        <v>8.0099999999998737</v>
      </c>
      <c r="C827">
        <f t="shared" si="144"/>
        <v>0.81490418194424363</v>
      </c>
      <c r="D827" s="2">
        <f t="shared" si="145"/>
        <v>4.0026716889103282</v>
      </c>
      <c r="E827" s="2">
        <f t="shared" si="146"/>
        <v>2.0953603234129008</v>
      </c>
      <c r="F827" s="2">
        <f t="shared" si="147"/>
        <v>2.3756306020678939</v>
      </c>
      <c r="G827" s="2">
        <f t="shared" si="148"/>
        <v>2.5775222128007864</v>
      </c>
      <c r="H827" s="2">
        <f t="shared" si="149"/>
        <v>2.8954585228294166E-2</v>
      </c>
      <c r="K827">
        <v>8.0099999999998737</v>
      </c>
      <c r="L827" s="2">
        <f t="shared" si="150"/>
        <v>0.22852767016070147</v>
      </c>
      <c r="M827" s="2">
        <f t="shared" si="151"/>
        <v>7.382447283310027</v>
      </c>
      <c r="N827" s="2">
        <f t="shared" si="152"/>
        <v>2.6968082414605181</v>
      </c>
      <c r="O827" s="2">
        <f t="shared" si="153"/>
        <v>0.85705109584263595</v>
      </c>
      <c r="P827" s="2">
        <f t="shared" si="154"/>
        <v>1.317018063993453</v>
      </c>
      <c r="Q827" s="2">
        <f t="shared" si="155"/>
        <v>8.8341204516923746E-2</v>
      </c>
    </row>
    <row r="828" spans="2:17" x14ac:dyDescent="0.25">
      <c r="B828">
        <v>8.0199999999998735</v>
      </c>
      <c r="C828">
        <f t="shared" si="144"/>
        <v>0.81490418194424363</v>
      </c>
      <c r="D828" s="2">
        <f t="shared" si="145"/>
        <v>4.0247191977965384</v>
      </c>
      <c r="E828" s="2">
        <f t="shared" si="146"/>
        <v>2.1006904634386037</v>
      </c>
      <c r="F828" s="2">
        <f t="shared" si="147"/>
        <v>2.3878240284396912</v>
      </c>
      <c r="G828" s="2">
        <f t="shared" si="148"/>
        <v>2.5887648774645324</v>
      </c>
      <c r="H828" s="2">
        <f t="shared" si="149"/>
        <v>2.8102750526001273E-2</v>
      </c>
      <c r="K828">
        <v>8.0199999999998735</v>
      </c>
      <c r="L828" s="2">
        <f t="shared" si="150"/>
        <v>0.22852767016070147</v>
      </c>
      <c r="M828" s="2">
        <f t="shared" si="151"/>
        <v>7.4183458272252878</v>
      </c>
      <c r="N828" s="2">
        <f t="shared" si="152"/>
        <v>2.7016154549485023</v>
      </c>
      <c r="O828" s="2">
        <f t="shared" si="153"/>
        <v>0.86024310023148709</v>
      </c>
      <c r="P828" s="2">
        <f t="shared" si="154"/>
        <v>1.3190974912779876</v>
      </c>
      <c r="Q828" s="2">
        <f t="shared" si="155"/>
        <v>8.7819148119148649E-2</v>
      </c>
    </row>
    <row r="829" spans="2:17" x14ac:dyDescent="0.25">
      <c r="B829">
        <v>8.0299999999998732</v>
      </c>
      <c r="C829">
        <f t="shared" si="144"/>
        <v>0.81490418194424363</v>
      </c>
      <c r="D829" s="2">
        <f t="shared" si="145"/>
        <v>4.0467667066827477</v>
      </c>
      <c r="E829" s="2">
        <f t="shared" si="146"/>
        <v>2.1059931732528834</v>
      </c>
      <c r="F829" s="2">
        <f t="shared" si="147"/>
        <v>2.4000074997901852</v>
      </c>
      <c r="G829" s="2">
        <f t="shared" si="148"/>
        <v>2.6000069228848481</v>
      </c>
      <c r="H829" s="2">
        <f t="shared" si="149"/>
        <v>2.7272733363259499E-2</v>
      </c>
      <c r="K829">
        <v>8.0299999999998732</v>
      </c>
      <c r="L829" s="2">
        <f t="shared" si="150"/>
        <v>0.22852767016070147</v>
      </c>
      <c r="M829" s="2">
        <f t="shared" si="151"/>
        <v>7.4542443711405486</v>
      </c>
      <c r="N829" s="2">
        <f t="shared" si="152"/>
        <v>2.7063998748316327</v>
      </c>
      <c r="O829" s="2">
        <f t="shared" si="153"/>
        <v>0.86342497895902037</v>
      </c>
      <c r="P829" s="2">
        <f t="shared" si="154"/>
        <v>1.3211747402559531</v>
      </c>
      <c r="Q829" s="2">
        <f t="shared" si="155"/>
        <v>8.7301625936291691E-2</v>
      </c>
    </row>
    <row r="830" spans="2:17" x14ac:dyDescent="0.25">
      <c r="B830">
        <v>8.039999999999873</v>
      </c>
      <c r="C830">
        <f t="shared" si="144"/>
        <v>0.81490418194424363</v>
      </c>
      <c r="D830" s="2">
        <f t="shared" si="145"/>
        <v>4.0688142155689579</v>
      </c>
      <c r="E830" s="2">
        <f t="shared" si="146"/>
        <v>2.1112687251985083</v>
      </c>
      <c r="F830" s="2">
        <f t="shared" si="147"/>
        <v>2.4121810953267331</v>
      </c>
      <c r="G830" s="2">
        <f t="shared" si="148"/>
        <v>2.6112482908853529</v>
      </c>
      <c r="H830" s="2">
        <f t="shared" si="149"/>
        <v>2.6464086307819847E-2</v>
      </c>
      <c r="K830">
        <v>8.039999999999873</v>
      </c>
      <c r="L830" s="2">
        <f t="shared" si="150"/>
        <v>0.22852767016070147</v>
      </c>
      <c r="M830" s="2">
        <f t="shared" si="151"/>
        <v>7.4901429150558094</v>
      </c>
      <c r="N830" s="2">
        <f t="shared" si="152"/>
        <v>2.7111617143168116</v>
      </c>
      <c r="O830" s="2">
        <f t="shared" si="153"/>
        <v>0.86659682108018288</v>
      </c>
      <c r="P830" s="2">
        <f t="shared" si="154"/>
        <v>1.3232498064637224</v>
      </c>
      <c r="Q830" s="2">
        <f t="shared" si="155"/>
        <v>8.6788579365999652E-2</v>
      </c>
    </row>
    <row r="831" spans="2:17" x14ac:dyDescent="0.25">
      <c r="B831">
        <v>8.0499999999998728</v>
      </c>
      <c r="C831">
        <f t="shared" si="144"/>
        <v>0.81490418194424363</v>
      </c>
      <c r="D831" s="2">
        <f t="shared" si="145"/>
        <v>4.0908617244551682</v>
      </c>
      <c r="E831" s="2">
        <f t="shared" si="146"/>
        <v>2.116517387715501</v>
      </c>
      <c r="F831" s="2">
        <f t="shared" si="147"/>
        <v>2.4243448931261402</v>
      </c>
      <c r="G831" s="2">
        <f t="shared" si="148"/>
        <v>2.6224889248244305</v>
      </c>
      <c r="H831" s="2">
        <f t="shared" si="149"/>
        <v>2.5676367438659017E-2</v>
      </c>
      <c r="K831">
        <v>8.0499999999998728</v>
      </c>
      <c r="L831" s="2">
        <f t="shared" si="150"/>
        <v>0.22852767016070147</v>
      </c>
      <c r="M831" s="2">
        <f t="shared" si="151"/>
        <v>7.5260414589710694</v>
      </c>
      <c r="N831" s="2">
        <f t="shared" si="152"/>
        <v>2.7159011836605669</v>
      </c>
      <c r="O831" s="2">
        <f t="shared" si="153"/>
        <v>0.86975871441470343</v>
      </c>
      <c r="P831" s="2">
        <f t="shared" si="154"/>
        <v>1.3253226857261282</v>
      </c>
      <c r="Q831" s="2">
        <f t="shared" si="155"/>
        <v>8.6279950845606662E-2</v>
      </c>
    </row>
    <row r="832" spans="2:17" x14ac:dyDescent="0.25">
      <c r="B832">
        <v>8.0599999999998726</v>
      </c>
      <c r="C832">
        <f t="shared" si="144"/>
        <v>0.81490418194424363</v>
      </c>
      <c r="D832" s="2">
        <f t="shared" si="145"/>
        <v>4.1129092333413784</v>
      </c>
      <c r="E832" s="2">
        <f t="shared" si="146"/>
        <v>2.1217394254125517</v>
      </c>
      <c r="F832" s="2">
        <f t="shared" si="147"/>
        <v>2.4364989701569528</v>
      </c>
      <c r="G832" s="2">
        <f t="shared" si="148"/>
        <v>2.6337287695538985</v>
      </c>
      <c r="H832" s="2">
        <f t="shared" si="149"/>
        <v>2.4909140400611658E-2</v>
      </c>
      <c r="K832">
        <v>8.0599999999998726</v>
      </c>
      <c r="L832" s="2">
        <f t="shared" si="150"/>
        <v>0.22852767016070147</v>
      </c>
      <c r="M832" s="2">
        <f t="shared" si="151"/>
        <v>7.5619400028863302</v>
      </c>
      <c r="N832" s="2">
        <f t="shared" si="152"/>
        <v>2.7206184902227286</v>
      </c>
      <c r="O832" s="2">
        <f t="shared" si="153"/>
        <v>0.87291074557010162</v>
      </c>
      <c r="P832" s="2">
        <f t="shared" si="154"/>
        <v>1.3273933741479014</v>
      </c>
      <c r="Q832" s="2">
        <f t="shared" si="155"/>
        <v>8.5775683828856308E-2</v>
      </c>
    </row>
    <row r="833" spans="2:17" x14ac:dyDescent="0.25">
      <c r="B833">
        <v>8.0699999999998724</v>
      </c>
      <c r="C833">
        <f t="shared" si="144"/>
        <v>0.81490418194424363</v>
      </c>
      <c r="D833" s="2">
        <f t="shared" si="145"/>
        <v>4.1349567422275877</v>
      </c>
      <c r="E833" s="2">
        <f t="shared" si="146"/>
        <v>2.1269350991368765</v>
      </c>
      <c r="F833" s="2">
        <f t="shared" si="147"/>
        <v>2.4486434023011889</v>
      </c>
      <c r="G833" s="2">
        <f t="shared" si="148"/>
        <v>2.6449677713789148</v>
      </c>
      <c r="H833" s="2">
        <f t="shared" si="149"/>
        <v>2.4161974453787656E-2</v>
      </c>
      <c r="K833">
        <v>8.0699999999998724</v>
      </c>
      <c r="L833" s="2">
        <f t="shared" si="150"/>
        <v>0.22852767016070147</v>
      </c>
      <c r="M833" s="2">
        <f t="shared" si="151"/>
        <v>7.597838546801591</v>
      </c>
      <c r="N833" s="2">
        <f t="shared" si="152"/>
        <v>2.7253138385189035</v>
      </c>
      <c r="O833" s="2">
        <f t="shared" si="153"/>
        <v>0.87605299996416808</v>
      </c>
      <c r="P833" s="2">
        <f t="shared" si="154"/>
        <v>1.3294618681053694</v>
      </c>
      <c r="Q833" s="2">
        <f t="shared" si="155"/>
        <v>8.5275722763245673E-2</v>
      </c>
    </row>
    <row r="834" spans="2:17" x14ac:dyDescent="0.25">
      <c r="B834">
        <v>8.0799999999998722</v>
      </c>
      <c r="C834">
        <f t="shared" si="144"/>
        <v>0.81490418194424363</v>
      </c>
      <c r="D834" s="2">
        <f t="shared" si="145"/>
        <v>4.1570042511137979</v>
      </c>
      <c r="E834" s="2">
        <f t="shared" si="146"/>
        <v>2.1321046660425655</v>
      </c>
      <c r="F834" s="2">
        <f t="shared" si="147"/>
        <v>2.4607782643755498</v>
      </c>
      <c r="G834" s="2">
        <f t="shared" si="148"/>
        <v>2.6562058780190858</v>
      </c>
      <c r="H834" s="2">
        <f t="shared" si="149"/>
        <v>2.3434444517895021E-2</v>
      </c>
      <c r="K834">
        <v>8.0799999999998722</v>
      </c>
      <c r="L834" s="2">
        <f t="shared" si="150"/>
        <v>0.22852767016070147</v>
      </c>
      <c r="M834" s="2">
        <f t="shared" si="151"/>
        <v>7.6337370907168518</v>
      </c>
      <c r="N834" s="2">
        <f t="shared" si="152"/>
        <v>2.729987430271775</v>
      </c>
      <c r="O834" s="2">
        <f t="shared" si="153"/>
        <v>0.87918556184692243</v>
      </c>
      <c r="P834" s="2">
        <f t="shared" si="154"/>
        <v>1.331528164238402</v>
      </c>
      <c r="Q834" s="2">
        <f t="shared" si="155"/>
        <v>8.4780013067972865E-2</v>
      </c>
    </row>
    <row r="835" spans="2:17" x14ac:dyDescent="0.25">
      <c r="B835">
        <v>8.089999999999872</v>
      </c>
      <c r="C835">
        <f t="shared" si="144"/>
        <v>0.81490418194424363</v>
      </c>
      <c r="D835" s="2">
        <f t="shared" si="145"/>
        <v>4.1790517600000081</v>
      </c>
      <c r="E835" s="2">
        <f t="shared" si="146"/>
        <v>2.1372483796574531</v>
      </c>
      <c r="F835" s="2">
        <f t="shared" si="147"/>
        <v>2.4729036301521146</v>
      </c>
      <c r="G835" s="2">
        <f t="shared" si="148"/>
        <v>2.6674430385707408</v>
      </c>
      <c r="H835" s="2">
        <f t="shared" si="149"/>
        <v>2.2726131211592601E-2</v>
      </c>
      <c r="K835">
        <v>8.089999999999872</v>
      </c>
      <c r="L835" s="2">
        <f t="shared" si="150"/>
        <v>0.22852767016070147</v>
      </c>
      <c r="M835" s="2">
        <f t="shared" si="151"/>
        <v>7.6696356346321126</v>
      </c>
      <c r="N835" s="2">
        <f t="shared" si="152"/>
        <v>2.7346394644612682</v>
      </c>
      <c r="O835" s="2">
        <f t="shared" si="153"/>
        <v>0.88230851432207136</v>
      </c>
      <c r="P835" s="2">
        <f t="shared" si="154"/>
        <v>1.3335922594426006</v>
      </c>
      <c r="Q835" s="2">
        <f t="shared" si="155"/>
        <v>8.4288501112469078E-2</v>
      </c>
    </row>
    <row r="836" spans="2:17" x14ac:dyDescent="0.25">
      <c r="B836">
        <v>8.0999999999998717</v>
      </c>
      <c r="C836">
        <f t="shared" si="144"/>
        <v>0.81490418194424363</v>
      </c>
      <c r="D836" s="2">
        <f t="shared" si="145"/>
        <v>4.2010992688862183</v>
      </c>
      <c r="E836" s="2">
        <f t="shared" si="146"/>
        <v>2.1423664899485484</v>
      </c>
      <c r="F836" s="2">
        <f t="shared" si="147"/>
        <v>2.4850195723785284</v>
      </c>
      <c r="G836" s="2">
        <f t="shared" si="148"/>
        <v>2.6786792034703155</v>
      </c>
      <c r="H836" s="2">
        <f t="shared" si="149"/>
        <v>2.2036620886996598E-2</v>
      </c>
      <c r="K836">
        <v>8.0999999999998717</v>
      </c>
      <c r="L836" s="2">
        <f t="shared" si="150"/>
        <v>0.22852767016070147</v>
      </c>
      <c r="M836" s="2">
        <f t="shared" si="151"/>
        <v>7.7055341785473734</v>
      </c>
      <c r="N836" s="2">
        <f t="shared" si="152"/>
        <v>2.7392701373735986</v>
      </c>
      <c r="O836" s="2">
        <f t="shared" si="153"/>
        <v>0.88542193936797164</v>
      </c>
      <c r="P836" s="2">
        <f t="shared" si="154"/>
        <v>1.3356541508617192</v>
      </c>
      <c r="Q836" s="2">
        <f t="shared" si="155"/>
        <v>8.3801134195497493E-2</v>
      </c>
    </row>
    <row r="837" spans="2:17" x14ac:dyDescent="0.25">
      <c r="B837">
        <v>8.1099999999998715</v>
      </c>
      <c r="C837">
        <f t="shared" si="144"/>
        <v>0.81490418194424363</v>
      </c>
      <c r="D837" s="2">
        <f t="shared" si="145"/>
        <v>4.2231467777724276</v>
      </c>
      <c r="E837" s="2">
        <f t="shared" si="146"/>
        <v>2.1474592433860606</v>
      </c>
      <c r="F837" s="2">
        <f t="shared" si="147"/>
        <v>2.4971261627977173</v>
      </c>
      <c r="G837" s="2">
        <f t="shared" si="148"/>
        <v>2.6899143244588388</v>
      </c>
      <c r="H837" s="2">
        <f t="shared" si="149"/>
        <v>2.1365505659465153E-2</v>
      </c>
      <c r="K837">
        <v>8.1099999999998715</v>
      </c>
      <c r="L837" s="2">
        <f t="shared" si="150"/>
        <v>0.22852767016070147</v>
      </c>
      <c r="M837" s="2">
        <f t="shared" si="151"/>
        <v>7.7414327224626334</v>
      </c>
      <c r="N837" s="2">
        <f t="shared" si="152"/>
        <v>2.7438796426492456</v>
      </c>
      <c r="O837" s="2">
        <f t="shared" si="153"/>
        <v>0.88852591785812063</v>
      </c>
      <c r="P837" s="2">
        <f t="shared" si="154"/>
        <v>1.3377138358803111</v>
      </c>
      <c r="Q837" s="2">
        <f t="shared" si="155"/>
        <v>8.3317860524801737E-2</v>
      </c>
    </row>
    <row r="838" spans="2:17" x14ac:dyDescent="0.25">
      <c r="B838">
        <v>8.1199999999998713</v>
      </c>
      <c r="C838">
        <f t="shared" si="144"/>
        <v>0.81490418194424363</v>
      </c>
      <c r="D838" s="2">
        <f t="shared" si="145"/>
        <v>4.2451942866586378</v>
      </c>
      <c r="E838" s="2">
        <f t="shared" si="146"/>
        <v>2.1525268830060513</v>
      </c>
      <c r="F838" s="2">
        <f t="shared" si="147"/>
        <v>2.5092234721671205</v>
      </c>
      <c r="G838" s="2">
        <f t="shared" si="148"/>
        <v>2.7011483545474544</v>
      </c>
      <c r="H838" s="2">
        <f t="shared" si="149"/>
        <v>2.0712383432786918E-2</v>
      </c>
      <c r="K838">
        <v>8.1199999999998713</v>
      </c>
      <c r="L838" s="2">
        <f t="shared" si="150"/>
        <v>0.22852767016070147</v>
      </c>
      <c r="M838" s="2">
        <f t="shared" si="151"/>
        <v>7.7773312663778951</v>
      </c>
      <c r="N838" s="2">
        <f t="shared" si="152"/>
        <v>2.7484681713298662</v>
      </c>
      <c r="O838" s="2">
        <f t="shared" si="153"/>
        <v>0.8916205295811781</v>
      </c>
      <c r="P838" s="2">
        <f t="shared" si="154"/>
        <v>1.3397713121165942</v>
      </c>
      <c r="Q838" s="2">
        <f t="shared" si="155"/>
        <v>8.2838629197287031E-2</v>
      </c>
    </row>
    <row r="839" spans="2:17" x14ac:dyDescent="0.25">
      <c r="B839">
        <v>8.1299999999998711</v>
      </c>
      <c r="C839">
        <f t="shared" si="144"/>
        <v>0.81490418194424363</v>
      </c>
      <c r="D839" s="2">
        <f t="shared" si="145"/>
        <v>4.2672417955448481</v>
      </c>
      <c r="E839" s="2">
        <f t="shared" si="146"/>
        <v>2.157569648471751</v>
      </c>
      <c r="F839" s="2">
        <f t="shared" si="147"/>
        <v>2.5213115702774704</v>
      </c>
      <c r="G839" s="2">
        <f t="shared" si="148"/>
        <v>2.7123812479839633</v>
      </c>
      <c r="H839" s="2">
        <f t="shared" si="149"/>
        <v>2.0076857919898959E-2</v>
      </c>
      <c r="K839">
        <v>8.1299999999998711</v>
      </c>
      <c r="L839" s="2">
        <f t="shared" si="150"/>
        <v>0.22852767016070147</v>
      </c>
      <c r="M839" s="2">
        <f t="shared" si="151"/>
        <v>7.8132298102931559</v>
      </c>
      <c r="N839" s="2">
        <f t="shared" si="152"/>
        <v>2.7530359119041874</v>
      </c>
      <c r="O839" s="2">
        <f t="shared" si="153"/>
        <v>0.89470585326053942</v>
      </c>
      <c r="P839" s="2">
        <f t="shared" si="154"/>
        <v>1.341826577415528</v>
      </c>
      <c r="Q839" s="2">
        <f t="shared" si="155"/>
        <v>8.2363390179718415E-2</v>
      </c>
    </row>
    <row r="840" spans="2:17" x14ac:dyDescent="0.25">
      <c r="B840">
        <v>8.1399999999998709</v>
      </c>
      <c r="C840">
        <f t="shared" si="144"/>
        <v>0.81490418194424363</v>
      </c>
      <c r="D840" s="2">
        <f t="shared" si="145"/>
        <v>4.2892893044310583</v>
      </c>
      <c r="E840" s="2">
        <f t="shared" si="146"/>
        <v>2.1625877761335666</v>
      </c>
      <c r="F840" s="2">
        <f t="shared" si="147"/>
        <v>2.5333905259711211</v>
      </c>
      <c r="G840" s="2">
        <f t="shared" si="148"/>
        <v>2.7236129602203456</v>
      </c>
      <c r="H840" s="2">
        <f t="shared" si="149"/>
        <v>1.9458538659259936E-2</v>
      </c>
      <c r="K840">
        <v>8.1399999999998709</v>
      </c>
      <c r="L840" s="2">
        <f t="shared" si="150"/>
        <v>0.22852767016070147</v>
      </c>
      <c r="M840" s="2">
        <f t="shared" si="151"/>
        <v>7.8491283542084167</v>
      </c>
      <c r="N840" s="2">
        <f t="shared" si="152"/>
        <v>2.7575830503529</v>
      </c>
      <c r="O840" s="2">
        <f t="shared" si="153"/>
        <v>0.89778196657346887</v>
      </c>
      <c r="P840" s="2">
        <f t="shared" si="154"/>
        <v>1.3438796298420945</v>
      </c>
      <c r="Q840" s="2">
        <f t="shared" si="155"/>
        <v>8.1892094289919781E-2</v>
      </c>
    </row>
    <row r="841" spans="2:17" x14ac:dyDescent="0.25">
      <c r="B841">
        <v>8.1499999999998707</v>
      </c>
      <c r="C841">
        <f t="shared" si="144"/>
        <v>0.81490418194424363</v>
      </c>
      <c r="D841" s="2">
        <f t="shared" si="145"/>
        <v>4.3113368133172676</v>
      </c>
      <c r="E841" s="2">
        <f t="shared" si="146"/>
        <v>2.1675814990878166</v>
      </c>
      <c r="F841" s="2">
        <f t="shared" si="147"/>
        <v>2.5454604071599478</v>
      </c>
      <c r="G841" s="2">
        <f t="shared" si="148"/>
        <v>2.7348434478812287</v>
      </c>
      <c r="H841" s="2">
        <f t="shared" si="149"/>
        <v>1.8857041027004192E-2</v>
      </c>
      <c r="K841">
        <v>8.1499999999998707</v>
      </c>
      <c r="L841" s="2">
        <f t="shared" si="150"/>
        <v>0.22852767016070147</v>
      </c>
      <c r="M841" s="2">
        <f t="shared" si="151"/>
        <v>7.8850268981236775</v>
      </c>
      <c r="N841" s="2">
        <f t="shared" si="152"/>
        <v>2.7621097701925734</v>
      </c>
      <c r="O841" s="2">
        <f t="shared" si="153"/>
        <v>0.90084894616980238</v>
      </c>
      <c r="P841" s="2">
        <f t="shared" si="154"/>
        <v>1.345930467674777</v>
      </c>
      <c r="Q841" s="2">
        <f t="shared" si="155"/>
        <v>8.1424693178459351E-2</v>
      </c>
    </row>
    <row r="842" spans="2:17" x14ac:dyDescent="0.25">
      <c r="B842">
        <v>8.1599999999998705</v>
      </c>
      <c r="C842">
        <f t="shared" si="144"/>
        <v>0.81490418194424363</v>
      </c>
      <c r="D842" s="2">
        <f t="shared" si="145"/>
        <v>4.3333843222034787</v>
      </c>
      <c r="E842" s="2">
        <f t="shared" si="146"/>
        <v>2.1725510472342218</v>
      </c>
      <c r="F842" s="2">
        <f t="shared" si="147"/>
        <v>2.557521280842824</v>
      </c>
      <c r="G842" s="2">
        <f t="shared" si="148"/>
        <v>2.7460726687332802</v>
      </c>
      <c r="H842" s="2">
        <f t="shared" si="149"/>
        <v>1.8271986245002578E-2</v>
      </c>
      <c r="K842">
        <v>8.1599999999998705</v>
      </c>
      <c r="L842" s="2">
        <f t="shared" si="150"/>
        <v>0.22852767016070147</v>
      </c>
      <c r="M842" s="2">
        <f t="shared" si="151"/>
        <v>7.9209254420389383</v>
      </c>
      <c r="N842" s="2">
        <f t="shared" si="152"/>
        <v>2.7666162525186295</v>
      </c>
      <c r="O842" s="2">
        <f t="shared" si="153"/>
        <v>0.90390686769023942</v>
      </c>
      <c r="P842" s="2">
        <f t="shared" si="154"/>
        <v>1.3479790893992309</v>
      </c>
      <c r="Q842" s="2">
        <f t="shared" si="155"/>
        <v>8.0961139310806382E-2</v>
      </c>
    </row>
    <row r="843" spans="2:17" x14ac:dyDescent="0.25">
      <c r="B843">
        <v>8.1699999999998703</v>
      </c>
      <c r="C843">
        <f t="shared" si="144"/>
        <v>0.81490418194424363</v>
      </c>
      <c r="D843" s="2">
        <f t="shared" si="145"/>
        <v>4.355431831089688</v>
      </c>
      <c r="E843" s="2">
        <f t="shared" si="146"/>
        <v>2.1774966473321817</v>
      </c>
      <c r="F843" s="2">
        <f t="shared" si="147"/>
        <v>2.5695732131226912</v>
      </c>
      <c r="G843" s="2">
        <f t="shared" si="148"/>
        <v>2.7573005816554841</v>
      </c>
      <c r="H843" s="2">
        <f t="shared" si="149"/>
        <v>1.7703001384955532E-2</v>
      </c>
      <c r="K843">
        <v>8.1699999999998703</v>
      </c>
      <c r="L843" s="2">
        <f t="shared" si="150"/>
        <v>0.22852767016070147</v>
      </c>
      <c r="M843" s="2">
        <f t="shared" si="151"/>
        <v>7.9568239859541992</v>
      </c>
      <c r="N843" s="2">
        <f t="shared" si="152"/>
        <v>2.7711026760473847</v>
      </c>
      <c r="O843" s="2">
        <f t="shared" si="153"/>
        <v>0.90695580578422175</v>
      </c>
      <c r="P843" s="2">
        <f t="shared" si="154"/>
        <v>1.3500254937021401</v>
      </c>
      <c r="Q843" s="2">
        <f t="shared" si="155"/>
        <v>8.0501385949946228E-2</v>
      </c>
    </row>
    <row r="844" spans="2:17" x14ac:dyDescent="0.25">
      <c r="B844">
        <v>8.17999999999987</v>
      </c>
      <c r="C844">
        <f t="shared" si="144"/>
        <v>0.81490418194424363</v>
      </c>
      <c r="D844" s="2">
        <f t="shared" si="145"/>
        <v>4.3774793399758982</v>
      </c>
      <c r="E844" s="2">
        <f t="shared" si="146"/>
        <v>2.1824185230558668</v>
      </c>
      <c r="F844" s="2">
        <f t="shared" si="147"/>
        <v>2.5816162692232236</v>
      </c>
      <c r="G844" s="2">
        <f t="shared" si="148"/>
        <v>2.7685271466102761</v>
      </c>
      <c r="H844" s="2">
        <f t="shared" si="149"/>
        <v>1.7149719368643609E-2</v>
      </c>
      <c r="K844">
        <v>8.17999999999987</v>
      </c>
      <c r="L844" s="2">
        <f t="shared" si="150"/>
        <v>0.22852767016070147</v>
      </c>
      <c r="M844" s="2">
        <f t="shared" si="151"/>
        <v>7.9927225298694591</v>
      </c>
      <c r="N844" s="2">
        <f t="shared" si="152"/>
        <v>2.7755692171571975</v>
      </c>
      <c r="O844" s="2">
        <f t="shared" si="153"/>
        <v>0.90999583412742513</v>
      </c>
      <c r="P844" s="2">
        <f t="shared" si="154"/>
        <v>1.3520696794652516</v>
      </c>
      <c r="Q844" s="2">
        <f t="shared" si="155"/>
        <v>8.0045387139438456E-2</v>
      </c>
    </row>
    <row r="845" spans="2:17" x14ac:dyDescent="0.25">
      <c r="B845">
        <v>8.1899999999998698</v>
      </c>
      <c r="C845">
        <f t="shared" si="144"/>
        <v>0.81490418194424363</v>
      </c>
      <c r="D845" s="2">
        <f t="shared" si="145"/>
        <v>4.3995268488621075</v>
      </c>
      <c r="E845" s="2">
        <f t="shared" si="146"/>
        <v>2.1873168950481512</v>
      </c>
      <c r="F845" s="2">
        <f t="shared" si="147"/>
        <v>2.5936505135051089</v>
      </c>
      <c r="G845" s="2">
        <f t="shared" si="148"/>
        <v>2.7797523246155071</v>
      </c>
      <c r="H845" s="2">
        <f t="shared" si="149"/>
        <v>1.6611778964459829E-2</v>
      </c>
      <c r="K845">
        <v>8.1899999999998698</v>
      </c>
      <c r="L845" s="2">
        <f t="shared" si="150"/>
        <v>0.22852767016070147</v>
      </c>
      <c r="M845" s="2">
        <f t="shared" si="151"/>
        <v>8.0286210737847199</v>
      </c>
      <c r="N845" s="2">
        <f t="shared" si="152"/>
        <v>2.7800160499287339</v>
      </c>
      <c r="O845" s="2">
        <f t="shared" si="153"/>
        <v>0.91302702543886038</v>
      </c>
      <c r="P845" s="2">
        <f t="shared" si="154"/>
        <v>1.3541116457595856</v>
      </c>
      <c r="Q845" s="2">
        <f t="shared" si="155"/>
        <v>7.9593097686906783E-2</v>
      </c>
    </row>
    <row r="846" spans="2:17" x14ac:dyDescent="0.25">
      <c r="B846">
        <v>8.1999999999998696</v>
      </c>
      <c r="C846">
        <f t="shared" si="144"/>
        <v>0.81490418194424363</v>
      </c>
      <c r="D846" s="2">
        <f t="shared" si="145"/>
        <v>4.4215743577483178</v>
      </c>
      <c r="E846" s="2">
        <f t="shared" si="146"/>
        <v>2.1921919809734218</v>
      </c>
      <c r="F846" s="2">
        <f t="shared" si="147"/>
        <v>2.6056760094819591</v>
      </c>
      <c r="G846" s="2">
        <f t="shared" si="148"/>
        <v>2.7909760777172252</v>
      </c>
      <c r="H846" s="2">
        <f t="shared" si="149"/>
        <v>1.6088824780347448E-2</v>
      </c>
      <c r="K846">
        <v>8.1999999999998696</v>
      </c>
      <c r="L846" s="2">
        <f t="shared" si="150"/>
        <v>0.22852767016070147</v>
      </c>
      <c r="M846" s="2">
        <f t="shared" si="151"/>
        <v>8.0645196176999807</v>
      </c>
      <c r="N846" s="2">
        <f t="shared" si="152"/>
        <v>2.7844433461843785</v>
      </c>
      <c r="O846" s="2">
        <f t="shared" si="153"/>
        <v>0.9160494514976053</v>
      </c>
      <c r="P846" s="2">
        <f t="shared" si="154"/>
        <v>1.3561513918398136</v>
      </c>
      <c r="Q846" s="2">
        <f t="shared" si="155"/>
        <v>7.9144473147946662E-2</v>
      </c>
    </row>
    <row r="847" spans="2:17" x14ac:dyDescent="0.25">
      <c r="B847">
        <v>8.2099999999998694</v>
      </c>
      <c r="C847">
        <f t="shared" si="144"/>
        <v>0.81490418194424363</v>
      </c>
      <c r="D847" s="2">
        <f t="shared" si="145"/>
        <v>4.443621866634528</v>
      </c>
      <c r="E847" s="2">
        <f t="shared" si="146"/>
        <v>2.1970439955692802</v>
      </c>
      <c r="F847" s="2">
        <f t="shared" si="147"/>
        <v>2.6176928198358427</v>
      </c>
      <c r="G847" s="2">
        <f t="shared" si="148"/>
        <v>2.8021983689632193</v>
      </c>
      <c r="H847" s="2">
        <f t="shared" si="149"/>
        <v>1.5580507253267218E-2</v>
      </c>
      <c r="K847">
        <v>8.2099999999998694</v>
      </c>
      <c r="L847" s="2">
        <f t="shared" si="150"/>
        <v>0.22852767016070147</v>
      </c>
      <c r="M847" s="2">
        <f t="shared" si="151"/>
        <v>8.1004181616152415</v>
      </c>
      <c r="N847" s="2">
        <f t="shared" si="152"/>
        <v>2.7888512755268122</v>
      </c>
      <c r="O847" s="2">
        <f t="shared" si="153"/>
        <v>0.91906318315916691</v>
      </c>
      <c r="P847" s="2">
        <f t="shared" si="154"/>
        <v>1.358188917138798</v>
      </c>
      <c r="Q847" s="2">
        <f t="shared" si="155"/>
        <v>7.8699469810439293E-2</v>
      </c>
    </row>
    <row r="848" spans="2:17" x14ac:dyDescent="0.25">
      <c r="B848">
        <v>8.2199999999998692</v>
      </c>
      <c r="C848">
        <f t="shared" si="144"/>
        <v>0.81490418194424363</v>
      </c>
      <c r="D848" s="2">
        <f t="shared" si="145"/>
        <v>4.4656693755207382</v>
      </c>
      <c r="E848" s="2">
        <f t="shared" si="146"/>
        <v>2.2018731506971716</v>
      </c>
      <c r="F848" s="2">
        <f t="shared" si="147"/>
        <v>2.6297010064324704</v>
      </c>
      <c r="G848" s="2">
        <f t="shared" si="148"/>
        <v>2.8134191623773286</v>
      </c>
      <c r="H848" s="2">
        <f t="shared" si="149"/>
        <v>1.5086482635315358E-2</v>
      </c>
      <c r="K848">
        <v>8.2199999999998692</v>
      </c>
      <c r="L848" s="2">
        <f t="shared" si="150"/>
        <v>0.22852767016070147</v>
      </c>
      <c r="M848" s="2">
        <f t="shared" si="151"/>
        <v>8.1363167055305023</v>
      </c>
      <c r="N848" s="2">
        <f t="shared" si="152"/>
        <v>2.7932400053767745</v>
      </c>
      <c r="O848" s="2">
        <f t="shared" si="153"/>
        <v>0.92206829037149363</v>
      </c>
      <c r="P848" s="2">
        <f t="shared" si="154"/>
        <v>1.3602242212622921</v>
      </c>
      <c r="Q848" s="2">
        <f t="shared" si="155"/>
        <v>7.8258044679259384E-2</v>
      </c>
    </row>
    <row r="849" spans="2:17" x14ac:dyDescent="0.25">
      <c r="B849">
        <v>8.229999999999869</v>
      </c>
      <c r="C849">
        <f t="shared" si="144"/>
        <v>0.81490418194424363</v>
      </c>
      <c r="D849" s="2">
        <f t="shared" si="145"/>
        <v>4.4877168844069484</v>
      </c>
      <c r="E849" s="2">
        <f t="shared" si="146"/>
        <v>2.2066796553919605</v>
      </c>
      <c r="F849" s="2">
        <f t="shared" si="147"/>
        <v>2.641700630336024</v>
      </c>
      <c r="G849" s="2">
        <f t="shared" si="148"/>
        <v>2.824638422934473</v>
      </c>
      <c r="H849" s="2">
        <f t="shared" si="149"/>
        <v>1.4606412976614521E-2</v>
      </c>
      <c r="K849">
        <v>8.229999999999869</v>
      </c>
      <c r="L849" s="2">
        <f t="shared" si="150"/>
        <v>0.22852767016070147</v>
      </c>
      <c r="M849" s="2">
        <f t="shared" si="151"/>
        <v>8.1722152494457632</v>
      </c>
      <c r="N849" s="2">
        <f t="shared" si="152"/>
        <v>2.7976097010100376</v>
      </c>
      <c r="O849" s="2">
        <f t="shared" si="153"/>
        <v>0.92506484219063823</v>
      </c>
      <c r="P849" s="2">
        <f t="shared" si="154"/>
        <v>1.3622573039837924</v>
      </c>
      <c r="Q849" s="2">
        <f t="shared" si="155"/>
        <v>7.7820155461366058E-2</v>
      </c>
    </row>
    <row r="850" spans="2:17" x14ac:dyDescent="0.25">
      <c r="B850">
        <v>8.2399999999998688</v>
      </c>
      <c r="C850">
        <f t="shared" si="144"/>
        <v>0.81490418194424363</v>
      </c>
      <c r="D850" s="2">
        <f t="shared" si="145"/>
        <v>4.5097643932931577</v>
      </c>
      <c r="E850" s="2">
        <f t="shared" si="146"/>
        <v>2.2114637159104849</v>
      </c>
      <c r="F850" s="2">
        <f t="shared" si="147"/>
        <v>2.65369175182366</v>
      </c>
      <c r="G850" s="2">
        <f t="shared" si="148"/>
        <v>2.8358561165364025</v>
      </c>
      <c r="H850" s="2">
        <f t="shared" si="149"/>
        <v>1.4139966105096904E-2</v>
      </c>
      <c r="K850">
        <v>8.2399999999998688</v>
      </c>
      <c r="L850" s="2">
        <f t="shared" si="150"/>
        <v>0.22852767016070147</v>
      </c>
      <c r="M850" s="2">
        <f t="shared" si="151"/>
        <v>8.208113793361024</v>
      </c>
      <c r="N850" s="2">
        <f t="shared" si="152"/>
        <v>2.8019605255935982</v>
      </c>
      <c r="O850" s="2">
        <f t="shared" si="153"/>
        <v>0.92805290679608332</v>
      </c>
      <c r="P850" s="2">
        <f t="shared" si="154"/>
        <v>1.364288165239536</v>
      </c>
      <c r="Q850" s="2">
        <f t="shared" si="155"/>
        <v>7.7385760551265129E-2</v>
      </c>
    </row>
    <row r="851" spans="2:17" x14ac:dyDescent="0.25">
      <c r="B851">
        <v>8.2499999999998685</v>
      </c>
      <c r="C851">
        <f t="shared" si="144"/>
        <v>0.81490418194424363</v>
      </c>
      <c r="D851" s="2">
        <f t="shared" si="145"/>
        <v>4.5318119021793679</v>
      </c>
      <c r="E851" s="2">
        <f t="shared" si="146"/>
        <v>2.2162255357791061</v>
      </c>
      <c r="F851" s="2">
        <f t="shared" si="147"/>
        <v>2.6656744303996756</v>
      </c>
      <c r="G851" s="2">
        <f t="shared" si="148"/>
        <v>2.8470722099881192</v>
      </c>
      <c r="H851" s="2">
        <f t="shared" si="149"/>
        <v>1.3686815603299497E-2</v>
      </c>
      <c r="K851">
        <v>8.2499999999998685</v>
      </c>
      <c r="L851" s="2">
        <f t="shared" si="150"/>
        <v>0.22852767016070147</v>
      </c>
      <c r="M851" s="2">
        <f t="shared" si="151"/>
        <v>8.2440123372762848</v>
      </c>
      <c r="N851" s="2">
        <f t="shared" si="152"/>
        <v>2.8062926402211259</v>
      </c>
      <c r="O851" s="2">
        <f t="shared" si="153"/>
        <v>0.93103255150574227</v>
      </c>
      <c r="P851" s="2">
        <f t="shared" si="154"/>
        <v>1.3663168051236481</v>
      </c>
      <c r="Q851" s="2">
        <f t="shared" si="155"/>
        <v>7.6954819016832113E-2</v>
      </c>
    </row>
    <row r="852" spans="2:17" x14ac:dyDescent="0.25">
      <c r="B852">
        <v>8.2599999999998683</v>
      </c>
      <c r="C852">
        <f t="shared" si="144"/>
        <v>0.81490418194424363</v>
      </c>
      <c r="D852" s="2">
        <f t="shared" si="145"/>
        <v>4.5538594110655781</v>
      </c>
      <c r="E852" s="2">
        <f t="shared" si="146"/>
        <v>2.2209653158402816</v>
      </c>
      <c r="F852" s="2">
        <f t="shared" si="147"/>
        <v>2.6776487248093597</v>
      </c>
      <c r="G852" s="2">
        <f t="shared" si="148"/>
        <v>2.8582866709749726</v>
      </c>
      <c r="H852" s="2">
        <f t="shared" si="149"/>
        <v>1.3246640782288708E-2</v>
      </c>
      <c r="K852">
        <v>8.2599999999998683</v>
      </c>
      <c r="L852" s="2">
        <f t="shared" si="150"/>
        <v>0.22852767016070147</v>
      </c>
      <c r="M852" s="2">
        <f t="shared" si="151"/>
        <v>8.2799108811915456</v>
      </c>
      <c r="N852" s="2">
        <f t="shared" si="152"/>
        <v>2.810606203947668</v>
      </c>
      <c r="O852" s="2">
        <f t="shared" si="153"/>
        <v>0.93400384279063542</v>
      </c>
      <c r="P852" s="2">
        <f t="shared" si="154"/>
        <v>1.368343223883421</v>
      </c>
      <c r="Q852" s="2">
        <f t="shared" si="155"/>
        <v>7.6527290585486366E-2</v>
      </c>
    </row>
    <row r="853" spans="2:17" x14ac:dyDescent="0.25">
      <c r="B853">
        <v>8.2699999999998681</v>
      </c>
      <c r="C853">
        <f t="shared" si="144"/>
        <v>0.81490418194424363</v>
      </c>
      <c r="D853" s="2">
        <f t="shared" si="145"/>
        <v>4.5759069199517883</v>
      </c>
      <c r="E853" s="2">
        <f t="shared" si="146"/>
        <v>2.2256832542981817</v>
      </c>
      <c r="F853" s="2">
        <f t="shared" si="147"/>
        <v>2.6896146930525227</v>
      </c>
      <c r="G853" s="2">
        <f t="shared" si="148"/>
        <v>2.8694994680403787</v>
      </c>
      <c r="H853" s="2">
        <f t="shared" si="149"/>
        <v>1.2819126652831152E-2</v>
      </c>
      <c r="K853">
        <v>8.2699999999998681</v>
      </c>
      <c r="L853" s="2">
        <f t="shared" si="150"/>
        <v>0.22852767016070147</v>
      </c>
      <c r="M853" s="2">
        <f t="shared" si="151"/>
        <v>8.3158094251068047</v>
      </c>
      <c r="N853" s="2">
        <f t="shared" si="152"/>
        <v>2.8149013738236417</v>
      </c>
      <c r="O853" s="2">
        <f t="shared" si="153"/>
        <v>0.9369668462892573</v>
      </c>
      <c r="P853" s="2">
        <f t="shared" si="154"/>
        <v>1.3703674219147348</v>
      </c>
      <c r="Q853" s="2">
        <f t="shared" si="155"/>
        <v>7.6103135630705115E-2</v>
      </c>
    </row>
    <row r="854" spans="2:17" x14ac:dyDescent="0.25">
      <c r="B854">
        <v>8.2799999999998679</v>
      </c>
      <c r="C854">
        <f t="shared" si="144"/>
        <v>0.81490418194424363</v>
      </c>
      <c r="D854" s="2">
        <f t="shared" si="145"/>
        <v>4.5979544288379977</v>
      </c>
      <c r="E854" s="2">
        <f t="shared" si="146"/>
        <v>2.2303795467633778</v>
      </c>
      <c r="F854" s="2">
        <f t="shared" si="147"/>
        <v>2.7015723923967432</v>
      </c>
      <c r="G854" s="2">
        <f t="shared" si="148"/>
        <v>2.8807105705641902</v>
      </c>
      <c r="H854" s="2">
        <f t="shared" si="149"/>
        <v>1.2403963893924818E-2</v>
      </c>
      <c r="K854">
        <v>8.2799999999998679</v>
      </c>
      <c r="L854" s="2">
        <f t="shared" si="150"/>
        <v>0.22852767016070147</v>
      </c>
      <c r="M854" s="2">
        <f t="shared" si="151"/>
        <v>8.3517079690220655</v>
      </c>
      <c r="N854" s="2">
        <f t="shared" si="152"/>
        <v>2.8191783049281223</v>
      </c>
      <c r="O854" s="2">
        <f t="shared" si="153"/>
        <v>0.93992162682163949</v>
      </c>
      <c r="P854" s="2">
        <f t="shared" si="154"/>
        <v>1.3723893997576042</v>
      </c>
      <c r="Q854" s="2">
        <f t="shared" si="155"/>
        <v>7.5682315158868557E-2</v>
      </c>
    </row>
    <row r="855" spans="2:17" x14ac:dyDescent="0.25">
      <c r="B855">
        <v>8.2899999999998677</v>
      </c>
      <c r="C855">
        <f t="shared" si="144"/>
        <v>0.81490418194424363</v>
      </c>
      <c r="D855" s="2">
        <f t="shared" si="145"/>
        <v>4.6200019377242079</v>
      </c>
      <c r="E855" s="2">
        <f t="shared" si="146"/>
        <v>2.2350543862966163</v>
      </c>
      <c r="F855" s="2">
        <f t="shared" si="147"/>
        <v>2.7135218793903015</v>
      </c>
      <c r="G855" s="2">
        <f t="shared" si="148"/>
        <v>2.891919948741644</v>
      </c>
      <c r="H855" s="2">
        <f t="shared" si="149"/>
        <v>1.2000848818805079E-2</v>
      </c>
      <c r="K855">
        <v>8.2899999999998677</v>
      </c>
      <c r="L855" s="2">
        <f t="shared" si="150"/>
        <v>0.22852767016070147</v>
      </c>
      <c r="M855" s="2">
        <f t="shared" si="151"/>
        <v>8.3876065129373263</v>
      </c>
      <c r="N855" s="2">
        <f t="shared" si="152"/>
        <v>2.8234371504014537</v>
      </c>
      <c r="O855" s="2">
        <f t="shared" si="153"/>
        <v>0.942868248403116</v>
      </c>
      <c r="P855" s="2">
        <f t="shared" si="154"/>
        <v>1.3744091580918543</v>
      </c>
      <c r="Q855" s="2">
        <f t="shared" si="155"/>
        <v>7.5264790796426506E-2</v>
      </c>
    </row>
    <row r="856" spans="2:17" x14ac:dyDescent="0.25">
      <c r="B856">
        <v>8.2999999999998675</v>
      </c>
      <c r="C856">
        <f t="shared" si="144"/>
        <v>0.81490418194424363</v>
      </c>
      <c r="D856" s="2">
        <f t="shared" si="145"/>
        <v>4.6420494466104181</v>
      </c>
      <c r="E856" s="2">
        <f t="shared" si="146"/>
        <v>2.2397079634517043</v>
      </c>
      <c r="F856" s="2">
        <f t="shared" si="147"/>
        <v>2.725463209874833</v>
      </c>
      <c r="G856" s="2">
        <f t="shared" si="148"/>
        <v>2.9031275735629025</v>
      </c>
      <c r="H856" s="2">
        <f t="shared" si="149"/>
        <v>1.1609483338536813E-2</v>
      </c>
      <c r="K856">
        <v>8.2999999999998675</v>
      </c>
      <c r="L856" s="2">
        <f t="shared" si="150"/>
        <v>0.22852767016070147</v>
      </c>
      <c r="M856" s="2">
        <f t="shared" si="151"/>
        <v>8.4235050568525871</v>
      </c>
      <c r="N856" s="2">
        <f t="shared" si="152"/>
        <v>2.827678061477187</v>
      </c>
      <c r="O856" s="2">
        <f t="shared" si="153"/>
        <v>0.94580677425780069</v>
      </c>
      <c r="P856" s="2">
        <f t="shared" si="154"/>
        <v>1.3764266977329183</v>
      </c>
      <c r="Q856" s="2">
        <f t="shared" si="155"/>
        <v>7.4850524777377012E-2</v>
      </c>
    </row>
    <row r="857" spans="2:17" x14ac:dyDescent="0.25">
      <c r="B857">
        <v>8.3099999999998673</v>
      </c>
      <c r="C857">
        <f t="shared" si="144"/>
        <v>0.81490418194424363</v>
      </c>
      <c r="D857" s="2">
        <f t="shared" si="145"/>
        <v>4.6640969554966283</v>
      </c>
      <c r="E857" s="2">
        <f t="shared" si="146"/>
        <v>2.244340466317527</v>
      </c>
      <c r="F857" s="2">
        <f t="shared" si="147"/>
        <v>2.7373964389977021</v>
      </c>
      <c r="G857" s="2">
        <f t="shared" si="148"/>
        <v>2.9143334167931609</v>
      </c>
      <c r="H857" s="2">
        <f t="shared" si="149"/>
        <v>1.1229574923302954E-2</v>
      </c>
      <c r="K857">
        <v>8.3099999999998673</v>
      </c>
      <c r="L857" s="2">
        <f t="shared" si="150"/>
        <v>0.22852767016070147</v>
      </c>
      <c r="M857" s="2">
        <f t="shared" si="151"/>
        <v>8.4594036007678479</v>
      </c>
      <c r="N857" s="2">
        <f t="shared" si="152"/>
        <v>2.8319011875133757</v>
      </c>
      <c r="O857" s="2">
        <f t="shared" si="153"/>
        <v>0.94873726683178428</v>
      </c>
      <c r="P857" s="2">
        <f t="shared" si="154"/>
        <v>1.3784420196277551</v>
      </c>
      <c r="Q857" s="2">
        <f t="shared" si="155"/>
        <v>7.4439479931048769E-2</v>
      </c>
    </row>
    <row r="858" spans="2:17" x14ac:dyDescent="0.25">
      <c r="B858">
        <v>8.3199999999998671</v>
      </c>
      <c r="C858">
        <f t="shared" ref="C858:C921" si="156">2/SINH(LN(2+SQRT(1+2^2))*$O$5)</f>
        <v>0.81490418194424363</v>
      </c>
      <c r="D858" s="2">
        <f t="shared" ref="D858:D921" si="157">(B858-$L$5)/($M$5)/C858</f>
        <v>4.6861444643828376</v>
      </c>
      <c r="E858" s="2">
        <f t="shared" ref="E858:E921" si="158">LN(D858 + SQRT(1 + D858^2))</f>
        <v>2.2489520805592171</v>
      </c>
      <c r="F858" s="2">
        <f t="shared" ref="F858:F921" si="159">SINH( -$N$5 + E858 * (1/$O$5))</f>
        <v>2.7493216212241052</v>
      </c>
      <c r="G858" s="2">
        <f t="shared" ref="G858:G921" si="160">SQRT(F858^2 + 1)</f>
        <v>2.9255374509533016</v>
      </c>
      <c r="H858" s="2">
        <f t="shared" ref="H858:H921" si="161">(G858)/($O$5*$M$5*C858*(SQRT(2*PI()*(1+D858^2)))) * EXP(- (1/2) * F858^2)</f>
        <v>1.0860836561498045E-2</v>
      </c>
      <c r="K858">
        <v>8.3199999999998671</v>
      </c>
      <c r="L858" s="2">
        <f t="shared" ref="L858:L921" si="162">2/SINH(LN(2+SQRT(1+2^2))*$S$5)</f>
        <v>0.22852767016070147</v>
      </c>
      <c r="M858" s="2">
        <f t="shared" ref="M858:M921" si="163">(K858-$P$5)/($Q$5)/L858</f>
        <v>8.4953021446831087</v>
      </c>
      <c r="N858" s="2">
        <f t="shared" ref="N858:N921" si="164">LN(M858 + SQRT(1 + M858^2))</f>
        <v>2.836106676023229</v>
      </c>
      <c r="O858" s="2">
        <f t="shared" ref="O858:O921" si="165">SINH( -$R$5 + N858 * (1/$S$5))</f>
        <v>0.95165978780605187</v>
      </c>
      <c r="P858" s="2">
        <f t="shared" ref="P858:P921" si="166">SQRT(O858^2 + 1)</f>
        <v>1.3804551248508803</v>
      </c>
      <c r="Q858" s="2">
        <f t="shared" ref="Q858:Q921" si="167">(P858)/($S$5*$Q$5*L858*(SQRT(2*PI()*(1+M858^2)))) * EXP(- (1/2) * O858^2)</f>
        <v>7.4031619670178461E-2</v>
      </c>
    </row>
    <row r="859" spans="2:17" x14ac:dyDescent="0.25">
      <c r="B859">
        <v>8.3299999999998668</v>
      </c>
      <c r="C859">
        <f t="shared" si="156"/>
        <v>0.81490418194424363</v>
      </c>
      <c r="D859" s="2">
        <f t="shared" si="157"/>
        <v>4.7081919732690478</v>
      </c>
      <c r="E859" s="2">
        <f t="shared" si="158"/>
        <v>2.2535429894584951</v>
      </c>
      <c r="F859" s="2">
        <f t="shared" si="159"/>
        <v>2.7612388103489049</v>
      </c>
      <c r="G859" s="2">
        <f t="shared" si="160"/>
        <v>2.9367396493010807</v>
      </c>
      <c r="H859" s="2">
        <f t="shared" si="161"/>
        <v>1.0502986716733633E-2</v>
      </c>
      <c r="K859">
        <v>8.3299999999998668</v>
      </c>
      <c r="L859" s="2">
        <f t="shared" si="162"/>
        <v>0.22852767016070147</v>
      </c>
      <c r="M859" s="2">
        <f t="shared" si="163"/>
        <v>8.5312006885983696</v>
      </c>
      <c r="N859" s="2">
        <f t="shared" si="164"/>
        <v>2.8402946727051521</v>
      </c>
      <c r="O859" s="2">
        <f t="shared" si="165"/>
        <v>0.95457439810913924</v>
      </c>
      <c r="P859" s="2">
        <f t="shared" si="166"/>
        <v>1.382466014600513</v>
      </c>
      <c r="Q859" s="2">
        <f t="shared" si="167"/>
        <v>7.3626907979274778E-2</v>
      </c>
    </row>
    <row r="860" spans="2:17" x14ac:dyDescent="0.25">
      <c r="B860">
        <v>8.3399999999998666</v>
      </c>
      <c r="C860">
        <f t="shared" si="156"/>
        <v>0.81490418194424363</v>
      </c>
      <c r="D860" s="2">
        <f t="shared" si="157"/>
        <v>4.730239482155258</v>
      </c>
      <c r="E860" s="2">
        <f t="shared" si="158"/>
        <v>2.2581133739531984</v>
      </c>
      <c r="F860" s="2">
        <f t="shared" si="159"/>
        <v>2.7731480595082076</v>
      </c>
      <c r="G860" s="2">
        <f t="shared" si="160"/>
        <v>2.9479399858128281</v>
      </c>
      <c r="H860" s="2">
        <f t="shared" si="161"/>
        <v>1.015574928286038E-2</v>
      </c>
      <c r="K860">
        <v>8.3399999999998666</v>
      </c>
      <c r="L860" s="2">
        <f t="shared" si="162"/>
        <v>0.22852767016070147</v>
      </c>
      <c r="M860" s="2">
        <f t="shared" si="163"/>
        <v>8.5670992325136304</v>
      </c>
      <c r="N860" s="2">
        <f t="shared" si="164"/>
        <v>2.84446532147218</v>
      </c>
      <c r="O860" s="2">
        <f t="shared" si="165"/>
        <v>0.95748115792952393</v>
      </c>
      <c r="P860" s="2">
        <f t="shared" si="166"/>
        <v>1.3844746901948268</v>
      </c>
      <c r="Q860" s="2">
        <f t="shared" si="167"/>
        <v>7.3225309403261038E-2</v>
      </c>
    </row>
    <row r="861" spans="2:17" x14ac:dyDescent="0.25">
      <c r="B861">
        <v>8.3499999999998664</v>
      </c>
      <c r="C861">
        <f t="shared" si="156"/>
        <v>0.81490418194424363</v>
      </c>
      <c r="D861" s="2">
        <f t="shared" si="157"/>
        <v>4.7522869910414682</v>
      </c>
      <c r="E861" s="2">
        <f t="shared" si="158"/>
        <v>2.262663412676023</v>
      </c>
      <c r="F861" s="2">
        <f t="shared" si="159"/>
        <v>2.7850494211906902</v>
      </c>
      <c r="G861" s="2">
        <f t="shared" si="160"/>
        <v>2.9591384351656478</v>
      </c>
      <c r="H861" s="2">
        <f t="shared" si="161"/>
        <v>9.8188535371098763E-3</v>
      </c>
      <c r="K861">
        <v>8.3499999999998664</v>
      </c>
      <c r="L861" s="2">
        <f t="shared" si="162"/>
        <v>0.22852767016070147</v>
      </c>
      <c r="M861" s="2">
        <f t="shared" si="163"/>
        <v>8.6029977764288912</v>
      </c>
      <c r="N861" s="2">
        <f t="shared" si="164"/>
        <v>2.8486187644808201</v>
      </c>
      <c r="O861" s="2">
        <f t="shared" si="165"/>
        <v>0.96038012672776107</v>
      </c>
      <c r="P861" s="2">
        <f t="shared" si="166"/>
        <v>1.3864811530683099</v>
      </c>
      <c r="Q861" s="2">
        <f t="shared" si="167"/>
        <v>7.2826789036389297E-2</v>
      </c>
    </row>
    <row r="862" spans="2:17" x14ac:dyDescent="0.25">
      <c r="B862">
        <v>8.3599999999998662</v>
      </c>
      <c r="C862">
        <f t="shared" si="156"/>
        <v>0.81490418194424363</v>
      </c>
      <c r="D862" s="2">
        <f t="shared" si="157"/>
        <v>4.7743344999276776</v>
      </c>
      <c r="E862" s="2">
        <f t="shared" si="158"/>
        <v>2.26719328199249</v>
      </c>
      <c r="F862" s="2">
        <f t="shared" si="159"/>
        <v>2.7969429472486875</v>
      </c>
      <c r="G862" s="2">
        <f t="shared" si="160"/>
        <v>2.9703349727201096</v>
      </c>
      <c r="H862" s="2">
        <f t="shared" si="161"/>
        <v>9.4920340914573052E-3</v>
      </c>
      <c r="K862">
        <v>8.3599999999998662</v>
      </c>
      <c r="L862" s="2">
        <f t="shared" si="162"/>
        <v>0.22852767016070147</v>
      </c>
      <c r="M862" s="2">
        <f t="shared" si="163"/>
        <v>8.638896320344152</v>
      </c>
      <c r="N862" s="2">
        <f t="shared" si="164"/>
        <v>2.8527551421593218</v>
      </c>
      <c r="O862" s="2">
        <f t="shared" si="165"/>
        <v>0.9632713632483727</v>
      </c>
      <c r="P862" s="2">
        <f t="shared" si="166"/>
        <v>1.3884854047682238</v>
      </c>
      <c r="Q862" s="2">
        <f t="shared" si="167"/>
        <v>7.2431312511417434E-2</v>
      </c>
    </row>
    <row r="863" spans="2:17" x14ac:dyDescent="0.25">
      <c r="B863">
        <v>8.369999999999866</v>
      </c>
      <c r="C863">
        <f t="shared" si="156"/>
        <v>0.81490418194424363</v>
      </c>
      <c r="D863" s="2">
        <f t="shared" si="157"/>
        <v>4.7963820088138878</v>
      </c>
      <c r="E863" s="2">
        <f t="shared" si="158"/>
        <v>2.2717031560381566</v>
      </c>
      <c r="F863" s="2">
        <f t="shared" si="159"/>
        <v>2.8088286889090206</v>
      </c>
      <c r="G863" s="2">
        <f t="shared" si="160"/>
        <v>2.9815295745033903</v>
      </c>
      <c r="H863" s="2">
        <f t="shared" si="161"/>
        <v>9.1750308423047475E-3</v>
      </c>
      <c r="K863">
        <v>8.369999999999866</v>
      </c>
      <c r="L863" s="2">
        <f t="shared" si="162"/>
        <v>0.22852767016070147</v>
      </c>
      <c r="M863" s="2">
        <f t="shared" si="163"/>
        <v>8.6747948642594128</v>
      </c>
      <c r="N863" s="2">
        <f t="shared" si="164"/>
        <v>2.8568745932353807</v>
      </c>
      <c r="O863" s="2">
        <f t="shared" si="165"/>
        <v>0.96615492553149407</v>
      </c>
      <c r="P863" s="2">
        <f t="shared" si="166"/>
        <v>1.3904874469511643</v>
      </c>
      <c r="Q863" s="2">
        <f t="shared" si="167"/>
        <v>7.203884598904281E-2</v>
      </c>
    </row>
    <row r="864" spans="2:17" x14ac:dyDescent="0.25">
      <c r="B864">
        <v>8.3799999999998658</v>
      </c>
      <c r="C864">
        <f t="shared" si="156"/>
        <v>0.81490418194424363</v>
      </c>
      <c r="D864" s="2">
        <f t="shared" si="157"/>
        <v>4.818429517700098</v>
      </c>
      <c r="E864" s="2">
        <f t="shared" si="158"/>
        <v>2.2761932067550918</v>
      </c>
      <c r="F864" s="2">
        <f t="shared" si="159"/>
        <v>2.8207066967836232</v>
      </c>
      <c r="G864" s="2">
        <f t="shared" si="160"/>
        <v>2.9927222171928984</v>
      </c>
      <c r="H864" s="2">
        <f t="shared" si="161"/>
        <v>8.8675889185811339E-3</v>
      </c>
      <c r="K864">
        <v>8.3799999999998658</v>
      </c>
      <c r="L864" s="2">
        <f t="shared" si="162"/>
        <v>0.22852767016070147</v>
      </c>
      <c r="M864" s="2">
        <f t="shared" si="163"/>
        <v>8.7106934081746719</v>
      </c>
      <c r="N864" s="2">
        <f t="shared" si="164"/>
        <v>2.8609772547632972</v>
      </c>
      <c r="O864" s="2">
        <f t="shared" si="165"/>
        <v>0.96903087092428231</v>
      </c>
      <c r="P864" s="2">
        <f t="shared" si="166"/>
        <v>1.3924872813797162</v>
      </c>
      <c r="Q864" s="2">
        <f t="shared" si="167"/>
        <v>7.1649356147584969E-2</v>
      </c>
    </row>
    <row r="865" spans="2:17" x14ac:dyDescent="0.25">
      <c r="B865">
        <v>8.3899999999998656</v>
      </c>
      <c r="C865">
        <f t="shared" si="156"/>
        <v>0.81490418194424363</v>
      </c>
      <c r="D865" s="2">
        <f t="shared" si="157"/>
        <v>4.8404770265863082</v>
      </c>
      <c r="E865" s="2">
        <f t="shared" si="158"/>
        <v>2.2806636039276293</v>
      </c>
      <c r="F865" s="2">
        <f t="shared" si="159"/>
        <v>2.8325770208799081</v>
      </c>
      <c r="G865" s="2">
        <f t="shared" si="160"/>
        <v>3.0039128781003113</v>
      </c>
      <c r="H865" s="2">
        <f t="shared" si="161"/>
        <v>8.5694586283555866E-3</v>
      </c>
      <c r="K865">
        <v>8.3899999999998656</v>
      </c>
      <c r="L865" s="2">
        <f t="shared" si="162"/>
        <v>0.22852767016070147</v>
      </c>
      <c r="M865" s="2">
        <f t="shared" si="163"/>
        <v>8.7465919520899327</v>
      </c>
      <c r="N865" s="2">
        <f t="shared" si="164"/>
        <v>2.8650632621505956</v>
      </c>
      <c r="O865" s="2">
        <f t="shared" si="165"/>
        <v>0.97189925609209638</v>
      </c>
      <c r="P865" s="2">
        <f t="shared" si="166"/>
        <v>1.394484909919204</v>
      </c>
      <c r="Q865" s="2">
        <f t="shared" si="167"/>
        <v>7.1262810172910904E-2</v>
      </c>
    </row>
    <row r="866" spans="2:17" x14ac:dyDescent="0.25">
      <c r="B866">
        <v>8.3999999999998654</v>
      </c>
      <c r="C866">
        <f t="shared" si="156"/>
        <v>0.81490418194424363</v>
      </c>
      <c r="D866" s="2">
        <f t="shared" si="157"/>
        <v>4.8625245354725175</v>
      </c>
      <c r="E866" s="2">
        <f t="shared" si="158"/>
        <v>2.2851145152174168</v>
      </c>
      <c r="F866" s="2">
        <f t="shared" si="159"/>
        <v>2.8444397106109465</v>
      </c>
      <c r="G866" s="2">
        <f t="shared" si="160"/>
        <v>3.0151015351560693</v>
      </c>
      <c r="H866" s="2">
        <f t="shared" si="161"/>
        <v>8.2803954040557362E-3</v>
      </c>
      <c r="K866">
        <v>8.3999999999998654</v>
      </c>
      <c r="L866" s="2">
        <f t="shared" si="162"/>
        <v>0.22852767016070147</v>
      </c>
      <c r="M866" s="2">
        <f t="shared" si="163"/>
        <v>8.7824904960051935</v>
      </c>
      <c r="N866" s="2">
        <f t="shared" si="164"/>
        <v>2.8691327491841228</v>
      </c>
      <c r="O866" s="2">
        <f t="shared" si="165"/>
        <v>0.97476013702944786</v>
      </c>
      <c r="P866" s="2">
        <f t="shared" si="166"/>
        <v>1.3964803345345282</v>
      </c>
      <c r="Q866" s="2">
        <f t="shared" si="167"/>
        <v>7.0879175748596007E-2</v>
      </c>
    </row>
    <row r="867" spans="2:17" x14ac:dyDescent="0.25">
      <c r="B867">
        <v>8.4099999999998651</v>
      </c>
      <c r="C867">
        <f t="shared" si="156"/>
        <v>0.81490418194424363</v>
      </c>
      <c r="D867" s="2">
        <f t="shared" si="157"/>
        <v>4.8845720443587286</v>
      </c>
      <c r="E867" s="2">
        <f t="shared" si="158"/>
        <v>2.2895461061977787</v>
      </c>
      <c r="F867" s="2">
        <f t="shared" si="159"/>
        <v>2.856294814805401</v>
      </c>
      <c r="G867" s="2">
        <f t="shared" si="160"/>
        <v>3.0262881668942598</v>
      </c>
      <c r="H867" s="2">
        <f t="shared" si="161"/>
        <v>8.0001597463835589E-3</v>
      </c>
      <c r="K867">
        <v>8.4099999999998651</v>
      </c>
      <c r="L867" s="2">
        <f t="shared" si="162"/>
        <v>0.22852767016070147</v>
      </c>
      <c r="M867" s="2">
        <f t="shared" si="163"/>
        <v>8.8183890399204543</v>
      </c>
      <c r="N867" s="2">
        <f t="shared" si="164"/>
        <v>2.8731858480556332</v>
      </c>
      <c r="O867" s="2">
        <f t="shared" si="165"/>
        <v>0.97761356907073704</v>
      </c>
      <c r="P867" s="2">
        <f t="shared" si="166"/>
        <v>1.3984735572870961</v>
      </c>
      <c r="Q867" s="2">
        <f t="shared" si="167"/>
        <v>7.0498421046314486E-2</v>
      </c>
    </row>
    <row r="868" spans="2:17" x14ac:dyDescent="0.25">
      <c r="B868">
        <v>8.4199999999998649</v>
      </c>
      <c r="C868">
        <f t="shared" si="156"/>
        <v>0.81490418194424363</v>
      </c>
      <c r="D868" s="2">
        <f t="shared" si="157"/>
        <v>4.9066195532449379</v>
      </c>
      <c r="E868" s="2">
        <f t="shared" si="158"/>
        <v>2.2939585403873988</v>
      </c>
      <c r="F868" s="2">
        <f t="shared" si="159"/>
        <v>2.8681423817172655</v>
      </c>
      <c r="G868" s="2">
        <f t="shared" si="160"/>
        <v>3.0374727524379193</v>
      </c>
      <c r="H868" s="2">
        <f t="shared" si="161"/>
        <v>7.7285171670167813E-3</v>
      </c>
      <c r="K868">
        <v>8.4199999999998649</v>
      </c>
      <c r="L868" s="2">
        <f t="shared" si="162"/>
        <v>0.22852767016070147</v>
      </c>
      <c r="M868" s="2">
        <f t="shared" si="163"/>
        <v>8.8542875838357151</v>
      </c>
      <c r="N868" s="2">
        <f t="shared" si="164"/>
        <v>2.8772226893868762</v>
      </c>
      <c r="O868" s="2">
        <f t="shared" si="165"/>
        <v>0.98045960690077028</v>
      </c>
      <c r="P868" s="2">
        <f t="shared" si="166"/>
        <v>1.4004645803318316</v>
      </c>
      <c r="Q868" s="2">
        <f t="shared" si="167"/>
        <v>7.0120514716452795E-2</v>
      </c>
    </row>
    <row r="869" spans="2:17" x14ac:dyDescent="0.25">
      <c r="B869">
        <v>8.4299999999998647</v>
      </c>
      <c r="C869">
        <f t="shared" si="156"/>
        <v>0.81490418194424363</v>
      </c>
      <c r="D869" s="2">
        <f t="shared" si="157"/>
        <v>4.9286670621311481</v>
      </c>
      <c r="E869" s="2">
        <f t="shared" si="158"/>
        <v>2.2983519792833582</v>
      </c>
      <c r="F869" s="2">
        <f t="shared" si="159"/>
        <v>2.8799824590354031</v>
      </c>
      <c r="G869" s="2">
        <f t="shared" si="160"/>
        <v>3.0486552714847259</v>
      </c>
      <c r="H869" s="2">
        <f t="shared" si="161"/>
        <v>7.4652381301828392E-3</v>
      </c>
      <c r="K869">
        <v>8.4299999999998647</v>
      </c>
      <c r="L869" s="2">
        <f t="shared" si="162"/>
        <v>0.22852767016070147</v>
      </c>
      <c r="M869" s="2">
        <f t="shared" si="163"/>
        <v>8.8901861277509759</v>
      </c>
      <c r="N869" s="2">
        <f t="shared" si="164"/>
        <v>2.8812434022541944</v>
      </c>
      <c r="O869" s="2">
        <f t="shared" si="165"/>
        <v>0.98329830456506973</v>
      </c>
      <c r="P869" s="2">
        <f t="shared" si="166"/>
        <v>1.4024534059142715</v>
      </c>
      <c r="Q869" s="2">
        <f t="shared" si="167"/>
        <v>6.9745425878940545E-2</v>
      </c>
    </row>
    <row r="870" spans="2:17" x14ac:dyDescent="0.25">
      <c r="B870">
        <v>8.4399999999998645</v>
      </c>
      <c r="C870">
        <f t="shared" si="156"/>
        <v>0.81490418194424363</v>
      </c>
      <c r="D870" s="2">
        <f t="shared" si="157"/>
        <v>4.9507145710173583</v>
      </c>
      <c r="E870" s="2">
        <f t="shared" si="158"/>
        <v>2.3027265823935172</v>
      </c>
      <c r="F870" s="2">
        <f t="shared" si="159"/>
        <v>2.8918150938928728</v>
      </c>
      <c r="G870" s="2">
        <f t="shared" si="160"/>
        <v>3.0598357042930662</v>
      </c>
      <c r="H870" s="2">
        <f t="shared" si="161"/>
        <v>7.2100979931907323E-3</v>
      </c>
      <c r="K870">
        <v>8.4399999999998645</v>
      </c>
      <c r="L870" s="2">
        <f t="shared" si="162"/>
        <v>0.22852767016070147</v>
      </c>
      <c r="M870" s="2">
        <f t="shared" si="163"/>
        <v>8.9260846716662368</v>
      </c>
      <c r="N870" s="2">
        <f t="shared" si="164"/>
        <v>2.8852481142126463</v>
      </c>
      <c r="O870" s="2">
        <f t="shared" si="165"/>
        <v>0.98612971547997808</v>
      </c>
      <c r="P870" s="2">
        <f t="shared" si="166"/>
        <v>1.4044400363677414</v>
      </c>
      <c r="Q870" s="2">
        <f t="shared" si="167"/>
        <v>6.9373124114292514E-2</v>
      </c>
    </row>
    <row r="871" spans="2:17" x14ac:dyDescent="0.25">
      <c r="B871">
        <v>8.4499999999998643</v>
      </c>
      <c r="C871">
        <f t="shared" si="156"/>
        <v>0.81490418194424363</v>
      </c>
      <c r="D871" s="2">
        <f t="shared" si="157"/>
        <v>4.9727620799035686</v>
      </c>
      <c r="E871" s="2">
        <f t="shared" si="158"/>
        <v>2.3070825072682761</v>
      </c>
      <c r="F871" s="2">
        <f t="shared" si="159"/>
        <v>2.9036403328760652</v>
      </c>
      <c r="G871" s="2">
        <f t="shared" si="160"/>
        <v>3.0710140316684695</v>
      </c>
      <c r="H871" s="2">
        <f t="shared" si="161"/>
        <v>6.962876946002847E-3</v>
      </c>
      <c r="K871">
        <v>8.4499999999998643</v>
      </c>
      <c r="L871" s="2">
        <f t="shared" si="162"/>
        <v>0.22852767016070147</v>
      </c>
      <c r="M871" s="2">
        <f t="shared" si="163"/>
        <v>8.9619832155814976</v>
      </c>
      <c r="N871" s="2">
        <f t="shared" si="164"/>
        <v>2.8892369513196621</v>
      </c>
      <c r="O871" s="2">
        <f t="shared" si="165"/>
        <v>0.98895389244256449</v>
      </c>
      <c r="P871" s="2">
        <f t="shared" si="166"/>
        <v>1.4064244741106078</v>
      </c>
      <c r="Q871" s="2">
        <f t="shared" si="167"/>
        <v>6.9003579454856315E-2</v>
      </c>
    </row>
    <row r="872" spans="2:17" x14ac:dyDescent="0.25">
      <c r="B872">
        <v>8.4599999999998641</v>
      </c>
      <c r="C872">
        <f t="shared" si="156"/>
        <v>0.81490418194424363</v>
      </c>
      <c r="D872" s="2">
        <f t="shared" si="157"/>
        <v>4.9948095887897779</v>
      </c>
      <c r="E872" s="2">
        <f t="shared" si="158"/>
        <v>2.3114199095317227</v>
      </c>
      <c r="F872" s="2">
        <f t="shared" si="159"/>
        <v>2.9154582220336596</v>
      </c>
      <c r="G872" s="2">
        <f t="shared" si="160"/>
        <v>3.0821902349504109</v>
      </c>
      <c r="H872" s="2">
        <f t="shared" si="161"/>
        <v>6.7233599499272496E-3</v>
      </c>
      <c r="K872">
        <v>8.4599999999998641</v>
      </c>
      <c r="L872" s="2">
        <f t="shared" si="162"/>
        <v>0.22852767016070147</v>
      </c>
      <c r="M872" s="2">
        <f t="shared" si="163"/>
        <v>8.9978817594967584</v>
      </c>
      <c r="N872" s="2">
        <f t="shared" si="164"/>
        <v>2.8932100381582453</v>
      </c>
      <c r="O872" s="2">
        <f t="shared" si="165"/>
        <v>0.99177088764033272</v>
      </c>
      <c r="P872" s="2">
        <f t="shared" si="166"/>
        <v>1.4084067216436074</v>
      </c>
      <c r="Q872" s="2">
        <f t="shared" si="167"/>
        <v>6.8636762376260638E-2</v>
      </c>
    </row>
    <row r="873" spans="2:17" x14ac:dyDescent="0.25">
      <c r="B873">
        <v>8.4699999999998639</v>
      </c>
      <c r="C873">
        <f t="shared" si="156"/>
        <v>0.81490418194424363</v>
      </c>
      <c r="D873" s="2">
        <f t="shared" si="157"/>
        <v>5.0168570976759881</v>
      </c>
      <c r="E873" s="2">
        <f t="shared" si="158"/>
        <v>2.3157389429121742</v>
      </c>
      <c r="F873" s="2">
        <f t="shared" si="159"/>
        <v>2.9272688068853734</v>
      </c>
      <c r="G873" s="2">
        <f t="shared" si="160"/>
        <v>3.0933642959994412</v>
      </c>
      <c r="H873" s="2">
        <f t="shared" si="161"/>
        <v>6.4913366755093927E-3</v>
      </c>
      <c r="K873">
        <v>8.4699999999998639</v>
      </c>
      <c r="L873" s="2">
        <f t="shared" si="162"/>
        <v>0.22852767016070147</v>
      </c>
      <c r="M873" s="2">
        <f t="shared" si="163"/>
        <v>9.0337803034120192</v>
      </c>
      <c r="N873" s="2">
        <f t="shared" si="164"/>
        <v>2.8971674978597322</v>
      </c>
      <c r="O873" s="2">
        <f t="shared" si="165"/>
        <v>0.99458075266074408</v>
      </c>
      <c r="P873" s="2">
        <f t="shared" si="166"/>
        <v>1.4103867815472506</v>
      </c>
      <c r="Q873" s="2">
        <f t="shared" si="167"/>
        <v>6.8272643789057799E-2</v>
      </c>
    </row>
    <row r="874" spans="2:17" x14ac:dyDescent="0.25">
      <c r="B874">
        <v>8.4799999999998636</v>
      </c>
      <c r="C874">
        <f t="shared" si="156"/>
        <v>0.81490418194424363</v>
      </c>
      <c r="D874" s="2">
        <f t="shared" si="157"/>
        <v>5.0389046065621974</v>
      </c>
      <c r="E874" s="2">
        <f t="shared" si="158"/>
        <v>2.3200397592721362</v>
      </c>
      <c r="F874" s="2">
        <f t="shared" si="159"/>
        <v>2.9390721324305602</v>
      </c>
      <c r="G874" s="2">
        <f t="shared" si="160"/>
        <v>3.104536197184681</v>
      </c>
      <c r="H874" s="2">
        <f t="shared" si="161"/>
        <v>6.2666014396984175E-3</v>
      </c>
      <c r="K874">
        <v>8.4799999999998636</v>
      </c>
      <c r="L874" s="2">
        <f t="shared" si="162"/>
        <v>0.22852767016070147</v>
      </c>
      <c r="M874" s="2">
        <f t="shared" si="163"/>
        <v>9.06967884732728</v>
      </c>
      <c r="N874" s="2">
        <f t="shared" si="164"/>
        <v>2.9011094521261094</v>
      </c>
      <c r="O874" s="2">
        <f t="shared" si="165"/>
        <v>0.99738353850054828</v>
      </c>
      <c r="P874" s="2">
        <f t="shared" si="166"/>
        <v>1.4123646564792942</v>
      </c>
      <c r="Q874" s="2">
        <f t="shared" si="167"/>
        <v>6.7911195030556717E-2</v>
      </c>
    </row>
    <row r="875" spans="2:17" x14ac:dyDescent="0.25">
      <c r="B875">
        <v>8.4899999999998634</v>
      </c>
      <c r="C875">
        <f t="shared" si="156"/>
        <v>0.81490418194424363</v>
      </c>
      <c r="D875" s="2">
        <f t="shared" si="157"/>
        <v>5.0609521154484076</v>
      </c>
      <c r="E875" s="2">
        <f t="shared" si="158"/>
        <v>2.3243225086376862</v>
      </c>
      <c r="F875" s="2">
        <f t="shared" si="159"/>
        <v>2.9508682431566005</v>
      </c>
      <c r="G875" s="2">
        <f t="shared" si="160"/>
        <v>3.1157059213716112</v>
      </c>
      <c r="H875" s="2">
        <f t="shared" si="161"/>
        <v>6.0489531423632932E-3</v>
      </c>
      <c r="K875">
        <v>8.4899999999998634</v>
      </c>
      <c r="L875" s="2">
        <f t="shared" si="162"/>
        <v>0.22852767016070147</v>
      </c>
      <c r="M875" s="2">
        <f t="shared" si="163"/>
        <v>9.1055773912425408</v>
      </c>
      <c r="N875" s="2">
        <f t="shared" si="164"/>
        <v>2.9050360212519175</v>
      </c>
      <c r="O875" s="2">
        <f t="shared" si="165"/>
        <v>1.0001792955749385</v>
      </c>
      <c r="P875" s="2">
        <f t="shared" si="166"/>
        <v>1.4143403491722846</v>
      </c>
      <c r="Q875" s="2">
        <f t="shared" si="167"/>
        <v>6.7552387856839868E-2</v>
      </c>
    </row>
    <row r="876" spans="2:17" x14ac:dyDescent="0.25">
      <c r="B876">
        <v>8.4999999999998632</v>
      </c>
      <c r="C876">
        <f t="shared" si="156"/>
        <v>0.81490418194424363</v>
      </c>
      <c r="D876" s="2">
        <f t="shared" si="157"/>
        <v>5.0829996243346187</v>
      </c>
      <c r="E876" s="2">
        <f t="shared" si="158"/>
        <v>2.3285873392272971</v>
      </c>
      <c r="F876" s="2">
        <f t="shared" si="159"/>
        <v>2.96265718304715</v>
      </c>
      <c r="G876" s="2">
        <f t="shared" si="160"/>
        <v>3.1268734519102104</v>
      </c>
      <c r="H876" s="2">
        <f t="shared" si="161"/>
        <v>5.8381952022295283E-3</v>
      </c>
      <c r="K876">
        <v>8.4999999999998632</v>
      </c>
      <c r="L876" s="2">
        <f t="shared" si="162"/>
        <v>0.22852767016070147</v>
      </c>
      <c r="M876" s="2">
        <f t="shared" si="163"/>
        <v>9.1414759351577999</v>
      </c>
      <c r="N876" s="2">
        <f t="shared" si="164"/>
        <v>2.9089473241457302</v>
      </c>
      <c r="O876" s="2">
        <f t="shared" si="165"/>
        <v>1.0029680737265245</v>
      </c>
      <c r="P876" s="2">
        <f t="shared" si="166"/>
        <v>1.4163138624311686</v>
      </c>
      <c r="Q876" s="2">
        <f t="shared" si="167"/>
        <v>6.7196194434960818E-2</v>
      </c>
    </row>
    <row r="877" spans="2:17" x14ac:dyDescent="0.25">
      <c r="B877">
        <v>8.509999999999863</v>
      </c>
      <c r="C877">
        <f t="shared" si="156"/>
        <v>0.81490418194424363</v>
      </c>
      <c r="D877" s="2">
        <f t="shared" si="157"/>
        <v>5.105047133220828</v>
      </c>
      <c r="E877" s="2">
        <f t="shared" si="158"/>
        <v>2.3328343974801071</v>
      </c>
      <c r="F877" s="2">
        <f t="shared" si="159"/>
        <v>2.9744389955901944</v>
      </c>
      <c r="G877" s="2">
        <f t="shared" si="160"/>
        <v>3.1380387726233727</v>
      </c>
      <c r="H877" s="2">
        <f t="shared" si="161"/>
        <v>5.6341354923071935E-3</v>
      </c>
      <c r="K877">
        <v>8.509999999999863</v>
      </c>
      <c r="L877" s="2">
        <f t="shared" si="162"/>
        <v>0.22852767016070147</v>
      </c>
      <c r="M877" s="2">
        <f t="shared" si="163"/>
        <v>9.1773744790730607</v>
      </c>
      <c r="N877" s="2">
        <f t="shared" si="164"/>
        <v>2.9128434783512334</v>
      </c>
      <c r="O877" s="2">
        <f t="shared" si="165"/>
        <v>1.0057499222341351</v>
      </c>
      <c r="P877" s="2">
        <f t="shared" si="166"/>
        <v>1.4182851991309677</v>
      </c>
      <c r="Q877" s="2">
        <f t="shared" si="167"/>
        <v>6.6842587335316436E-2</v>
      </c>
    </row>
    <row r="878" spans="2:17" x14ac:dyDescent="0.25">
      <c r="B878">
        <v>8.5199999999998628</v>
      </c>
      <c r="C878">
        <f t="shared" si="156"/>
        <v>0.81490418194424363</v>
      </c>
      <c r="D878" s="2">
        <f t="shared" si="157"/>
        <v>5.1270946421070382</v>
      </c>
      <c r="E878" s="2">
        <f t="shared" si="158"/>
        <v>2.3370638280836626</v>
      </c>
      <c r="F878" s="2">
        <f t="shared" si="159"/>
        <v>2.9862137237859634</v>
      </c>
      <c r="G878" s="2">
        <f t="shared" si="160"/>
        <v>3.1492018677956528</v>
      </c>
      <c r="H878" s="2">
        <f t="shared" si="161"/>
        <v>5.4365862748771013E-3</v>
      </c>
      <c r="K878">
        <v>8.5199999999998628</v>
      </c>
      <c r="L878" s="2">
        <f t="shared" si="162"/>
        <v>0.22852767016070147</v>
      </c>
      <c r="M878" s="2">
        <f t="shared" si="163"/>
        <v>9.2132730229883215</v>
      </c>
      <c r="N878" s="2">
        <f t="shared" si="164"/>
        <v>2.9167246000679037</v>
      </c>
      <c r="O878" s="2">
        <f t="shared" si="165"/>
        <v>1.0085248898214505</v>
      </c>
      <c r="P878" s="2">
        <f t="shared" si="166"/>
        <v>1.4202543622145185</v>
      </c>
      <c r="Q878" s="2">
        <f t="shared" si="167"/>
        <v>6.6491539524189971E-2</v>
      </c>
    </row>
    <row r="879" spans="2:17" x14ac:dyDescent="0.25">
      <c r="B879">
        <v>8.5299999999998626</v>
      </c>
      <c r="C879">
        <f t="shared" si="156"/>
        <v>0.81490418194424363</v>
      </c>
      <c r="D879" s="2">
        <f t="shared" si="157"/>
        <v>5.1491421509932485</v>
      </c>
      <c r="E879" s="2">
        <f t="shared" si="158"/>
        <v>2.3412757740011241</v>
      </c>
      <c r="F879" s="2">
        <f t="shared" si="159"/>
        <v>2.9979814101546634</v>
      </c>
      <c r="G879" s="2">
        <f t="shared" si="160"/>
        <v>3.160362722162275</v>
      </c>
      <c r="H879" s="2">
        <f t="shared" si="161"/>
        <v>5.2453641361012967E-3</v>
      </c>
      <c r="K879">
        <v>8.5299999999998626</v>
      </c>
      <c r="L879" s="2">
        <f t="shared" si="162"/>
        <v>0.22852767016070147</v>
      </c>
      <c r="M879" s="2">
        <f t="shared" si="163"/>
        <v>9.2491715669035823</v>
      </c>
      <c r="N879" s="2">
        <f t="shared" si="164"/>
        <v>2.9205908041713045</v>
      </c>
      <c r="O879" s="2">
        <f t="shared" si="165"/>
        <v>1.0112930246654699</v>
      </c>
      <c r="P879" s="2">
        <f t="shared" si="166"/>
        <v>1.4222213546902729</v>
      </c>
      <c r="Q879" s="2">
        <f t="shared" si="167"/>
        <v>6.6143024356460176E-2</v>
      </c>
    </row>
    <row r="880" spans="2:17" x14ac:dyDescent="0.25">
      <c r="B880">
        <v>8.5399999999998624</v>
      </c>
      <c r="C880">
        <f t="shared" si="156"/>
        <v>0.81490418194424363</v>
      </c>
      <c r="D880" s="2">
        <f t="shared" si="157"/>
        <v>5.1711896598794578</v>
      </c>
      <c r="E880" s="2">
        <f t="shared" si="158"/>
        <v>2.3454703764979685</v>
      </c>
      <c r="F880" s="2">
        <f t="shared" si="159"/>
        <v>3.0097420967440724</v>
      </c>
      <c r="G880" s="2">
        <f t="shared" si="160"/>
        <v>3.1715213208984432</v>
      </c>
      <c r="H880" s="2">
        <f t="shared" si="161"/>
        <v>5.0602899203207085E-3</v>
      </c>
      <c r="K880">
        <v>8.5399999999998624</v>
      </c>
      <c r="L880" s="2">
        <f t="shared" si="162"/>
        <v>0.22852767016070147</v>
      </c>
      <c r="M880" s="2">
        <f t="shared" si="163"/>
        <v>9.2850701108188431</v>
      </c>
      <c r="N880" s="2">
        <f t="shared" si="164"/>
        <v>2.9244422042329981</v>
      </c>
      <c r="O880" s="2">
        <f t="shared" si="165"/>
        <v>1.0140543744048161</v>
      </c>
      <c r="P880" s="2">
        <f t="shared" si="166"/>
        <v>1.4241861796301574</v>
      </c>
      <c r="Q880" s="2">
        <f t="shared" si="167"/>
        <v>6.5797015568472311E-2</v>
      </c>
    </row>
    <row r="881" spans="2:17" x14ac:dyDescent="0.25">
      <c r="B881">
        <v>8.5499999999998622</v>
      </c>
      <c r="C881">
        <f t="shared" si="156"/>
        <v>0.81490418194424363</v>
      </c>
      <c r="D881" s="2">
        <f t="shared" si="157"/>
        <v>5.193237168765668</v>
      </c>
      <c r="E881" s="2">
        <f t="shared" si="158"/>
        <v>2.3496477751681857</v>
      </c>
      <c r="F881" s="2">
        <f t="shared" si="159"/>
        <v>3.0214958251369812</v>
      </c>
      <c r="G881" s="2">
        <f t="shared" si="160"/>
        <v>3.1826776496089275</v>
      </c>
      <c r="H881" s="2">
        <f t="shared" si="161"/>
        <v>4.8811886641014655E-3</v>
      </c>
      <c r="K881">
        <v>8.5499999999998622</v>
      </c>
      <c r="L881" s="2">
        <f t="shared" si="162"/>
        <v>0.22852767016070147</v>
      </c>
      <c r="M881" s="2">
        <f t="shared" si="163"/>
        <v>9.320968654734104</v>
      </c>
      <c r="N881" s="2">
        <f t="shared" si="164"/>
        <v>2.9282789125400881</v>
      </c>
      <c r="O881" s="2">
        <f t="shared" si="165"/>
        <v>1.016808986147884</v>
      </c>
      <c r="P881" s="2">
        <f t="shared" si="166"/>
        <v>1.4261488401674938</v>
      </c>
      <c r="Q881" s="2">
        <f t="shared" si="167"/>
        <v>6.5453487271066965E-2</v>
      </c>
    </row>
    <row r="882" spans="2:17" x14ac:dyDescent="0.25">
      <c r="B882">
        <v>8.5599999999998619</v>
      </c>
      <c r="C882">
        <f t="shared" si="156"/>
        <v>0.81490418194424363</v>
      </c>
      <c r="D882" s="2">
        <f t="shared" si="157"/>
        <v>5.2152846776518773</v>
      </c>
      <c r="E882" s="2">
        <f t="shared" si="158"/>
        <v>2.3538081079599809</v>
      </c>
      <c r="F882" s="2">
        <f t="shared" si="159"/>
        <v>3.033242636458465</v>
      </c>
      <c r="G882" s="2">
        <f t="shared" si="160"/>
        <v>3.1938316943178924</v>
      </c>
      <c r="H882" s="2">
        <f t="shared" si="161"/>
        <v>4.7078895300895034E-3</v>
      </c>
      <c r="K882">
        <v>8.5599999999998619</v>
      </c>
      <c r="L882" s="2">
        <f t="shared" si="162"/>
        <v>0.22852767016070147</v>
      </c>
      <c r="M882" s="2">
        <f t="shared" si="163"/>
        <v>9.3568671986493648</v>
      </c>
      <c r="N882" s="2">
        <f t="shared" si="164"/>
        <v>2.9321010401144019</v>
      </c>
      <c r="O882" s="2">
        <f t="shared" si="165"/>
        <v>1.0195569064808327</v>
      </c>
      <c r="P882" s="2">
        <f t="shared" si="166"/>
        <v>1.4281093394949722</v>
      </c>
      <c r="Q882" s="2">
        <f t="shared" si="167"/>
        <v>6.5112413942762307E-2</v>
      </c>
    </row>
    <row r="883" spans="2:17" x14ac:dyDescent="0.25">
      <c r="B883">
        <v>8.5699999999998617</v>
      </c>
      <c r="C883">
        <f t="shared" si="156"/>
        <v>0.81490418194424363</v>
      </c>
      <c r="D883" s="2">
        <f t="shared" si="157"/>
        <v>5.2373321865380884</v>
      </c>
      <c r="E883" s="2">
        <f t="shared" si="158"/>
        <v>2.3579515112010032</v>
      </c>
      <c r="F883" s="2">
        <f t="shared" si="159"/>
        <v>3.0449825713830427</v>
      </c>
      <c r="G883" s="2">
        <f t="shared" si="160"/>
        <v>3.2049834414590173</v>
      </c>
      <c r="H883" s="2">
        <f t="shared" si="161"/>
        <v>4.5402257407297E-3</v>
      </c>
      <c r="K883">
        <v>8.5699999999998617</v>
      </c>
      <c r="L883" s="2">
        <f t="shared" si="162"/>
        <v>0.22852767016070147</v>
      </c>
      <c r="M883" s="2">
        <f t="shared" si="163"/>
        <v>9.3927657425646256</v>
      </c>
      <c r="N883" s="2">
        <f t="shared" si="164"/>
        <v>2.9359086967313157</v>
      </c>
      <c r="O883" s="2">
        <f t="shared" si="165"/>
        <v>1.0222981814754295</v>
      </c>
      <c r="P883" s="2">
        <f t="shared" si="166"/>
        <v>1.4300676808626822</v>
      </c>
      <c r="Q883" s="2">
        <f t="shared" si="167"/>
        <v>6.4773770423086144E-2</v>
      </c>
    </row>
    <row r="884" spans="2:17" x14ac:dyDescent="0.25">
      <c r="B884">
        <v>8.5799999999998615</v>
      </c>
      <c r="C884">
        <f t="shared" si="156"/>
        <v>0.81490418194424363</v>
      </c>
      <c r="D884" s="2">
        <f t="shared" si="157"/>
        <v>5.2593796954242986</v>
      </c>
      <c r="E884" s="2">
        <f t="shared" si="158"/>
        <v>2.3620781196230971</v>
      </c>
      <c r="F884" s="2">
        <f t="shared" si="159"/>
        <v>3.0567156701416671</v>
      </c>
      <c r="G884" s="2">
        <f t="shared" si="160"/>
        <v>3.2161328778658418</v>
      </c>
      <c r="H884" s="2">
        <f t="shared" si="161"/>
        <v>4.3780345119056232E-3</v>
      </c>
      <c r="K884">
        <v>8.5799999999998615</v>
      </c>
      <c r="L884" s="2">
        <f t="shared" si="162"/>
        <v>0.22852767016070147</v>
      </c>
      <c r="M884" s="2">
        <f t="shared" si="163"/>
        <v>9.4286642864798864</v>
      </c>
      <c r="N884" s="2">
        <f t="shared" si="164"/>
        <v>2.9397019909382336</v>
      </c>
      <c r="O884" s="2">
        <f t="shared" si="165"/>
        <v>1.0250328566967433</v>
      </c>
      <c r="P884" s="2">
        <f t="shared" si="166"/>
        <v>1.4320238675761958</v>
      </c>
      <c r="Q884" s="2">
        <f t="shared" si="167"/>
        <v>6.4437531906053891E-2</v>
      </c>
    </row>
    <row r="885" spans="2:17" x14ac:dyDescent="0.25">
      <c r="B885">
        <v>8.5899999999998613</v>
      </c>
      <c r="C885">
        <f t="shared" si="156"/>
        <v>0.81490418194424363</v>
      </c>
      <c r="D885" s="2">
        <f t="shared" si="157"/>
        <v>5.2814272043105079</v>
      </c>
      <c r="E885" s="2">
        <f t="shared" si="158"/>
        <v>2.3661880663866008</v>
      </c>
      <c r="F885" s="2">
        <f t="shared" si="159"/>
        <v>3.0684419725285936</v>
      </c>
      <c r="G885" s="2">
        <f t="shared" si="160"/>
        <v>3.2272799907623706</v>
      </c>
      <c r="H885" s="2">
        <f t="shared" si="161"/>
        <v>4.2211569865523105E-3</v>
      </c>
      <c r="K885">
        <v>8.5899999999998613</v>
      </c>
      <c r="L885" s="2">
        <f t="shared" si="162"/>
        <v>0.22852767016070147</v>
      </c>
      <c r="M885" s="2">
        <f t="shared" si="163"/>
        <v>9.4645628303951472</v>
      </c>
      <c r="N885" s="2">
        <f t="shared" si="164"/>
        <v>2.9434810300727299</v>
      </c>
      <c r="O885" s="2">
        <f t="shared" si="165"/>
        <v>1.027760977210697</v>
      </c>
      <c r="P885" s="2">
        <f t="shared" si="166"/>
        <v>1.4339779029947035</v>
      </c>
      <c r="Q885" s="2">
        <f t="shared" si="167"/>
        <v>6.4103673933788657E-2</v>
      </c>
    </row>
    <row r="886" spans="2:17" x14ac:dyDescent="0.25">
      <c r="B886">
        <v>8.5999999999998611</v>
      </c>
      <c r="C886">
        <f t="shared" si="156"/>
        <v>0.81490418194424363</v>
      </c>
      <c r="D886" s="2">
        <f t="shared" si="157"/>
        <v>5.3034747131967181</v>
      </c>
      <c r="E886" s="2">
        <f t="shared" si="158"/>
        <v>2.3702814831041872</v>
      </c>
      <c r="F886" s="2">
        <f t="shared" si="159"/>
        <v>3.0801615179081052</v>
      </c>
      <c r="G886" s="2">
        <f t="shared" si="160"/>
        <v>3.2384247677539095</v>
      </c>
      <c r="H886" s="2">
        <f t="shared" si="161"/>
        <v>4.0694381682935517E-3</v>
      </c>
      <c r="K886">
        <v>8.5999999999998611</v>
      </c>
      <c r="L886" s="2">
        <f t="shared" si="162"/>
        <v>0.22852767016070147</v>
      </c>
      <c r="M886" s="2">
        <f t="shared" si="163"/>
        <v>9.500461374310408</v>
      </c>
      <c r="N886" s="2">
        <f t="shared" si="164"/>
        <v>2.9472459202803556</v>
      </c>
      <c r="O886" s="2">
        <f t="shared" si="165"/>
        <v>1.0304825875914765</v>
      </c>
      <c r="P886" s="2">
        <f t="shared" si="166"/>
        <v>1.4359297905291974</v>
      </c>
      <c r="Q886" s="2">
        <f t="shared" si="167"/>
        <v>6.3772172390279852E-2</v>
      </c>
    </row>
    <row r="887" spans="2:17" x14ac:dyDescent="0.25">
      <c r="B887">
        <v>8.6099999999998609</v>
      </c>
      <c r="C887">
        <f t="shared" si="156"/>
        <v>0.81490418194424363</v>
      </c>
      <c r="D887" s="2">
        <f t="shared" si="157"/>
        <v>5.3255222220829284</v>
      </c>
      <c r="E887" s="2">
        <f t="shared" si="158"/>
        <v>2.3743584998642735</v>
      </c>
      <c r="F887" s="2">
        <f t="shared" si="159"/>
        <v>3.0918743452211173</v>
      </c>
      <c r="G887" s="2">
        <f t="shared" si="160"/>
        <v>3.2495671968181412</v>
      </c>
      <c r="H887" s="2">
        <f t="shared" si="161"/>
        <v>3.9227268551525127E-3</v>
      </c>
      <c r="K887">
        <v>8.6099999999998609</v>
      </c>
      <c r="L887" s="2">
        <f t="shared" si="162"/>
        <v>0.22852767016070147</v>
      </c>
      <c r="M887" s="2">
        <f t="shared" si="163"/>
        <v>9.5363599182256689</v>
      </c>
      <c r="N887" s="2">
        <f t="shared" si="164"/>
        <v>2.9509967665321239</v>
      </c>
      <c r="O887" s="2">
        <f t="shared" si="165"/>
        <v>1.0331977319288028</v>
      </c>
      <c r="P887" s="2">
        <f t="shared" si="166"/>
        <v>1.4378795336407089</v>
      </c>
      <c r="Q887" s="2">
        <f t="shared" si="167"/>
        <v>6.3443003495276998E-2</v>
      </c>
    </row>
    <row r="888" spans="2:17" x14ac:dyDescent="0.25">
      <c r="B888">
        <v>8.6199999999998607</v>
      </c>
      <c r="C888">
        <f t="shared" si="156"/>
        <v>0.81490418194424363</v>
      </c>
      <c r="D888" s="2">
        <f t="shared" si="157"/>
        <v>5.3475697309691377</v>
      </c>
      <c r="E888" s="2">
        <f t="shared" si="158"/>
        <v>2.378419245253991</v>
      </c>
      <c r="F888" s="2">
        <f t="shared" si="159"/>
        <v>3.1035804929916324</v>
      </c>
      <c r="G888" s="2">
        <f t="shared" si="160"/>
        <v>3.2607072662964063</v>
      </c>
      <c r="H888" s="2">
        <f t="shared" si="161"/>
        <v>3.780875573383329E-3</v>
      </c>
      <c r="K888">
        <v>8.6199999999998607</v>
      </c>
      <c r="L888" s="2">
        <f t="shared" si="162"/>
        <v>0.22852767016070147</v>
      </c>
      <c r="M888" s="2">
        <f t="shared" si="163"/>
        <v>9.5722584621409279</v>
      </c>
      <c r="N888" s="2">
        <f t="shared" si="164"/>
        <v>2.9547336726416753</v>
      </c>
      <c r="O888" s="2">
        <f t="shared" si="165"/>
        <v>1.03590645383507</v>
      </c>
      <c r="P888" s="2">
        <f t="shared" si="166"/>
        <v>1.4398271358385875</v>
      </c>
      <c r="Q888" s="2">
        <f t="shared" si="167"/>
        <v>6.3116143798315011E-2</v>
      </c>
    </row>
    <row r="889" spans="2:17" x14ac:dyDescent="0.25">
      <c r="B889">
        <v>8.6299999999998604</v>
      </c>
      <c r="C889">
        <f t="shared" si="156"/>
        <v>0.81490418194424363</v>
      </c>
      <c r="D889" s="2">
        <f t="shared" si="157"/>
        <v>5.3696172398553479</v>
      </c>
      <c r="E889" s="2">
        <f t="shared" si="158"/>
        <v>2.3824638463817407</v>
      </c>
      <c r="F889" s="2">
        <f t="shared" si="159"/>
        <v>3.1152799993330968</v>
      </c>
      <c r="G889" s="2">
        <f t="shared" si="160"/>
        <v>3.2718449648852279</v>
      </c>
      <c r="H889" s="2">
        <f t="shared" si="161"/>
        <v>3.6437405114682973E-3</v>
      </c>
      <c r="K889">
        <v>8.6299999999998604</v>
      </c>
      <c r="L889" s="2">
        <f t="shared" si="162"/>
        <v>0.22852767016070147</v>
      </c>
      <c r="M889" s="2">
        <f t="shared" si="163"/>
        <v>9.6081570060561887</v>
      </c>
      <c r="N889" s="2">
        <f t="shared" si="164"/>
        <v>2.9584567412821356</v>
      </c>
      <c r="O889" s="2">
        <f t="shared" si="165"/>
        <v>1.0386087964523518</v>
      </c>
      <c r="P889" s="2">
        <f t="shared" si="166"/>
        <v>1.4417726006788321</v>
      </c>
      <c r="Q889" s="2">
        <f t="shared" si="167"/>
        <v>6.2791570172867905E-2</v>
      </c>
    </row>
    <row r="890" spans="2:17" x14ac:dyDescent="0.25">
      <c r="B890">
        <v>8.6399999999998602</v>
      </c>
      <c r="C890">
        <f t="shared" si="156"/>
        <v>0.81490418194424363</v>
      </c>
      <c r="D890" s="2">
        <f t="shared" si="157"/>
        <v>5.3916647487415572</v>
      </c>
      <c r="E890" s="2">
        <f t="shared" si="158"/>
        <v>2.3864924288993317</v>
      </c>
      <c r="F890" s="2">
        <f t="shared" si="159"/>
        <v>3.1269729019546113</v>
      </c>
      <c r="G890" s="2">
        <f t="shared" si="160"/>
        <v>3.2829802816280274</v>
      </c>
      <c r="H890" s="2">
        <f t="shared" si="161"/>
        <v>3.5111814543246707E-3</v>
      </c>
      <c r="K890">
        <v>8.6399999999998602</v>
      </c>
      <c r="L890" s="2">
        <f t="shared" si="162"/>
        <v>0.22852767016070147</v>
      </c>
      <c r="M890" s="2">
        <f t="shared" si="163"/>
        <v>9.6440555499714495</v>
      </c>
      <c r="N890" s="2">
        <f t="shared" si="164"/>
        <v>2.9621660740026661</v>
      </c>
      <c r="O890" s="2">
        <f t="shared" si="165"/>
        <v>1.0413048024592775</v>
      </c>
      <c r="P890" s="2">
        <f t="shared" si="166"/>
        <v>1.4437159317624624</v>
      </c>
      <c r="Q890" s="2">
        <f t="shared" si="167"/>
        <v>6.2469259810627883E-2</v>
      </c>
    </row>
    <row r="891" spans="2:17" x14ac:dyDescent="0.25">
      <c r="B891">
        <v>8.64999999999986</v>
      </c>
      <c r="C891">
        <f t="shared" si="156"/>
        <v>0.81490418194424363</v>
      </c>
      <c r="D891" s="2">
        <f t="shared" si="157"/>
        <v>5.4137122576277683</v>
      </c>
      <c r="E891" s="2">
        <f t="shared" si="158"/>
        <v>2.3905051170237175</v>
      </c>
      <c r="F891" s="2">
        <f t="shared" si="159"/>
        <v>3.1386592381670328</v>
      </c>
      <c r="G891" s="2">
        <f t="shared" si="160"/>
        <v>3.2941132059070553</v>
      </c>
      <c r="H891" s="2">
        <f t="shared" si="161"/>
        <v>3.3830617177621428E-3</v>
      </c>
      <c r="K891">
        <v>8.64999999999986</v>
      </c>
      <c r="L891" s="2">
        <f t="shared" si="162"/>
        <v>0.22852767016070147</v>
      </c>
      <c r="M891" s="2">
        <f t="shared" si="163"/>
        <v>9.6799540938867104</v>
      </c>
      <c r="N891" s="2">
        <f t="shared" si="164"/>
        <v>2.9658617712447186</v>
      </c>
      <c r="O891" s="2">
        <f t="shared" si="165"/>
        <v>1.0439945140777835</v>
      </c>
      <c r="P891" s="2">
        <f t="shared" si="166"/>
        <v>1.4456571327339367</v>
      </c>
      <c r="Q891" s="2">
        <f t="shared" si="167"/>
        <v>6.2149190215906029E-2</v>
      </c>
    </row>
    <row r="892" spans="2:17" x14ac:dyDescent="0.25">
      <c r="B892">
        <v>8.6599999999998598</v>
      </c>
      <c r="C892">
        <f t="shared" si="156"/>
        <v>0.81490418194424363</v>
      </c>
      <c r="D892" s="2">
        <f t="shared" si="157"/>
        <v>5.4357597665139785</v>
      </c>
      <c r="E892" s="2">
        <f t="shared" si="158"/>
        <v>2.3945020335583389</v>
      </c>
      <c r="F892" s="2">
        <f t="shared" si="159"/>
        <v>3.1503390448889679</v>
      </c>
      <c r="G892" s="2">
        <f t="shared" si="160"/>
        <v>3.3052437274355326</v>
      </c>
      <c r="H892" s="2">
        <f t="shared" si="161"/>
        <v>3.2592480832308022E-3</v>
      </c>
      <c r="K892">
        <v>8.6599999999998598</v>
      </c>
      <c r="L892" s="2">
        <f t="shared" si="162"/>
        <v>0.22852767016070147</v>
      </c>
      <c r="M892" s="2">
        <f t="shared" si="163"/>
        <v>9.7158526378019712</v>
      </c>
      <c r="N892" s="2">
        <f t="shared" si="164"/>
        <v>2.969543932358</v>
      </c>
      <c r="O892" s="2">
        <f t="shared" si="165"/>
        <v>1.0466779730797411</v>
      </c>
      <c r="P892" s="2">
        <f t="shared" si="166"/>
        <v>1.4475962072796111</v>
      </c>
      <c r="Q892" s="2">
        <f t="shared" si="167"/>
        <v>6.1831339200152304E-2</v>
      </c>
    </row>
    <row r="893" spans="2:17" x14ac:dyDescent="0.25">
      <c r="B893">
        <v>8.6699999999998596</v>
      </c>
      <c r="C893">
        <f t="shared" si="156"/>
        <v>0.81490418194424363</v>
      </c>
      <c r="D893" s="2">
        <f t="shared" si="157"/>
        <v>5.4578072754001878</v>
      </c>
      <c r="E893" s="2">
        <f t="shared" si="158"/>
        <v>2.3984832999140751</v>
      </c>
      <c r="F893" s="2">
        <f t="shared" si="159"/>
        <v>3.1620123586526208</v>
      </c>
      <c r="G893" s="2">
        <f t="shared" si="160"/>
        <v>3.3163718362499566</v>
      </c>
      <c r="H893" s="2">
        <f t="shared" si="161"/>
        <v>3.1396107328977387E-3</v>
      </c>
      <c r="K893">
        <v>8.6699999999998596</v>
      </c>
      <c r="L893" s="2">
        <f t="shared" si="162"/>
        <v>0.22852767016070147</v>
      </c>
      <c r="M893" s="2">
        <f t="shared" si="163"/>
        <v>9.751751181717232</v>
      </c>
      <c r="N893" s="2">
        <f t="shared" si="164"/>
        <v>2.9732126556161478</v>
      </c>
      <c r="O893" s="2">
        <f t="shared" si="165"/>
        <v>1.0493552207934627</v>
      </c>
      <c r="P893" s="2">
        <f t="shared" si="166"/>
        <v>1.4495331591262397</v>
      </c>
      <c r="Q893" s="2">
        <f t="shared" si="167"/>
        <v>6.1515684876591648E-2</v>
      </c>
    </row>
    <row r="894" spans="2:17" x14ac:dyDescent="0.25">
      <c r="B894">
        <v>8.6799999999998594</v>
      </c>
      <c r="C894">
        <f t="shared" si="156"/>
        <v>0.81490418194424363</v>
      </c>
      <c r="D894" s="2">
        <f t="shared" si="157"/>
        <v>5.4798547842863981</v>
      </c>
      <c r="E894" s="2">
        <f t="shared" si="158"/>
        <v>2.402449036129823</v>
      </c>
      <c r="F894" s="2">
        <f t="shared" si="159"/>
        <v>3.1736792156095737</v>
      </c>
      <c r="G894" s="2">
        <f t="shared" si="160"/>
        <v>3.3274975227026391</v>
      </c>
      <c r="H894" s="2">
        <f t="shared" si="161"/>
        <v>3.0240231850877743E-3</v>
      </c>
      <c r="K894">
        <v>8.6799999999998594</v>
      </c>
      <c r="L894" s="2">
        <f t="shared" si="162"/>
        <v>0.22852767016070147</v>
      </c>
      <c r="M894" s="2">
        <f t="shared" si="163"/>
        <v>9.7876497256324928</v>
      </c>
      <c r="N894" s="2">
        <f t="shared" si="164"/>
        <v>2.9768680382321335</v>
      </c>
      <c r="O894" s="2">
        <f t="shared" si="165"/>
        <v>1.0520262981100941</v>
      </c>
      <c r="P894" s="2">
        <f t="shared" si="166"/>
        <v>1.4514679920395173</v>
      </c>
      <c r="Q894" s="2">
        <f t="shared" si="167"/>
        <v>6.1202205654972974E-2</v>
      </c>
    </row>
    <row r="895" spans="2:17" x14ac:dyDescent="0.25">
      <c r="B895">
        <v>8.6899999999998592</v>
      </c>
      <c r="C895">
        <f t="shared" si="156"/>
        <v>0.81490418194424363</v>
      </c>
      <c r="D895" s="2">
        <f t="shared" si="157"/>
        <v>5.5019022931726083</v>
      </c>
      <c r="E895" s="2">
        <f t="shared" si="158"/>
        <v>2.406399360892701</v>
      </c>
      <c r="F895" s="2">
        <f t="shared" si="159"/>
        <v>3.185339651536419</v>
      </c>
      <c r="G895" s="2">
        <f t="shared" si="160"/>
        <v>3.3386207774543899</v>
      </c>
      <c r="H895" s="2">
        <f t="shared" si="161"/>
        <v>2.9123622301234701E-3</v>
      </c>
      <c r="K895">
        <v>8.6899999999998592</v>
      </c>
      <c r="L895" s="2">
        <f t="shared" si="162"/>
        <v>0.22852767016070147</v>
      </c>
      <c r="M895" s="2">
        <f t="shared" si="163"/>
        <v>9.8235482695477536</v>
      </c>
      <c r="N895" s="2">
        <f t="shared" si="164"/>
        <v>2.9805101763733863</v>
      </c>
      <c r="O895" s="2">
        <f t="shared" si="165"/>
        <v>1.0546912454898856</v>
      </c>
      <c r="P895" s="2">
        <f t="shared" si="166"/>
        <v>1.453400709822658</v>
      </c>
      <c r="Q895" s="2">
        <f t="shared" si="167"/>
        <v>6.0890880236428822E-2</v>
      </c>
    </row>
    <row r="896" spans="2:17" x14ac:dyDescent="0.25">
      <c r="B896">
        <v>8.699999999999859</v>
      </c>
      <c r="C896">
        <f t="shared" si="156"/>
        <v>0.81490418194424363</v>
      </c>
      <c r="D896" s="2">
        <f t="shared" si="157"/>
        <v>5.5239498020588176</v>
      </c>
      <c r="E896" s="2">
        <f t="shared" si="158"/>
        <v>2.4103343915578899</v>
      </c>
      <c r="F896" s="2">
        <f t="shared" si="159"/>
        <v>3.1969937018403058</v>
      </c>
      <c r="G896" s="2">
        <f t="shared" si="160"/>
        <v>3.3497415914674051</v>
      </c>
      <c r="H896" s="2">
        <f t="shared" si="161"/>
        <v>2.8045078665964846E-3</v>
      </c>
      <c r="K896">
        <v>8.699999999999859</v>
      </c>
      <c r="L896" s="2">
        <f t="shared" si="162"/>
        <v>0.22852767016070147</v>
      </c>
      <c r="M896" s="2">
        <f t="shared" si="163"/>
        <v>9.8594468134630144</v>
      </c>
      <c r="N896" s="2">
        <f t="shared" si="164"/>
        <v>2.9841391651766549</v>
      </c>
      <c r="O896" s="2">
        <f t="shared" si="165"/>
        <v>1.0573501029683552</v>
      </c>
      <c r="P896" s="2">
        <f t="shared" si="166"/>
        <v>1.4553313163150141</v>
      </c>
      <c r="Q896" s="2">
        <f t="shared" si="167"/>
        <v>6.0581687608442743E-2</v>
      </c>
    </row>
    <row r="897" spans="2:17" x14ac:dyDescent="0.25">
      <c r="B897">
        <v>8.7099999999998587</v>
      </c>
      <c r="C897">
        <f t="shared" si="156"/>
        <v>0.81490418194424363</v>
      </c>
      <c r="D897" s="2">
        <f t="shared" si="157"/>
        <v>5.5459973109450278</v>
      </c>
      <c r="E897" s="2">
        <f t="shared" si="158"/>
        <v>2.4142542441681214</v>
      </c>
      <c r="F897" s="2">
        <f t="shared" si="159"/>
        <v>3.2086414015643783</v>
      </c>
      <c r="G897" s="2">
        <f t="shared" si="160"/>
        <v>3.3608599559983183</v>
      </c>
      <c r="H897" s="2">
        <f t="shared" si="161"/>
        <v>2.7003432381016179E-3</v>
      </c>
      <c r="K897">
        <v>8.7099999999998587</v>
      </c>
      <c r="L897" s="2">
        <f t="shared" si="162"/>
        <v>0.22852767016070147</v>
      </c>
      <c r="M897" s="2">
        <f t="shared" si="163"/>
        <v>9.8953453573782753</v>
      </c>
      <c r="N897" s="2">
        <f t="shared" si="164"/>
        <v>2.9877550987626034</v>
      </c>
      <c r="O897" s="2">
        <f t="shared" si="165"/>
        <v>1.0600029101623387</v>
      </c>
      <c r="P897" s="2">
        <f t="shared" si="166"/>
        <v>1.457259815390731</v>
      </c>
      <c r="Q897" s="2">
        <f t="shared" si="167"/>
        <v>6.0274607039921581E-2</v>
      </c>
    </row>
    <row r="898" spans="2:17" x14ac:dyDescent="0.25">
      <c r="B898">
        <v>8.7199999999998585</v>
      </c>
      <c r="C898">
        <f t="shared" si="156"/>
        <v>0.81490418194424363</v>
      </c>
      <c r="D898" s="2">
        <f t="shared" si="157"/>
        <v>5.5680448198312389</v>
      </c>
      <c r="E898" s="2">
        <f t="shared" si="158"/>
        <v>2.4181590334728185</v>
      </c>
      <c r="F898" s="2">
        <f t="shared" si="159"/>
        <v>3.2202827853931115</v>
      </c>
      <c r="G898" s="2">
        <f t="shared" si="160"/>
        <v>3.3719758625914298</v>
      </c>
      <c r="H898" s="2">
        <f t="shared" si="161"/>
        <v>2.5997545704628229E-3</v>
      </c>
      <c r="K898">
        <v>8.7199999999998585</v>
      </c>
      <c r="L898" s="2">
        <f t="shared" si="162"/>
        <v>0.22852767016070147</v>
      </c>
      <c r="M898" s="2">
        <f t="shared" si="163"/>
        <v>9.9312439012935361</v>
      </c>
      <c r="N898" s="2">
        <f t="shared" si="164"/>
        <v>2.9913580702501532</v>
      </c>
      <c r="O898" s="2">
        <f t="shared" si="165"/>
        <v>1.0626497062759306</v>
      </c>
      <c r="P898" s="2">
        <f t="shared" si="166"/>
        <v>1.4591862109574367</v>
      </c>
      <c r="Q898" s="2">
        <f t="shared" si="167"/>
        <v>5.9969618076370503E-2</v>
      </c>
    </row>
    <row r="899" spans="2:17" x14ac:dyDescent="0.25">
      <c r="B899">
        <v>8.7299999999998583</v>
      </c>
      <c r="C899">
        <f t="shared" si="156"/>
        <v>0.81490418194424363</v>
      </c>
      <c r="D899" s="2">
        <f t="shared" si="157"/>
        <v>5.5900923287174482</v>
      </c>
      <c r="E899" s="2">
        <f t="shared" si="158"/>
        <v>2.4220488729468901</v>
      </c>
      <c r="F899" s="2">
        <f t="shared" si="159"/>
        <v>3.2319178876575365</v>
      </c>
      <c r="G899" s="2">
        <f t="shared" si="160"/>
        <v>3.383089303072083</v>
      </c>
      <c r="H899" s="2">
        <f t="shared" si="161"/>
        <v>2.5026311094791111E-3</v>
      </c>
      <c r="K899">
        <v>8.7299999999998583</v>
      </c>
      <c r="L899" s="2">
        <f t="shared" si="162"/>
        <v>0.22852767016070147</v>
      </c>
      <c r="M899" s="2">
        <f t="shared" si="163"/>
        <v>9.9671424452087969</v>
      </c>
      <c r="N899" s="2">
        <f t="shared" si="164"/>
        <v>2.9949481717705768</v>
      </c>
      <c r="O899" s="2">
        <f t="shared" si="165"/>
        <v>1.0652905301063256</v>
      </c>
      <c r="P899" s="2">
        <f t="shared" si="166"/>
        <v>1.4611105069549724</v>
      </c>
      <c r="Q899" s="2">
        <f t="shared" si="167"/>
        <v>5.9666700535167823E-2</v>
      </c>
    </row>
    <row r="900" spans="2:17" x14ac:dyDescent="0.25">
      <c r="B900">
        <v>8.7399999999998581</v>
      </c>
      <c r="C900">
        <f t="shared" si="156"/>
        <v>0.81490418194424363</v>
      </c>
      <c r="D900" s="2">
        <f t="shared" si="157"/>
        <v>5.6121398376036584</v>
      </c>
      <c r="E900" s="2">
        <f t="shared" si="158"/>
        <v>2.4259238748092011</v>
      </c>
      <c r="F900" s="2">
        <f t="shared" si="159"/>
        <v>3.2435467423403943</v>
      </c>
      <c r="G900" s="2">
        <f t="shared" si="160"/>
        <v>3.394200269540232</v>
      </c>
      <c r="H900" s="2">
        <f t="shared" si="161"/>
        <v>2.4088650592162674E-3</v>
      </c>
      <c r="K900">
        <v>8.7399999999998581</v>
      </c>
      <c r="L900" s="2">
        <f t="shared" si="162"/>
        <v>0.22852767016070147</v>
      </c>
      <c r="M900" s="2">
        <f t="shared" si="163"/>
        <v>10.003040989124056</v>
      </c>
      <c r="N900" s="2">
        <f t="shared" si="164"/>
        <v>2.9985254944813389</v>
      </c>
      <c r="O900" s="2">
        <f t="shared" si="165"/>
        <v>1.0679254200495478</v>
      </c>
      <c r="P900" s="2">
        <f t="shared" si="166"/>
        <v>1.4630327073541465</v>
      </c>
      <c r="Q900" s="2">
        <f t="shared" si="167"/>
        <v>5.9365834500937707E-2</v>
      </c>
    </row>
    <row r="901" spans="2:17" x14ac:dyDescent="0.25">
      <c r="B901">
        <v>8.7499999999998579</v>
      </c>
      <c r="C901">
        <f t="shared" si="156"/>
        <v>0.81490418194424363</v>
      </c>
      <c r="D901" s="2">
        <f t="shared" si="157"/>
        <v>5.6341873464898677</v>
      </c>
      <c r="E901" s="2">
        <f t="shared" si="158"/>
        <v>2.4297841500407085</v>
      </c>
      <c r="F901" s="2">
        <f t="shared" si="159"/>
        <v>3.2551693830811708</v>
      </c>
      <c r="G901" s="2">
        <f t="shared" si="160"/>
        <v>3.4053087543641398</v>
      </c>
      <c r="H901" s="2">
        <f t="shared" si="161"/>
        <v>2.3183515208694953E-3</v>
      </c>
      <c r="K901">
        <v>8.7499999999998579</v>
      </c>
      <c r="L901" s="2">
        <f t="shared" si="162"/>
        <v>0.22852767016070147</v>
      </c>
      <c r="M901" s="2">
        <f t="shared" si="163"/>
        <v>10.038939533039317</v>
      </c>
      <c r="N901" s="2">
        <f t="shared" si="164"/>
        <v>3.0020901285797046</v>
      </c>
      <c r="O901" s="2">
        <f t="shared" si="165"/>
        <v>1.0705544141060841</v>
      </c>
      <c r="P901" s="2">
        <f t="shared" si="166"/>
        <v>1.464952816155531</v>
      </c>
      <c r="Q901" s="2">
        <f t="shared" si="167"/>
        <v>5.9067000321017984E-2</v>
      </c>
    </row>
    <row r="902" spans="2:17" x14ac:dyDescent="0.25">
      <c r="B902">
        <v>8.7599999999998577</v>
      </c>
      <c r="C902">
        <f t="shared" si="156"/>
        <v>0.81490418194424363</v>
      </c>
      <c r="D902" s="2">
        <f t="shared" si="157"/>
        <v>5.656234855376078</v>
      </c>
      <c r="E902" s="2">
        <f t="shared" si="158"/>
        <v>2.43362980840228</v>
      </c>
      <c r="F902" s="2">
        <f t="shared" si="159"/>
        <v>3.2667858431810415</v>
      </c>
      <c r="G902" s="2">
        <f t="shared" si="160"/>
        <v>3.416414750174233</v>
      </c>
      <c r="H902" s="2">
        <f t="shared" si="161"/>
        <v>2.2309884322199835E-3</v>
      </c>
      <c r="K902">
        <v>8.7599999999998577</v>
      </c>
      <c r="L902" s="2">
        <f t="shared" si="162"/>
        <v>0.22852767016070147</v>
      </c>
      <c r="M902" s="2">
        <f t="shared" si="163"/>
        <v>10.074838076954578</v>
      </c>
      <c r="N902" s="2">
        <f t="shared" si="164"/>
        <v>3.0056421633161072</v>
      </c>
      <c r="O902" s="2">
        <f t="shared" si="165"/>
        <v>1.0731775498864184</v>
      </c>
      <c r="P902" s="2">
        <f t="shared" si="166"/>
        <v>1.4668708373882877</v>
      </c>
      <c r="Q902" s="2">
        <f t="shared" si="167"/>
        <v>5.8770178601021003E-2</v>
      </c>
    </row>
    <row r="903" spans="2:17" x14ac:dyDescent="0.25">
      <c r="B903">
        <v>8.7699999999998575</v>
      </c>
      <c r="C903">
        <f t="shared" si="156"/>
        <v>0.81490418194424363</v>
      </c>
      <c r="D903" s="2">
        <f t="shared" si="157"/>
        <v>5.6782823642622882</v>
      </c>
      <c r="E903" s="2">
        <f t="shared" si="158"/>
        <v>2.4374609584521996</v>
      </c>
      <c r="F903" s="2">
        <f t="shared" si="159"/>
        <v>3.2783961556077372</v>
      </c>
      <c r="G903" s="2">
        <f t="shared" si="160"/>
        <v>3.4275182498571164</v>
      </c>
      <c r="H903" s="2">
        <f t="shared" si="161"/>
        <v>2.1466765077071378E-3</v>
      </c>
      <c r="K903">
        <v>8.7699999999998575</v>
      </c>
      <c r="L903" s="2">
        <f t="shared" si="162"/>
        <v>0.22852767016070147</v>
      </c>
      <c r="M903" s="2">
        <f t="shared" si="163"/>
        <v>10.110736620869838</v>
      </c>
      <c r="N903" s="2">
        <f t="shared" si="164"/>
        <v>3.0091816870072878</v>
      </c>
      <c r="O903" s="2">
        <f t="shared" si="165"/>
        <v>1.0757948646164666</v>
      </c>
      <c r="P903" s="2">
        <f t="shared" si="166"/>
        <v>1.4687867751090224</v>
      </c>
      <c r="Q903" s="2">
        <f t="shared" si="167"/>
        <v>5.847535020048527E-2</v>
      </c>
    </row>
    <row r="904" spans="2:17" x14ac:dyDescent="0.25">
      <c r="B904">
        <v>8.7799999999998573</v>
      </c>
      <c r="C904">
        <f t="shared" si="156"/>
        <v>0.81490418194424363</v>
      </c>
      <c r="D904" s="2">
        <f t="shared" si="157"/>
        <v>5.7003298731484975</v>
      </c>
      <c r="E904" s="2">
        <f t="shared" si="158"/>
        <v>2.4412777075633683</v>
      </c>
      <c r="F904" s="2">
        <f t="shared" si="159"/>
        <v>3.2900003530003117</v>
      </c>
      <c r="G904" s="2">
        <f t="shared" si="160"/>
        <v>3.4386192465497216</v>
      </c>
      <c r="H904" s="2">
        <f t="shared" si="161"/>
        <v>2.0653191791369704E-3</v>
      </c>
      <c r="K904">
        <v>8.7799999999998573</v>
      </c>
      <c r="L904" s="2">
        <f t="shared" si="162"/>
        <v>0.22852767016070147</v>
      </c>
      <c r="M904" s="2">
        <f t="shared" si="163"/>
        <v>10.146635164785099</v>
      </c>
      <c r="N904" s="2">
        <f t="shared" si="164"/>
        <v>3.012708787049208</v>
      </c>
      <c r="O904" s="2">
        <f t="shared" si="165"/>
        <v>1.0784063951429173</v>
      </c>
      <c r="P904" s="2">
        <f t="shared" si="166"/>
        <v>1.4707006334006734</v>
      </c>
      <c r="Q904" s="2">
        <f t="shared" si="167"/>
        <v>5.8182496228615654E-2</v>
      </c>
    </row>
    <row r="905" spans="2:17" x14ac:dyDescent="0.25">
      <c r="B905">
        <v>8.789999999999857</v>
      </c>
      <c r="C905">
        <f t="shared" si="156"/>
        <v>0.81490418194424363</v>
      </c>
      <c r="D905" s="2">
        <f t="shared" si="157"/>
        <v>5.7223773820347086</v>
      </c>
      <c r="E905" s="2">
        <f t="shared" si="158"/>
        <v>2.4450801619402003</v>
      </c>
      <c r="F905" s="2">
        <f t="shared" si="159"/>
        <v>3.3015984676738261</v>
      </c>
      <c r="G905" s="2">
        <f t="shared" si="160"/>
        <v>3.4497177336336025</v>
      </c>
      <c r="H905" s="2">
        <f t="shared" si="161"/>
        <v>1.9868225370455483E-3</v>
      </c>
      <c r="K905">
        <v>8.789999999999857</v>
      </c>
      <c r="L905" s="2">
        <f t="shared" si="162"/>
        <v>0.22852767016070147</v>
      </c>
      <c r="M905" s="2">
        <f t="shared" si="163"/>
        <v>10.18253370870036</v>
      </c>
      <c r="N905" s="2">
        <f t="shared" si="164"/>
        <v>3.0162235499297396</v>
      </c>
      <c r="O905" s="2">
        <f t="shared" si="165"/>
        <v>1.0810121779384789</v>
      </c>
      <c r="P905" s="2">
        <f t="shared" si="166"/>
        <v>1.4726124163714271</v>
      </c>
      <c r="Q905" s="2">
        <f t="shared" si="167"/>
        <v>5.7891598040110168E-2</v>
      </c>
    </row>
    <row r="906" spans="2:17" x14ac:dyDescent="0.25">
      <c r="B906">
        <v>8.7999999999998568</v>
      </c>
      <c r="C906">
        <f t="shared" si="156"/>
        <v>0.81490418194424363</v>
      </c>
      <c r="D906" s="2">
        <f t="shared" si="157"/>
        <v>5.7444248909209188</v>
      </c>
      <c r="E906" s="2">
        <f t="shared" si="158"/>
        <v>2.4488684266352272</v>
      </c>
      <c r="F906" s="2">
        <f t="shared" si="159"/>
        <v>3.3131905316239374</v>
      </c>
      <c r="G906" s="2">
        <f t="shared" si="160"/>
        <v>3.460813704729353</v>
      </c>
      <c r="H906" s="2">
        <f t="shared" si="161"/>
        <v>1.911095272735247E-3</v>
      </c>
      <c r="K906">
        <v>8.7999999999998568</v>
      </c>
      <c r="L906" s="2">
        <f t="shared" si="162"/>
        <v>0.22852767016070147</v>
      </c>
      <c r="M906" s="2">
        <f t="shared" si="163"/>
        <v>10.218432252615621</v>
      </c>
      <c r="N906" s="2">
        <f t="shared" si="164"/>
        <v>3.0197260612411432</v>
      </c>
      <c r="O906" s="2">
        <f t="shared" si="165"/>
        <v>1.0836122491070403</v>
      </c>
      <c r="P906" s="2">
        <f t="shared" si="166"/>
        <v>1.4745221281536669</v>
      </c>
      <c r="Q906" s="2">
        <f t="shared" si="167"/>
        <v>5.7602637231071001E-2</v>
      </c>
    </row>
    <row r="907" spans="2:17" x14ac:dyDescent="0.25">
      <c r="B907">
        <v>8.8099999999998566</v>
      </c>
      <c r="C907">
        <f t="shared" si="156"/>
        <v>0.81490418194424363</v>
      </c>
      <c r="D907" s="2">
        <f t="shared" si="157"/>
        <v>5.7664723998071281</v>
      </c>
      <c r="E907" s="2">
        <f t="shared" si="158"/>
        <v>2.4526426055654151</v>
      </c>
      <c r="F907" s="2">
        <f t="shared" si="159"/>
        <v>3.3247765765314292</v>
      </c>
      <c r="G907" s="2">
        <f t="shared" si="160"/>
        <v>3.4719071536911885</v>
      </c>
      <c r="H907" s="2">
        <f t="shared" si="161"/>
        <v>1.8380486209999074E-3</v>
      </c>
      <c r="K907">
        <v>8.8099999999998566</v>
      </c>
      <c r="L907" s="2">
        <f t="shared" si="162"/>
        <v>0.22852767016070147</v>
      </c>
      <c r="M907" s="2">
        <f t="shared" si="163"/>
        <v>10.254330796530882</v>
      </c>
      <c r="N907" s="2">
        <f t="shared" si="164"/>
        <v>3.0232164056923261</v>
      </c>
      <c r="O907" s="2">
        <f t="shared" si="165"/>
        <v>1.0862066443887319</v>
      </c>
      <c r="P907" s="2">
        <f t="shared" si="166"/>
        <v>1.4764297729029408</v>
      </c>
      <c r="Q907" s="2">
        <f t="shared" si="167"/>
        <v>5.7315595634998377E-2</v>
      </c>
    </row>
    <row r="908" spans="2:17" x14ac:dyDescent="0.25">
      <c r="B908">
        <v>8.8199999999998564</v>
      </c>
      <c r="C908">
        <f t="shared" si="156"/>
        <v>0.81490418194424363</v>
      </c>
      <c r="D908" s="2">
        <f t="shared" si="157"/>
        <v>5.7885199086933383</v>
      </c>
      <c r="E908" s="2">
        <f t="shared" si="158"/>
        <v>2.456402801528196</v>
      </c>
      <c r="F908" s="2">
        <f t="shared" si="159"/>
        <v>3.3363566337666266</v>
      </c>
      <c r="G908" s="2">
        <f t="shared" si="160"/>
        <v>3.4829980746016176</v>
      </c>
      <c r="H908" s="2">
        <f t="shared" si="161"/>
        <v>1.767596303554376E-3</v>
      </c>
      <c r="K908">
        <v>8.8199999999998564</v>
      </c>
      <c r="L908" s="2">
        <f t="shared" si="162"/>
        <v>0.22852767016070147</v>
      </c>
      <c r="M908" s="2">
        <f t="shared" si="163"/>
        <v>10.290229340446142</v>
      </c>
      <c r="N908" s="2">
        <f t="shared" si="164"/>
        <v>3.0266946671209007</v>
      </c>
      <c r="O908" s="2">
        <f t="shared" si="165"/>
        <v>1.0887953991649124</v>
      </c>
      <c r="P908" s="2">
        <f t="shared" si="166"/>
        <v>1.4783353547969693</v>
      </c>
      <c r="Q908" s="2">
        <f t="shared" si="167"/>
        <v>5.7030455318864463E-2</v>
      </c>
    </row>
    <row r="909" spans="2:17" x14ac:dyDescent="0.25">
      <c r="B909">
        <v>8.8299999999998562</v>
      </c>
      <c r="C909">
        <f t="shared" si="156"/>
        <v>0.81490418194424363</v>
      </c>
      <c r="D909" s="2">
        <f t="shared" si="157"/>
        <v>5.8105674175795476</v>
      </c>
      <c r="E909" s="2">
        <f t="shared" si="158"/>
        <v>2.4601491162172242</v>
      </c>
      <c r="F909" s="2">
        <f t="shared" si="159"/>
        <v>3.3479307343937559</v>
      </c>
      <c r="G909" s="2">
        <f t="shared" si="160"/>
        <v>3.4940864617662672</v>
      </c>
      <c r="H909" s="2">
        <f t="shared" si="161"/>
        <v>1.699654473181885E-3</v>
      </c>
      <c r="K909">
        <v>8.8299999999998562</v>
      </c>
      <c r="L909" s="2">
        <f t="shared" si="162"/>
        <v>0.22852767016070147</v>
      </c>
      <c r="M909" s="2">
        <f t="shared" si="163"/>
        <v>10.326127884361403</v>
      </c>
      <c r="N909" s="2">
        <f t="shared" si="164"/>
        <v>3.030160928505031</v>
      </c>
      <c r="O909" s="2">
        <f t="shared" si="165"/>
        <v>1.091378548463058</v>
      </c>
      <c r="P909" s="2">
        <f t="shared" si="166"/>
        <v>1.4802388780346676</v>
      </c>
      <c r="Q909" s="2">
        <f t="shared" si="167"/>
        <v>5.6747198579266356E-2</v>
      </c>
    </row>
    <row r="910" spans="2:17" x14ac:dyDescent="0.25">
      <c r="B910">
        <v>8.839999999999856</v>
      </c>
      <c r="C910">
        <f t="shared" si="156"/>
        <v>0.81490418194424363</v>
      </c>
      <c r="D910" s="2">
        <f t="shared" si="157"/>
        <v>5.8326149264657579</v>
      </c>
      <c r="E910" s="2">
        <f t="shared" si="158"/>
        <v>2.4638816502378633</v>
      </c>
      <c r="F910" s="2">
        <f t="shared" si="159"/>
        <v>3.3594989091752279</v>
      </c>
      <c r="G910" s="2">
        <f t="shared" si="160"/>
        <v>3.5051723097088319</v>
      </c>
      <c r="H910" s="2">
        <f t="shared" si="161"/>
        <v>1.6341416586120928E-3</v>
      </c>
      <c r="K910">
        <v>8.839999999999856</v>
      </c>
      <c r="L910" s="2">
        <f t="shared" si="162"/>
        <v>0.22852767016070147</v>
      </c>
      <c r="M910" s="2">
        <f t="shared" si="163"/>
        <v>10.362026428276664</v>
      </c>
      <c r="N910" s="2">
        <f t="shared" si="164"/>
        <v>3.0336152719750866</v>
      </c>
      <c r="O910" s="2">
        <f t="shared" si="165"/>
        <v>1.0939561269615781</v>
      </c>
      <c r="P910" s="2">
        <f t="shared" si="166"/>
        <v>1.4821403468352032</v>
      </c>
      <c r="Q910" s="2">
        <f t="shared" si="167"/>
        <v>5.6465807938655556E-2</v>
      </c>
    </row>
    <row r="911" spans="2:17" x14ac:dyDescent="0.25">
      <c r="B911">
        <v>8.8499999999998558</v>
      </c>
      <c r="C911">
        <f t="shared" si="156"/>
        <v>0.81490418194424363</v>
      </c>
      <c r="D911" s="2">
        <f t="shared" si="157"/>
        <v>5.8546624353519681</v>
      </c>
      <c r="E911" s="2">
        <f t="shared" si="158"/>
        <v>2.4676005031224033</v>
      </c>
      <c r="F911" s="2">
        <f t="shared" si="159"/>
        <v>3.3710611885758182</v>
      </c>
      <c r="G911" s="2">
        <f t="shared" si="160"/>
        <v>3.5162556131661145</v>
      </c>
      <c r="H911" s="2">
        <f t="shared" si="161"/>
        <v>1.5709787101414344E-3</v>
      </c>
      <c r="K911">
        <v>8.8499999999998558</v>
      </c>
      <c r="L911" s="2">
        <f t="shared" si="162"/>
        <v>0.22852767016070147</v>
      </c>
      <c r="M911" s="2">
        <f t="shared" si="163"/>
        <v>10.397924972191925</v>
      </c>
      <c r="N911" s="2">
        <f t="shared" si="164"/>
        <v>3.0370577788250945</v>
      </c>
      <c r="O911" s="2">
        <f t="shared" si="165"/>
        <v>1.0965281689945394</v>
      </c>
      <c r="P911" s="2">
        <f t="shared" si="166"/>
        <v>1.4840397654370712</v>
      </c>
      <c r="Q911" s="2">
        <f t="shared" si="167"/>
        <v>5.618626614164255E-2</v>
      </c>
    </row>
    <row r="912" spans="2:17" x14ac:dyDescent="0.25">
      <c r="B912">
        <v>8.8599999999998555</v>
      </c>
      <c r="C912">
        <f t="shared" si="156"/>
        <v>0.81490418194424363</v>
      </c>
      <c r="D912" s="2">
        <f t="shared" si="157"/>
        <v>5.8767099442381783</v>
      </c>
      <c r="E912" s="2">
        <f t="shared" si="158"/>
        <v>2.471305773345021</v>
      </c>
      <c r="F912" s="2">
        <f t="shared" si="159"/>
        <v>3.3826176027668096</v>
      </c>
      <c r="G912" s="2">
        <f t="shared" si="160"/>
        <v>3.5273363670832243</v>
      </c>
      <c r="H912" s="2">
        <f t="shared" si="161"/>
        <v>1.5100887460058208E-3</v>
      </c>
      <c r="K912">
        <v>8.8599999999998555</v>
      </c>
      <c r="L912" s="2">
        <f t="shared" si="162"/>
        <v>0.22852767016070147</v>
      </c>
      <c r="M912" s="2">
        <f t="shared" si="163"/>
        <v>10.433823516107184</v>
      </c>
      <c r="N912" s="2">
        <f t="shared" si="164"/>
        <v>3.0404885295240045</v>
      </c>
      <c r="O912" s="2">
        <f t="shared" si="165"/>
        <v>1.099094708556317</v>
      </c>
      <c r="P912" s="2">
        <f t="shared" si="166"/>
        <v>1.4859371380971995</v>
      </c>
      <c r="Q912" s="2">
        <f t="shared" si="167"/>
        <v>5.5908556151374793E-2</v>
      </c>
    </row>
    <row r="913" spans="2:17" x14ac:dyDescent="0.25">
      <c r="B913">
        <v>8.8699999999998553</v>
      </c>
      <c r="C913">
        <f t="shared" si="156"/>
        <v>0.81490418194424363</v>
      </c>
      <c r="D913" s="2">
        <f t="shared" si="157"/>
        <v>5.8987574531243885</v>
      </c>
      <c r="E913" s="2">
        <f t="shared" si="158"/>
        <v>2.4749975583364834</v>
      </c>
      <c r="F913" s="2">
        <f t="shared" si="159"/>
        <v>3.3941681816300311</v>
      </c>
      <c r="G913" s="2">
        <f t="shared" si="160"/>
        <v>3.5384145666088522</v>
      </c>
      <c r="H913" s="2">
        <f t="shared" si="161"/>
        <v>1.451397099515342E-3</v>
      </c>
      <c r="K913">
        <v>8.8699999999998553</v>
      </c>
      <c r="L913" s="2">
        <f t="shared" si="162"/>
        <v>0.22852767016070147</v>
      </c>
      <c r="M913" s="2">
        <f t="shared" si="163"/>
        <v>10.469722060022445</v>
      </c>
      <c r="N913" s="2">
        <f t="shared" si="164"/>
        <v>3.0439076037267627</v>
      </c>
      <c r="O913" s="2">
        <f t="shared" si="165"/>
        <v>1.1016557793061641</v>
      </c>
      <c r="P913" s="2">
        <f t="shared" si="166"/>
        <v>1.4878324690900759</v>
      </c>
      <c r="Q913" s="2">
        <f t="shared" si="167"/>
        <v>5.5632661145985897E-2</v>
      </c>
    </row>
    <row r="914" spans="2:17" x14ac:dyDescent="0.25">
      <c r="B914">
        <v>8.8799999999998551</v>
      </c>
      <c r="C914">
        <f t="shared" si="156"/>
        <v>0.81490418194424363</v>
      </c>
      <c r="D914" s="2">
        <f t="shared" si="157"/>
        <v>5.9208049620105987</v>
      </c>
      <c r="E914" s="2">
        <f t="shared" si="158"/>
        <v>2.4786759544986015</v>
      </c>
      <c r="F914" s="2">
        <f t="shared" si="159"/>
        <v>3.4057129547618392</v>
      </c>
      <c r="G914" s="2">
        <f t="shared" si="160"/>
        <v>3.5494902070906771</v>
      </c>
      <c r="H914" s="2">
        <f t="shared" si="161"/>
        <v>1.3948312669589903E-3</v>
      </c>
      <c r="K914">
        <v>8.8799999999998551</v>
      </c>
      <c r="L914" s="2">
        <f t="shared" si="162"/>
        <v>0.22852767016070147</v>
      </c>
      <c r="M914" s="2">
        <f t="shared" si="163"/>
        <v>10.505620603937706</v>
      </c>
      <c r="N914" s="2">
        <f t="shared" si="164"/>
        <v>3.0473150802852023</v>
      </c>
      <c r="O914" s="2">
        <f t="shared" si="165"/>
        <v>1.1042114145727018</v>
      </c>
      <c r="P914" s="2">
        <f t="shared" si="166"/>
        <v>1.4897257627068974</v>
      </c>
      <c r="Q914" s="2">
        <f t="shared" si="167"/>
        <v>5.5358564515115283E-2</v>
      </c>
    </row>
    <row r="915" spans="2:17" x14ac:dyDescent="0.25">
      <c r="B915">
        <v>8.8899999999998549</v>
      </c>
      <c r="C915">
        <f t="shared" si="156"/>
        <v>0.81490418194424363</v>
      </c>
      <c r="D915" s="2">
        <f t="shared" si="157"/>
        <v>5.942852470896808</v>
      </c>
      <c r="E915" s="2">
        <f t="shared" si="158"/>
        <v>2.4823410572184392</v>
      </c>
      <c r="F915" s="2">
        <f t="shared" si="159"/>
        <v>3.4172519514770263</v>
      </c>
      <c r="G915" s="2">
        <f t="shared" si="160"/>
        <v>3.5605632840708705</v>
      </c>
      <c r="H915" s="2">
        <f t="shared" si="161"/>
        <v>1.3403208562867421E-3</v>
      </c>
      <c r="K915">
        <v>8.8899999999998549</v>
      </c>
      <c r="L915" s="2">
        <f t="shared" si="162"/>
        <v>0.22852767016070147</v>
      </c>
      <c r="M915" s="2">
        <f t="shared" si="163"/>
        <v>10.541519147852968</v>
      </c>
      <c r="N915" s="2">
        <f t="shared" si="164"/>
        <v>3.050711037258754</v>
      </c>
      <c r="O915" s="2">
        <f t="shared" si="165"/>
        <v>1.1067616473583404</v>
      </c>
      <c r="P915" s="2">
        <f t="shared" si="166"/>
        <v>1.4916170232547452</v>
      </c>
      <c r="Q915" s="2">
        <f t="shared" si="167"/>
        <v>5.5086249856495538E-2</v>
      </c>
    </row>
    <row r="916" spans="2:17" x14ac:dyDescent="0.25">
      <c r="B916">
        <v>8.8999999999998547</v>
      </c>
      <c r="C916">
        <f t="shared" si="156"/>
        <v>0.81490418194424363</v>
      </c>
      <c r="D916" s="2">
        <f t="shared" si="157"/>
        <v>5.9648999797830182</v>
      </c>
      <c r="E916" s="2">
        <f t="shared" si="158"/>
        <v>2.4859929608822835</v>
      </c>
      <c r="F916" s="2">
        <f t="shared" si="159"/>
        <v>3.428785200812674</v>
      </c>
      <c r="G916" s="2">
        <f t="shared" si="160"/>
        <v>3.5716337932817259</v>
      </c>
      <c r="H916" s="2">
        <f t="shared" si="161"/>
        <v>1.2877975365751806E-3</v>
      </c>
      <c r="K916">
        <v>8.8999999999998547</v>
      </c>
      <c r="L916" s="2">
        <f t="shared" si="162"/>
        <v>0.22852767016070147</v>
      </c>
      <c r="M916" s="2">
        <f t="shared" si="163"/>
        <v>10.577417691768229</v>
      </c>
      <c r="N916" s="2">
        <f t="shared" si="164"/>
        <v>3.0540955519249788</v>
      </c>
      <c r="O916" s="2">
        <f t="shared" si="165"/>
        <v>1.109306510343617</v>
      </c>
      <c r="P916" s="2">
        <f t="shared" si="166"/>
        <v>1.4935062550557776</v>
      </c>
      <c r="Q916" s="2">
        <f t="shared" si="167"/>
        <v>5.4815700972607066E-2</v>
      </c>
    </row>
    <row r="917" spans="2:17" x14ac:dyDescent="0.25">
      <c r="B917">
        <v>8.9099999999998545</v>
      </c>
      <c r="C917">
        <f t="shared" si="156"/>
        <v>0.81490418194424363</v>
      </c>
      <c r="D917" s="2">
        <f t="shared" si="157"/>
        <v>5.9869474886692275</v>
      </c>
      <c r="E917" s="2">
        <f t="shared" si="158"/>
        <v>2.4896317588893742</v>
      </c>
      <c r="F917" s="2">
        <f t="shared" si="159"/>
        <v>3.4403127315319013</v>
      </c>
      <c r="G917" s="2">
        <f t="shared" si="160"/>
        <v>3.5827017306413453</v>
      </c>
      <c r="H917" s="2">
        <f t="shared" si="161"/>
        <v>1.2371949882821992E-3</v>
      </c>
      <c r="K917">
        <v>8.9099999999998545</v>
      </c>
      <c r="L917" s="2">
        <f t="shared" si="162"/>
        <v>0.22852767016070147</v>
      </c>
      <c r="M917" s="2">
        <f t="shared" si="163"/>
        <v>10.61331623568349</v>
      </c>
      <c r="N917" s="2">
        <f t="shared" si="164"/>
        <v>3.0574687007899253</v>
      </c>
      <c r="O917" s="2">
        <f t="shared" si="165"/>
        <v>1.1118460358914679</v>
      </c>
      <c r="P917" s="2">
        <f t="shared" si="166"/>
        <v>1.4953934624464462</v>
      </c>
      <c r="Q917" s="2">
        <f t="shared" si="167"/>
        <v>5.4546901867397642E-2</v>
      </c>
    </row>
    <row r="918" spans="2:17" x14ac:dyDescent="0.25">
      <c r="B918">
        <v>8.9199999999998543</v>
      </c>
      <c r="C918">
        <f t="shared" si="156"/>
        <v>0.81490418194424363</v>
      </c>
      <c r="D918" s="2">
        <f t="shared" si="157"/>
        <v>6.0089949975554378</v>
      </c>
      <c r="E918" s="2">
        <f t="shared" si="158"/>
        <v>2.4932575436654094</v>
      </c>
      <c r="F918" s="2">
        <f t="shared" si="159"/>
        <v>3.4518345721275976</v>
      </c>
      <c r="G918" s="2">
        <f t="shared" si="160"/>
        <v>3.5937670922494847</v>
      </c>
      <c r="H918" s="2">
        <f t="shared" si="161"/>
        <v>1.188448854294829E-3</v>
      </c>
      <c r="K918">
        <v>8.9199999999998543</v>
      </c>
      <c r="L918" s="2">
        <f t="shared" si="162"/>
        <v>0.22852767016070147</v>
      </c>
      <c r="M918" s="2">
        <f t="shared" si="163"/>
        <v>10.649214779598751</v>
      </c>
      <c r="N918" s="2">
        <f t="shared" si="164"/>
        <v>3.060830559598323</v>
      </c>
      <c r="O918" s="2">
        <f t="shared" si="165"/>
        <v>1.1143802560514291</v>
      </c>
      <c r="P918" s="2">
        <f t="shared" si="166"/>
        <v>1.497278649776737</v>
      </c>
      <c r="Q918" s="2">
        <f t="shared" si="167"/>
        <v>5.4279836743065725E-2</v>
      </c>
    </row>
    <row r="919" spans="2:17" x14ac:dyDescent="0.25">
      <c r="B919">
        <v>8.9299999999998541</v>
      </c>
      <c r="C919">
        <f t="shared" si="156"/>
        <v>0.81490418194424363</v>
      </c>
      <c r="D919" s="2">
        <f t="shared" si="157"/>
        <v>6.0310425064416489</v>
      </c>
      <c r="E919" s="2">
        <f t="shared" si="158"/>
        <v>2.4968704066758205</v>
      </c>
      <c r="F919" s="2">
        <f t="shared" si="159"/>
        <v>3.4633507508260526</v>
      </c>
      <c r="G919" s="2">
        <f t="shared" si="160"/>
        <v>3.6048298743834475</v>
      </c>
      <c r="H919" s="2">
        <f t="shared" si="161"/>
        <v>1.1414966917740964E-3</v>
      </c>
      <c r="K919">
        <v>8.9299999999998541</v>
      </c>
      <c r="L919" s="2">
        <f t="shared" si="162"/>
        <v>0.22852767016070147</v>
      </c>
      <c r="M919" s="2">
        <f t="shared" si="163"/>
        <v>10.685113323514011</v>
      </c>
      <c r="N919" s="2">
        <f t="shared" si="164"/>
        <v>3.0641812033436002</v>
      </c>
      <c r="O919" s="2">
        <f t="shared" si="165"/>
        <v>1.116909202563763</v>
      </c>
      <c r="P919" s="2">
        <f t="shared" si="166"/>
        <v>1.4991618214094238</v>
      </c>
      <c r="Q919" s="2">
        <f t="shared" si="167"/>
        <v>5.4014489996906223E-2</v>
      </c>
    </row>
    <row r="920" spans="2:17" x14ac:dyDescent="0.25">
      <c r="B920">
        <v>8.9399999999998538</v>
      </c>
      <c r="C920">
        <f t="shared" si="156"/>
        <v>0.81490418194424363</v>
      </c>
      <c r="D920" s="2">
        <f t="shared" si="157"/>
        <v>6.0530900153278582</v>
      </c>
      <c r="E920" s="2">
        <f t="shared" si="158"/>
        <v>2.5004704384388257</v>
      </c>
      <c r="F920" s="2">
        <f t="shared" si="159"/>
        <v>3.474861295590538</v>
      </c>
      <c r="G920" s="2">
        <f t="shared" si="160"/>
        <v>3.6158900734940977</v>
      </c>
      <c r="H920" s="2">
        <f t="shared" si="161"/>
        <v>1.0962779247993952E-3</v>
      </c>
      <c r="K920">
        <v>8.9399999999998538</v>
      </c>
      <c r="L920" s="2">
        <f t="shared" si="162"/>
        <v>0.22852767016070147</v>
      </c>
      <c r="M920" s="2">
        <f t="shared" si="163"/>
        <v>10.721011867429272</v>
      </c>
      <c r="N920" s="2">
        <f t="shared" si="164"/>
        <v>3.0675207062777456</v>
      </c>
      <c r="O920" s="2">
        <f t="shared" si="165"/>
        <v>1.1194329068635209</v>
      </c>
      <c r="P920" s="2">
        <f t="shared" si="166"/>
        <v>1.5010429817193485</v>
      </c>
      <c r="Q920" s="2">
        <f t="shared" si="167"/>
        <v>5.3750846218216963E-2</v>
      </c>
    </row>
    <row r="921" spans="2:17" x14ac:dyDescent="0.25">
      <c r="B921">
        <v>8.9499999999998536</v>
      </c>
      <c r="C921">
        <f t="shared" si="156"/>
        <v>0.81490418194424363</v>
      </c>
      <c r="D921" s="2">
        <f t="shared" si="157"/>
        <v>6.0751375242140684</v>
      </c>
      <c r="E921" s="2">
        <f t="shared" si="158"/>
        <v>2.5040577285382692</v>
      </c>
      <c r="F921" s="2">
        <f t="shared" si="159"/>
        <v>3.4863662341248309</v>
      </c>
      <c r="G921" s="2">
        <f t="shared" si="160"/>
        <v>3.6269476862019605</v>
      </c>
      <c r="H921" s="2">
        <f t="shared" si="161"/>
        <v>1.0527337978143087E-3</v>
      </c>
      <c r="K921">
        <v>8.9499999999998536</v>
      </c>
      <c r="L921" s="2">
        <f t="shared" si="162"/>
        <v>0.22852767016070147</v>
      </c>
      <c r="M921" s="2">
        <f t="shared" si="163"/>
        <v>10.756910411344533</v>
      </c>
      <c r="N921" s="2">
        <f t="shared" si="164"/>
        <v>3.0708491419210033</v>
      </c>
      <c r="O921" s="2">
        <f t="shared" si="165"/>
        <v>1.1219514000845345</v>
      </c>
      <c r="P921" s="2">
        <f t="shared" si="166"/>
        <v>1.5029221350927158</v>
      </c>
      <c r="Q921" s="2">
        <f t="shared" si="167"/>
        <v>5.3488890185264919E-2</v>
      </c>
    </row>
    <row r="922" spans="2:17" x14ac:dyDescent="0.25">
      <c r="B922">
        <v>8.9599999999998534</v>
      </c>
      <c r="C922">
        <f t="shared" ref="C922:C985" si="168">2/SINH(LN(2+SQRT(1+2^2))*$O$5)</f>
        <v>0.81490418194424363</v>
      </c>
      <c r="D922" s="2">
        <f t="shared" ref="D922:D985" si="169">(B922-$L$5)/($M$5)/C922</f>
        <v>6.0971850331002786</v>
      </c>
      <c r="E922" s="2">
        <f t="shared" ref="E922:E985" si="170">LN(D922 + SQRT(1 + D922^2))</f>
        <v>2.5076323656362436</v>
      </c>
      <c r="F922" s="2">
        <f t="shared" ref="F922:F985" si="171">SINH( -$N$5 + E922 * (1/$O$5))</f>
        <v>3.4978655938766736</v>
      </c>
      <c r="G922" s="2">
        <f t="shared" ref="G922:G985" si="172">SQRT(F922^2 + 1)</f>
        <v>3.6380027092934131</v>
      </c>
      <c r="H922" s="2">
        <f t="shared" ref="H922:H985" si="173">(G922)/($O$5*$M$5*C922*(SQRT(2*PI()*(1+D922^2)))) * EXP(- (1/2) * F922^2)</f>
        <v>1.0108073298750106E-3</v>
      </c>
      <c r="K922">
        <v>8.9599999999998534</v>
      </c>
      <c r="L922" s="2">
        <f t="shared" ref="L922:L985" si="174">2/SINH(LN(2+SQRT(1+2^2))*$S$5)</f>
        <v>0.22852767016070147</v>
      </c>
      <c r="M922" s="2">
        <f t="shared" ref="M922:M985" si="175">(K922-$P$5)/($Q$5)/L922</f>
        <v>10.792808955259794</v>
      </c>
      <c r="N922" s="2">
        <f t="shared" ref="N922:N985" si="176">LN(M922 + SQRT(1 + M922^2))</f>
        <v>3.0741665830714178</v>
      </c>
      <c r="O922" s="2">
        <f t="shared" ref="O922:O985" si="177">SINH( -$R$5 + N922 * (1/$S$5))</f>
        <v>1.1244647130633481</v>
      </c>
      <c r="P922" s="2">
        <f t="shared" ref="P922:P985" si="178">SQRT(O922^2 + 1)</f>
        <v>1.5047992859264114</v>
      </c>
      <c r="Q922" s="2">
        <f t="shared" ref="Q922:Q985" si="179">(P922)/($S$5*$Q$5*L922*(SQRT(2*PI()*(1+M922^2)))) * EXP(- (1/2) * O922^2)</f>
        <v>5.322860686231029E-2</v>
      </c>
    </row>
    <row r="923" spans="2:17" x14ac:dyDescent="0.25">
      <c r="B923">
        <v>8.9699999999998532</v>
      </c>
      <c r="C923">
        <f t="shared" si="168"/>
        <v>0.81490418194424363</v>
      </c>
      <c r="D923" s="2">
        <f t="shared" si="169"/>
        <v>6.1192325419864879</v>
      </c>
      <c r="E923" s="2">
        <f t="shared" si="170"/>
        <v>2.511194437485504</v>
      </c>
      <c r="F923" s="2">
        <f t="shared" si="171"/>
        <v>3.5093594020411634</v>
      </c>
      <c r="G923" s="2">
        <f t="shared" si="172"/>
        <v>3.6490551397169528</v>
      </c>
      <c r="H923" s="2">
        <f t="shared" si="173"/>
        <v>9.704432697016707E-4</v>
      </c>
      <c r="K923">
        <v>8.9699999999998532</v>
      </c>
      <c r="L923" s="2">
        <f t="shared" si="174"/>
        <v>0.22852767016070147</v>
      </c>
      <c r="M923" s="2">
        <f t="shared" si="175"/>
        <v>10.828707499175055</v>
      </c>
      <c r="N923" s="2">
        <f t="shared" si="176"/>
        <v>3.0774731018142161</v>
      </c>
      <c r="O923" s="2">
        <f t="shared" si="177"/>
        <v>1.1269728763430793</v>
      </c>
      <c r="P923" s="2">
        <f t="shared" si="178"/>
        <v>1.5066744386273345</v>
      </c>
      <c r="Q923" s="2">
        <f t="shared" si="179"/>
        <v>5.2969981396687675E-2</v>
      </c>
    </row>
    <row r="924" spans="2:17" x14ac:dyDescent="0.25">
      <c r="B924">
        <v>8.979999999999853</v>
      </c>
      <c r="C924">
        <f t="shared" si="168"/>
        <v>0.81490418194424363</v>
      </c>
      <c r="D924" s="2">
        <f t="shared" si="169"/>
        <v>6.1412800508726981</v>
      </c>
      <c r="E924" s="2">
        <f t="shared" si="170"/>
        <v>2.5147440309416784</v>
      </c>
      <c r="F924" s="2">
        <f t="shared" si="171"/>
        <v>3.5208476855641009</v>
      </c>
      <c r="G924" s="2">
        <f t="shared" si="172"/>
        <v>3.660104974579566</v>
      </c>
      <c r="H924" s="2">
        <f t="shared" si="173"/>
        <v>9.3158805153239078E-4</v>
      </c>
      <c r="K924">
        <v>8.979999999999853</v>
      </c>
      <c r="L924" s="2">
        <f t="shared" si="174"/>
        <v>0.22852767016070147</v>
      </c>
      <c r="M924" s="2">
        <f t="shared" si="175"/>
        <v>10.864606043090316</v>
      </c>
      <c r="N924" s="2">
        <f t="shared" si="176"/>
        <v>3.0807687695310473</v>
      </c>
      <c r="O924" s="2">
        <f t="shared" si="177"/>
        <v>1.1294759201772213</v>
      </c>
      <c r="P924" s="2">
        <f t="shared" si="178"/>
        <v>1.5085475976117495</v>
      </c>
      <c r="Q924" s="2">
        <f t="shared" si="179"/>
        <v>5.2712999115942828E-2</v>
      </c>
    </row>
    <row r="925" spans="2:17" x14ac:dyDescent="0.25">
      <c r="B925">
        <v>8.9899999999998528</v>
      </c>
      <c r="C925">
        <f t="shared" si="168"/>
        <v>0.81490418194424363</v>
      </c>
      <c r="D925" s="2">
        <f t="shared" si="169"/>
        <v>6.1633275597589074</v>
      </c>
      <c r="E925" s="2">
        <f t="shared" si="170"/>
        <v>2.5182812319752781</v>
      </c>
      <c r="F925" s="2">
        <f t="shared" si="171"/>
        <v>3.5323304711452814</v>
      </c>
      <c r="G925" s="2">
        <f t="shared" si="172"/>
        <v>3.6711522111431782</v>
      </c>
      <c r="H925" s="2">
        <f t="shared" si="173"/>
        <v>8.9418975177874569E-4</v>
      </c>
      <c r="K925">
        <v>8.9899999999998528</v>
      </c>
      <c r="L925" s="2">
        <f t="shared" si="174"/>
        <v>0.22852767016070147</v>
      </c>
      <c r="M925" s="2">
        <f t="shared" si="175"/>
        <v>10.900504587005575</v>
      </c>
      <c r="N925" s="2">
        <f t="shared" si="176"/>
        <v>3.0840536569090649</v>
      </c>
      <c r="O925" s="2">
        <f t="shared" si="177"/>
        <v>1.1319738745333807</v>
      </c>
      <c r="P925" s="2">
        <f t="shared" si="178"/>
        <v>1.510418767304655</v>
      </c>
      <c r="Q925" s="2">
        <f t="shared" si="179"/>
        <v>5.2457645525023786E-2</v>
      </c>
    </row>
    <row r="926" spans="2:17" x14ac:dyDescent="0.25">
      <c r="B926">
        <v>8.9999999999998526</v>
      </c>
      <c r="C926">
        <f t="shared" si="168"/>
        <v>0.81490418194424363</v>
      </c>
      <c r="D926" s="2">
        <f t="shared" si="169"/>
        <v>6.1853750686451185</v>
      </c>
      <c r="E926" s="2">
        <f t="shared" si="170"/>
        <v>2.5218061256835074</v>
      </c>
      <c r="F926" s="2">
        <f t="shared" si="171"/>
        <v>3.5438077852417136</v>
      </c>
      <c r="G926" s="2">
        <f t="shared" si="172"/>
        <v>3.6821968468211717</v>
      </c>
      <c r="H926" s="2">
        <f t="shared" si="173"/>
        <v>8.5819804648128704E-4</v>
      </c>
      <c r="K926">
        <v>8.9999999999998526</v>
      </c>
      <c r="L926" s="2">
        <f t="shared" si="174"/>
        <v>0.22852767016070147</v>
      </c>
      <c r="M926" s="2">
        <f t="shared" si="175"/>
        <v>10.936403130920835</v>
      </c>
      <c r="N926" s="2">
        <f t="shared" si="176"/>
        <v>3.087327833949872</v>
      </c>
      <c r="O926" s="2">
        <f t="shared" si="177"/>
        <v>1.1344667690969565</v>
      </c>
      <c r="P926" s="2">
        <f t="shared" si="178"/>
        <v>1.512287952139171</v>
      </c>
      <c r="Q926" s="2">
        <f t="shared" si="179"/>
        <v>5.2203906303525047E-2</v>
      </c>
    </row>
    <row r="927" spans="2:17" x14ac:dyDescent="0.25">
      <c r="B927">
        <v>9.0099999999998523</v>
      </c>
      <c r="C927">
        <f t="shared" si="168"/>
        <v>0.81490418194424363</v>
      </c>
      <c r="D927" s="2">
        <f t="shared" si="169"/>
        <v>6.2074225775313288</v>
      </c>
      <c r="E927" s="2">
        <f t="shared" si="170"/>
        <v>2.5253187963018822</v>
      </c>
      <c r="F927" s="2">
        <f t="shared" si="171"/>
        <v>3.5552796540707963</v>
      </c>
      <c r="G927" s="2">
        <f t="shared" si="172"/>
        <v>3.6932388791749933</v>
      </c>
      <c r="H927" s="2">
        <f t="shared" si="173"/>
        <v>8.2356416956262137E-4</v>
      </c>
      <c r="K927">
        <v>9.0099999999998523</v>
      </c>
      <c r="L927" s="2">
        <f t="shared" si="174"/>
        <v>0.22852767016070147</v>
      </c>
      <c r="M927" s="2">
        <f t="shared" si="175"/>
        <v>10.972301674836096</v>
      </c>
      <c r="N927" s="2">
        <f t="shared" si="176"/>
        <v>3.0905913699783172</v>
      </c>
      <c r="O927" s="2">
        <f t="shared" si="177"/>
        <v>1.1369546332747593</v>
      </c>
      <c r="P927" s="2">
        <f t="shared" si="178"/>
        <v>1.5141551565559397</v>
      </c>
      <c r="Q927" s="2">
        <f t="shared" si="179"/>
        <v>5.1951767302983773E-2</v>
      </c>
    </row>
    <row r="928" spans="2:17" x14ac:dyDescent="0.25">
      <c r="B928">
        <v>9.0199999999998521</v>
      </c>
      <c r="C928">
        <f t="shared" si="168"/>
        <v>0.81490418194424363</v>
      </c>
      <c r="D928" s="2">
        <f t="shared" si="169"/>
        <v>6.2294700864175381</v>
      </c>
      <c r="E928" s="2">
        <f t="shared" si="170"/>
        <v>2.5288193272156598</v>
      </c>
      <c r="F928" s="2">
        <f t="shared" si="171"/>
        <v>3.5667461036134465</v>
      </c>
      <c r="G928" s="2">
        <f t="shared" si="172"/>
        <v>3.7042783059108428</v>
      </c>
      <c r="H928" s="2">
        <f t="shared" si="173"/>
        <v>7.9024087187521937E-4</v>
      </c>
      <c r="K928">
        <v>9.0199999999998521</v>
      </c>
      <c r="L928" s="2">
        <f t="shared" si="174"/>
        <v>0.22852767016070147</v>
      </c>
      <c r="M928" s="2">
        <f t="shared" si="175"/>
        <v>11.008200218751357</v>
      </c>
      <c r="N928" s="2">
        <f t="shared" si="176"/>
        <v>3.0938443336511536</v>
      </c>
      <c r="O928" s="2">
        <f t="shared" si="177"/>
        <v>1.1394374961985703</v>
      </c>
      <c r="P928" s="2">
        <f t="shared" si="178"/>
        <v>1.5160203850025458</v>
      </c>
      <c r="Q928" s="2">
        <f t="shared" si="179"/>
        <v>5.1701214544227041E-2</v>
      </c>
    </row>
    <row r="929" spans="2:17" x14ac:dyDescent="0.25">
      <c r="B929">
        <v>9.0299999999998519</v>
      </c>
      <c r="C929">
        <f t="shared" si="168"/>
        <v>0.81490418194424363</v>
      </c>
      <c r="D929" s="2">
        <f t="shared" si="169"/>
        <v>6.2515175953037483</v>
      </c>
      <c r="E929" s="2">
        <f t="shared" si="170"/>
        <v>2.5323078009710822</v>
      </c>
      <c r="F929" s="2">
        <f t="shared" si="171"/>
        <v>3.5782071596171643</v>
      </c>
      <c r="G929" s="2">
        <f t="shared" si="172"/>
        <v>3.715315124876426</v>
      </c>
      <c r="H929" s="2">
        <f t="shared" si="173"/>
        <v>7.5818238104053619E-4</v>
      </c>
      <c r="K929">
        <v>9.0299999999998519</v>
      </c>
      <c r="L929" s="2">
        <f t="shared" si="174"/>
        <v>0.22852767016070147</v>
      </c>
      <c r="M929" s="2">
        <f t="shared" si="175"/>
        <v>11.044098762666618</v>
      </c>
      <c r="N929" s="2">
        <f t="shared" si="176"/>
        <v>3.0970867929655608</v>
      </c>
      <c r="O929" s="2">
        <f t="shared" si="177"/>
        <v>1.1419153867286473</v>
      </c>
      <c r="P929" s="2">
        <f t="shared" si="178"/>
        <v>1.51788364193295</v>
      </c>
      <c r="Q929" s="2">
        <f t="shared" si="179"/>
        <v>5.145223421476839E-2</v>
      </c>
    </row>
    <row r="930" spans="2:17" x14ac:dyDescent="0.25">
      <c r="B930">
        <v>9.0399999999998517</v>
      </c>
      <c r="C930">
        <f t="shared" si="168"/>
        <v>0.81490418194424363</v>
      </c>
      <c r="D930" s="2">
        <f t="shared" si="169"/>
        <v>6.2735651041899576</v>
      </c>
      <c r="E930" s="2">
        <f t="shared" si="170"/>
        <v>2.5357842992864339</v>
      </c>
      <c r="F930" s="2">
        <f t="shared" si="171"/>
        <v>3.5896628475990453</v>
      </c>
      <c r="G930" s="2">
        <f t="shared" si="172"/>
        <v>3.7263493340577836</v>
      </c>
      <c r="H930" s="2">
        <f t="shared" si="173"/>
        <v>7.2734436207542736E-4</v>
      </c>
      <c r="K930">
        <v>9.0399999999998517</v>
      </c>
      <c r="L930" s="2">
        <f t="shared" si="174"/>
        <v>0.22852767016070147</v>
      </c>
      <c r="M930" s="2">
        <f t="shared" si="175"/>
        <v>11.079997306581879</v>
      </c>
      <c r="N930" s="2">
        <f t="shared" si="176"/>
        <v>3.1003188152675287</v>
      </c>
      <c r="O930" s="2">
        <f t="shared" si="177"/>
        <v>1.1443883334571676</v>
      </c>
      <c r="P930" s="2">
        <f t="shared" si="178"/>
        <v>1.5197449318069376</v>
      </c>
      <c r="Q930" s="2">
        <f t="shared" si="179"/>
        <v>5.1204812666253513E-2</v>
      </c>
    </row>
    <row r="931" spans="2:17" x14ac:dyDescent="0.25">
      <c r="B931">
        <v>9.0499999999998515</v>
      </c>
      <c r="C931">
        <f t="shared" si="168"/>
        <v>0.81490418194424363</v>
      </c>
      <c r="D931" s="2">
        <f t="shared" si="169"/>
        <v>6.2956126130761678</v>
      </c>
      <c r="E931" s="2">
        <f t="shared" si="170"/>
        <v>2.5392489030629282</v>
      </c>
      <c r="F931" s="2">
        <f t="shared" si="171"/>
        <v>3.6011131928487665</v>
      </c>
      <c r="G931" s="2">
        <f t="shared" si="172"/>
        <v>3.7373809315762072</v>
      </c>
      <c r="H931" s="2">
        <f t="shared" si="173"/>
        <v>6.9768387880131291E-4</v>
      </c>
      <c r="K931">
        <v>9.0499999999998515</v>
      </c>
      <c r="L931" s="2">
        <f t="shared" si="174"/>
        <v>0.22852767016070147</v>
      </c>
      <c r="M931" s="2">
        <f t="shared" si="175"/>
        <v>11.115895850497139</v>
      </c>
      <c r="N931" s="2">
        <f t="shared" si="176"/>
        <v>3.1035404672601139</v>
      </c>
      <c r="O931" s="2">
        <f t="shared" si="177"/>
        <v>1.1468563647116246</v>
      </c>
      <c r="P931" s="2">
        <f t="shared" si="178"/>
        <v>1.5216042590895844</v>
      </c>
      <c r="Q931" s="2">
        <f t="shared" si="179"/>
        <v>5.0958936411953044E-2</v>
      </c>
    </row>
    <row r="932" spans="2:17" x14ac:dyDescent="0.25">
      <c r="B932">
        <v>9.0599999999998513</v>
      </c>
      <c r="C932">
        <f t="shared" si="168"/>
        <v>0.81490418194424363</v>
      </c>
      <c r="D932" s="2">
        <f t="shared" si="169"/>
        <v>6.317660121962378</v>
      </c>
      <c r="E932" s="2">
        <f t="shared" si="170"/>
        <v>2.5427016923954091</v>
      </c>
      <c r="F932" s="2">
        <f t="shared" si="171"/>
        <v>3.6125582204314886</v>
      </c>
      <c r="G932" s="2">
        <f t="shared" si="172"/>
        <v>3.7484099156851993</v>
      </c>
      <c r="H932" s="2">
        <f t="shared" si="173"/>
        <v>6.6915935603125472E-4</v>
      </c>
      <c r="K932">
        <v>9.0599999999998513</v>
      </c>
      <c r="L932" s="2">
        <f t="shared" si="174"/>
        <v>0.22852767016070147</v>
      </c>
      <c r="M932" s="2">
        <f t="shared" si="175"/>
        <v>11.1517943944124</v>
      </c>
      <c r="N932" s="2">
        <f t="shared" si="176"/>
        <v>3.1067518150115618</v>
      </c>
      <c r="O932" s="2">
        <f t="shared" si="177"/>
        <v>1.1493195085581636</v>
      </c>
      <c r="P932" s="2">
        <f t="shared" si="178"/>
        <v>1.5234616282507343</v>
      </c>
      <c r="Q932" s="2">
        <f t="shared" si="179"/>
        <v>5.0714592124302148E-2</v>
      </c>
    </row>
    <row r="933" spans="2:17" x14ac:dyDescent="0.25">
      <c r="B933">
        <v>9.0699999999998511</v>
      </c>
      <c r="C933">
        <f t="shared" si="168"/>
        <v>0.81490418194424363</v>
      </c>
      <c r="D933" s="2">
        <f t="shared" si="169"/>
        <v>6.3397076308485882</v>
      </c>
      <c r="E933" s="2">
        <f t="shared" si="170"/>
        <v>2.5461427465828859</v>
      </c>
      <c r="F933" s="2">
        <f t="shared" si="171"/>
        <v>3.6239979551907271</v>
      </c>
      <c r="G933" s="2">
        <f t="shared" si="172"/>
        <v>3.7594362847675145</v>
      </c>
      <c r="H933" s="2">
        <f t="shared" si="173"/>
        <v>6.4173054252937784E-4</v>
      </c>
      <c r="K933">
        <v>9.0699999999998511</v>
      </c>
      <c r="L933" s="2">
        <f t="shared" si="174"/>
        <v>0.22852767016070147</v>
      </c>
      <c r="M933" s="2">
        <f t="shared" si="175"/>
        <v>11.187692938327661</v>
      </c>
      <c r="N933" s="2">
        <f t="shared" si="176"/>
        <v>3.1099529239633044</v>
      </c>
      <c r="O933" s="2">
        <f t="shared" si="177"/>
        <v>1.1517777928048671</v>
      </c>
      <c r="P933" s="2">
        <f t="shared" si="178"/>
        <v>1.5253170437644927</v>
      </c>
      <c r="Q933" s="2">
        <f t="shared" si="179"/>
        <v>5.0471766632485635E-2</v>
      </c>
    </row>
    <row r="934" spans="2:17" x14ac:dyDescent="0.25">
      <c r="B934">
        <v>9.0799999999998509</v>
      </c>
      <c r="C934">
        <f t="shared" si="168"/>
        <v>0.81490418194424363</v>
      </c>
      <c r="D934" s="2">
        <f t="shared" si="169"/>
        <v>6.3617551397347984</v>
      </c>
      <c r="E934" s="2">
        <f t="shared" si="170"/>
        <v>2.5495721441389017</v>
      </c>
      <c r="F934" s="2">
        <f t="shared" si="171"/>
        <v>3.6354324217511924</v>
      </c>
      <c r="G934" s="2">
        <f t="shared" si="172"/>
        <v>3.7704600373322803</v>
      </c>
      <c r="H934" s="2">
        <f t="shared" si="173"/>
        <v>6.153584747367899E-4</v>
      </c>
      <c r="K934">
        <v>9.0799999999998509</v>
      </c>
      <c r="L934" s="2">
        <f t="shared" si="174"/>
        <v>0.22852767016070147</v>
      </c>
      <c r="M934" s="2">
        <f t="shared" si="175"/>
        <v>11.223591482242922</v>
      </c>
      <c r="N934" s="2">
        <f t="shared" si="176"/>
        <v>3.1131438589378311</v>
      </c>
      <c r="O934" s="2">
        <f t="shared" si="177"/>
        <v>1.1542312450049892</v>
      </c>
      <c r="P934" s="2">
        <f t="shared" si="178"/>
        <v>1.5271705101087329</v>
      </c>
      <c r="Q934" s="2">
        <f t="shared" si="179"/>
        <v>5.0230446920067527E-2</v>
      </c>
    </row>
    <row r="935" spans="2:17" x14ac:dyDescent="0.25">
      <c r="B935">
        <v>9.0899999999998506</v>
      </c>
      <c r="C935">
        <f t="shared" si="168"/>
        <v>0.81490418194424363</v>
      </c>
      <c r="D935" s="2">
        <f t="shared" si="169"/>
        <v>6.3838026486210087</v>
      </c>
      <c r="E935" s="2">
        <f t="shared" si="170"/>
        <v>2.5529899628017279</v>
      </c>
      <c r="F935" s="2">
        <f t="shared" si="171"/>
        <v>3.6468616445215449</v>
      </c>
      <c r="G935" s="2">
        <f t="shared" si="172"/>
        <v>3.7814811720121506</v>
      </c>
      <c r="H935" s="2">
        <f t="shared" si="173"/>
        <v>5.9000544125784049E-4</v>
      </c>
      <c r="K935">
        <v>9.0899999999998506</v>
      </c>
      <c r="L935" s="2">
        <f t="shared" si="174"/>
        <v>0.22852767016070147</v>
      </c>
      <c r="M935" s="2">
        <f t="shared" si="175"/>
        <v>11.259490026158183</v>
      </c>
      <c r="N935" s="2">
        <f t="shared" si="176"/>
        <v>3.1163246841464387</v>
      </c>
      <c r="O935" s="2">
        <f t="shared" si="177"/>
        <v>1.1566798924601371</v>
      </c>
      <c r="P935" s="2">
        <f t="shared" si="178"/>
        <v>1.5290220317646162</v>
      </c>
      <c r="Q935" s="2">
        <f t="shared" si="179"/>
        <v>4.9990620122664177E-2</v>
      </c>
    </row>
    <row r="936" spans="2:17" x14ac:dyDescent="0.25">
      <c r="B936">
        <v>9.0999999999998504</v>
      </c>
      <c r="C936">
        <f t="shared" si="168"/>
        <v>0.81490418194424363</v>
      </c>
      <c r="D936" s="2">
        <f t="shared" si="169"/>
        <v>6.405850157507218</v>
      </c>
      <c r="E936" s="2">
        <f t="shared" si="170"/>
        <v>2.5563962795444048</v>
      </c>
      <c r="F936" s="2">
        <f t="shared" si="171"/>
        <v>3.6582856476971486</v>
      </c>
      <c r="G936" s="2">
        <f t="shared" si="172"/>
        <v>3.7924996875605599</v>
      </c>
      <c r="H936" s="2">
        <f t="shared" si="173"/>
        <v>5.6563494809989761E-4</v>
      </c>
      <c r="K936">
        <v>9.0999999999998504</v>
      </c>
      <c r="L936" s="2">
        <f t="shared" si="174"/>
        <v>0.22852767016070147</v>
      </c>
      <c r="M936" s="2">
        <f t="shared" si="175"/>
        <v>11.295388570073442</v>
      </c>
      <c r="N936" s="2">
        <f t="shared" si="176"/>
        <v>3.1194954631968574</v>
      </c>
      <c r="O936" s="2">
        <f t="shared" si="177"/>
        <v>1.1591237622234023</v>
      </c>
      <c r="P936" s="2">
        <f t="shared" si="178"/>
        <v>1.5308716132161229</v>
      </c>
      <c r="Q936" s="2">
        <f t="shared" si="179"/>
        <v>4.9752273525660196E-2</v>
      </c>
    </row>
    <row r="937" spans="2:17" x14ac:dyDescent="0.25">
      <c r="B937">
        <v>9.1099999999998502</v>
      </c>
      <c r="C937">
        <f t="shared" si="168"/>
        <v>0.81490418194424363</v>
      </c>
      <c r="D937" s="2">
        <f t="shared" si="169"/>
        <v>6.4278976663934282</v>
      </c>
      <c r="E937" s="2">
        <f t="shared" si="170"/>
        <v>2.5597911705846164</v>
      </c>
      <c r="F937" s="2">
        <f t="shared" si="171"/>
        <v>3.6697044552627394</v>
      </c>
      <c r="G937" s="2">
        <f t="shared" si="172"/>
        <v>3.8035155828490042</v>
      </c>
      <c r="H937" s="2">
        <f t="shared" si="173"/>
        <v>5.4221168465979643E-4</v>
      </c>
      <c r="K937">
        <v>9.1099999999998502</v>
      </c>
      <c r="L937" s="2">
        <f t="shared" si="174"/>
        <v>0.22852767016070147</v>
      </c>
      <c r="M937" s="2">
        <f t="shared" si="175"/>
        <v>11.331287113988703</v>
      </c>
      <c r="N937" s="2">
        <f t="shared" si="176"/>
        <v>3.1226562591007658</v>
      </c>
      <c r="O937" s="2">
        <f t="shared" si="177"/>
        <v>1.1615628811024479</v>
      </c>
      <c r="P937" s="2">
        <f t="shared" si="178"/>
        <v>1.5327192589496028</v>
      </c>
      <c r="Q937" s="2">
        <f t="shared" si="179"/>
        <v>4.9515394561965818E-2</v>
      </c>
    </row>
    <row r="938" spans="2:17" x14ac:dyDescent="0.25">
      <c r="B938">
        <v>9.11999999999985</v>
      </c>
      <c r="C938">
        <f t="shared" si="168"/>
        <v>0.81490418194424363</v>
      </c>
      <c r="D938" s="2">
        <f t="shared" si="169"/>
        <v>6.4499451752796375</v>
      </c>
      <c r="E938" s="2">
        <f t="shared" si="170"/>
        <v>2.5631747113944123</v>
      </c>
      <c r="F938" s="2">
        <f t="shared" si="171"/>
        <v>3.6811180909950858</v>
      </c>
      <c r="G938" s="2">
        <f t="shared" si="172"/>
        <v>3.8145288568644102</v>
      </c>
      <c r="H938" s="2">
        <f t="shared" si="173"/>
        <v>5.1970149044946675E-4</v>
      </c>
      <c r="K938">
        <v>9.11999999999985</v>
      </c>
      <c r="L938" s="2">
        <f t="shared" si="174"/>
        <v>0.22852767016070147</v>
      </c>
      <c r="M938" s="2">
        <f t="shared" si="175"/>
        <v>11.367185657903963</v>
      </c>
      <c r="N938" s="2">
        <f t="shared" si="176"/>
        <v>3.1258071342811813</v>
      </c>
      <c r="O938" s="2">
        <f t="shared" si="177"/>
        <v>1.1639972756625392</v>
      </c>
      <c r="P938" s="2">
        <f t="shared" si="178"/>
        <v>1.534564973453328</v>
      </c>
      <c r="Q938" s="2">
        <f t="shared" si="179"/>
        <v>4.9279970809815443E-2</v>
      </c>
    </row>
    <row r="939" spans="2:17" x14ac:dyDescent="0.25">
      <c r="B939">
        <v>9.1299999999998498</v>
      </c>
      <c r="C939">
        <f t="shared" si="168"/>
        <v>0.81490418194424363</v>
      </c>
      <c r="D939" s="2">
        <f t="shared" si="169"/>
        <v>6.4719926841658477</v>
      </c>
      <c r="E939" s="2">
        <f t="shared" si="170"/>
        <v>2.5665469767097742</v>
      </c>
      <c r="F939" s="2">
        <f t="shared" si="171"/>
        <v>3.6925265784655812</v>
      </c>
      <c r="G939" s="2">
        <f t="shared" si="172"/>
        <v>3.8255395087065471</v>
      </c>
      <c r="H939" s="2">
        <f t="shared" si="173"/>
        <v>4.9807132255319823E-4</v>
      </c>
      <c r="K939">
        <v>9.1299999999998498</v>
      </c>
      <c r="L939" s="2">
        <f t="shared" si="174"/>
        <v>0.22852767016070147</v>
      </c>
      <c r="M939" s="2">
        <f t="shared" si="175"/>
        <v>11.403084201819224</v>
      </c>
      <c r="N939" s="2">
        <f t="shared" si="176"/>
        <v>3.1289481505797418</v>
      </c>
      <c r="O939" s="2">
        <f t="shared" si="177"/>
        <v>1.1664269722295353</v>
      </c>
      <c r="P939" s="2">
        <f t="shared" si="178"/>
        <v>1.5364087612170665</v>
      </c>
      <c r="Q939" s="2">
        <f t="shared" si="179"/>
        <v>4.904598999060595E-2</v>
      </c>
    </row>
    <row r="940" spans="2:17" x14ac:dyDescent="0.25">
      <c r="B940">
        <v>9.1399999999998496</v>
      </c>
      <c r="C940">
        <f t="shared" si="168"/>
        <v>0.81490418194424363</v>
      </c>
      <c r="D940" s="2">
        <f t="shared" si="169"/>
        <v>6.4940401930520579</v>
      </c>
      <c r="E940" s="2">
        <f t="shared" si="170"/>
        <v>2.5699080405400312</v>
      </c>
      <c r="F940" s="2">
        <f t="shared" si="171"/>
        <v>3.7039299410428019</v>
      </c>
      <c r="G940" s="2">
        <f t="shared" si="172"/>
        <v>3.836547537585496</v>
      </c>
      <c r="H940" s="2">
        <f t="shared" si="173"/>
        <v>4.772892238085181E-4</v>
      </c>
      <c r="K940">
        <v>9.1399999999998496</v>
      </c>
      <c r="L940" s="2">
        <f t="shared" si="174"/>
        <v>0.22852767016070147</v>
      </c>
      <c r="M940" s="2">
        <f t="shared" si="175"/>
        <v>11.438982745734485</v>
      </c>
      <c r="N940" s="2">
        <f t="shared" si="176"/>
        <v>3.132079369263876</v>
      </c>
      <c r="O940" s="2">
        <f t="shared" si="177"/>
        <v>1.1688519968928284</v>
      </c>
      <c r="P940" s="2">
        <f t="shared" si="178"/>
        <v>1.5382506267316625</v>
      </c>
      <c r="Q940" s="2">
        <f t="shared" si="179"/>
        <v>4.8813439966774029E-2</v>
      </c>
    </row>
    <row r="941" spans="2:17" x14ac:dyDescent="0.25">
      <c r="B941">
        <v>9.1499999999998494</v>
      </c>
      <c r="C941">
        <f t="shared" si="168"/>
        <v>0.81490418194424363</v>
      </c>
      <c r="D941" s="2">
        <f t="shared" si="169"/>
        <v>6.5160877019382681</v>
      </c>
      <c r="E941" s="2">
        <f t="shared" si="170"/>
        <v>2.5732579761771293</v>
      </c>
      <c r="F941" s="2">
        <f t="shared" si="171"/>
        <v>3.7153282018950304</v>
      </c>
      <c r="G941" s="2">
        <f t="shared" si="172"/>
        <v>3.8475529428191835</v>
      </c>
      <c r="H941" s="2">
        <f t="shared" si="173"/>
        <v>4.5732429170246736E-4</v>
      </c>
      <c r="K941">
        <v>9.1499999999998494</v>
      </c>
      <c r="L941" s="2">
        <f t="shared" si="174"/>
        <v>0.22852767016070147</v>
      </c>
      <c r="M941" s="2">
        <f t="shared" si="175"/>
        <v>11.474881289649746</v>
      </c>
      <c r="N941" s="2">
        <f t="shared" si="176"/>
        <v>3.13520085103386</v>
      </c>
      <c r="O941" s="2">
        <f t="shared" si="177"/>
        <v>1.1712723755082413</v>
      </c>
      <c r="P941" s="2">
        <f t="shared" si="178"/>
        <v>1.54009057448863</v>
      </c>
      <c r="Q941" s="2">
        <f t="shared" si="179"/>
        <v>4.8582308739712102E-2</v>
      </c>
    </row>
    <row r="942" spans="2:17" x14ac:dyDescent="0.25">
      <c r="B942">
        <v>9.1599999999998492</v>
      </c>
      <c r="C942">
        <f t="shared" si="168"/>
        <v>0.81490418194424363</v>
      </c>
      <c r="D942" s="2">
        <f t="shared" si="169"/>
        <v>6.5381352108244783</v>
      </c>
      <c r="E942" s="2">
        <f t="shared" si="170"/>
        <v>2.5765968562047545</v>
      </c>
      <c r="F942" s="2">
        <f t="shared" si="171"/>
        <v>3.7267213839927362</v>
      </c>
      <c r="G942" s="2">
        <f t="shared" si="172"/>
        <v>3.8585557238309693</v>
      </c>
      <c r="H942" s="2">
        <f t="shared" si="173"/>
        <v>4.3814664797481155E-4</v>
      </c>
      <c r="K942">
        <v>9.1599999999998492</v>
      </c>
      <c r="L942" s="2">
        <f t="shared" si="174"/>
        <v>0.22852767016070147</v>
      </c>
      <c r="M942" s="2">
        <f t="shared" si="175"/>
        <v>11.510779833565007</v>
      </c>
      <c r="N942" s="2">
        <f t="shared" si="176"/>
        <v>3.1383126560297709</v>
      </c>
      <c r="O942" s="2">
        <f t="shared" si="177"/>
        <v>1.1736881337008784</v>
      </c>
      <c r="P942" s="2">
        <f t="shared" si="178"/>
        <v>1.5419286089797579</v>
      </c>
      <c r="Q942" s="2">
        <f t="shared" si="179"/>
        <v>4.8352584447721426E-2</v>
      </c>
    </row>
    <row r="943" spans="2:17" x14ac:dyDescent="0.25">
      <c r="B943">
        <v>9.1699999999998489</v>
      </c>
      <c r="C943">
        <f t="shared" si="168"/>
        <v>0.81490418194424363</v>
      </c>
      <c r="D943" s="2">
        <f t="shared" si="169"/>
        <v>6.5601827197106886</v>
      </c>
      <c r="E943" s="2">
        <f t="shared" si="170"/>
        <v>2.5799247525073117</v>
      </c>
      <c r="F943" s="2">
        <f t="shared" si="171"/>
        <v>3.7381095101110065</v>
      </c>
      <c r="G943" s="2">
        <f t="shared" si="172"/>
        <v>3.8695558801472747</v>
      </c>
      <c r="H943" s="2">
        <f t="shared" si="173"/>
        <v>4.1972740891949012E-4</v>
      </c>
      <c r="K943">
        <v>9.1699999999998489</v>
      </c>
      <c r="L943" s="2">
        <f t="shared" si="174"/>
        <v>0.22852767016070147</v>
      </c>
      <c r="M943" s="2">
        <f t="shared" si="175"/>
        <v>11.546678377480267</v>
      </c>
      <c r="N943" s="2">
        <f t="shared" si="176"/>
        <v>3.1414148438383322</v>
      </c>
      <c r="O943" s="2">
        <f t="shared" si="177"/>
        <v>1.1760992968679345</v>
      </c>
      <c r="P943" s="2">
        <f t="shared" si="178"/>
        <v>1.5437647346967249</v>
      </c>
      <c r="Q943" s="2">
        <f t="shared" si="179"/>
        <v>4.8124255364002069E-2</v>
      </c>
    </row>
    <row r="944" spans="2:17" x14ac:dyDescent="0.25">
      <c r="B944">
        <v>9.1799999999998487</v>
      </c>
      <c r="C944">
        <f t="shared" si="168"/>
        <v>0.81490418194424363</v>
      </c>
      <c r="D944" s="2">
        <f t="shared" si="169"/>
        <v>6.5822302285968979</v>
      </c>
      <c r="E944" s="2">
        <f t="shared" si="170"/>
        <v>2.5832417362787652</v>
      </c>
      <c r="F944" s="2">
        <f t="shared" si="171"/>
        <v>3.7494926028319462</v>
      </c>
      <c r="G944" s="2">
        <f t="shared" si="172"/>
        <v>3.880553411395272</v>
      </c>
      <c r="H944" s="2">
        <f t="shared" si="173"/>
        <v>4.0203865637535122E-4</v>
      </c>
      <c r="K944">
        <v>9.1799999999998487</v>
      </c>
      <c r="L944" s="2">
        <f t="shared" si="174"/>
        <v>0.22852767016070147</v>
      </c>
      <c r="M944" s="2">
        <f t="shared" si="175"/>
        <v>11.582576921395528</v>
      </c>
      <c r="N944" s="2">
        <f t="shared" si="176"/>
        <v>3.1445074734996536</v>
      </c>
      <c r="O944" s="2">
        <f t="shared" si="177"/>
        <v>1.1785058901814576</v>
      </c>
      <c r="P944" s="2">
        <f t="shared" si="178"/>
        <v>1.545598956130726</v>
      </c>
      <c r="Q944" s="2">
        <f t="shared" si="179"/>
        <v>4.7897309894678726E-2</v>
      </c>
    </row>
    <row r="945" spans="2:17" x14ac:dyDescent="0.25">
      <c r="B945">
        <v>9.1899999999998485</v>
      </c>
      <c r="C945">
        <f t="shared" si="168"/>
        <v>0.81490418194424363</v>
      </c>
      <c r="D945" s="2">
        <f t="shared" si="169"/>
        <v>6.6042777374831081</v>
      </c>
      <c r="E945" s="2">
        <f t="shared" si="170"/>
        <v>2.586547878031344</v>
      </c>
      <c r="F945" s="2">
        <f t="shared" si="171"/>
        <v>3.7608706845470534</v>
      </c>
      <c r="G945" s="2">
        <f t="shared" si="172"/>
        <v>3.8915483173006371</v>
      </c>
      <c r="H945" s="2">
        <f t="shared" si="173"/>
        <v>3.8505340939705353E-4</v>
      </c>
      <c r="K945">
        <v>9.1899999999998485</v>
      </c>
      <c r="L945" s="2">
        <f t="shared" si="174"/>
        <v>0.22852767016070147</v>
      </c>
      <c r="M945" s="2">
        <f t="shared" si="175"/>
        <v>11.618475465310789</v>
      </c>
      <c r="N945" s="2">
        <f t="shared" si="176"/>
        <v>3.1475906035138741</v>
      </c>
      <c r="O945" s="2">
        <f t="shared" si="177"/>
        <v>1.1809079385910737</v>
      </c>
      <c r="P945" s="2">
        <f t="shared" si="178"/>
        <v>1.547431277772108</v>
      </c>
      <c r="Q945" s="2">
        <f t="shared" si="179"/>
        <v>4.767173657686169E-2</v>
      </c>
    </row>
    <row r="946" spans="2:17" x14ac:dyDescent="0.25">
      <c r="B946">
        <v>9.1999999999998483</v>
      </c>
      <c r="C946">
        <f t="shared" si="168"/>
        <v>0.81490418194424363</v>
      </c>
      <c r="D946" s="2">
        <f t="shared" si="169"/>
        <v>6.6263252463693174</v>
      </c>
      <c r="E946" s="2">
        <f t="shared" si="170"/>
        <v>2.5898432476041067</v>
      </c>
      <c r="F946" s="2">
        <f t="shared" si="171"/>
        <v>3.772243777459527</v>
      </c>
      <c r="G946" s="2">
        <f t="shared" si="172"/>
        <v>3.9025405976853236</v>
      </c>
      <c r="H946" s="2">
        <f t="shared" si="173"/>
        <v>3.6874559659690249E-4</v>
      </c>
      <c r="K946">
        <v>9.1999999999998483</v>
      </c>
      <c r="L946" s="2">
        <f t="shared" si="174"/>
        <v>0.22852767016070147</v>
      </c>
      <c r="M946" s="2">
        <f t="shared" si="175"/>
        <v>11.65437400922605</v>
      </c>
      <c r="N946" s="2">
        <f t="shared" si="176"/>
        <v>3.1506642918476979</v>
      </c>
      <c r="O946" s="2">
        <f t="shared" si="177"/>
        <v>1.1833054668266652</v>
      </c>
      <c r="P946" s="2">
        <f t="shared" si="178"/>
        <v>1.5492617041100165</v>
      </c>
      <c r="Q946" s="2">
        <f t="shared" si="179"/>
        <v>4.7447524076742478E-2</v>
      </c>
    </row>
    <row r="947" spans="2:17" x14ac:dyDescent="0.25">
      <c r="B947">
        <v>9.2099999999998481</v>
      </c>
      <c r="C947">
        <f t="shared" si="168"/>
        <v>0.81490418194424363</v>
      </c>
      <c r="D947" s="2">
        <f t="shared" si="169"/>
        <v>6.6483727552555276</v>
      </c>
      <c r="E947" s="2">
        <f t="shared" si="170"/>
        <v>2.5931279141713799</v>
      </c>
      <c r="F947" s="2">
        <f t="shared" si="171"/>
        <v>3.7836119035865639</v>
      </c>
      <c r="G947" s="2">
        <f t="shared" si="172"/>
        <v>3.9135302524654056</v>
      </c>
      <c r="H947" s="2">
        <f t="shared" si="173"/>
        <v>3.5309002914808821E-4</v>
      </c>
      <c r="K947">
        <v>9.2099999999998481</v>
      </c>
      <c r="L947" s="2">
        <f t="shared" si="174"/>
        <v>0.22852767016070147</v>
      </c>
      <c r="M947" s="2">
        <f t="shared" si="175"/>
        <v>11.690272553141311</v>
      </c>
      <c r="N947" s="2">
        <f t="shared" si="176"/>
        <v>3.1537285959408399</v>
      </c>
      <c r="O947" s="2">
        <f t="shared" si="177"/>
        <v>1.1856984994010151</v>
      </c>
      <c r="P947" s="2">
        <f t="shared" si="178"/>
        <v>1.5510902396320527</v>
      </c>
      <c r="Q947" s="2">
        <f t="shared" si="179"/>
        <v>4.7224661187722651E-2</v>
      </c>
    </row>
    <row r="948" spans="2:17" x14ac:dyDescent="0.25">
      <c r="B948">
        <v>9.2199999999998479</v>
      </c>
      <c r="C948">
        <f t="shared" si="168"/>
        <v>0.81490418194424363</v>
      </c>
      <c r="D948" s="2">
        <f t="shared" si="169"/>
        <v>6.6704202641417387</v>
      </c>
      <c r="E948" s="2">
        <f t="shared" si="170"/>
        <v>2.596401946251063</v>
      </c>
      <c r="F948" s="2">
        <f t="shared" si="171"/>
        <v>3.7949750847616137</v>
      </c>
      <c r="G948" s="2">
        <f t="shared" si="172"/>
        <v>3.9245172816489693</v>
      </c>
      <c r="H948" s="2">
        <f t="shared" si="173"/>
        <v>3.3806237443977501E-4</v>
      </c>
      <c r="K948">
        <v>9.2199999999998479</v>
      </c>
      <c r="L948" s="2">
        <f t="shared" si="174"/>
        <v>0.22852767016070147</v>
      </c>
      <c r="M948" s="2">
        <f t="shared" si="175"/>
        <v>11.72617109705657</v>
      </c>
      <c r="N948" s="2">
        <f t="shared" si="176"/>
        <v>3.1567835727123676</v>
      </c>
      <c r="O948" s="2">
        <f t="shared" si="177"/>
        <v>1.1880870606124054</v>
      </c>
      <c r="P948" s="2">
        <f t="shared" si="178"/>
        <v>1.55291688882394</v>
      </c>
      <c r="Q948" s="2">
        <f t="shared" si="179"/>
        <v>4.7003136828576299E-2</v>
      </c>
    </row>
    <row r="949" spans="2:17" x14ac:dyDescent="0.25">
      <c r="B949">
        <v>9.2299999999998477</v>
      </c>
      <c r="C949">
        <f t="shared" si="168"/>
        <v>0.81490418194424363</v>
      </c>
      <c r="D949" s="2">
        <f t="shared" si="169"/>
        <v>6.692467773027948</v>
      </c>
      <c r="E949" s="2">
        <f t="shared" si="170"/>
        <v>2.5996654117128055</v>
      </c>
      <c r="F949" s="2">
        <f t="shared" si="171"/>
        <v>3.8063333426365857</v>
      </c>
      <c r="G949" s="2">
        <f t="shared" si="172"/>
        <v>3.9355016853340317</v>
      </c>
      <c r="H949" s="2">
        <f t="shared" si="173"/>
        <v>3.2363913037432876E-4</v>
      </c>
      <c r="K949">
        <v>9.2299999999998477</v>
      </c>
      <c r="L949" s="2">
        <f t="shared" si="174"/>
        <v>0.22852767016070147</v>
      </c>
      <c r="M949" s="2">
        <f t="shared" si="175"/>
        <v>11.762069640971831</v>
      </c>
      <c r="N949" s="2">
        <f t="shared" si="176"/>
        <v>3.1598292785669515</v>
      </c>
      <c r="O949" s="2">
        <f t="shared" si="177"/>
        <v>1.1904711745471759</v>
      </c>
      <c r="P949" s="2">
        <f t="shared" si="178"/>
        <v>1.5547416561691954</v>
      </c>
      <c r="Q949" s="2">
        <f t="shared" si="179"/>
        <v>4.6782940041644523E-2</v>
      </c>
    </row>
    <row r="950" spans="2:17" x14ac:dyDescent="0.25">
      <c r="B950">
        <v>9.2399999999998474</v>
      </c>
      <c r="C950">
        <f t="shared" si="168"/>
        <v>0.81490418194424363</v>
      </c>
      <c r="D950" s="2">
        <f t="shared" si="169"/>
        <v>6.7145152819141583</v>
      </c>
      <c r="E950" s="2">
        <f t="shared" si="170"/>
        <v>2.6029183777860618</v>
      </c>
      <c r="F950" s="2">
        <f t="shared" si="171"/>
        <v>3.8176866986840441</v>
      </c>
      <c r="G950" s="2">
        <f t="shared" si="172"/>
        <v>3.946483463706528</v>
      </c>
      <c r="H950" s="2">
        <f t="shared" si="173"/>
        <v>3.0979760029679638E-4</v>
      </c>
      <c r="K950">
        <v>9.2399999999998474</v>
      </c>
      <c r="L950" s="2">
        <f t="shared" si="174"/>
        <v>0.22852767016070147</v>
      </c>
      <c r="M950" s="2">
        <f t="shared" si="175"/>
        <v>11.797968184887091</v>
      </c>
      <c r="N950" s="2">
        <f t="shared" si="176"/>
        <v>3.1628657694010238</v>
      </c>
      <c r="O950" s="2">
        <f t="shared" si="177"/>
        <v>1.1928508650822525</v>
      </c>
      <c r="P950" s="2">
        <f t="shared" si="178"/>
        <v>1.5565645461488187</v>
      </c>
      <c r="Q950" s="2">
        <f t="shared" si="179"/>
        <v>4.656405999106146E-2</v>
      </c>
    </row>
    <row r="951" spans="2:17" x14ac:dyDescent="0.25">
      <c r="B951">
        <v>9.2499999999998472</v>
      </c>
      <c r="C951">
        <f t="shared" si="168"/>
        <v>0.81490418194424363</v>
      </c>
      <c r="D951" s="2">
        <f t="shared" si="169"/>
        <v>6.7365627908003685</v>
      </c>
      <c r="E951" s="2">
        <f t="shared" si="170"/>
        <v>2.6061609110680193</v>
      </c>
      <c r="F951" s="2">
        <f t="shared" si="171"/>
        <v>3.8290351741993467</v>
      </c>
      <c r="G951" s="2">
        <f t="shared" si="172"/>
        <v>3.957462617038324</v>
      </c>
      <c r="H951" s="2">
        <f t="shared" si="173"/>
        <v>2.9651586854676556E-4</v>
      </c>
      <c r="K951">
        <v>9.2499999999998472</v>
      </c>
      <c r="L951" s="2">
        <f t="shared" si="174"/>
        <v>0.22852767016070147</v>
      </c>
      <c r="M951" s="2">
        <f t="shared" si="175"/>
        <v>11.833866728802352</v>
      </c>
      <c r="N951" s="2">
        <f t="shared" si="176"/>
        <v>3.1658931006088413</v>
      </c>
      <c r="O951" s="2">
        <f t="shared" si="177"/>
        <v>1.1952261558876283</v>
      </c>
      <c r="P951" s="2">
        <f t="shared" si="178"/>
        <v>1.5583855632409833</v>
      </c>
      <c r="Q951" s="2">
        <f t="shared" si="179"/>
        <v>4.6346485961011631E-2</v>
      </c>
    </row>
    <row r="952" spans="2:17" x14ac:dyDescent="0.25">
      <c r="B952">
        <v>9.259999999999847</v>
      </c>
      <c r="C952">
        <f t="shared" si="168"/>
        <v>0.81490418194424363</v>
      </c>
      <c r="D952" s="2">
        <f t="shared" si="169"/>
        <v>6.7586102996865778</v>
      </c>
      <c r="E952" s="2">
        <f t="shared" si="170"/>
        <v>2.6093930775314078</v>
      </c>
      <c r="F952" s="2">
        <f t="shared" si="171"/>
        <v>3.8403787903027653</v>
      </c>
      <c r="G952" s="2">
        <f t="shared" si="172"/>
        <v>3.9684391456852821</v>
      </c>
      <c r="H952" s="2">
        <f t="shared" si="173"/>
        <v>2.8377277662254287E-4</v>
      </c>
      <c r="K952">
        <v>9.259999999999847</v>
      </c>
      <c r="L952" s="2">
        <f t="shared" si="174"/>
        <v>0.22852767016070147</v>
      </c>
      <c r="M952" s="2">
        <f t="shared" si="175"/>
        <v>11.869765272717613</v>
      </c>
      <c r="N952" s="2">
        <f t="shared" si="176"/>
        <v>3.168911327088463</v>
      </c>
      <c r="O952" s="2">
        <f t="shared" si="177"/>
        <v>1.1975970704288113</v>
      </c>
      <c r="P952" s="2">
        <f t="shared" si="178"/>
        <v>1.5602047119207374</v>
      </c>
      <c r="Q952" s="2">
        <f t="shared" si="179"/>
        <v>4.6130207354017572E-2</v>
      </c>
    </row>
    <row r="953" spans="2:17" x14ac:dyDescent="0.25">
      <c r="B953">
        <v>9.2699999999998468</v>
      </c>
      <c r="C953">
        <f t="shared" si="168"/>
        <v>0.81490418194424363</v>
      </c>
      <c r="D953" s="2">
        <f t="shared" si="169"/>
        <v>6.780657808572788</v>
      </c>
      <c r="E953" s="2">
        <f t="shared" si="170"/>
        <v>2.6126149425321912</v>
      </c>
      <c r="F953" s="2">
        <f t="shared" si="171"/>
        <v>3.8517175679415727</v>
      </c>
      <c r="G953" s="2">
        <f t="shared" si="172"/>
        <v>3.9794130500853697</v>
      </c>
      <c r="H953" s="2">
        <f t="shared" si="173"/>
        <v>2.7154789994758078E-4</v>
      </c>
      <c r="K953">
        <v>9.2699999999998468</v>
      </c>
      <c r="L953" s="2">
        <f t="shared" si="174"/>
        <v>0.22852767016070147</v>
      </c>
      <c r="M953" s="2">
        <f t="shared" si="175"/>
        <v>11.905663816632874</v>
      </c>
      <c r="N953" s="2">
        <f t="shared" si="176"/>
        <v>3.1719205032476347</v>
      </c>
      <c r="O953" s="2">
        <f t="shared" si="177"/>
        <v>1.1999636319692373</v>
      </c>
      <c r="P953" s="2">
        <f t="shared" si="178"/>
        <v>1.5620219966597151</v>
      </c>
      <c r="Q953" s="2">
        <f t="shared" si="179"/>
        <v>4.5915213689257078E-2</v>
      </c>
    </row>
    <row r="954" spans="2:17" x14ac:dyDescent="0.25">
      <c r="B954">
        <v>9.2799999999998466</v>
      </c>
      <c r="C954">
        <f t="shared" si="168"/>
        <v>0.81490418194424363</v>
      </c>
      <c r="D954" s="2">
        <f t="shared" si="169"/>
        <v>6.8027053174589973</v>
      </c>
      <c r="E954" s="2">
        <f t="shared" si="170"/>
        <v>2.6158265708171387</v>
      </c>
      <c r="F954" s="2">
        <f t="shared" si="171"/>
        <v>3.8630515278920807</v>
      </c>
      <c r="G954" s="2">
        <f t="shared" si="172"/>
        <v>3.9903843307567932</v>
      </c>
      <c r="H954" s="2">
        <f t="shared" si="173"/>
        <v>2.5982152522903087E-4</v>
      </c>
      <c r="K954">
        <v>9.2799999999998466</v>
      </c>
      <c r="L954" s="2">
        <f t="shared" si="174"/>
        <v>0.22852767016070147</v>
      </c>
      <c r="M954" s="2">
        <f t="shared" si="175"/>
        <v>11.941562360548135</v>
      </c>
      <c r="N954" s="2">
        <f t="shared" si="176"/>
        <v>3.1749206830095935</v>
      </c>
      <c r="O954" s="2">
        <f t="shared" si="177"/>
        <v>1.2023258635726475</v>
      </c>
      <c r="P954" s="2">
        <f t="shared" si="178"/>
        <v>1.5638374219258575</v>
      </c>
      <c r="Q954" s="2">
        <f t="shared" si="179"/>
        <v>4.5701494600909803E-2</v>
      </c>
    </row>
    <row r="955" spans="2:17" x14ac:dyDescent="0.25">
      <c r="B955">
        <v>9.2899999999998464</v>
      </c>
      <c r="C955">
        <f t="shared" si="168"/>
        <v>0.81490418194424363</v>
      </c>
      <c r="D955" s="2">
        <f t="shared" si="169"/>
        <v>6.8247528263452084</v>
      </c>
      <c r="E955" s="2">
        <f t="shared" si="170"/>
        <v>2.6190280265312862</v>
      </c>
      <c r="F955" s="2">
        <f t="shared" si="171"/>
        <v>3.8743806907616731</v>
      </c>
      <c r="G955" s="2">
        <f t="shared" si="172"/>
        <v>4.0013529882961958</v>
      </c>
      <c r="H955" s="2">
        <f t="shared" si="173"/>
        <v>2.4857462839819101E-4</v>
      </c>
      <c r="K955">
        <v>9.2899999999998464</v>
      </c>
      <c r="L955" s="2">
        <f t="shared" si="174"/>
        <v>0.22852767016070147</v>
      </c>
      <c r="M955" s="2">
        <f t="shared" si="175"/>
        <v>11.977460904463396</v>
      </c>
      <c r="N955" s="2">
        <f t="shared" si="176"/>
        <v>3.1779119198187789</v>
      </c>
      <c r="O955" s="2">
        <f t="shared" si="177"/>
        <v>1.2046837881054238</v>
      </c>
      <c r="P955" s="2">
        <f t="shared" si="178"/>
        <v>1.5656509921831345</v>
      </c>
      <c r="Q955" s="2">
        <f t="shared" si="179"/>
        <v>4.5489039836532338E-2</v>
      </c>
    </row>
    <row r="956" spans="2:17" x14ac:dyDescent="0.25">
      <c r="B956">
        <v>9.2999999999998462</v>
      </c>
      <c r="C956">
        <f t="shared" si="168"/>
        <v>0.81490418194424363</v>
      </c>
      <c r="D956" s="2">
        <f t="shared" si="169"/>
        <v>6.8468003352314186</v>
      </c>
      <c r="E956" s="2">
        <f t="shared" si="170"/>
        <v>2.6222193732252834</v>
      </c>
      <c r="F956" s="2">
        <f t="shared" si="171"/>
        <v>3.8857050769907904</v>
      </c>
      <c r="G956" s="2">
        <f t="shared" si="172"/>
        <v>4.0123190233768806</v>
      </c>
      <c r="H956" s="2">
        <f t="shared" si="173"/>
        <v>2.3778885312267264E-4</v>
      </c>
      <c r="K956">
        <v>9.2999999999998462</v>
      </c>
      <c r="L956" s="2">
        <f t="shared" si="174"/>
        <v>0.22852767016070147</v>
      </c>
      <c r="M956" s="2">
        <f t="shared" si="175"/>
        <v>12.013359448378656</v>
      </c>
      <c r="N956" s="2">
        <f t="shared" si="176"/>
        <v>3.1808942666464666</v>
      </c>
      <c r="O956" s="2">
        <f t="shared" si="177"/>
        <v>1.2070374282388983</v>
      </c>
      <c r="P956" s="2">
        <f t="shared" si="178"/>
        <v>1.5674627118912825</v>
      </c>
      <c r="Q956" s="2">
        <f t="shared" si="179"/>
        <v>4.5277839255461277E-2</v>
      </c>
    </row>
    <row r="957" spans="2:17" x14ac:dyDescent="0.25">
      <c r="B957">
        <v>9.309999999999846</v>
      </c>
      <c r="C957">
        <f t="shared" si="168"/>
        <v>0.81490418194424363</v>
      </c>
      <c r="D957" s="2">
        <f t="shared" si="169"/>
        <v>6.8688478441176279</v>
      </c>
      <c r="E957" s="2">
        <f t="shared" si="170"/>
        <v>2.6254006738626279</v>
      </c>
      <c r="F957" s="2">
        <f t="shared" si="171"/>
        <v>3.8970247068548858</v>
      </c>
      <c r="G957" s="2">
        <f t="shared" si="172"/>
        <v>4.0232824367470652</v>
      </c>
      <c r="H957" s="2">
        <f t="shared" si="173"/>
        <v>2.2744648988003071E-4</v>
      </c>
      <c r="K957">
        <v>9.309999999999846</v>
      </c>
      <c r="L957" s="2">
        <f t="shared" si="174"/>
        <v>0.22852767016070147</v>
      </c>
      <c r="M957" s="2">
        <f t="shared" si="175"/>
        <v>12.049257992293917</v>
      </c>
      <c r="N957" s="2">
        <f t="shared" si="176"/>
        <v>3.1838677759963172</v>
      </c>
      <c r="O957" s="2">
        <f t="shared" si="177"/>
        <v>1.2093868064516244</v>
      </c>
      <c r="P957" s="2">
        <f t="shared" si="178"/>
        <v>1.5692725855055452</v>
      </c>
      <c r="Q957" s="2">
        <f t="shared" si="179"/>
        <v>4.5067882827243694E-2</v>
      </c>
    </row>
    <row r="958" spans="2:17" x14ac:dyDescent="0.25">
      <c r="B958">
        <v>9.3199999999998457</v>
      </c>
      <c r="C958">
        <f t="shared" si="168"/>
        <v>0.81490418194424363</v>
      </c>
      <c r="D958" s="2">
        <f t="shared" si="169"/>
        <v>6.8908953530038382</v>
      </c>
      <c r="E958" s="2">
        <f t="shared" si="170"/>
        <v>2.628571990826797</v>
      </c>
      <c r="F958" s="2">
        <f t="shared" si="171"/>
        <v>3.9083396004663564</v>
      </c>
      <c r="G958" s="2">
        <f t="shared" si="172"/>
        <v>4.0342432292281929</v>
      </c>
      <c r="H958" s="2">
        <f t="shared" si="173"/>
        <v>2.1753045558260426E-4</v>
      </c>
      <c r="K958">
        <v>9.3199999999998457</v>
      </c>
      <c r="L958" s="2">
        <f t="shared" si="174"/>
        <v>0.22852767016070147</v>
      </c>
      <c r="M958" s="2">
        <f t="shared" si="175"/>
        <v>12.085156536209178</v>
      </c>
      <c r="N958" s="2">
        <f t="shared" si="176"/>
        <v>3.1868324999098454</v>
      </c>
      <c r="O958" s="2">
        <f t="shared" si="177"/>
        <v>1.2117319450316155</v>
      </c>
      <c r="P958" s="2">
        <f t="shared" si="178"/>
        <v>1.571080617476424</v>
      </c>
      <c r="Q958" s="2">
        <f t="shared" si="179"/>
        <v>4.4859160630094583E-2</v>
      </c>
    </row>
    <row r="959" spans="2:17" x14ac:dyDescent="0.25">
      <c r="B959">
        <v>9.3299999999998455</v>
      </c>
      <c r="C959">
        <f t="shared" si="168"/>
        <v>0.81490418194424363</v>
      </c>
      <c r="D959" s="2">
        <f t="shared" si="169"/>
        <v>6.9129428618900484</v>
      </c>
      <c r="E959" s="2">
        <f t="shared" si="170"/>
        <v>2.6317333859282659</v>
      </c>
      <c r="F959" s="2">
        <f t="shared" si="171"/>
        <v>3.9196497777764425</v>
      </c>
      <c r="G959" s="2">
        <f t="shared" si="172"/>
        <v>4.0452014017132587</v>
      </c>
      <c r="H959" s="2">
        <f t="shared" si="173"/>
        <v>2.0802427374332801E-4</v>
      </c>
      <c r="K959">
        <v>9.3299999999998455</v>
      </c>
      <c r="L959" s="2">
        <f t="shared" si="174"/>
        <v>0.22852767016070147</v>
      </c>
      <c r="M959" s="2">
        <f t="shared" si="175"/>
        <v>12.121055080124439</v>
      </c>
      <c r="N959" s="2">
        <f t="shared" si="176"/>
        <v>3.1897884899718076</v>
      </c>
      <c r="O959" s="2">
        <f t="shared" si="177"/>
        <v>1.2140728660785518</v>
      </c>
      <c r="P959" s="2">
        <f t="shared" si="178"/>
        <v>1.5728868122494348</v>
      </c>
      <c r="Q959" s="2">
        <f t="shared" si="179"/>
        <v>4.4651662849380436E-2</v>
      </c>
    </row>
    <row r="960" spans="2:17" x14ac:dyDescent="0.25">
      <c r="B960">
        <v>9.3399999999998453</v>
      </c>
      <c r="C960">
        <f t="shared" si="168"/>
        <v>0.81490418194424363</v>
      </c>
      <c r="D960" s="2">
        <f t="shared" si="169"/>
        <v>6.9349903707762577</v>
      </c>
      <c r="E960" s="2">
        <f t="shared" si="170"/>
        <v>2.6348849204114257</v>
      </c>
      <c r="F960" s="2">
        <f t="shared" si="171"/>
        <v>3.9309552585770993</v>
      </c>
      <c r="G960" s="2">
        <f t="shared" si="172"/>
        <v>4.0561569551651901</v>
      </c>
      <c r="H960" s="2">
        <f t="shared" si="173"/>
        <v>1.9891205517227141E-4</v>
      </c>
      <c r="K960">
        <v>9.3399999999998453</v>
      </c>
      <c r="L960" s="2">
        <f t="shared" si="174"/>
        <v>0.22852767016070147</v>
      </c>
      <c r="M960" s="2">
        <f t="shared" si="175"/>
        <v>12.156953624039698</v>
      </c>
      <c r="N960" s="2">
        <f t="shared" si="176"/>
        <v>3.1927357973155144</v>
      </c>
      <c r="O960" s="2">
        <f t="shared" si="177"/>
        <v>1.216409591505951</v>
      </c>
      <c r="P960" s="2">
        <f t="shared" si="178"/>
        <v>1.5746911742648697</v>
      </c>
      <c r="Q960" s="2">
        <f t="shared" si="179"/>
        <v>4.4445379776128918E-2</v>
      </c>
    </row>
    <row r="961" spans="2:17" x14ac:dyDescent="0.25">
      <c r="B961">
        <v>9.3499999999998451</v>
      </c>
      <c r="C961">
        <f t="shared" si="168"/>
        <v>0.81490418194424363</v>
      </c>
      <c r="D961" s="2">
        <f t="shared" si="169"/>
        <v>6.9570378796624679</v>
      </c>
      <c r="E961" s="2">
        <f t="shared" si="170"/>
        <v>2.6380266549613993</v>
      </c>
      <c r="F961" s="2">
        <f t="shared" si="171"/>
        <v>3.9422560625028407</v>
      </c>
      <c r="G961" s="2">
        <f t="shared" si="172"/>
        <v>4.0671098906152512</v>
      </c>
      <c r="H961" s="2">
        <f t="shared" si="173"/>
        <v>1.9017847919369527E-4</v>
      </c>
      <c r="K961">
        <v>9.3499999999998451</v>
      </c>
      <c r="L961" s="2">
        <f t="shared" si="174"/>
        <v>0.22852767016070147</v>
      </c>
      <c r="M961" s="2">
        <f t="shared" si="175"/>
        <v>12.192852167954959</v>
      </c>
      <c r="N961" s="2">
        <f t="shared" si="176"/>
        <v>3.1956744726280633</v>
      </c>
      <c r="O961" s="2">
        <f t="shared" si="177"/>
        <v>1.218742143043313</v>
      </c>
      <c r="P961" s="2">
        <f t="shared" si="178"/>
        <v>1.5764937079575698</v>
      </c>
      <c r="Q961" s="2">
        <f t="shared" si="179"/>
        <v>4.4240301805563494E-2</v>
      </c>
    </row>
    <row r="962" spans="2:17" x14ac:dyDescent="0.25">
      <c r="B962">
        <v>9.3599999999998449</v>
      </c>
      <c r="C962">
        <f t="shared" si="168"/>
        <v>0.81490418194424363</v>
      </c>
      <c r="D962" s="2">
        <f t="shared" si="169"/>
        <v>6.979085388548679</v>
      </c>
      <c r="E962" s="2">
        <f t="shared" si="170"/>
        <v>2.6411586497107522</v>
      </c>
      <c r="F962" s="2">
        <f t="shared" si="171"/>
        <v>3.9535522090325519</v>
      </c>
      <c r="G962" s="2">
        <f t="shared" si="172"/>
        <v>4.078060209161479</v>
      </c>
      <c r="H962" s="2">
        <f t="shared" si="173"/>
        <v>1.818087753734325E-4</v>
      </c>
      <c r="K962">
        <v>9.3599999999998449</v>
      </c>
      <c r="L962" s="2">
        <f t="shared" si="174"/>
        <v>0.22852767016070147</v>
      </c>
      <c r="M962" s="2">
        <f t="shared" si="175"/>
        <v>12.228750711870219</v>
      </c>
      <c r="N962" s="2">
        <f t="shared" si="176"/>
        <v>3.1986045661554998</v>
      </c>
      <c r="O962" s="2">
        <f t="shared" si="177"/>
        <v>1.2210705422382322</v>
      </c>
      <c r="P962" s="2">
        <f t="shared" si="178"/>
        <v>1.5782944177567031</v>
      </c>
      <c r="Q962" s="2">
        <f t="shared" si="179"/>
        <v>4.4036419435663068E-2</v>
      </c>
    </row>
    <row r="963" spans="2:17" x14ac:dyDescent="0.25">
      <c r="B963">
        <v>9.3699999999998447</v>
      </c>
      <c r="C963">
        <f t="shared" si="168"/>
        <v>0.81490418194424363</v>
      </c>
      <c r="D963" s="2">
        <f t="shared" si="169"/>
        <v>7.0011328974348883</v>
      </c>
      <c r="E963" s="2">
        <f t="shared" si="170"/>
        <v>2.6442809642461063</v>
      </c>
      <c r="F963" s="2">
        <f t="shared" si="171"/>
        <v>3.9648437174912781</v>
      </c>
      <c r="G963" s="2">
        <f t="shared" si="172"/>
        <v>4.0890079119671627</v>
      </c>
      <c r="H963" s="2">
        <f t="shared" si="173"/>
        <v>1.7378870574644739E-4</v>
      </c>
      <c r="K963">
        <v>9.3699999999998447</v>
      </c>
      <c r="L963" s="2">
        <f t="shared" si="174"/>
        <v>0.22852767016070147</v>
      </c>
      <c r="M963" s="2">
        <f t="shared" si="175"/>
        <v>12.26464925578548</v>
      </c>
      <c r="N963" s="2">
        <f t="shared" si="176"/>
        <v>3.2015261277079006</v>
      </c>
      <c r="O963" s="2">
        <f t="shared" si="177"/>
        <v>1.2233948104584738</v>
      </c>
      <c r="P963" s="2">
        <f t="shared" si="178"/>
        <v>1.5800933080855462</v>
      </c>
      <c r="Q963" s="2">
        <f t="shared" si="179"/>
        <v>4.3833723265745923E-2</v>
      </c>
    </row>
    <row r="964" spans="2:17" x14ac:dyDescent="0.25">
      <c r="B964">
        <v>9.3799999999998445</v>
      </c>
      <c r="C964">
        <f t="shared" si="168"/>
        <v>0.81490418194424363</v>
      </c>
      <c r="D964" s="2">
        <f t="shared" si="169"/>
        <v>7.0231804063210985</v>
      </c>
      <c r="E964" s="2">
        <f t="shared" si="170"/>
        <v>2.6473936576146584</v>
      </c>
      <c r="F964" s="2">
        <f t="shared" si="171"/>
        <v>3.9761306070519953</v>
      </c>
      <c r="G964" s="2">
        <f t="shared" si="172"/>
        <v>4.0999530002593527</v>
      </c>
      <c r="H964" s="2">
        <f t="shared" si="173"/>
        <v>1.6610454753445759E-4</v>
      </c>
      <c r="K964">
        <v>9.3799999999998445</v>
      </c>
      <c r="L964" s="2">
        <f t="shared" si="174"/>
        <v>0.22852767016070147</v>
      </c>
      <c r="M964" s="2">
        <f t="shared" si="175"/>
        <v>12.300547799700741</v>
      </c>
      <c r="N964" s="2">
        <f t="shared" si="176"/>
        <v>3.204439206664385</v>
      </c>
      <c r="O964" s="2">
        <f t="shared" si="177"/>
        <v>1.2257149688940276</v>
      </c>
      <c r="P964" s="2">
        <f t="shared" si="178"/>
        <v>1.5818903833612767</v>
      </c>
      <c r="Q964" s="2">
        <f t="shared" si="179"/>
        <v>4.3632203995077327E-2</v>
      </c>
    </row>
    <row r="965" spans="2:17" x14ac:dyDescent="0.25">
      <c r="B965">
        <v>9.3899999999998442</v>
      </c>
      <c r="C965">
        <f t="shared" si="168"/>
        <v>0.81490418194424363</v>
      </c>
      <c r="D965" s="2">
        <f t="shared" si="169"/>
        <v>7.0452279152073078</v>
      </c>
      <c r="E965" s="2">
        <f t="shared" si="170"/>
        <v>2.650496788330599</v>
      </c>
      <c r="F965" s="2">
        <f t="shared" si="171"/>
        <v>3.9874128967373315</v>
      </c>
      <c r="G965" s="2">
        <f t="shared" si="172"/>
        <v>4.1108954753273883</v>
      </c>
      <c r="H965" s="2">
        <f t="shared" si="173"/>
        <v>1.5874307634359668E-4</v>
      </c>
      <c r="K965">
        <v>9.3899999999998442</v>
      </c>
      <c r="L965" s="2">
        <f t="shared" si="174"/>
        <v>0.22852767016070147</v>
      </c>
      <c r="M965" s="2">
        <f t="shared" si="175"/>
        <v>12.336446343616002</v>
      </c>
      <c r="N965" s="2">
        <f t="shared" si="176"/>
        <v>3.2073438519780582</v>
      </c>
      <c r="O965" s="2">
        <f t="shared" si="177"/>
        <v>1.2280310385591289</v>
      </c>
      <c r="P965" s="2">
        <f t="shared" si="178"/>
        <v>1.5836856479947694</v>
      </c>
      <c r="Q965" s="2">
        <f t="shared" si="179"/>
        <v>4.3431852421500598E-2</v>
      </c>
    </row>
    <row r="966" spans="2:17" x14ac:dyDescent="0.25">
      <c r="B966">
        <v>9.399999999999844</v>
      </c>
      <c r="C966">
        <f t="shared" si="168"/>
        <v>0.81490418194424363</v>
      </c>
      <c r="D966" s="2">
        <f t="shared" si="169"/>
        <v>7.0672754240935181</v>
      </c>
      <c r="E966" s="2">
        <f t="shared" si="170"/>
        <v>2.6535904143814397</v>
      </c>
      <c r="F966" s="2">
        <f t="shared" si="171"/>
        <v>3.9986906054212881</v>
      </c>
      <c r="G966" s="2">
        <f t="shared" si="172"/>
        <v>4.1218353385214783</v>
      </c>
      <c r="H966" s="2">
        <f t="shared" si="173"/>
        <v>1.5169154983208928E-4</v>
      </c>
      <c r="K966">
        <v>9.399999999999844</v>
      </c>
      <c r="L966" s="2">
        <f t="shared" si="174"/>
        <v>0.22852767016070147</v>
      </c>
      <c r="M966" s="2">
        <f t="shared" si="175"/>
        <v>12.372344887531263</v>
      </c>
      <c r="N966" s="2">
        <f t="shared" si="176"/>
        <v>3.2102401121808781</v>
      </c>
      <c r="O966" s="2">
        <f t="shared" si="177"/>
        <v>1.2303430402942483</v>
      </c>
      <c r="P966" s="2">
        <f t="shared" si="178"/>
        <v>1.5854791063903979</v>
      </c>
      <c r="Q966" s="2">
        <f t="shared" si="179"/>
        <v>4.3232659440091012E-2</v>
      </c>
    </row>
    <row r="967" spans="2:17" x14ac:dyDescent="0.25">
      <c r="B967">
        <v>9.4099999999998438</v>
      </c>
      <c r="C967">
        <f t="shared" si="168"/>
        <v>0.81490418194424363</v>
      </c>
      <c r="D967" s="2">
        <f t="shared" si="169"/>
        <v>7.0893229329797283</v>
      </c>
      <c r="E967" s="2">
        <f t="shared" si="170"/>
        <v>2.6566745932342455</v>
      </c>
      <c r="F967" s="2">
        <f t="shared" si="171"/>
        <v>4.0099637518309201</v>
      </c>
      <c r="G967" s="2">
        <f t="shared" si="172"/>
        <v>4.1327725912512907</v>
      </c>
      <c r="H967" s="2">
        <f t="shared" si="173"/>
        <v>1.4493769183804853E-4</v>
      </c>
      <c r="K967">
        <v>9.4099999999998438</v>
      </c>
      <c r="L967" s="2">
        <f t="shared" si="174"/>
        <v>0.22852767016070147</v>
      </c>
      <c r="M967" s="2">
        <f t="shared" si="175"/>
        <v>12.408243431446524</v>
      </c>
      <c r="N967" s="2">
        <f t="shared" si="176"/>
        <v>3.2131280353884581</v>
      </c>
      <c r="O967" s="2">
        <f t="shared" si="177"/>
        <v>1.232650994768058</v>
      </c>
      <c r="P967" s="2">
        <f t="shared" si="178"/>
        <v>1.5872707629458445</v>
      </c>
      <c r="Q967" s="2">
        <f t="shared" si="179"/>
        <v>4.3034616041832202E-2</v>
      </c>
    </row>
    <row r="968" spans="2:17" x14ac:dyDescent="0.25">
      <c r="B968">
        <v>9.4199999999998436</v>
      </c>
      <c r="C968">
        <f t="shared" si="168"/>
        <v>0.81490418194424363</v>
      </c>
      <c r="D968" s="2">
        <f t="shared" si="169"/>
        <v>7.1113704418659376</v>
      </c>
      <c r="E968" s="2">
        <f t="shared" si="170"/>
        <v>2.659749381841781</v>
      </c>
      <c r="F968" s="2">
        <f t="shared" si="171"/>
        <v>4.0212323545480011</v>
      </c>
      <c r="G968" s="2">
        <f t="shared" si="172"/>
        <v>4.1437072349845927</v>
      </c>
      <c r="H968" s="2">
        <f t="shared" si="173"/>
        <v>1.3846967695752972E-4</v>
      </c>
      <c r="K968">
        <v>9.4199999999998436</v>
      </c>
      <c r="L968" s="2">
        <f t="shared" si="174"/>
        <v>0.22852767016070147</v>
      </c>
      <c r="M968" s="2">
        <f t="shared" si="175"/>
        <v>12.444141975361784</v>
      </c>
      <c r="N968" s="2">
        <f t="shared" si="176"/>
        <v>3.2160076693048008</v>
      </c>
      <c r="O968" s="2">
        <f t="shared" si="177"/>
        <v>1.2349549224793668</v>
      </c>
      <c r="P968" s="2">
        <f t="shared" si="178"/>
        <v>1.589060622051915</v>
      </c>
      <c r="Q968" s="2">
        <f t="shared" si="179"/>
        <v>4.2837713312314389E-2</v>
      </c>
    </row>
    <row r="969" spans="2:17" x14ac:dyDescent="0.25">
      <c r="B969">
        <v>9.4299999999998434</v>
      </c>
      <c r="C969">
        <f t="shared" si="168"/>
        <v>0.81490418194424363</v>
      </c>
      <c r="D969" s="2">
        <f t="shared" si="169"/>
        <v>7.1334179507521487</v>
      </c>
      <c r="E969" s="2">
        <f t="shared" si="170"/>
        <v>2.6628148366485593</v>
      </c>
      <c r="F969" s="2">
        <f t="shared" si="171"/>
        <v>4.0324964320106504</v>
      </c>
      <c r="G969" s="2">
        <f t="shared" si="172"/>
        <v>4.1546392712458955</v>
      </c>
      <c r="H969" s="2">
        <f t="shared" si="173"/>
        <v>1.3227611556308606E-4</v>
      </c>
      <c r="K969">
        <v>9.4299999999998434</v>
      </c>
      <c r="L969" s="2">
        <f t="shared" si="174"/>
        <v>0.22852767016070147</v>
      </c>
      <c r="M969" s="2">
        <f t="shared" si="175"/>
        <v>12.480040519277045</v>
      </c>
      <c r="N969" s="2">
        <f t="shared" si="176"/>
        <v>3.2188790612269615</v>
      </c>
      <c r="O969" s="2">
        <f t="shared" si="177"/>
        <v>1.2372548437590272</v>
      </c>
      <c r="P969" s="2">
        <f t="shared" si="178"/>
        <v>1.5908486880923574</v>
      </c>
      <c r="Q969" s="2">
        <f t="shared" si="179"/>
        <v>4.2641942430454473E-2</v>
      </c>
    </row>
    <row r="970" spans="2:17" x14ac:dyDescent="0.25">
      <c r="B970">
        <v>9.4399999999998432</v>
      </c>
      <c r="C970">
        <f t="shared" si="168"/>
        <v>0.81490418194424363</v>
      </c>
      <c r="D970" s="2">
        <f t="shared" si="169"/>
        <v>7.1554654596383589</v>
      </c>
      <c r="E970" s="2">
        <f t="shared" si="170"/>
        <v>2.6658710135968131</v>
      </c>
      <c r="F970" s="2">
        <f t="shared" si="171"/>
        <v>4.0437560025149581</v>
      </c>
      <c r="G970" s="2">
        <f t="shared" si="172"/>
        <v>4.165568701615153</v>
      </c>
      <c r="H970" s="2">
        <f t="shared" si="173"/>
        <v>1.2634603925312394E-4</v>
      </c>
      <c r="K970">
        <v>9.4399999999998432</v>
      </c>
      <c r="L970" s="2">
        <f t="shared" si="174"/>
        <v>0.22852767016070147</v>
      </c>
      <c r="M970" s="2">
        <f t="shared" si="175"/>
        <v>12.515939063192306</v>
      </c>
      <c r="N970" s="2">
        <f t="shared" si="176"/>
        <v>3.2217422580496518</v>
      </c>
      <c r="O970" s="2">
        <f t="shared" si="177"/>
        <v>1.2395507787718181</v>
      </c>
      <c r="P970" s="2">
        <f t="shared" si="178"/>
        <v>1.5926349654436891</v>
      </c>
      <c r="Q970" s="2">
        <f t="shared" si="179"/>
        <v>4.2447294667236957E-2</v>
      </c>
    </row>
    <row r="971" spans="2:17" x14ac:dyDescent="0.25">
      <c r="B971">
        <v>9.449999999999843</v>
      </c>
      <c r="C971">
        <f t="shared" si="168"/>
        <v>0.81490418194424363</v>
      </c>
      <c r="D971" s="2">
        <f t="shared" si="169"/>
        <v>7.1775129685245682</v>
      </c>
      <c r="E971" s="2">
        <f t="shared" si="170"/>
        <v>2.6689179681323698</v>
      </c>
      <c r="F971" s="2">
        <f t="shared" si="171"/>
        <v>4.0550110842165541</v>
      </c>
      <c r="G971" s="2">
        <f t="shared" si="172"/>
        <v>4.176495527726459</v>
      </c>
      <c r="H971" s="2">
        <f t="shared" si="173"/>
        <v>1.2066888672249907E-4</v>
      </c>
      <c r="K971">
        <v>9.449999999999843</v>
      </c>
      <c r="L971" s="2">
        <f t="shared" si="174"/>
        <v>0.22852767016070147</v>
      </c>
      <c r="M971" s="2">
        <f t="shared" si="175"/>
        <v>12.551837607107567</v>
      </c>
      <c r="N971" s="2">
        <f t="shared" si="176"/>
        <v>3.2245973062697715</v>
      </c>
      <c r="O971" s="2">
        <f t="shared" si="177"/>
        <v>1.2418427475182967</v>
      </c>
      <c r="P971" s="2">
        <f t="shared" si="178"/>
        <v>1.5944194584750249</v>
      </c>
      <c r="Q971" s="2">
        <f t="shared" si="179"/>
        <v>4.2253761384475848E-2</v>
      </c>
    </row>
    <row r="972" spans="2:17" x14ac:dyDescent="0.25">
      <c r="B972">
        <v>9.4599999999998428</v>
      </c>
      <c r="C972">
        <f t="shared" si="168"/>
        <v>0.81490418194424363</v>
      </c>
      <c r="D972" s="2">
        <f t="shared" si="169"/>
        <v>7.1995604774107784</v>
      </c>
      <c r="E972" s="2">
        <f t="shared" si="170"/>
        <v>2.6719557552104498</v>
      </c>
      <c r="F972" s="2">
        <f t="shared" si="171"/>
        <v>4.0662616951322024</v>
      </c>
      <c r="G972" s="2">
        <f t="shared" si="172"/>
        <v>4.1874197512668125</v>
      </c>
      <c r="H972" s="2">
        <f t="shared" si="173"/>
        <v>1.1523449004481231E-4</v>
      </c>
      <c r="K972">
        <v>9.4599999999998428</v>
      </c>
      <c r="L972" s="2">
        <f t="shared" si="174"/>
        <v>0.22852767016070147</v>
      </c>
      <c r="M972" s="2">
        <f t="shared" si="175"/>
        <v>12.587736151022826</v>
      </c>
      <c r="N972" s="2">
        <f t="shared" si="176"/>
        <v>3.2274442519908857</v>
      </c>
      <c r="O972" s="2">
        <f t="shared" si="177"/>
        <v>1.2441307698366317</v>
      </c>
      <c r="P972" s="2">
        <f t="shared" si="178"/>
        <v>1.5962021715479182</v>
      </c>
      <c r="Q972" s="2">
        <f t="shared" si="179"/>
        <v>4.2061334033596742E-2</v>
      </c>
    </row>
    <row r="973" spans="2:17" x14ac:dyDescent="0.25">
      <c r="B973">
        <v>9.4699999999998425</v>
      </c>
      <c r="C973">
        <f t="shared" si="168"/>
        <v>0.81490418194424363</v>
      </c>
      <c r="D973" s="2">
        <f t="shared" si="169"/>
        <v>7.2216079862969877</v>
      </c>
      <c r="E973" s="2">
        <f t="shared" si="170"/>
        <v>2.6749844293013751</v>
      </c>
      <c r="F973" s="2">
        <f t="shared" si="171"/>
        <v>4.0775078531413174</v>
      </c>
      <c r="G973" s="2">
        <f t="shared" si="172"/>
        <v>4.1983413739748601</v>
      </c>
      <c r="H973" s="2">
        <f t="shared" si="173"/>
        <v>1.1003306135706836E-4</v>
      </c>
      <c r="K973">
        <v>9.4699999999998425</v>
      </c>
      <c r="L973" s="2">
        <f t="shared" si="174"/>
        <v>0.22852767016070147</v>
      </c>
      <c r="M973" s="2">
        <f t="shared" si="175"/>
        <v>12.623634694938087</v>
      </c>
      <c r="N973" s="2">
        <f t="shared" si="176"/>
        <v>3.23028314092763</v>
      </c>
      <c r="O973" s="2">
        <f t="shared" si="177"/>
        <v>1.2464148654044021</v>
      </c>
      <c r="P973" s="2">
        <f t="shared" si="178"/>
        <v>1.597983109016198</v>
      </c>
      <c r="Q973" s="2">
        <f t="shared" si="179"/>
        <v>4.1870004154438922E-2</v>
      </c>
    </row>
    <row r="974" spans="2:17" x14ac:dyDescent="0.25">
      <c r="B974">
        <v>9.4799999999998423</v>
      </c>
      <c r="C974">
        <f t="shared" si="168"/>
        <v>0.81490418194424363</v>
      </c>
      <c r="D974" s="2">
        <f t="shared" si="169"/>
        <v>7.243655495183198</v>
      </c>
      <c r="E974" s="2">
        <f t="shared" si="170"/>
        <v>2.6780040443962001</v>
      </c>
      <c r="F974" s="2">
        <f t="shared" si="171"/>
        <v>4.0887495759874986</v>
      </c>
      <c r="G974" s="2">
        <f t="shared" si="172"/>
        <v>4.2092603976397029</v>
      </c>
      <c r="H974" s="2">
        <f t="shared" si="173"/>
        <v>1.0505517993735683E-4</v>
      </c>
      <c r="K974">
        <v>9.4799999999998423</v>
      </c>
      <c r="L974" s="2">
        <f t="shared" si="174"/>
        <v>0.22852767016070147</v>
      </c>
      <c r="M974" s="2">
        <f t="shared" si="175"/>
        <v>12.659533238853347</v>
      </c>
      <c r="N974" s="2">
        <f t="shared" si="176"/>
        <v>3.2331140184100629</v>
      </c>
      <c r="O974" s="2">
        <f t="shared" si="177"/>
        <v>1.2486950537403754</v>
      </c>
      <c r="P974" s="2">
        <f t="shared" si="178"/>
        <v>1.5997622752258158</v>
      </c>
      <c r="Q974" s="2">
        <f t="shared" si="179"/>
        <v>4.1679763374077056E-2</v>
      </c>
    </row>
    <row r="975" spans="2:17" x14ac:dyDescent="0.25">
      <c r="B975">
        <v>9.4899999999998421</v>
      </c>
      <c r="C975">
        <f t="shared" si="168"/>
        <v>0.81490418194424363</v>
      </c>
      <c r="D975" s="2">
        <f t="shared" si="169"/>
        <v>7.2657030040694082</v>
      </c>
      <c r="E975" s="2">
        <f t="shared" si="170"/>
        <v>2.6810146540122606</v>
      </c>
      <c r="F975" s="2">
        <f t="shared" si="171"/>
        <v>4.099986881280028</v>
      </c>
      <c r="G975" s="2">
        <f t="shared" si="172"/>
        <v>4.2201768240997115</v>
      </c>
      <c r="H975" s="2">
        <f t="shared" si="173"/>
        <v>1.002917796664038E-4</v>
      </c>
      <c r="K975">
        <v>9.4899999999998421</v>
      </c>
      <c r="L975" s="2">
        <f t="shared" si="174"/>
        <v>0.22852767016070147</v>
      </c>
      <c r="M975" s="2">
        <f t="shared" si="175"/>
        <v>12.695431782768608</v>
      </c>
      <c r="N975" s="2">
        <f t="shared" si="176"/>
        <v>3.2359369293879499</v>
      </c>
      <c r="O975" s="2">
        <f t="shared" si="177"/>
        <v>1.2509713542062628</v>
      </c>
      <c r="P975" s="2">
        <f t="shared" si="178"/>
        <v>1.6015396745147001</v>
      </c>
      <c r="Q975" s="2">
        <f t="shared" si="179"/>
        <v>4.1490603405661984E-2</v>
      </c>
    </row>
    <row r="976" spans="2:17" x14ac:dyDescent="0.25">
      <c r="B976">
        <v>9.4999999999998419</v>
      </c>
      <c r="C976">
        <f t="shared" si="168"/>
        <v>0.81490418194424363</v>
      </c>
      <c r="D976" s="2">
        <f t="shared" si="169"/>
        <v>7.2877505129556184</v>
      </c>
      <c r="E976" s="2">
        <f t="shared" si="170"/>
        <v>2.6840163111986417</v>
      </c>
      <c r="F976" s="2">
        <f t="shared" si="171"/>
        <v>4.1112197864953464</v>
      </c>
      <c r="G976" s="2">
        <f t="shared" si="172"/>
        <v>4.2310906552413696</v>
      </c>
      <c r="H976" s="2">
        <f t="shared" si="173"/>
        <v>9.57341368639204E-5</v>
      </c>
      <c r="K976">
        <v>9.4999999999998419</v>
      </c>
      <c r="L976" s="2">
        <f t="shared" si="174"/>
        <v>0.22852767016070147</v>
      </c>
      <c r="M976" s="2">
        <f t="shared" si="175"/>
        <v>12.731330326683869</v>
      </c>
      <c r="N976" s="2">
        <f t="shared" si="176"/>
        <v>3.2387519184349953</v>
      </c>
      <c r="O976" s="2">
        <f t="shared" si="177"/>
        <v>1.2532437860084449</v>
      </c>
      <c r="P976" s="2">
        <f t="shared" si="178"/>
        <v>1.6033153112126075</v>
      </c>
      <c r="Q976" s="2">
        <f t="shared" si="179"/>
        <v>4.1302516047280427E-2</v>
      </c>
    </row>
    <row r="977" spans="2:17" x14ac:dyDescent="0.25">
      <c r="B977">
        <v>9.5099999999998417</v>
      </c>
      <c r="C977">
        <f t="shared" si="168"/>
        <v>0.81490418194424363</v>
      </c>
      <c r="D977" s="2">
        <f t="shared" si="169"/>
        <v>7.3097980218418286</v>
      </c>
      <c r="E977" s="2">
        <f t="shared" si="170"/>
        <v>2.6870090685415722</v>
      </c>
      <c r="F977" s="2">
        <f t="shared" si="171"/>
        <v>4.1224483089785089</v>
      </c>
      <c r="G977" s="2">
        <f t="shared" si="172"/>
        <v>4.242001892998136</v>
      </c>
      <c r="H977" s="2">
        <f t="shared" si="173"/>
        <v>9.1373858490794438E-5</v>
      </c>
      <c r="K977">
        <v>9.5099999999998417</v>
      </c>
      <c r="L977" s="2">
        <f t="shared" si="174"/>
        <v>0.22852767016070147</v>
      </c>
      <c r="M977" s="2">
        <f t="shared" si="175"/>
        <v>12.76722887059913</v>
      </c>
      <c r="N977" s="2">
        <f t="shared" si="176"/>
        <v>3.2415590297530108</v>
      </c>
      <c r="O977" s="2">
        <f t="shared" si="177"/>
        <v>1.2555123681996767</v>
      </c>
      <c r="P977" s="2">
        <f t="shared" si="178"/>
        <v>1.6050891896409871</v>
      </c>
      <c r="Q977" s="2">
        <f t="shared" si="179"/>
        <v>4.1115493180833081E-2</v>
      </c>
    </row>
    <row r="978" spans="2:17" x14ac:dyDescent="0.25">
      <c r="B978">
        <v>9.5199999999998415</v>
      </c>
      <c r="C978">
        <f t="shared" si="168"/>
        <v>0.81490418194424363</v>
      </c>
      <c r="D978" s="2">
        <f t="shared" si="169"/>
        <v>7.3318455307280388</v>
      </c>
      <c r="E978" s="2">
        <f t="shared" si="170"/>
        <v>2.6899929781697369</v>
      </c>
      <c r="F978" s="2">
        <f t="shared" si="171"/>
        <v>4.133672465944624</v>
      </c>
      <c r="G978" s="2">
        <f t="shared" si="172"/>
        <v>4.252910539349342</v>
      </c>
      <c r="H978" s="2">
        <f t="shared" si="173"/>
        <v>8.7202870708291583E-5</v>
      </c>
      <c r="K978">
        <v>9.5199999999998415</v>
      </c>
      <c r="L978" s="2">
        <f t="shared" si="174"/>
        <v>0.22852767016070147</v>
      </c>
      <c r="M978" s="2">
        <f t="shared" si="175"/>
        <v>12.803127414514391</v>
      </c>
      <c r="N978" s="2">
        <f t="shared" si="176"/>
        <v>3.2443583071760282</v>
      </c>
      <c r="O978" s="2">
        <f t="shared" si="177"/>
        <v>1.2577771196807699</v>
      </c>
      <c r="P978" s="2">
        <f t="shared" si="178"/>
        <v>1.6068613141128434</v>
      </c>
      <c r="Q978" s="2">
        <f t="shared" si="179"/>
        <v>4.0929526770930841E-2</v>
      </c>
    </row>
    <row r="979" spans="2:17" x14ac:dyDescent="0.25">
      <c r="B979">
        <v>9.5299999999998413</v>
      </c>
      <c r="C979">
        <f t="shared" si="168"/>
        <v>0.81490418194424363</v>
      </c>
      <c r="D979" s="2">
        <f t="shared" si="169"/>
        <v>7.3538930396142481</v>
      </c>
      <c r="E979" s="2">
        <f t="shared" si="170"/>
        <v>2.6929680917595187</v>
      </c>
      <c r="F979" s="2">
        <f t="shared" si="171"/>
        <v>4.1448922744802639</v>
      </c>
      <c r="G979" s="2">
        <f t="shared" si="172"/>
        <v>4.2638165963190975</v>
      </c>
      <c r="H979" s="2">
        <f t="shared" si="173"/>
        <v>8.3213407785562144E-5</v>
      </c>
      <c r="K979">
        <v>9.5299999999998413</v>
      </c>
      <c r="L979" s="2">
        <f t="shared" si="174"/>
        <v>0.22852767016070147</v>
      </c>
      <c r="M979" s="2">
        <f t="shared" si="175"/>
        <v>12.839025958429652</v>
      </c>
      <c r="N979" s="2">
        <f t="shared" si="176"/>
        <v>3.2471497941743555</v>
      </c>
      <c r="O979" s="2">
        <f t="shared" si="177"/>
        <v>1.260038059202248</v>
      </c>
      <c r="P979" s="2">
        <f t="shared" si="178"/>
        <v>1.6086316889326058</v>
      </c>
      <c r="Q979" s="2">
        <f t="shared" si="179"/>
        <v>4.0744608863808859E-2</v>
      </c>
    </row>
    <row r="980" spans="2:17" x14ac:dyDescent="0.25">
      <c r="B980">
        <v>9.5399999999998411</v>
      </c>
      <c r="C980">
        <f t="shared" si="168"/>
        <v>0.81490418194424363</v>
      </c>
      <c r="D980" s="2">
        <f t="shared" si="169"/>
        <v>7.3759405485004583</v>
      </c>
      <c r="E980" s="2">
        <f t="shared" si="170"/>
        <v>2.6959344605401641</v>
      </c>
      <c r="F980" s="2">
        <f t="shared" si="171"/>
        <v>4.1561077515448748</v>
      </c>
      <c r="G980" s="2">
        <f t="shared" si="172"/>
        <v>4.2747200659752442</v>
      </c>
      <c r="H980" s="2">
        <f t="shared" si="173"/>
        <v>7.939800134685286E-5</v>
      </c>
      <c r="K980">
        <v>9.5399999999998411</v>
      </c>
      <c r="L980" s="2">
        <f t="shared" si="174"/>
        <v>0.22852767016070147</v>
      </c>
      <c r="M980" s="2">
        <f t="shared" si="175"/>
        <v>12.874924502344912</v>
      </c>
      <c r="N980" s="2">
        <f t="shared" si="176"/>
        <v>3.2499335338585786</v>
      </c>
      <c r="O980" s="2">
        <f t="shared" si="177"/>
        <v>1.2622952053659846</v>
      </c>
      <c r="P980" s="2">
        <f t="shared" si="178"/>
        <v>1.6104003183960047</v>
      </c>
      <c r="Q980" s="2">
        <f t="shared" si="179"/>
        <v>4.056073158625783E-2</v>
      </c>
    </row>
    <row r="981" spans="2:17" x14ac:dyDescent="0.25">
      <c r="B981">
        <v>9.5499999999998408</v>
      </c>
      <c r="C981">
        <f t="shared" si="168"/>
        <v>0.81490418194424363</v>
      </c>
      <c r="D981" s="2">
        <f t="shared" si="169"/>
        <v>7.3979880573866676</v>
      </c>
      <c r="E981" s="2">
        <f t="shared" si="170"/>
        <v>2.6988921352988751</v>
      </c>
      <c r="F981" s="2">
        <f t="shared" si="171"/>
        <v>4.1673189139721281</v>
      </c>
      <c r="G981" s="2">
        <f t="shared" si="172"/>
        <v>4.2856209504282852</v>
      </c>
      <c r="H981" s="2">
        <f t="shared" si="173"/>
        <v>7.5749469949987897E-5</v>
      </c>
      <c r="K981">
        <v>9.5499999999998408</v>
      </c>
      <c r="L981" s="2">
        <f t="shared" si="174"/>
        <v>0.22852767016070147</v>
      </c>
      <c r="M981" s="2">
        <f t="shared" si="175"/>
        <v>12.910823046260173</v>
      </c>
      <c r="N981" s="2">
        <f t="shared" si="176"/>
        <v>3.2527095689835068</v>
      </c>
      <c r="O981" s="2">
        <f t="shared" si="177"/>
        <v>1.2645485766268121</v>
      </c>
      <c r="P981" s="2">
        <f t="shared" si="178"/>
        <v>1.6121672067899462</v>
      </c>
      <c r="Q981" s="2">
        <f t="shared" si="179"/>
        <v>4.0377887144572744E-2</v>
      </c>
    </row>
    <row r="982" spans="2:17" x14ac:dyDescent="0.25">
      <c r="B982">
        <v>9.5599999999998406</v>
      </c>
      <c r="C982">
        <f t="shared" si="168"/>
        <v>0.81490418194424363</v>
      </c>
      <c r="D982" s="2">
        <f t="shared" si="169"/>
        <v>7.4200355662728779</v>
      </c>
      <c r="E982" s="2">
        <f t="shared" si="170"/>
        <v>2.7018411663858317</v>
      </c>
      <c r="F982" s="2">
        <f t="shared" si="171"/>
        <v>4.1785257784712986</v>
      </c>
      <c r="G982" s="2">
        <f t="shared" si="172"/>
        <v>4.2965192518303894</v>
      </c>
      <c r="H982" s="2">
        <f t="shared" si="173"/>
        <v>7.226090898775608E-5</v>
      </c>
      <c r="K982">
        <v>9.5599999999998406</v>
      </c>
      <c r="L982" s="2">
        <f t="shared" si="174"/>
        <v>0.22852767016070147</v>
      </c>
      <c r="M982" s="2">
        <f t="shared" si="175"/>
        <v>12.946721590175434</v>
      </c>
      <c r="N982" s="2">
        <f t="shared" si="176"/>
        <v>3.255477941952063</v>
      </c>
      <c r="O982" s="2">
        <f t="shared" si="177"/>
        <v>1.2667981912941146</v>
      </c>
      <c r="P982" s="2">
        <f t="shared" si="178"/>
        <v>1.6139323583923957</v>
      </c>
      <c r="Q982" s="2">
        <f t="shared" si="179"/>
        <v>4.0196067823517978E-2</v>
      </c>
    </row>
    <row r="983" spans="2:17" x14ac:dyDescent="0.25">
      <c r="B983">
        <v>9.5699999999998404</v>
      </c>
      <c r="C983">
        <f t="shared" si="168"/>
        <v>0.81490418194424363</v>
      </c>
      <c r="D983" s="2">
        <f t="shared" si="169"/>
        <v>7.442083075159089</v>
      </c>
      <c r="E983" s="2">
        <f t="shared" si="170"/>
        <v>2.7047816037191437</v>
      </c>
      <c r="F983" s="2">
        <f t="shared" si="171"/>
        <v>4.1897283616285934</v>
      </c>
      <c r="G983" s="2">
        <f t="shared" si="172"/>
        <v>4.3074149723743842</v>
      </c>
      <c r="H983" s="2">
        <f t="shared" si="173"/>
        <v>6.8925680904030677E-5</v>
      </c>
      <c r="K983">
        <v>9.5699999999998404</v>
      </c>
      <c r="L983" s="2">
        <f t="shared" si="174"/>
        <v>0.22852767016070147</v>
      </c>
      <c r="M983" s="2">
        <f t="shared" si="175"/>
        <v>12.982620134090695</v>
      </c>
      <c r="N983" s="2">
        <f t="shared" si="176"/>
        <v>3.2582386948191253</v>
      </c>
      <c r="O983" s="2">
        <f t="shared" si="177"/>
        <v>1.2690440675333956</v>
      </c>
      <c r="P983" s="2">
        <f t="shared" si="178"/>
        <v>1.6156957774722647</v>
      </c>
      <c r="Q983" s="2">
        <f t="shared" si="179"/>
        <v>4.0015265985309259E-2</v>
      </c>
    </row>
    <row r="984" spans="2:17" x14ac:dyDescent="0.25">
      <c r="B984">
        <v>9.5799999999998402</v>
      </c>
      <c r="C984">
        <f t="shared" si="168"/>
        <v>0.81490418194424363</v>
      </c>
      <c r="D984" s="2">
        <f t="shared" si="169"/>
        <v>7.4641305840452983</v>
      </c>
      <c r="E984" s="2">
        <f t="shared" si="170"/>
        <v>2.7077134967897312</v>
      </c>
      <c r="F984" s="2">
        <f t="shared" si="171"/>
        <v>4.2009266799084726</v>
      </c>
      <c r="G984" s="2">
        <f t="shared" si="172"/>
        <v>4.3183081142927753</v>
      </c>
      <c r="H984" s="2">
        <f t="shared" si="173"/>
        <v>6.5737405716537797E-5</v>
      </c>
      <c r="K984">
        <v>9.5799999999998402</v>
      </c>
      <c r="L984" s="2">
        <f t="shared" si="174"/>
        <v>0.22852767016070147</v>
      </c>
      <c r="M984" s="2">
        <f t="shared" si="175"/>
        <v>13.018518678005954</v>
      </c>
      <c r="N984" s="2">
        <f t="shared" si="176"/>
        <v>3.2609918692953141</v>
      </c>
      <c r="O984" s="2">
        <f t="shared" si="177"/>
        <v>1.2712862233678246</v>
      </c>
      <c r="P984" s="2">
        <f t="shared" si="178"/>
        <v>1.6174574682892982</v>
      </c>
      <c r="Q984" s="2">
        <f t="shared" si="179"/>
        <v>3.9835474068611501E-2</v>
      </c>
    </row>
    <row r="985" spans="2:17" x14ac:dyDescent="0.25">
      <c r="B985">
        <v>9.58999999999984</v>
      </c>
      <c r="C985">
        <f t="shared" si="168"/>
        <v>0.81490418194424363</v>
      </c>
      <c r="D985" s="2">
        <f t="shared" si="169"/>
        <v>7.4861780929315085</v>
      </c>
      <c r="E985" s="2">
        <f t="shared" si="170"/>
        <v>2.710636894666139</v>
      </c>
      <c r="F985" s="2">
        <f t="shared" si="171"/>
        <v>4.2121207496549475</v>
      </c>
      <c r="G985" s="2">
        <f t="shared" si="172"/>
        <v>4.3291986798567885</v>
      </c>
      <c r="H985" s="2">
        <f t="shared" si="173"/>
        <v>6.2689951838342407E-5</v>
      </c>
      <c r="K985">
        <v>9.58999999999984</v>
      </c>
      <c r="L985" s="2">
        <f t="shared" si="174"/>
        <v>0.22852767016070147</v>
      </c>
      <c r="M985" s="2">
        <f t="shared" si="175"/>
        <v>13.054417221921215</v>
      </c>
      <c r="N985" s="2">
        <f t="shared" si="176"/>
        <v>3.2637375067507262</v>
      </c>
      <c r="O985" s="2">
        <f t="shared" si="177"/>
        <v>1.2735246766797657</v>
      </c>
      <c r="P985" s="2">
        <f t="shared" si="178"/>
        <v>1.6192174350939721</v>
      </c>
      <c r="Q985" s="2">
        <f t="shared" si="179"/>
        <v>3.9656684587552546E-2</v>
      </c>
    </row>
    <row r="986" spans="2:17" x14ac:dyDescent="0.25">
      <c r="B986">
        <v>9.5999999999998398</v>
      </c>
      <c r="C986">
        <f t="shared" ref="C986:C1049" si="180">2/SINH(LN(2+SQRT(1+2^2))*$O$5)</f>
        <v>0.81490418194424363</v>
      </c>
      <c r="D986" s="2">
        <f t="shared" ref="D986:D1049" si="181">(B986-$L$5)/($M$5)/C986</f>
        <v>7.5082256018177187</v>
      </c>
      <c r="E986" s="2">
        <f t="shared" ref="E986:E1049" si="182">LN(D986 + SQRT(1 + D986^2))</f>
        <v>2.7135518459992856</v>
      </c>
      <c r="F986" s="2">
        <f t="shared" ref="F986:F1049" si="183">SINH( -$N$5 + E986 * (1/$O$5))</f>
        <v>4.2233105870928709</v>
      </c>
      <c r="G986" s="2">
        <f t="shared" ref="G986:G1049" si="184">SQRT(F986^2 + 1)</f>
        <v>4.3400866713754382</v>
      </c>
      <c r="H986" s="2">
        <f t="shared" ref="H986:H1049" si="185">(G986)/($O$5*$M$5*C986*(SQRT(2*PI()*(1+D986^2)))) * EXP(- (1/2) * F986^2)</f>
        <v>5.9777427190247695E-5</v>
      </c>
      <c r="K986">
        <v>9.5999999999998398</v>
      </c>
      <c r="L986" s="2">
        <f t="shared" ref="L986:L1049" si="186">2/SINH(LN(2+SQRT(1+2^2))*$S$5)</f>
        <v>0.22852767016070147</v>
      </c>
      <c r="M986" s="2">
        <f t="shared" ref="M986:M1049" si="187">(K986-$P$5)/($Q$5)/L986</f>
        <v>13.090315765836475</v>
      </c>
      <c r="N986" s="2">
        <f t="shared" ref="N986:N1049" si="188">LN(M986 + SQRT(1 + M986^2))</f>
        <v>3.2664756482186212</v>
      </c>
      <c r="O986" s="2">
        <f t="shared" ref="O986:O1049" si="189">SINH( -$R$5 + N986 * (1/$S$5))</f>
        <v>1.2757594452122789</v>
      </c>
      <c r="P986" s="2">
        <f t="shared" ref="P986:P1049" si="190">SQRT(O986^2 + 1)</f>
        <v>1.6209756821273851</v>
      </c>
      <c r="Q986" s="2">
        <f t="shared" ref="Q986:Q1049" si="191">(P986)/($S$5*$Q$5*L986*(SQRT(2*PI()*(1+M986^2)))) * EXP(- (1/2) * O986^2)</f>
        <v>3.9478890130752731E-2</v>
      </c>
    </row>
    <row r="987" spans="2:17" x14ac:dyDescent="0.25">
      <c r="B987">
        <v>9.6099999999998396</v>
      </c>
      <c r="C987">
        <f t="shared" si="180"/>
        <v>0.81490418194424363</v>
      </c>
      <c r="D987" s="2">
        <f t="shared" si="181"/>
        <v>7.530273110703928</v>
      </c>
      <c r="E987" s="2">
        <f t="shared" si="182"/>
        <v>2.71645839902714</v>
      </c>
      <c r="F987" s="2">
        <f t="shared" si="183"/>
        <v>4.2344962083291842</v>
      </c>
      <c r="G987" s="2">
        <f t="shared" si="184"/>
        <v>4.3509720911945919</v>
      </c>
      <c r="H987" s="2">
        <f t="shared" si="185"/>
        <v>5.6994170596447786E-5</v>
      </c>
      <c r="K987">
        <v>9.6099999999998396</v>
      </c>
      <c r="L987" s="2">
        <f t="shared" si="186"/>
        <v>0.22852767016070147</v>
      </c>
      <c r="M987" s="2">
        <f t="shared" si="187"/>
        <v>13.126214309751736</v>
      </c>
      <c r="N987" s="2">
        <f t="shared" si="188"/>
        <v>3.2692063343990596</v>
      </c>
      <c r="O987" s="2">
        <f t="shared" si="189"/>
        <v>1.2779905465706118</v>
      </c>
      <c r="P987" s="2">
        <f t="shared" si="190"/>
        <v>1.6227322136211664</v>
      </c>
      <c r="Q987" s="2">
        <f t="shared" si="191"/>
        <v>3.9302083360369236E-2</v>
      </c>
    </row>
    <row r="988" spans="2:17" x14ac:dyDescent="0.25">
      <c r="B988">
        <v>9.6199999999998393</v>
      </c>
      <c r="C988">
        <f t="shared" si="180"/>
        <v>0.81490418194424363</v>
      </c>
      <c r="D988" s="2">
        <f t="shared" si="181"/>
        <v>7.5523206195901382</v>
      </c>
      <c r="E988" s="2">
        <f t="shared" si="182"/>
        <v>2.7193566015793431</v>
      </c>
      <c r="F988" s="2">
        <f t="shared" si="183"/>
        <v>4.2456776293541916</v>
      </c>
      <c r="G988" s="2">
        <f t="shared" si="184"/>
        <v>4.3618549416960937</v>
      </c>
      <c r="H988" s="2">
        <f t="shared" si="185"/>
        <v>5.4334743455889528E-5</v>
      </c>
      <c r="K988">
        <v>9.6199999999998393</v>
      </c>
      <c r="L988" s="2">
        <f t="shared" si="186"/>
        <v>0.22852767016070147</v>
      </c>
      <c r="M988" s="2">
        <f t="shared" si="187"/>
        <v>13.162112853666997</v>
      </c>
      <c r="N988" s="2">
        <f t="shared" si="188"/>
        <v>3.2719296056624851</v>
      </c>
      <c r="O988" s="2">
        <f t="shared" si="189"/>
        <v>1.2802179982236586</v>
      </c>
      <c r="P988" s="2">
        <f t="shared" si="190"/>
        <v>1.6244870337973742</v>
      </c>
      <c r="Q988" s="2">
        <f t="shared" si="191"/>
        <v>3.9126257011155983E-2</v>
      </c>
    </row>
    <row r="989" spans="2:17" x14ac:dyDescent="0.25">
      <c r="B989">
        <v>9.6299999999998391</v>
      </c>
      <c r="C989">
        <f t="shared" si="180"/>
        <v>0.81490418194424363</v>
      </c>
      <c r="D989" s="2">
        <f t="shared" si="181"/>
        <v>7.5743681284763476</v>
      </c>
      <c r="E989" s="2">
        <f t="shared" si="182"/>
        <v>2.7222465010817563</v>
      </c>
      <c r="F989" s="2">
        <f t="shared" si="183"/>
        <v>4.2568548660427679</v>
      </c>
      <c r="G989" s="2">
        <f t="shared" si="184"/>
        <v>4.3727352252968608</v>
      </c>
      <c r="H989" s="2">
        <f t="shared" si="185"/>
        <v>5.1793921681968963E-5</v>
      </c>
      <c r="K989">
        <v>9.6299999999998391</v>
      </c>
      <c r="L989" s="2">
        <f t="shared" si="186"/>
        <v>0.22852767016070147</v>
      </c>
      <c r="M989" s="2">
        <f t="shared" si="187"/>
        <v>13.198011397582258</v>
      </c>
      <c r="N989" s="2">
        <f t="shared" si="188"/>
        <v>3.2746455020532697</v>
      </c>
      <c r="O989" s="2">
        <f t="shared" si="189"/>
        <v>1.2824418175054098</v>
      </c>
      <c r="P989" s="2">
        <f t="shared" si="190"/>
        <v>1.6262401468684071</v>
      </c>
      <c r="Q989" s="2">
        <f t="shared" si="191"/>
        <v>3.8951403889537758E-2</v>
      </c>
    </row>
    <row r="990" spans="2:17" x14ac:dyDescent="0.25">
      <c r="B990">
        <v>9.6399999999998389</v>
      </c>
      <c r="C990">
        <f t="shared" si="180"/>
        <v>0.81490418194424363</v>
      </c>
      <c r="D990" s="2">
        <f t="shared" si="181"/>
        <v>7.5964156373625578</v>
      </c>
      <c r="E990" s="2">
        <f t="shared" si="182"/>
        <v>2.725128144560955</v>
      </c>
      <c r="F990" s="2">
        <f t="shared" si="183"/>
        <v>4.2680279341555831</v>
      </c>
      <c r="G990" s="2">
        <f t="shared" si="184"/>
        <v>4.3836129444480356</v>
      </c>
      <c r="H990" s="2">
        <f t="shared" si="185"/>
        <v>4.9366687903288153E-5</v>
      </c>
      <c r="K990">
        <v>9.6399999999998389</v>
      </c>
      <c r="L990" s="2">
        <f t="shared" si="186"/>
        <v>0.22852767016070147</v>
      </c>
      <c r="M990" s="2">
        <f t="shared" si="187"/>
        <v>13.233909941497519</v>
      </c>
      <c r="N990" s="2">
        <f t="shared" si="188"/>
        <v>3.2773540632932003</v>
      </c>
      <c r="O990" s="2">
        <f t="shared" si="189"/>
        <v>1.2846620216163762</v>
      </c>
      <c r="P990" s="2">
        <f t="shared" si="190"/>
        <v>1.6279915570369137</v>
      </c>
      <c r="Q990" s="2">
        <f t="shared" si="191"/>
        <v>3.8777516872699112E-2</v>
      </c>
    </row>
    <row r="991" spans="2:17" x14ac:dyDescent="0.25">
      <c r="B991">
        <v>9.6499999999998387</v>
      </c>
      <c r="C991">
        <f t="shared" si="180"/>
        <v>0.81490418194424363</v>
      </c>
      <c r="D991" s="2">
        <f t="shared" si="181"/>
        <v>7.6184631462487689</v>
      </c>
      <c r="E991" s="2">
        <f t="shared" si="182"/>
        <v>2.7280015786486533</v>
      </c>
      <c r="F991" s="2">
        <f t="shared" si="183"/>
        <v>4.2791968493402948</v>
      </c>
      <c r="G991" s="2">
        <f t="shared" si="184"/>
        <v>4.394488101634126</v>
      </c>
      <c r="H991" s="2">
        <f t="shared" si="185"/>
        <v>4.7048223918362274E-5</v>
      </c>
      <c r="K991">
        <v>9.6499999999998387</v>
      </c>
      <c r="L991" s="2">
        <f t="shared" si="186"/>
        <v>0.22852767016070147</v>
      </c>
      <c r="M991" s="2">
        <f t="shared" si="187"/>
        <v>13.26980848541278</v>
      </c>
      <c r="N991" s="2">
        <f t="shared" si="188"/>
        <v>3.2800553287849286</v>
      </c>
      <c r="O991" s="2">
        <f t="shared" si="189"/>
        <v>1.2868786276249986</v>
      </c>
      <c r="P991" s="2">
        <f t="shared" si="190"/>
        <v>1.6297412684957082</v>
      </c>
      <c r="Q991" s="2">
        <f t="shared" si="191"/>
        <v>3.8604588907687254E-2</v>
      </c>
    </row>
    <row r="992" spans="2:17" x14ac:dyDescent="0.25">
      <c r="B992">
        <v>9.6599999999998385</v>
      </c>
      <c r="C992">
        <f t="shared" si="180"/>
        <v>0.81490418194424363</v>
      </c>
      <c r="D992" s="2">
        <f t="shared" si="181"/>
        <v>7.6405106551349782</v>
      </c>
      <c r="E992" s="2">
        <f t="shared" si="182"/>
        <v>2.7308668495860751</v>
      </c>
      <c r="F992" s="2">
        <f t="shared" si="183"/>
        <v>4.2903616271327305</v>
      </c>
      <c r="G992" s="2">
        <f t="shared" si="184"/>
        <v>4.4053606993721877</v>
      </c>
      <c r="H992" s="2">
        <f t="shared" si="185"/>
        <v>4.4833903397290768E-5</v>
      </c>
      <c r="K992">
        <v>9.6599999999998385</v>
      </c>
      <c r="L992" s="2">
        <f t="shared" si="186"/>
        <v>0.22852767016070147</v>
      </c>
      <c r="M992" s="2">
        <f t="shared" si="187"/>
        <v>13.30570702932804</v>
      </c>
      <c r="N992" s="2">
        <f t="shared" si="188"/>
        <v>3.2827493376153676</v>
      </c>
      <c r="O992" s="2">
        <f t="shared" si="189"/>
        <v>1.289091652469035</v>
      </c>
      <c r="P992" s="2">
        <f t="shared" si="190"/>
        <v>1.6314892854276879</v>
      </c>
      <c r="Q992" s="2">
        <f t="shared" si="191"/>
        <v>3.8432613010528936E-2</v>
      </c>
    </row>
    <row r="993" spans="2:17" x14ac:dyDescent="0.25">
      <c r="B993">
        <v>9.6699999999998383</v>
      </c>
      <c r="C993">
        <f t="shared" si="180"/>
        <v>0.81490418194424363</v>
      </c>
      <c r="D993" s="2">
        <f t="shared" si="181"/>
        <v>7.6625581640211884</v>
      </c>
      <c r="E993" s="2">
        <f t="shared" si="182"/>
        <v>2.7337240032282604</v>
      </c>
      <c r="F993" s="2">
        <f t="shared" si="183"/>
        <v>4.3015222829580546</v>
      </c>
      <c r="G993" s="2">
        <f t="shared" si="184"/>
        <v>4.4162307402110086</v>
      </c>
      <c r="H993" s="2">
        <f t="shared" si="185"/>
        <v>4.2719284823545936E-5</v>
      </c>
      <c r="K993">
        <v>9.6699999999998383</v>
      </c>
      <c r="L993" s="2">
        <f t="shared" si="186"/>
        <v>0.22852767016070147</v>
      </c>
      <c r="M993" s="2">
        <f t="shared" si="187"/>
        <v>13.341605573243301</v>
      </c>
      <c r="N993" s="2">
        <f t="shared" si="188"/>
        <v>3.2854361285590477</v>
      </c>
      <c r="O993" s="2">
        <f t="shared" si="189"/>
        <v>1.291301112956929</v>
      </c>
      <c r="P993" s="2">
        <f t="shared" si="190"/>
        <v>1.6332356120057521</v>
      </c>
      <c r="Q993" s="2">
        <f t="shared" si="191"/>
        <v>3.826158226536109E-2</v>
      </c>
    </row>
    <row r="994" spans="2:17" x14ac:dyDescent="0.25">
      <c r="B994">
        <v>9.6799999999998381</v>
      </c>
      <c r="C994">
        <f t="shared" si="180"/>
        <v>0.81490418194424363</v>
      </c>
      <c r="D994" s="2">
        <f t="shared" si="181"/>
        <v>7.6846056729073986</v>
      </c>
      <c r="E994" s="2">
        <f t="shared" si="182"/>
        <v>2.7365730850483154</v>
      </c>
      <c r="F994" s="2">
        <f t="shared" si="183"/>
        <v>4.3126788321319101</v>
      </c>
      <c r="G994" s="2">
        <f t="shared" si="184"/>
        <v>4.4270982267303101</v>
      </c>
      <c r="H994" s="2">
        <f t="shared" si="185"/>
        <v>4.0700104669174261E-5</v>
      </c>
      <c r="K994">
        <v>9.6799999999998381</v>
      </c>
      <c r="L994" s="2">
        <f t="shared" si="186"/>
        <v>0.22852767016070147</v>
      </c>
      <c r="M994" s="2">
        <f t="shared" si="187"/>
        <v>13.377504117158562</v>
      </c>
      <c r="N994" s="2">
        <f t="shared" si="188"/>
        <v>3.2881157400814272</v>
      </c>
      <c r="O994" s="2">
        <f t="shared" si="189"/>
        <v>1.293507025769165</v>
      </c>
      <c r="P994" s="2">
        <f t="shared" si="190"/>
        <v>1.6349802523927288</v>
      </c>
      <c r="Q994" s="2">
        <f t="shared" si="191"/>
        <v>3.8091489823574631E-2</v>
      </c>
    </row>
    <row r="995" spans="2:17" x14ac:dyDescent="0.25">
      <c r="B995">
        <v>9.6899999999998379</v>
      </c>
      <c r="C995">
        <f t="shared" si="180"/>
        <v>0.81490418194424363</v>
      </c>
      <c r="D995" s="2">
        <f t="shared" si="181"/>
        <v>7.7066531817936079</v>
      </c>
      <c r="E995" s="2">
        <f t="shared" si="182"/>
        <v>2.7394141401416041</v>
      </c>
      <c r="F995" s="2">
        <f t="shared" si="183"/>
        <v>4.3238312898615652</v>
      </c>
      <c r="G995" s="2">
        <f t="shared" si="184"/>
        <v>4.4379631615399786</v>
      </c>
      <c r="H995" s="2">
        <f t="shared" si="185"/>
        <v>3.8772270796830524E-5</v>
      </c>
      <c r="K995">
        <v>9.6899999999998379</v>
      </c>
      <c r="L995" s="2">
        <f t="shared" si="186"/>
        <v>0.22852767016070147</v>
      </c>
      <c r="M995" s="2">
        <f t="shared" si="187"/>
        <v>13.413402661073821</v>
      </c>
      <c r="N995" s="2">
        <f t="shared" si="188"/>
        <v>3.2907882103421584</v>
      </c>
      <c r="O995" s="2">
        <f t="shared" si="189"/>
        <v>1.2957094074596009</v>
      </c>
      <c r="P995" s="2">
        <f t="shared" si="190"/>
        <v>1.6367232107413001</v>
      </c>
      <c r="Q995" s="2">
        <f t="shared" si="191"/>
        <v>3.7922328902971703E-2</v>
      </c>
    </row>
    <row r="996" spans="2:17" x14ac:dyDescent="0.25">
      <c r="B996">
        <v>9.6999999999998376</v>
      </c>
      <c r="C996">
        <f t="shared" si="180"/>
        <v>0.81490418194424363</v>
      </c>
      <c r="D996" s="2">
        <f t="shared" si="181"/>
        <v>7.7287006906798181</v>
      </c>
      <c r="E996" s="2">
        <f t="shared" si="182"/>
        <v>2.742247213229883</v>
      </c>
      <c r="F996" s="2">
        <f t="shared" si="183"/>
        <v>4.3349796712470141</v>
      </c>
      <c r="G996" s="2">
        <f t="shared" si="184"/>
        <v>4.4488255472792897</v>
      </c>
      <c r="H996" s="2">
        <f t="shared" si="185"/>
        <v>3.6931856082217332E-5</v>
      </c>
      <c r="K996">
        <v>9.6999999999998376</v>
      </c>
      <c r="L996" s="2">
        <f t="shared" si="186"/>
        <v>0.22852767016070147</v>
      </c>
      <c r="M996" s="2">
        <f t="shared" si="187"/>
        <v>13.449301204989082</v>
      </c>
      <c r="N996" s="2">
        <f t="shared" si="188"/>
        <v>3.2934535771983136</v>
      </c>
      <c r="O996" s="2">
        <f t="shared" si="189"/>
        <v>1.2979082744567854</v>
      </c>
      <c r="P996" s="2">
        <f t="shared" si="190"/>
        <v>1.6384644911939319</v>
      </c>
      <c r="Q996" s="2">
        <f t="shared" si="191"/>
        <v>3.7754092786935659E-2</v>
      </c>
    </row>
    <row r="997" spans="2:17" x14ac:dyDescent="0.25">
      <c r="B997">
        <v>9.7099999999998374</v>
      </c>
      <c r="C997">
        <f t="shared" si="180"/>
        <v>0.81490418194424363</v>
      </c>
      <c r="D997" s="2">
        <f t="shared" si="181"/>
        <v>7.7507481995660275</v>
      </c>
      <c r="E997" s="2">
        <f t="shared" si="182"/>
        <v>2.745072348665381</v>
      </c>
      <c r="F997" s="2">
        <f t="shared" si="183"/>
        <v>4.3461239912820977</v>
      </c>
      <c r="G997" s="2">
        <f t="shared" si="184"/>
        <v>4.4596853866161714</v>
      </c>
      <c r="H997" s="2">
        <f t="shared" si="185"/>
        <v>3.5175092250618238E-5</v>
      </c>
      <c r="K997">
        <v>9.7099999999998374</v>
      </c>
      <c r="L997" s="2">
        <f t="shared" si="186"/>
        <v>0.22852767016070147</v>
      </c>
      <c r="M997" s="2">
        <f t="shared" si="187"/>
        <v>13.485199748904343</v>
      </c>
      <c r="N997" s="2">
        <f t="shared" si="188"/>
        <v>3.2961118782075625</v>
      </c>
      <c r="O997" s="2">
        <f t="shared" si="189"/>
        <v>1.3001036430652548</v>
      </c>
      <c r="P997" s="2">
        <f t="shared" si="190"/>
        <v>1.6402040978828054</v>
      </c>
      <c r="Q997" s="2">
        <f t="shared" si="191"/>
        <v>3.7586774823613951E-2</v>
      </c>
    </row>
    <row r="998" spans="2:17" x14ac:dyDescent="0.25">
      <c r="B998">
        <v>9.7199999999998372</v>
      </c>
      <c r="C998">
        <f t="shared" si="180"/>
        <v>0.81490418194424363</v>
      </c>
      <c r="D998" s="2">
        <f t="shared" si="181"/>
        <v>7.7727957084522386</v>
      </c>
      <c r="E998" s="2">
        <f t="shared" si="182"/>
        <v>2.7478895904348222</v>
      </c>
      <c r="F998" s="2">
        <f t="shared" si="183"/>
        <v>4.3572642648555782</v>
      </c>
      <c r="G998" s="2">
        <f t="shared" si="184"/>
        <v>4.4705426822464656</v>
      </c>
      <c r="H998" s="2">
        <f t="shared" si="185"/>
        <v>3.3498363921366705E-5</v>
      </c>
      <c r="K998">
        <v>9.7199999999998372</v>
      </c>
      <c r="L998" s="2">
        <f t="shared" si="186"/>
        <v>0.22852767016070147</v>
      </c>
      <c r="M998" s="2">
        <f t="shared" si="187"/>
        <v>13.521098292819604</v>
      </c>
      <c r="N998" s="2">
        <f t="shared" si="188"/>
        <v>3.2987631506313169</v>
      </c>
      <c r="O998" s="2">
        <f t="shared" si="189"/>
        <v>1.3022955294668197</v>
      </c>
      <c r="P998" s="2">
        <f t="shared" si="190"/>
        <v>1.6419420349297549</v>
      </c>
      <c r="Q998" s="2">
        <f t="shared" si="191"/>
        <v>3.7420368425113218E-2</v>
      </c>
    </row>
    <row r="999" spans="2:17" x14ac:dyDescent="0.25">
      <c r="B999">
        <v>9.729999999999837</v>
      </c>
      <c r="C999">
        <f t="shared" si="180"/>
        <v>0.81490418194424363</v>
      </c>
      <c r="D999" s="2">
        <f t="shared" si="181"/>
        <v>7.7948432173384488</v>
      </c>
      <c r="E999" s="2">
        <f t="shared" si="182"/>
        <v>2.7506989821633963</v>
      </c>
      <c r="F999" s="2">
        <f t="shared" si="183"/>
        <v>4.3684005067522209</v>
      </c>
      <c r="G999" s="2">
        <f t="shared" si="184"/>
        <v>4.4813974368932135</v>
      </c>
      <c r="H999" s="2">
        <f t="shared" si="185"/>
        <v>3.1898202854210397E-5</v>
      </c>
      <c r="K999">
        <v>9.729999999999837</v>
      </c>
      <c r="L999" s="2">
        <f t="shared" si="186"/>
        <v>0.22852767016070147</v>
      </c>
      <c r="M999" s="2">
        <f t="shared" si="187"/>
        <v>13.556996836734864</v>
      </c>
      <c r="N999" s="2">
        <f t="shared" si="188"/>
        <v>3.3014074314378266</v>
      </c>
      <c r="O999" s="2">
        <f t="shared" si="189"/>
        <v>1.3044839497218261</v>
      </c>
      <c r="P999" s="2">
        <f t="shared" si="190"/>
        <v>1.6436783064462022</v>
      </c>
      <c r="Q999" s="2">
        <f t="shared" si="191"/>
        <v>3.7254867066706887E-2</v>
      </c>
    </row>
    <row r="1000" spans="2:17" x14ac:dyDescent="0.25">
      <c r="B1000">
        <v>9.7399999999998368</v>
      </c>
      <c r="C1000">
        <f t="shared" si="180"/>
        <v>0.81490418194424363</v>
      </c>
      <c r="D1000" s="2">
        <f t="shared" si="181"/>
        <v>7.8168907262246581</v>
      </c>
      <c r="E1000" s="2">
        <f t="shared" si="182"/>
        <v>2.753500567118675</v>
      </c>
      <c r="F1000" s="2">
        <f t="shared" si="183"/>
        <v>4.379532731653847</v>
      </c>
      <c r="G1000" s="2">
        <f t="shared" si="184"/>
        <v>4.4922496533059482</v>
      </c>
      <c r="H1000" s="2">
        <f t="shared" si="185"/>
        <v>3.0371282391674861E-5</v>
      </c>
      <c r="K1000">
        <v>9.7399999999998368</v>
      </c>
      <c r="L1000" s="2">
        <f t="shared" si="186"/>
        <v>0.22852767016070147</v>
      </c>
      <c r="M1000" s="2">
        <f t="shared" si="187"/>
        <v>13.592895380650125</v>
      </c>
      <c r="N1000" s="2">
        <f t="shared" si="188"/>
        <v>3.3040447573052392</v>
      </c>
      <c r="O1000" s="2">
        <f t="shared" si="189"/>
        <v>1.3066689197704071</v>
      </c>
      <c r="P1000" s="2">
        <f t="shared" si="190"/>
        <v>1.6454129165331</v>
      </c>
      <c r="Q1000" s="2">
        <f t="shared" si="191"/>
        <v>3.7090264286054664E-2</v>
      </c>
    </row>
    <row r="1001" spans="2:17" x14ac:dyDescent="0.25">
      <c r="B1001">
        <v>9.7499999999998366</v>
      </c>
      <c r="C1001">
        <f t="shared" si="180"/>
        <v>0.81490418194424363</v>
      </c>
      <c r="D1001" s="2">
        <f t="shared" si="181"/>
        <v>7.8389382351108683</v>
      </c>
      <c r="E1001" s="2">
        <f t="shared" si="182"/>
        <v>2.7562943882144779</v>
      </c>
      <c r="F1001" s="2">
        <f t="shared" si="183"/>
        <v>4.3906609541403938</v>
      </c>
      <c r="G1001" s="2">
        <f t="shared" si="184"/>
        <v>4.5030993342600203</v>
      </c>
      <c r="H1001" s="2">
        <f t="shared" si="185"/>
        <v>2.891441209165229E-5</v>
      </c>
      <c r="K1001">
        <v>9.7499999999998366</v>
      </c>
      <c r="L1001" s="2">
        <f t="shared" si="186"/>
        <v>0.22852767016070147</v>
      </c>
      <c r="M1001" s="2">
        <f t="shared" si="187"/>
        <v>13.628793924565386</v>
      </c>
      <c r="N1001" s="2">
        <f t="shared" si="188"/>
        <v>3.3066751646246195</v>
      </c>
      <c r="O1001" s="2">
        <f t="shared" si="189"/>
        <v>1.3088504554337153</v>
      </c>
      <c r="P1001" s="2">
        <f t="shared" si="190"/>
        <v>1.6471458692808734</v>
      </c>
      <c r="Q1001" s="2">
        <f t="shared" si="191"/>
        <v>3.6926553682433812E-2</v>
      </c>
    </row>
    <row r="1002" spans="2:17" x14ac:dyDescent="0.25">
      <c r="B1002">
        <v>9.7599999999998364</v>
      </c>
      <c r="C1002">
        <f t="shared" si="180"/>
        <v>0.81490418194424363</v>
      </c>
      <c r="D1002" s="2">
        <f t="shared" si="181"/>
        <v>7.8609857439970785</v>
      </c>
      <c r="E1002" s="2">
        <f t="shared" si="182"/>
        <v>2.7590804880146824</v>
      </c>
      <c r="F1002" s="2">
        <f t="shared" si="183"/>
        <v>4.4017851886909272</v>
      </c>
      <c r="G1002" s="2">
        <f t="shared" si="184"/>
        <v>4.5139464825559044</v>
      </c>
      <c r="H1002" s="2">
        <f t="shared" si="185"/>
        <v>2.7524532544584771E-5</v>
      </c>
      <c r="K1002">
        <v>9.7599999999998364</v>
      </c>
      <c r="L1002" s="2">
        <f t="shared" si="186"/>
        <v>0.22852767016070147</v>
      </c>
      <c r="M1002" s="2">
        <f t="shared" si="187"/>
        <v>13.664692468480647</v>
      </c>
      <c r="N1002" s="2">
        <f t="shared" si="188"/>
        <v>3.3092986895029299</v>
      </c>
      <c r="O1002" s="2">
        <f t="shared" si="189"/>
        <v>1.3110285724151394</v>
      </c>
      <c r="P1002" s="2">
        <f t="shared" si="190"/>
        <v>1.6488771687693653</v>
      </c>
      <c r="Q1002" s="2">
        <f t="shared" si="191"/>
        <v>3.6763728915982161E-2</v>
      </c>
    </row>
    <row r="1003" spans="2:17" x14ac:dyDescent="0.25">
      <c r="B1003">
        <v>9.7699999999998361</v>
      </c>
      <c r="C1003">
        <f t="shared" si="180"/>
        <v>0.81490418194424363</v>
      </c>
      <c r="D1003" s="2">
        <f t="shared" si="181"/>
        <v>7.8830332528832878</v>
      </c>
      <c r="E1003" s="2">
        <f t="shared" si="182"/>
        <v>2.7618589087369876</v>
      </c>
      <c r="F1003" s="2">
        <f t="shared" si="183"/>
        <v>4.4129054496846685</v>
      </c>
      <c r="G1003" s="2">
        <f t="shared" si="184"/>
        <v>4.5247911010185486</v>
      </c>
      <c r="H1003" s="2">
        <f t="shared" si="185"/>
        <v>2.619871036972334E-5</v>
      </c>
      <c r="K1003">
        <v>9.7699999999998361</v>
      </c>
      <c r="L1003" s="2">
        <f t="shared" si="186"/>
        <v>0.22852767016070147</v>
      </c>
      <c r="M1003" s="2">
        <f t="shared" si="187"/>
        <v>13.700591012395908</v>
      </c>
      <c r="N1003" s="2">
        <f t="shared" si="188"/>
        <v>3.3119153677659714</v>
      </c>
      <c r="O1003" s="2">
        <f t="shared" si="189"/>
        <v>1.3132032863015064</v>
      </c>
      <c r="P1003" s="2">
        <f t="shared" si="190"/>
        <v>1.6506068190677863</v>
      </c>
      <c r="Q1003" s="2">
        <f t="shared" si="191"/>
        <v>3.6601783706952336E-2</v>
      </c>
    </row>
    <row r="1004" spans="2:17" x14ac:dyDescent="0.25">
      <c r="B1004">
        <v>9.7799999999998359</v>
      </c>
      <c r="C1004">
        <f t="shared" si="180"/>
        <v>0.81490418194424363</v>
      </c>
      <c r="D1004" s="2">
        <f t="shared" si="181"/>
        <v>7.905080761769498</v>
      </c>
      <c r="E1004" s="2">
        <f t="shared" si="182"/>
        <v>2.7646296922566256</v>
      </c>
      <c r="F1004" s="2">
        <f t="shared" si="183"/>
        <v>4.4240217514020115</v>
      </c>
      <c r="G1004" s="2">
        <f t="shared" si="184"/>
        <v>4.5356331924967348</v>
      </c>
      <c r="H1004" s="2">
        <f t="shared" si="185"/>
        <v>2.4934133385086192E-5</v>
      </c>
      <c r="K1004">
        <v>9.7799999999998359</v>
      </c>
      <c r="L1004" s="2">
        <f t="shared" si="186"/>
        <v>0.22852767016070147</v>
      </c>
      <c r="M1004" s="2">
        <f t="shared" si="187"/>
        <v>13.736489556311168</v>
      </c>
      <c r="N1004" s="2">
        <f t="shared" si="188"/>
        <v>3.3145252349612857</v>
      </c>
      <c r="O1004" s="2">
        <f t="shared" si="189"/>
        <v>1.3153746125642651</v>
      </c>
      <c r="P1004" s="2">
        <f t="shared" si="190"/>
        <v>1.6523348242346618</v>
      </c>
      <c r="Q1004" s="2">
        <f t="shared" si="191"/>
        <v>3.6440711834977421E-2</v>
      </c>
    </row>
    <row r="1005" spans="2:17" x14ac:dyDescent="0.25">
      <c r="B1005">
        <v>9.7899999999998357</v>
      </c>
      <c r="C1005">
        <f t="shared" si="180"/>
        <v>0.81490418194424363</v>
      </c>
      <c r="D1005" s="2">
        <f t="shared" si="181"/>
        <v>7.9271282706557091</v>
      </c>
      <c r="E1005" s="2">
        <f t="shared" si="182"/>
        <v>2.7673928801100245</v>
      </c>
      <c r="F1005" s="2">
        <f t="shared" si="183"/>
        <v>4.4351341080254896</v>
      </c>
      <c r="G1005" s="2">
        <f t="shared" si="184"/>
        <v>4.5464727598624251</v>
      </c>
      <c r="H1005" s="2">
        <f t="shared" si="185"/>
        <v>2.3728105945864255E-5</v>
      </c>
      <c r="K1005">
        <v>9.7899999999998357</v>
      </c>
      <c r="L1005" s="2">
        <f t="shared" si="186"/>
        <v>0.22852767016070147</v>
      </c>
      <c r="M1005" s="2">
        <f t="shared" si="187"/>
        <v>13.772388100226429</v>
      </c>
      <c r="N1005" s="2">
        <f t="shared" si="188"/>
        <v>3.3171283263610252</v>
      </c>
      <c r="O1005" s="2">
        <f t="shared" si="189"/>
        <v>1.3175425665606595</v>
      </c>
      <c r="P1005" s="2">
        <f t="shared" si="190"/>
        <v>1.6540611883177871</v>
      </c>
      <c r="Q1005" s="2">
        <f t="shared" si="191"/>
        <v>3.6280507138347358E-2</v>
      </c>
    </row>
    <row r="1006" spans="2:17" x14ac:dyDescent="0.25">
      <c r="B1006">
        <v>9.7999999999998355</v>
      </c>
      <c r="C1006">
        <f t="shared" si="180"/>
        <v>0.81490418194424363</v>
      </c>
      <c r="D1006" s="2">
        <f t="shared" si="181"/>
        <v>7.9491757795419185</v>
      </c>
      <c r="E1006" s="2">
        <f t="shared" si="182"/>
        <v>2.7701485134984223</v>
      </c>
      <c r="F1006" s="2">
        <f t="shared" si="183"/>
        <v>4.4462425336407749</v>
      </c>
      <c r="G1006" s="2">
        <f t="shared" si="184"/>
        <v>4.5573098060101573</v>
      </c>
      <c r="H1006" s="2">
        <f t="shared" si="185"/>
        <v>2.2578044446136211E-5</v>
      </c>
      <c r="K1006">
        <v>9.7999999999998355</v>
      </c>
      <c r="L1006" s="2">
        <f t="shared" si="186"/>
        <v>0.22852767016070147</v>
      </c>
      <c r="M1006" s="2">
        <f t="shared" si="187"/>
        <v>13.80828664414169</v>
      </c>
      <c r="N1006" s="2">
        <f t="shared" si="188"/>
        <v>3.3197246769647797</v>
      </c>
      <c r="O1006" s="2">
        <f t="shared" si="189"/>
        <v>1.3197071635348807</v>
      </c>
      <c r="P1006" s="2">
        <f t="shared" si="190"/>
        <v>1.6557859153541801</v>
      </c>
      <c r="Q1006" s="2">
        <f t="shared" si="191"/>
        <v>3.6121163513296368E-2</v>
      </c>
    </row>
    <row r="1007" spans="2:17" x14ac:dyDescent="0.25">
      <c r="B1007">
        <v>9.8099999999998353</v>
      </c>
      <c r="C1007">
        <f t="shared" si="180"/>
        <v>0.81490418194424363</v>
      </c>
      <c r="D1007" s="2">
        <f t="shared" si="181"/>
        <v>7.9712232884281287</v>
      </c>
      <c r="E1007" s="2">
        <f t="shared" si="182"/>
        <v>2.7728966332914333</v>
      </c>
      <c r="F1007" s="2">
        <f t="shared" si="183"/>
        <v>4.4573470422376333</v>
      </c>
      <c r="G1007" s="2">
        <f t="shared" si="184"/>
        <v>4.5681443338564272</v>
      </c>
      <c r="H1007" s="2">
        <f t="shared" si="185"/>
        <v>2.1481472978895236E-5</v>
      </c>
      <c r="K1007">
        <v>9.8099999999998353</v>
      </c>
      <c r="L1007" s="2">
        <f t="shared" si="186"/>
        <v>0.22852767016070147</v>
      </c>
      <c r="M1007" s="2">
        <f t="shared" si="187"/>
        <v>13.844185188056949</v>
      </c>
      <c r="N1007" s="2">
        <f t="shared" si="188"/>
        <v>3.3223143215023714</v>
      </c>
      <c r="O1007" s="2">
        <f t="shared" si="189"/>
        <v>1.3218684186192111</v>
      </c>
      <c r="P1007" s="2">
        <f t="shared" si="190"/>
        <v>1.6575090093700409</v>
      </c>
      <c r="Q1007" s="2">
        <f t="shared" si="191"/>
        <v>3.5962674913300831E-2</v>
      </c>
    </row>
    <row r="1008" spans="2:17" x14ac:dyDescent="0.25">
      <c r="B1008">
        <v>9.8199999999998351</v>
      </c>
      <c r="C1008">
        <f t="shared" si="180"/>
        <v>0.81490418194424363</v>
      </c>
      <c r="D1008" s="2">
        <f t="shared" si="181"/>
        <v>7.993270797314338</v>
      </c>
      <c r="E1008" s="2">
        <f t="shared" si="182"/>
        <v>2.77563728003057</v>
      </c>
      <c r="F1008" s="2">
        <f t="shared" si="183"/>
        <v>4.4684476477108861</v>
      </c>
      <c r="G1008" s="2">
        <f t="shared" si="184"/>
        <v>4.5789763463390978</v>
      </c>
      <c r="H1008" s="2">
        <f t="shared" si="185"/>
        <v>2.0436019149497772E-5</v>
      </c>
      <c r="K1008">
        <v>9.8199999999998351</v>
      </c>
      <c r="L1008" s="2">
        <f t="shared" si="186"/>
        <v>0.22852767016070147</v>
      </c>
      <c r="M1008" s="2">
        <f t="shared" si="187"/>
        <v>13.88008373197221</v>
      </c>
      <c r="N1008" s="2">
        <f t="shared" si="188"/>
        <v>3.3248972944366129</v>
      </c>
      <c r="O1008" s="2">
        <f t="shared" si="189"/>
        <v>1.3240263468351496</v>
      </c>
      <c r="P1008" s="2">
        <f t="shared" si="190"/>
        <v>1.6592304743807087</v>
      </c>
      <c r="Q1008" s="2">
        <f t="shared" si="191"/>
        <v>3.5805035348387637E-2</v>
      </c>
    </row>
    <row r="1009" spans="2:17" x14ac:dyDescent="0.25">
      <c r="B1009">
        <v>9.8299999999998349</v>
      </c>
      <c r="C1009">
        <f t="shared" si="180"/>
        <v>0.81490418194424363</v>
      </c>
      <c r="D1009" s="2">
        <f t="shared" si="181"/>
        <v>8.0153183062005482</v>
      </c>
      <c r="E1009" s="2">
        <f t="shared" si="182"/>
        <v>2.7783704939327127</v>
      </c>
      <c r="F1009" s="2">
        <f t="shared" si="183"/>
        <v>4.4795443638613399</v>
      </c>
      <c r="G1009" s="2">
        <f t="shared" si="184"/>
        <v>4.5898058464168061</v>
      </c>
      <c r="H1009" s="2">
        <f t="shared" si="185"/>
        <v>1.9439410037775321E-5</v>
      </c>
      <c r="K1009">
        <v>9.8299999999998349</v>
      </c>
      <c r="L1009" s="2">
        <f t="shared" si="186"/>
        <v>0.22852767016070147</v>
      </c>
      <c r="M1009" s="2">
        <f t="shared" si="187"/>
        <v>13.915982275887471</v>
      </c>
      <c r="N1009" s="2">
        <f t="shared" si="188"/>
        <v>3.327473629966029</v>
      </c>
      <c r="O1009" s="2">
        <f t="shared" si="189"/>
        <v>1.3261809630945214</v>
      </c>
      <c r="P1009" s="2">
        <f t="shared" si="190"/>
        <v>1.6609503143906239</v>
      </c>
      <c r="Q1009" s="2">
        <f t="shared" si="191"/>
        <v>3.5648238884452906E-2</v>
      </c>
    </row>
    <row r="1010" spans="2:17" x14ac:dyDescent="0.25">
      <c r="B1010">
        <v>9.8399999999998347</v>
      </c>
      <c r="C1010">
        <f t="shared" si="180"/>
        <v>0.81490418194424363</v>
      </c>
      <c r="D1010" s="2">
        <f t="shared" si="181"/>
        <v>8.0373658150867584</v>
      </c>
      <c r="E1010" s="2">
        <f t="shared" si="182"/>
        <v>2.7810963148935435</v>
      </c>
      <c r="F1010" s="2">
        <f t="shared" si="183"/>
        <v>4.4906372043967311</v>
      </c>
      <c r="G1010" s="2">
        <f t="shared" si="184"/>
        <v>4.6006328370684058</v>
      </c>
      <c r="H1010" s="2">
        <f t="shared" si="185"/>
        <v>1.8489468304160443E-5</v>
      </c>
      <c r="K1010">
        <v>9.8399999999998347</v>
      </c>
      <c r="L1010" s="2">
        <f t="shared" si="186"/>
        <v>0.22852767016070147</v>
      </c>
      <c r="M1010" s="2">
        <f t="shared" si="187"/>
        <v>13.951880819802732</v>
      </c>
      <c r="N1010" s="2">
        <f t="shared" si="188"/>
        <v>3.330043362027546</v>
      </c>
      <c r="O1010" s="2">
        <f t="shared" si="189"/>
        <v>1.328332282200579</v>
      </c>
      <c r="P1010" s="2">
        <f t="shared" si="190"/>
        <v>1.6626685333932916</v>
      </c>
      <c r="Q1010" s="2">
        <f t="shared" si="191"/>
        <v>3.5492279642590531E-2</v>
      </c>
    </row>
    <row r="1011" spans="2:17" x14ac:dyDescent="0.25">
      <c r="B1011">
        <v>9.8499999999998344</v>
      </c>
      <c r="C1011">
        <f t="shared" si="180"/>
        <v>0.81490418194424363</v>
      </c>
      <c r="D1011" s="2">
        <f t="shared" si="181"/>
        <v>8.0594133239729686</v>
      </c>
      <c r="E1011" s="2">
        <f t="shared" si="182"/>
        <v>2.7838147824909236</v>
      </c>
      <c r="F1011" s="2">
        <f t="shared" si="183"/>
        <v>4.5017261829326261</v>
      </c>
      <c r="G1011" s="2">
        <f t="shared" si="184"/>
        <v>4.6114573212923862</v>
      </c>
      <c r="H1011" s="2">
        <f t="shared" si="185"/>
        <v>1.758410843530466E-5</v>
      </c>
      <c r="K1011">
        <v>9.8499999999998344</v>
      </c>
      <c r="L1011" s="2">
        <f t="shared" si="186"/>
        <v>0.22852767016070147</v>
      </c>
      <c r="M1011" s="2">
        <f t="shared" si="187"/>
        <v>13.987779363717992</v>
      </c>
      <c r="N1011" s="2">
        <f t="shared" si="188"/>
        <v>3.3326065242991461</v>
      </c>
      <c r="O1011" s="2">
        <f t="shared" si="189"/>
        <v>1.330480318849083</v>
      </c>
      <c r="P1011" s="2">
        <f t="shared" si="190"/>
        <v>1.6643851353712449</v>
      </c>
      <c r="Q1011" s="2">
        <f t="shared" si="191"/>
        <v>3.5337151798430846E-2</v>
      </c>
    </row>
    <row r="1012" spans="2:17" x14ac:dyDescent="0.25">
      <c r="B1012">
        <v>9.8599999999998342</v>
      </c>
      <c r="C1012">
        <f t="shared" si="180"/>
        <v>0.81490418194424363</v>
      </c>
      <c r="D1012" s="2">
        <f t="shared" si="181"/>
        <v>8.0814608328591788</v>
      </c>
      <c r="E1012" s="2">
        <f t="shared" si="182"/>
        <v>2.7865259359882368</v>
      </c>
      <c r="F1012" s="2">
        <f t="shared" si="183"/>
        <v>4.5128113129933416</v>
      </c>
      <c r="G1012" s="2">
        <f t="shared" si="184"/>
        <v>4.6222793021063415</v>
      </c>
      <c r="H1012" s="2">
        <f t="shared" si="185"/>
        <v>1.6721333124771296E-5</v>
      </c>
      <c r="K1012">
        <v>9.8599999999998342</v>
      </c>
      <c r="L1012" s="2">
        <f t="shared" si="186"/>
        <v>0.22852767016070147</v>
      </c>
      <c r="M1012" s="2">
        <f t="shared" si="187"/>
        <v>14.023677907633253</v>
      </c>
      <c r="N1012" s="2">
        <f t="shared" si="188"/>
        <v>3.3351631502024874</v>
      </c>
      <c r="O1012" s="2">
        <f t="shared" si="189"/>
        <v>1.3326250876293741</v>
      </c>
      <c r="P1012" s="2">
        <f t="shared" si="190"/>
        <v>1.6661001242960152</v>
      </c>
      <c r="Q1012" s="2">
        <f t="shared" si="191"/>
        <v>3.5182849581488915E-2</v>
      </c>
    </row>
    <row r="1013" spans="2:17" x14ac:dyDescent="0.25">
      <c r="B1013">
        <v>9.869999999999834</v>
      </c>
      <c r="C1013">
        <f t="shared" si="180"/>
        <v>0.81490418194424363</v>
      </c>
      <c r="D1013" s="2">
        <f t="shared" si="181"/>
        <v>8.103508341745389</v>
      </c>
      <c r="E1013" s="2">
        <f t="shared" si="182"/>
        <v>2.7892298143376837</v>
      </c>
      <c r="F1013" s="2">
        <f t="shared" si="183"/>
        <v>4.523892608012825</v>
      </c>
      <c r="G1013" s="2">
        <f t="shared" si="184"/>
        <v>4.6330987825464156</v>
      </c>
      <c r="H1013" s="2">
        <f t="shared" si="185"/>
        <v>1.5899229784509987E-5</v>
      </c>
      <c r="K1013">
        <v>9.869999999999834</v>
      </c>
      <c r="L1013" s="2">
        <f t="shared" si="186"/>
        <v>0.22852767016070147</v>
      </c>
      <c r="M1013" s="2">
        <f t="shared" si="187"/>
        <v>14.059576451548514</v>
      </c>
      <c r="N1013" s="2">
        <f t="shared" si="188"/>
        <v>3.3377132729054928</v>
      </c>
      <c r="O1013" s="2">
        <f t="shared" si="189"/>
        <v>1.3347666030254295</v>
      </c>
      <c r="P1013" s="2">
        <f t="shared" si="190"/>
        <v>1.6678135041280977</v>
      </c>
      <c r="Q1013" s="2">
        <f t="shared" si="191"/>
        <v>3.5029367274522313E-2</v>
      </c>
    </row>
    <row r="1014" spans="2:17" x14ac:dyDescent="0.25">
      <c r="B1014">
        <v>9.8799999999998338</v>
      </c>
      <c r="C1014">
        <f t="shared" si="180"/>
        <v>0.81490418194424363</v>
      </c>
      <c r="D1014" s="2">
        <f t="shared" si="181"/>
        <v>8.1255558506315992</v>
      </c>
      <c r="E1014" s="2">
        <f t="shared" si="182"/>
        <v>2.791926456183536</v>
      </c>
      <c r="F1014" s="2">
        <f t="shared" si="183"/>
        <v>4.5349700813355502</v>
      </c>
      <c r="G1014" s="2">
        <f t="shared" si="184"/>
        <v>4.6439157656667893</v>
      </c>
      <c r="H1014" s="2">
        <f t="shared" si="185"/>
        <v>1.5115967182922484E-5</v>
      </c>
      <c r="K1014">
        <v>9.8799999999998338</v>
      </c>
      <c r="L1014" s="2">
        <f t="shared" si="186"/>
        <v>0.22852767016070147</v>
      </c>
      <c r="M1014" s="2">
        <f t="shared" si="187"/>
        <v>14.095474995463775</v>
      </c>
      <c r="N1014" s="2">
        <f t="shared" si="188"/>
        <v>3.3402569253249057</v>
      </c>
      <c r="O1014" s="2">
        <f t="shared" si="189"/>
        <v>1.3369048794169074</v>
      </c>
      <c r="P1014" s="2">
        <f t="shared" si="190"/>
        <v>1.6695252788169264</v>
      </c>
      <c r="Q1014" s="2">
        <f t="shared" si="191"/>
        <v>3.487669921289837E-2</v>
      </c>
    </row>
    <row r="1015" spans="2:17" x14ac:dyDescent="0.25">
      <c r="B1015">
        <v>9.8899999999998336</v>
      </c>
      <c r="C1015">
        <f t="shared" si="180"/>
        <v>0.81490418194424363</v>
      </c>
      <c r="D1015" s="2">
        <f t="shared" si="181"/>
        <v>8.1476033595178077</v>
      </c>
      <c r="E1015" s="2">
        <f t="shared" si="182"/>
        <v>2.794615899865347</v>
      </c>
      <c r="F1015" s="2">
        <f t="shared" si="183"/>
        <v>4.5460437462173742</v>
      </c>
      <c r="G1015" s="2">
        <f t="shared" si="184"/>
        <v>4.6547302545391496</v>
      </c>
      <c r="H1015" s="2">
        <f t="shared" si="185"/>
        <v>1.4369792205447297E-5</v>
      </c>
      <c r="K1015">
        <v>9.8899999999998336</v>
      </c>
      <c r="L1015" s="2">
        <f t="shared" si="186"/>
        <v>0.22852767016070147</v>
      </c>
      <c r="M1015" s="2">
        <f t="shared" si="187"/>
        <v>14.131373539379036</v>
      </c>
      <c r="N1015" s="2">
        <f t="shared" si="188"/>
        <v>3.3427941401288108</v>
      </c>
      <c r="O1015" s="2">
        <f t="shared" si="189"/>
        <v>1.3390399310801746</v>
      </c>
      <c r="P1015" s="2">
        <f t="shared" si="190"/>
        <v>1.6712354523008415</v>
      </c>
      <c r="Q1015" s="2">
        <f t="shared" si="191"/>
        <v>3.472483978397068E-2</v>
      </c>
    </row>
    <row r="1016" spans="2:17" x14ac:dyDescent="0.25">
      <c r="B1016">
        <v>9.8999999999998334</v>
      </c>
      <c r="C1016">
        <f t="shared" si="180"/>
        <v>0.81490418194424363</v>
      </c>
      <c r="D1016" s="2">
        <f t="shared" si="181"/>
        <v>8.1696508684040179</v>
      </c>
      <c r="E1016" s="2">
        <f t="shared" si="182"/>
        <v>2.7972981834211215</v>
      </c>
      <c r="F1016" s="2">
        <f t="shared" si="183"/>
        <v>4.5571136158264087</v>
      </c>
      <c r="G1016" s="2">
        <f t="shared" si="184"/>
        <v>4.665542252252191</v>
      </c>
      <c r="H1016" s="2">
        <f t="shared" si="185"/>
        <v>1.3659026733692384E-5</v>
      </c>
      <c r="K1016">
        <v>9.8999999999998334</v>
      </c>
      <c r="L1016" s="2">
        <f t="shared" si="186"/>
        <v>0.22852767016070147</v>
      </c>
      <c r="M1016" s="2">
        <f t="shared" si="187"/>
        <v>14.167272083294296</v>
      </c>
      <c r="N1016" s="2">
        <f t="shared" si="188"/>
        <v>3.3453249497391302</v>
      </c>
      <c r="O1016" s="2">
        <f t="shared" si="189"/>
        <v>1.3411717721893275</v>
      </c>
      <c r="P1016" s="2">
        <f t="shared" si="190"/>
        <v>1.6729440285070691</v>
      </c>
      <c r="Q1016" s="2">
        <f t="shared" si="191"/>
        <v>3.4573783426464541E-2</v>
      </c>
    </row>
    <row r="1017" spans="2:17" x14ac:dyDescent="0.25">
      <c r="B1017">
        <v>9.9099999999998332</v>
      </c>
      <c r="C1017">
        <f t="shared" si="180"/>
        <v>0.81490418194424363</v>
      </c>
      <c r="D1017" s="2">
        <f t="shared" si="181"/>
        <v>8.1916983772902281</v>
      </c>
      <c r="E1017" s="2">
        <f t="shared" si="182"/>
        <v>2.7999733445904464</v>
      </c>
      <c r="F1017" s="2">
        <f t="shared" si="183"/>
        <v>4.5681797032438682</v>
      </c>
      <c r="G1017" s="2">
        <f t="shared" si="184"/>
        <v>4.6763517619111203</v>
      </c>
      <c r="H1017" s="2">
        <f t="shared" si="185"/>
        <v>1.298206463925626E-5</v>
      </c>
      <c r="K1017">
        <v>9.9099999999998332</v>
      </c>
      <c r="L1017" s="2">
        <f t="shared" si="186"/>
        <v>0.22852767016070147</v>
      </c>
      <c r="M1017" s="2">
        <f t="shared" si="187"/>
        <v>14.203170627209557</v>
      </c>
      <c r="N1017" s="2">
        <f t="shared" si="188"/>
        <v>3.3478493863340799</v>
      </c>
      <c r="O1017" s="2">
        <f t="shared" si="189"/>
        <v>1.3433004168171938</v>
      </c>
      <c r="P1017" s="2">
        <f t="shared" si="190"/>
        <v>1.6746510113516926</v>
      </c>
      <c r="Q1017" s="2">
        <f t="shared" si="191"/>
        <v>3.4423524629871499E-2</v>
      </c>
    </row>
    <row r="1018" spans="2:17" x14ac:dyDescent="0.25">
      <c r="B1018">
        <v>9.919999999999833</v>
      </c>
      <c r="C1018">
        <f t="shared" si="180"/>
        <v>0.81490418194424363</v>
      </c>
      <c r="D1018" s="2">
        <f t="shared" si="181"/>
        <v>8.2137458861764383</v>
      </c>
      <c r="E1018" s="2">
        <f t="shared" si="182"/>
        <v>2.8026414208175767</v>
      </c>
      <c r="F1018" s="2">
        <f t="shared" si="183"/>
        <v>4.579242021464899</v>
      </c>
      <c r="G1018" s="2">
        <f t="shared" si="184"/>
        <v>4.68715878663716</v>
      </c>
      <c r="H1018" s="2">
        <f t="shared" si="185"/>
        <v>1.2337368888480818E-5</v>
      </c>
      <c r="K1018">
        <v>9.919999999999833</v>
      </c>
      <c r="L1018" s="2">
        <f t="shared" si="186"/>
        <v>0.22852767016070147</v>
      </c>
      <c r="M1018" s="2">
        <f t="shared" si="187"/>
        <v>14.239069171124818</v>
      </c>
      <c r="N1018" s="2">
        <f t="shared" si="188"/>
        <v>3.3503674818506033</v>
      </c>
      <c r="O1018" s="2">
        <f t="shared" si="189"/>
        <v>1.3454258789363278</v>
      </c>
      <c r="P1018" s="2">
        <f t="shared" si="190"/>
        <v>1.6763564047396335</v>
      </c>
      <c r="Q1018" s="2">
        <f t="shared" si="191"/>
        <v>3.4274057933852353E-2</v>
      </c>
    </row>
    <row r="1019" spans="2:17" x14ac:dyDescent="0.25">
      <c r="B1019">
        <v>9.9299999999998327</v>
      </c>
      <c r="C1019">
        <f t="shared" si="180"/>
        <v>0.81490418194424363</v>
      </c>
      <c r="D1019" s="2">
        <f t="shared" si="181"/>
        <v>8.2357933950626485</v>
      </c>
      <c r="E1019" s="2">
        <f t="shared" si="182"/>
        <v>2.8053024492544876</v>
      </c>
      <c r="F1019" s="2">
        <f t="shared" si="183"/>
        <v>4.5903005833994186</v>
      </c>
      <c r="G1019" s="2">
        <f t="shared" si="184"/>
        <v>4.6979633295670844</v>
      </c>
      <c r="H1019" s="2">
        <f t="shared" si="185"/>
        <v>1.1723468754479686E-5</v>
      </c>
      <c r="K1019">
        <v>9.9299999999998327</v>
      </c>
      <c r="L1019" s="2">
        <f t="shared" si="186"/>
        <v>0.22852767016070147</v>
      </c>
      <c r="M1019" s="2">
        <f t="shared" si="187"/>
        <v>14.274967715040081</v>
      </c>
      <c r="N1019" s="2">
        <f t="shared" si="188"/>
        <v>3.3528792679867689</v>
      </c>
      <c r="O1019" s="2">
        <f t="shared" si="189"/>
        <v>1.347548172419988</v>
      </c>
      <c r="P1019" s="2">
        <f t="shared" si="190"/>
        <v>1.6780602125646296</v>
      </c>
      <c r="Q1019" s="2">
        <f t="shared" si="191"/>
        <v>3.412537792764915E-2</v>
      </c>
    </row>
    <row r="1020" spans="2:17" x14ac:dyDescent="0.25">
      <c r="B1020">
        <v>9.9399999999998325</v>
      </c>
      <c r="C1020">
        <f t="shared" si="180"/>
        <v>0.81490418194424363</v>
      </c>
      <c r="D1020" s="2">
        <f t="shared" si="181"/>
        <v>8.2578409039488587</v>
      </c>
      <c r="E1020" s="2">
        <f t="shared" si="182"/>
        <v>2.8079564667638834</v>
      </c>
      <c r="F1020" s="2">
        <f t="shared" si="183"/>
        <v>4.6013554018729241</v>
      </c>
      <c r="G1020" s="2">
        <f t="shared" si="184"/>
        <v>4.7087653938527385</v>
      </c>
      <c r="H1020" s="2">
        <f t="shared" si="185"/>
        <v>1.1138957132891064E-5</v>
      </c>
      <c r="K1020">
        <v>9.9399999999998325</v>
      </c>
      <c r="L1020" s="2">
        <f t="shared" si="186"/>
        <v>0.22852767016070147</v>
      </c>
      <c r="M1020" s="2">
        <f t="shared" si="187"/>
        <v>14.31086625895534</v>
      </c>
      <c r="N1020" s="2">
        <f t="shared" si="188"/>
        <v>3.3553847762041418</v>
      </c>
      <c r="O1020" s="2">
        <f t="shared" si="189"/>
        <v>1.3496673110431066</v>
      </c>
      <c r="P1020" s="2">
        <f t="shared" si="190"/>
        <v>1.6797624387092152</v>
      </c>
      <c r="Q1020" s="2">
        <f t="shared" si="191"/>
        <v>3.3977479249505359E-2</v>
      </c>
    </row>
    <row r="1021" spans="2:17" x14ac:dyDescent="0.25">
      <c r="B1021">
        <v>9.9499999999998323</v>
      </c>
      <c r="C1021">
        <f t="shared" si="180"/>
        <v>0.81490418194424363</v>
      </c>
      <c r="D1021" s="2">
        <f t="shared" si="181"/>
        <v>8.2798884128350689</v>
      </c>
      <c r="E1021" s="2">
        <f t="shared" si="182"/>
        <v>2.8106035099221707</v>
      </c>
      <c r="F1021" s="2">
        <f t="shared" si="183"/>
        <v>4.6124064896273085</v>
      </c>
      <c r="G1021" s="2">
        <f t="shared" si="184"/>
        <v>4.7195649826605957</v>
      </c>
      <c r="H1021" s="2">
        <f t="shared" si="185"/>
        <v>1.0582487957898105E-5</v>
      </c>
      <c r="K1021">
        <v>9.9499999999998323</v>
      </c>
      <c r="L1021" s="2">
        <f t="shared" si="186"/>
        <v>0.22852767016070147</v>
      </c>
      <c r="M1021" s="2">
        <f t="shared" si="187"/>
        <v>14.346764802870601</v>
      </c>
      <c r="N1021" s="2">
        <f t="shared" si="188"/>
        <v>3.3578840377301256</v>
      </c>
      <c r="O1021" s="2">
        <f t="shared" si="189"/>
        <v>1.3517833084832458</v>
      </c>
      <c r="P1021" s="2">
        <f t="shared" si="190"/>
        <v>1.6814630870447054</v>
      </c>
      <c r="Q1021" s="2">
        <f t="shared" si="191"/>
        <v>3.3830356586094394E-2</v>
      </c>
    </row>
    <row r="1022" spans="2:17" x14ac:dyDescent="0.25">
      <c r="B1022">
        <v>9.9599999999998321</v>
      </c>
      <c r="C1022">
        <f t="shared" si="180"/>
        <v>0.81490418194424363</v>
      </c>
      <c r="D1022" s="2">
        <f t="shared" si="181"/>
        <v>8.3019359217212791</v>
      </c>
      <c r="E1022" s="2">
        <f t="shared" si="182"/>
        <v>2.8132436150223921</v>
      </c>
      <c r="F1022" s="2">
        <f t="shared" si="183"/>
        <v>4.6234538593216499</v>
      </c>
      <c r="G1022" s="2">
        <f t="shared" si="184"/>
        <v>4.7303620991712947</v>
      </c>
      <c r="H1022" s="2">
        <f t="shared" si="185"/>
        <v>1.0052773715161226E-5</v>
      </c>
      <c r="K1022">
        <v>9.9599999999998321</v>
      </c>
      <c r="L1022" s="2">
        <f t="shared" si="186"/>
        <v>0.22852767016070147</v>
      </c>
      <c r="M1022" s="2">
        <f t="shared" si="187"/>
        <v>14.382663346785861</v>
      </c>
      <c r="N1022" s="2">
        <f t="shared" si="188"/>
        <v>3.3603770835602731</v>
      </c>
      <c r="O1022" s="2">
        <f t="shared" si="189"/>
        <v>1.3538961783215413</v>
      </c>
      <c r="P1022" s="2">
        <f t="shared" si="190"/>
        <v>1.683162161431178</v>
      </c>
      <c r="Q1022" s="2">
        <f t="shared" si="191"/>
        <v>3.3684004671956445E-2</v>
      </c>
    </row>
    <row r="1023" spans="2:17" x14ac:dyDescent="0.25">
      <c r="B1023">
        <v>9.9699999999998319</v>
      </c>
      <c r="C1023">
        <f t="shared" si="180"/>
        <v>0.81490418194424363</v>
      </c>
      <c r="D1023" s="2">
        <f t="shared" si="181"/>
        <v>8.3239834306074876</v>
      </c>
      <c r="E1023" s="2">
        <f t="shared" si="182"/>
        <v>2.8158768180771223</v>
      </c>
      <c r="F1023" s="2">
        <f t="shared" si="183"/>
        <v>4.6344975235330015</v>
      </c>
      <c r="G1023" s="2">
        <f t="shared" si="184"/>
        <v>4.7411567465792066</v>
      </c>
      <c r="H1023" s="2">
        <f t="shared" si="185"/>
        <v>9.5485830483977538E-6</v>
      </c>
      <c r="K1023">
        <v>9.9699999999998319</v>
      </c>
      <c r="L1023" s="2">
        <f t="shared" si="186"/>
        <v>0.22852767016070147</v>
      </c>
      <c r="M1023" s="2">
        <f t="shared" si="187"/>
        <v>14.418561890701122</v>
      </c>
      <c r="N1023" s="2">
        <f t="shared" si="188"/>
        <v>3.362863944460571</v>
      </c>
      <c r="O1023" s="2">
        <f t="shared" si="189"/>
        <v>1.356005934043635</v>
      </c>
      <c r="P1023" s="2">
        <f t="shared" si="190"/>
        <v>1.6848596657174599</v>
      </c>
      <c r="Q1023" s="2">
        <f t="shared" si="191"/>
        <v>3.3538418288943293E-2</v>
      </c>
    </row>
    <row r="1024" spans="2:17" x14ac:dyDescent="0.25">
      <c r="B1024">
        <v>9.9799999999998317</v>
      </c>
      <c r="C1024">
        <f t="shared" si="180"/>
        <v>0.81490418194424363</v>
      </c>
      <c r="D1024" s="2">
        <f t="shared" si="181"/>
        <v>8.3460309394936978</v>
      </c>
      <c r="E1024" s="2">
        <f t="shared" si="182"/>
        <v>2.818503154821332</v>
      </c>
      <c r="F1024" s="2">
        <f t="shared" si="183"/>
        <v>4.6455374947571695</v>
      </c>
      <c r="G1024" s="2">
        <f t="shared" si="184"/>
        <v>4.7519489280920011</v>
      </c>
      <c r="H1024" s="2">
        <f t="shared" si="185"/>
        <v>9.0687384564403181E-6</v>
      </c>
      <c r="K1024">
        <v>9.9799999999998317</v>
      </c>
      <c r="L1024" s="2">
        <f t="shared" si="186"/>
        <v>0.22852767016070147</v>
      </c>
      <c r="M1024" s="2">
        <f t="shared" si="187"/>
        <v>14.454460434616383</v>
      </c>
      <c r="N1024" s="2">
        <f t="shared" si="188"/>
        <v>3.3653446509696954</v>
      </c>
      <c r="O1024" s="2">
        <f t="shared" si="189"/>
        <v>1.3581125890405965</v>
      </c>
      <c r="P1024" s="2">
        <f t="shared" si="190"/>
        <v>1.6865556037411136</v>
      </c>
      <c r="Q1024" s="2">
        <f t="shared" si="191"/>
        <v>3.3393592265670957E-2</v>
      </c>
    </row>
    <row r="1025" spans="2:17" x14ac:dyDescent="0.25">
      <c r="B1025">
        <v>9.9899999999998315</v>
      </c>
      <c r="C1025">
        <f t="shared" si="180"/>
        <v>0.81490418194424363</v>
      </c>
      <c r="D1025" s="2">
        <f t="shared" si="181"/>
        <v>8.368078448379908</v>
      </c>
      <c r="E1025" s="2">
        <f t="shared" si="182"/>
        <v>2.8211226607152087</v>
      </c>
      <c r="F1025" s="2">
        <f t="shared" si="183"/>
        <v>4.6565737854094902</v>
      </c>
      <c r="G1025" s="2">
        <f t="shared" si="184"/>
        <v>4.7627386469302371</v>
      </c>
      <c r="H1025" s="2">
        <f t="shared" si="185"/>
        <v>8.6121140776948239E-6</v>
      </c>
      <c r="K1025">
        <v>9.9899999999998315</v>
      </c>
      <c r="L1025" s="2">
        <f t="shared" si="186"/>
        <v>0.22852767016070147</v>
      </c>
      <c r="M1025" s="2">
        <f t="shared" si="187"/>
        <v>14.490358978531644</v>
      </c>
      <c r="N1025" s="2">
        <f t="shared" si="188"/>
        <v>3.3678192334012413</v>
      </c>
      <c r="O1025" s="2">
        <f t="shared" si="189"/>
        <v>1.3602161566098347</v>
      </c>
      <c r="P1025" s="2">
        <f t="shared" si="190"/>
        <v>1.6882499793284258</v>
      </c>
      <c r="Q1025" s="2">
        <f t="shared" si="191"/>
        <v>3.3249521476980182E-2</v>
      </c>
    </row>
    <row r="1026" spans="2:17" x14ac:dyDescent="0.25">
      <c r="B1026">
        <v>9.9999999999998312</v>
      </c>
      <c r="C1026">
        <f t="shared" si="180"/>
        <v>0.81490418194424363</v>
      </c>
      <c r="D1026" s="2">
        <f t="shared" si="181"/>
        <v>8.3901259572661182</v>
      </c>
      <c r="E1026" s="2">
        <f t="shared" si="182"/>
        <v>2.8237353709469466</v>
      </c>
      <c r="F1026" s="2">
        <f t="shared" si="183"/>
        <v>4.6676064078255664</v>
      </c>
      <c r="G1026" s="2">
        <f t="shared" si="184"/>
        <v>4.7735259063269249</v>
      </c>
      <c r="H1026" s="2">
        <f t="shared" si="185"/>
        <v>8.1776335590105351E-6</v>
      </c>
      <c r="K1026">
        <v>9.9999999999998312</v>
      </c>
      <c r="L1026" s="2">
        <f t="shared" si="186"/>
        <v>0.22852767016070147</v>
      </c>
      <c r="M1026" s="2">
        <f t="shared" si="187"/>
        <v>14.526257522446905</v>
      </c>
      <c r="N1026" s="2">
        <f t="shared" si="188"/>
        <v>3.3702877218459228</v>
      </c>
      <c r="O1026" s="2">
        <f t="shared" si="189"/>
        <v>1.3623166499559944</v>
      </c>
      <c r="P1026" s="2">
        <f t="shared" si="190"/>
        <v>1.6899427962943963</v>
      </c>
      <c r="Q1026" s="2">
        <f t="shared" si="191"/>
        <v>3.3106200843404598E-2</v>
      </c>
    </row>
    <row r="1027" spans="2:17" x14ac:dyDescent="0.25">
      <c r="B1027">
        <v>10.009999999999829</v>
      </c>
      <c r="C1027">
        <f t="shared" si="180"/>
        <v>0.81490418194424363</v>
      </c>
      <c r="D1027" s="2">
        <f t="shared" si="181"/>
        <v>8.4121734661523249</v>
      </c>
      <c r="E1027" s="2">
        <f t="shared" si="182"/>
        <v>2.8263413204355015</v>
      </c>
      <c r="F1027" s="2">
        <f t="shared" si="183"/>
        <v>4.6786353742620346</v>
      </c>
      <c r="G1027" s="2">
        <f t="shared" si="184"/>
        <v>4.7843107095271362</v>
      </c>
      <c r="H1027" s="2">
        <f t="shared" si="185"/>
        <v>7.7642680060575615E-6</v>
      </c>
      <c r="K1027">
        <v>10.009999999999829</v>
      </c>
      <c r="L1027" s="2">
        <f t="shared" si="186"/>
        <v>0.22852767016070147</v>
      </c>
      <c r="M1027" s="2">
        <f t="shared" si="187"/>
        <v>14.562156066362158</v>
      </c>
      <c r="N1027" s="2">
        <f t="shared" si="188"/>
        <v>3.3727501461737455</v>
      </c>
      <c r="O1027" s="2">
        <f t="shared" si="189"/>
        <v>1.3644140821918442</v>
      </c>
      <c r="P1027" s="2">
        <f t="shared" si="190"/>
        <v>1.6916340584427274</v>
      </c>
      <c r="Q1027" s="2">
        <f t="shared" si="191"/>
        <v>3.296362533064634E-2</v>
      </c>
    </row>
    <row r="1028" spans="2:17" x14ac:dyDescent="0.25">
      <c r="B1028">
        <v>10.019999999999831</v>
      </c>
      <c r="C1028">
        <f t="shared" si="180"/>
        <v>0.81490418194424363</v>
      </c>
      <c r="D1028" s="2">
        <f t="shared" si="181"/>
        <v>8.4342209750385386</v>
      </c>
      <c r="E1028" s="2">
        <f t="shared" si="182"/>
        <v>2.8289405438333106</v>
      </c>
      <c r="F1028" s="2">
        <f t="shared" si="183"/>
        <v>4.6896606968973069</v>
      </c>
      <c r="G1028" s="2">
        <f t="shared" si="184"/>
        <v>4.7950930597876136</v>
      </c>
      <c r="H1028" s="2">
        <f t="shared" si="185"/>
        <v>7.3710340123976781E-6</v>
      </c>
      <c r="K1028">
        <v>10.019999999999831</v>
      </c>
      <c r="L1028" s="2">
        <f t="shared" si="186"/>
        <v>0.22852767016070147</v>
      </c>
      <c r="M1028" s="2">
        <f t="shared" si="187"/>
        <v>14.598054610277426</v>
      </c>
      <c r="N1028" s="2">
        <f t="shared" si="188"/>
        <v>3.3752065360361607</v>
      </c>
      <c r="O1028" s="2">
        <f t="shared" si="189"/>
        <v>1.3665084663391593</v>
      </c>
      <c r="P1028" s="2">
        <f t="shared" si="190"/>
        <v>1.693323769565821</v>
      </c>
      <c r="Q1028" s="2">
        <f t="shared" si="191"/>
        <v>3.282178994905894E-2</v>
      </c>
    </row>
    <row r="1029" spans="2:17" x14ac:dyDescent="0.25">
      <c r="B1029">
        <v>10.029999999999831</v>
      </c>
      <c r="C1029">
        <f t="shared" si="180"/>
        <v>0.81490418194424363</v>
      </c>
      <c r="D1029" s="2">
        <f t="shared" si="181"/>
        <v>8.4562684839247488</v>
      </c>
      <c r="E1029" s="2">
        <f t="shared" si="182"/>
        <v>2.8315330755289749</v>
      </c>
      <c r="F1029" s="2">
        <f t="shared" si="183"/>
        <v>4.7006823878322876</v>
      </c>
      <c r="G1029" s="2">
        <f t="shared" si="184"/>
        <v>4.8058729603763624</v>
      </c>
      <c r="H1029" s="2">
        <f t="shared" si="185"/>
        <v>6.9969917645159255E-6</v>
      </c>
      <c r="K1029">
        <v>10.029999999999831</v>
      </c>
      <c r="L1029" s="2">
        <f t="shared" si="186"/>
        <v>0.22852767016070147</v>
      </c>
      <c r="M1029" s="2">
        <f t="shared" si="187"/>
        <v>14.633953154192687</v>
      </c>
      <c r="N1029" s="2">
        <f t="shared" si="188"/>
        <v>3.3776569208681795</v>
      </c>
      <c r="O1029" s="2">
        <f t="shared" si="189"/>
        <v>1.3685998153295797</v>
      </c>
      <c r="P1029" s="2">
        <f t="shared" si="190"/>
        <v>1.6950119334447649</v>
      </c>
      <c r="Q1029" s="2">
        <f t="shared" si="191"/>
        <v>3.2680689753137905E-2</v>
      </c>
    </row>
    <row r="1030" spans="2:17" x14ac:dyDescent="0.25">
      <c r="B1030">
        <v>10.03999999999983</v>
      </c>
      <c r="C1030">
        <f t="shared" si="180"/>
        <v>0.81490418194424363</v>
      </c>
      <c r="D1030" s="2">
        <f t="shared" si="181"/>
        <v>8.478315992810959</v>
      </c>
      <c r="E1030" s="2">
        <f t="shared" si="182"/>
        <v>2.8341189496499135</v>
      </c>
      <c r="F1030" s="2">
        <f t="shared" si="183"/>
        <v>4.7117004590911025</v>
      </c>
      <c r="G1030" s="2">
        <f t="shared" si="184"/>
        <v>4.8166504145722788</v>
      </c>
      <c r="H1030" s="2">
        <f t="shared" si="185"/>
        <v>6.641243220160271E-6</v>
      </c>
      <c r="K1030">
        <v>10.03999999999983</v>
      </c>
      <c r="L1030" s="2">
        <f t="shared" si="186"/>
        <v>0.22852767016070147</v>
      </c>
      <c r="M1030" s="2">
        <f t="shared" si="187"/>
        <v>14.669851698107948</v>
      </c>
      <c r="N1030" s="2">
        <f t="shared" si="188"/>
        <v>3.3801013298904752</v>
      </c>
      <c r="O1030" s="2">
        <f t="shared" si="189"/>
        <v>1.3706881420054744</v>
      </c>
      <c r="P1030" s="2">
        <f t="shared" si="190"/>
        <v>1.6966985538493335</v>
      </c>
      <c r="Q1030" s="2">
        <f t="shared" si="191"/>
        <v>3.254031984101783E-2</v>
      </c>
    </row>
    <row r="1031" spans="2:17" x14ac:dyDescent="0.25">
      <c r="B1031">
        <v>10.04999999999983</v>
      </c>
      <c r="C1031">
        <f t="shared" si="180"/>
        <v>0.81490418194424363</v>
      </c>
      <c r="D1031" s="2">
        <f t="shared" si="181"/>
        <v>8.5003635016971675</v>
      </c>
      <c r="E1031" s="2">
        <f t="shared" si="182"/>
        <v>2.836698200064983</v>
      </c>
      <c r="F1031" s="2">
        <f t="shared" si="183"/>
        <v>4.7227149226218206</v>
      </c>
      <c r="G1031" s="2">
        <f t="shared" si="184"/>
        <v>4.8274254256647851</v>
      </c>
      <c r="H1031" s="2">
        <f t="shared" si="185"/>
        <v>6.3029303574195279E-6</v>
      </c>
      <c r="K1031">
        <v>10.04999999999983</v>
      </c>
      <c r="L1031" s="2">
        <f t="shared" si="186"/>
        <v>0.22852767016070147</v>
      </c>
      <c r="M1031" s="2">
        <f t="shared" si="187"/>
        <v>14.705750242023209</v>
      </c>
      <c r="N1031" s="2">
        <f t="shared" si="188"/>
        <v>3.3825397921114502</v>
      </c>
      <c r="O1031" s="2">
        <f t="shared" si="189"/>
        <v>1.3727734591207805</v>
      </c>
      <c r="P1031" s="2">
        <f t="shared" si="190"/>
        <v>1.6983836345379784</v>
      </c>
      <c r="Q1031" s="2">
        <f t="shared" si="191"/>
        <v>3.240067535397715E-2</v>
      </c>
    </row>
    <row r="1032" spans="2:17" x14ac:dyDescent="0.25">
      <c r="B1032">
        <v>10.05999999999983</v>
      </c>
      <c r="C1032">
        <f t="shared" si="180"/>
        <v>0.81490418194424363</v>
      </c>
      <c r="D1032" s="2">
        <f t="shared" si="181"/>
        <v>8.5224110105833777</v>
      </c>
      <c r="E1032" s="2">
        <f t="shared" si="182"/>
        <v>2.8392708603870624</v>
      </c>
      <c r="F1032" s="2">
        <f t="shared" si="183"/>
        <v>4.7337257902971421</v>
      </c>
      <c r="G1032" s="2">
        <f t="shared" si="184"/>
        <v>4.8381979969534425</v>
      </c>
      <c r="H1032" s="2">
        <f t="shared" si="185"/>
        <v>5.9812334920469396E-6</v>
      </c>
      <c r="K1032">
        <v>10.05999999999983</v>
      </c>
      <c r="L1032" s="2">
        <f t="shared" si="186"/>
        <v>0.22852767016070147</v>
      </c>
      <c r="M1032" s="2">
        <f t="shared" si="187"/>
        <v>14.741648785938468</v>
      </c>
      <c r="N1032" s="2">
        <f t="shared" si="188"/>
        <v>3.3849723363292865</v>
      </c>
      <c r="O1032" s="2">
        <f t="shared" si="189"/>
        <v>1.374855779341847</v>
      </c>
      <c r="P1032" s="2">
        <f t="shared" si="190"/>
        <v>1.7000671792578308</v>
      </c>
      <c r="Q1032" s="2">
        <f t="shared" si="191"/>
        <v>3.2261751475949216E-2</v>
      </c>
    </row>
    <row r="1033" spans="2:17" x14ac:dyDescent="0.25">
      <c r="B1033">
        <v>10.06999999999983</v>
      </c>
      <c r="C1033">
        <f t="shared" si="180"/>
        <v>0.81490418194424363</v>
      </c>
      <c r="D1033" s="2">
        <f t="shared" si="181"/>
        <v>8.5444585194695897</v>
      </c>
      <c r="E1033" s="2">
        <f t="shared" si="182"/>
        <v>2.8418369639756085</v>
      </c>
      <c r="F1033" s="2">
        <f t="shared" si="183"/>
        <v>4.7447330739151115</v>
      </c>
      <c r="G1033" s="2">
        <f t="shared" si="184"/>
        <v>4.8489681317476139</v>
      </c>
      <c r="H1033" s="2">
        <f t="shared" si="185"/>
        <v>5.6753696606110788E-6</v>
      </c>
      <c r="K1033">
        <v>10.06999999999983</v>
      </c>
      <c r="L1033" s="2">
        <f t="shared" si="186"/>
        <v>0.22852767016070147</v>
      </c>
      <c r="M1033" s="2">
        <f t="shared" si="187"/>
        <v>14.777547329853729</v>
      </c>
      <c r="N1033" s="2">
        <f t="shared" si="188"/>
        <v>3.3873989911339639</v>
      </c>
      <c r="O1033" s="2">
        <f t="shared" si="189"/>
        <v>1.3769351152482536</v>
      </c>
      <c r="P1033" s="2">
        <f t="shared" si="190"/>
        <v>1.7017491917446947</v>
      </c>
      <c r="Q1033" s="2">
        <f t="shared" si="191"/>
        <v>3.2123543433040726E-2</v>
      </c>
    </row>
    <row r="1034" spans="2:17" x14ac:dyDescent="0.25">
      <c r="B1034">
        <v>10.07999999999983</v>
      </c>
      <c r="C1034">
        <f t="shared" si="180"/>
        <v>0.81490418194424363</v>
      </c>
      <c r="D1034" s="2">
        <f t="shared" si="181"/>
        <v>8.5665060283557981</v>
      </c>
      <c r="E1034" s="2">
        <f t="shared" si="182"/>
        <v>2.8443965439391765</v>
      </c>
      <c r="F1034" s="2">
        <f t="shared" si="183"/>
        <v>4.7557367851997849</v>
      </c>
      <c r="G1034" s="2">
        <f t="shared" si="184"/>
        <v>4.8597358333660878</v>
      </c>
      <c r="H1034" s="2">
        <f t="shared" si="185"/>
        <v>5.3845910671336084E-6</v>
      </c>
      <c r="K1034">
        <v>10.07999999999983</v>
      </c>
      <c r="L1034" s="2">
        <f t="shared" si="186"/>
        <v>0.22852767016070147</v>
      </c>
      <c r="M1034" s="2">
        <f t="shared" si="187"/>
        <v>14.813445873768989</v>
      </c>
      <c r="N1034" s="2">
        <f t="shared" si="188"/>
        <v>3.3898197849092582</v>
      </c>
      <c r="O1034" s="2">
        <f t="shared" si="189"/>
        <v>1.3790114793336292</v>
      </c>
      <c r="P1034" s="2">
        <f t="shared" si="190"/>
        <v>1.7034296757230467</v>
      </c>
      <c r="Q1034" s="2">
        <f t="shared" si="191"/>
        <v>3.1986046493056468E-2</v>
      </c>
    </row>
    <row r="1035" spans="2:17" x14ac:dyDescent="0.25">
      <c r="B1035">
        <v>10.089999999999829</v>
      </c>
      <c r="C1035">
        <f t="shared" si="180"/>
        <v>0.81490418194424363</v>
      </c>
      <c r="D1035" s="2">
        <f t="shared" si="181"/>
        <v>8.5885535372420083</v>
      </c>
      <c r="E1035" s="2">
        <f t="shared" si="182"/>
        <v>2.8469496331379172</v>
      </c>
      <c r="F1035" s="2">
        <f t="shared" si="183"/>
        <v>4.7667369358019354</v>
      </c>
      <c r="G1035" s="2">
        <f t="shared" si="184"/>
        <v>4.8705011051367624</v>
      </c>
      <c r="H1035" s="2">
        <f t="shared" si="185"/>
        <v>5.1081835909420595E-6</v>
      </c>
      <c r="K1035">
        <v>10.089999999999829</v>
      </c>
      <c r="L1035" s="2">
        <f t="shared" si="186"/>
        <v>0.22852767016070147</v>
      </c>
      <c r="M1035" s="2">
        <f t="shared" si="187"/>
        <v>14.84934441768425</v>
      </c>
      <c r="N1035" s="2">
        <f t="shared" si="188"/>
        <v>3.392234745834716</v>
      </c>
      <c r="O1035" s="2">
        <f t="shared" si="189"/>
        <v>1.3810848840064607</v>
      </c>
      <c r="P1035" s="2">
        <f t="shared" si="190"/>
        <v>1.7051086349060398</v>
      </c>
      <c r="Q1035" s="2">
        <f t="shared" si="191"/>
        <v>3.1849255965030757E-2</v>
      </c>
    </row>
    <row r="1036" spans="2:17" x14ac:dyDescent="0.25">
      <c r="B1036">
        <v>10.099999999999829</v>
      </c>
      <c r="C1036">
        <f t="shared" si="180"/>
        <v>0.81490418194424363</v>
      </c>
      <c r="D1036" s="2">
        <f t="shared" si="181"/>
        <v>8.6106010461282185</v>
      </c>
      <c r="E1036" s="2">
        <f t="shared" si="182"/>
        <v>2.8494962641860315</v>
      </c>
      <c r="F1036" s="2">
        <f t="shared" si="183"/>
        <v>4.7777335372997003</v>
      </c>
      <c r="G1036" s="2">
        <f t="shared" si="184"/>
        <v>4.8812639503962805</v>
      </c>
      <c r="H1036" s="2">
        <f t="shared" si="185"/>
        <v>4.8454653535410986E-6</v>
      </c>
      <c r="K1036">
        <v>10.099999999999829</v>
      </c>
      <c r="L1036" s="2">
        <f t="shared" si="186"/>
        <v>0.22852767016070147</v>
      </c>
      <c r="M1036" s="2">
        <f t="shared" si="187"/>
        <v>14.885242961599511</v>
      </c>
      <c r="N1036" s="2">
        <f t="shared" si="188"/>
        <v>3.394643901887604</v>
      </c>
      <c r="O1036" s="2">
        <f t="shared" si="189"/>
        <v>1.3831553415908857</v>
      </c>
      <c r="P1036" s="2">
        <f t="shared" si="190"/>
        <v>1.7067860729954998</v>
      </c>
      <c r="Q1036" s="2">
        <f t="shared" si="191"/>
        <v>3.1713167198765338E-2</v>
      </c>
    </row>
    <row r="1037" spans="2:17" x14ac:dyDescent="0.25">
      <c r="B1037">
        <v>10.109999999999831</v>
      </c>
      <c r="C1037">
        <f t="shared" si="180"/>
        <v>0.81490418194424363</v>
      </c>
      <c r="D1037" s="2">
        <f t="shared" si="181"/>
        <v>8.6326485550144323</v>
      </c>
      <c r="E1037" s="2">
        <f t="shared" si="182"/>
        <v>2.8520364694542066</v>
      </c>
      <c r="F1037" s="2">
        <f t="shared" si="183"/>
        <v>4.7887266011992615</v>
      </c>
      <c r="G1037" s="2">
        <f t="shared" si="184"/>
        <v>4.8920243724897192</v>
      </c>
      <c r="H1037" s="2">
        <f t="shared" si="185"/>
        <v>4.5957853423703335E-6</v>
      </c>
      <c r="K1037">
        <v>10.109999999999831</v>
      </c>
      <c r="L1037" s="2">
        <f t="shared" si="186"/>
        <v>0.22852767016070147</v>
      </c>
      <c r="M1037" s="2">
        <f t="shared" si="187"/>
        <v>14.921141505514777</v>
      </c>
      <c r="N1037" s="2">
        <f t="shared" si="188"/>
        <v>3.3970472808448369</v>
      </c>
      <c r="O1037" s="2">
        <f t="shared" si="189"/>
        <v>1.3852228643274838</v>
      </c>
      <c r="P1037" s="2">
        <f t="shared" si="190"/>
        <v>1.708461993681931</v>
      </c>
      <c r="Q1037" s="2">
        <f t="shared" si="191"/>
        <v>3.1577775584373691E-2</v>
      </c>
    </row>
    <row r="1038" spans="2:17" x14ac:dyDescent="0.25">
      <c r="B1038">
        <v>10.11999999999983</v>
      </c>
      <c r="C1038">
        <f t="shared" si="180"/>
        <v>0.81490418194424363</v>
      </c>
      <c r="D1038" s="2">
        <f t="shared" si="181"/>
        <v>8.6546960639006425</v>
      </c>
      <c r="E1038" s="2">
        <f t="shared" si="182"/>
        <v>2.854570281072013</v>
      </c>
      <c r="F1038" s="2">
        <f t="shared" si="183"/>
        <v>4.7997161389354881</v>
      </c>
      <c r="G1038" s="2">
        <f t="shared" si="184"/>
        <v>4.9027823747702479</v>
      </c>
      <c r="H1038" s="2">
        <f t="shared" si="185"/>
        <v>4.3585220893880798E-6</v>
      </c>
      <c r="K1038">
        <v>10.11999999999983</v>
      </c>
      <c r="L1038" s="2">
        <f t="shared" si="186"/>
        <v>0.22852767016070147</v>
      </c>
      <c r="M1038" s="2">
        <f t="shared" si="187"/>
        <v>14.957040049430038</v>
      </c>
      <c r="N1038" s="2">
        <f t="shared" si="188"/>
        <v>3.3994449102848781</v>
      </c>
      <c r="O1038" s="2">
        <f t="shared" si="189"/>
        <v>1.3872874643740503</v>
      </c>
      <c r="P1038" s="2">
        <f t="shared" si="190"/>
        <v>1.7101364006445163</v>
      </c>
      <c r="Q1038" s="2">
        <f t="shared" si="191"/>
        <v>3.144307655183156E-2</v>
      </c>
    </row>
    <row r="1039" spans="2:17" x14ac:dyDescent="0.25">
      <c r="B1039">
        <v>10.12999999999983</v>
      </c>
      <c r="C1039">
        <f t="shared" si="180"/>
        <v>0.81490418194424363</v>
      </c>
      <c r="D1039" s="2">
        <f t="shared" si="181"/>
        <v>8.6767435727868527</v>
      </c>
      <c r="E1039" s="2">
        <f t="shared" si="182"/>
        <v>2.8570977309302812</v>
      </c>
      <c r="F1039" s="2">
        <f t="shared" si="183"/>
        <v>4.8107021618725927</v>
      </c>
      <c r="G1039" s="2">
        <f t="shared" si="184"/>
        <v>4.9135379605988225</v>
      </c>
      <c r="H1039" s="2">
        <f t="shared" si="185"/>
        <v>4.1330824024830254E-6</v>
      </c>
      <c r="K1039">
        <v>10.12999999999983</v>
      </c>
      <c r="L1039" s="2">
        <f t="shared" si="186"/>
        <v>0.22852767016070147</v>
      </c>
      <c r="M1039" s="2">
        <f t="shared" si="187"/>
        <v>14.992938593345299</v>
      </c>
      <c r="N1039" s="2">
        <f t="shared" si="188"/>
        <v>3.4018368175896274</v>
      </c>
      <c r="O1039" s="2">
        <f t="shared" si="189"/>
        <v>1.3893491538063694</v>
      </c>
      <c r="P1039" s="2">
        <f t="shared" si="190"/>
        <v>1.7118092975511245</v>
      </c>
      <c r="Q1039" s="2">
        <f t="shared" si="191"/>
        <v>3.1309065570533576E-2</v>
      </c>
    </row>
    <row r="1040" spans="2:17" x14ac:dyDescent="0.25">
      <c r="B1040">
        <v>10.13999999999983</v>
      </c>
      <c r="C1040">
        <f t="shared" si="180"/>
        <v>0.81490418194424363</v>
      </c>
      <c r="D1040" s="2">
        <f t="shared" si="181"/>
        <v>8.6987910816730629</v>
      </c>
      <c r="E1040" s="2">
        <f t="shared" si="182"/>
        <v>2.8596188506834395</v>
      </c>
      <c r="F1040" s="2">
        <f t="shared" si="183"/>
        <v>4.8216846813047685</v>
      </c>
      <c r="G1040" s="2">
        <f t="shared" si="184"/>
        <v>4.9242911333438713</v>
      </c>
      <c r="H1040" s="2">
        <f t="shared" si="185"/>
        <v>3.9189001477821406E-6</v>
      </c>
      <c r="K1040">
        <v>10.13999999999983</v>
      </c>
      <c r="L1040" s="2">
        <f t="shared" si="186"/>
        <v>0.22852767016070147</v>
      </c>
      <c r="M1040" s="2">
        <f t="shared" si="187"/>
        <v>15.02883713726056</v>
      </c>
      <c r="N1040" s="2">
        <f t="shared" si="188"/>
        <v>3.4042230299462739</v>
      </c>
      <c r="O1040" s="2">
        <f t="shared" si="189"/>
        <v>1.3914079446189709</v>
      </c>
      <c r="P1040" s="2">
        <f t="shared" si="190"/>
        <v>1.7134806880583129</v>
      </c>
      <c r="Q1040" s="2">
        <f t="shared" si="191"/>
        <v>3.1175738148856092E-2</v>
      </c>
    </row>
    <row r="1041" spans="2:17" x14ac:dyDescent="0.25">
      <c r="B1041">
        <v>10.14999999999983</v>
      </c>
      <c r="C1041">
        <f t="shared" si="180"/>
        <v>0.81490418194424363</v>
      </c>
      <c r="D1041" s="2">
        <f t="shared" si="181"/>
        <v>8.7208385905592714</v>
      </c>
      <c r="E1041" s="2">
        <f t="shared" si="182"/>
        <v>2.8621336717518333</v>
      </c>
      <c r="F1041" s="2">
        <f t="shared" si="183"/>
        <v>4.8326637084568214</v>
      </c>
      <c r="G1041" s="2">
        <f t="shared" si="184"/>
        <v>4.9350418963809863</v>
      </c>
      <c r="H1041" s="2">
        <f t="shared" si="185"/>
        <v>3.7154350809839717E-6</v>
      </c>
      <c r="K1041">
        <v>10.14999999999983</v>
      </c>
      <c r="L1041" s="2">
        <f t="shared" si="186"/>
        <v>0.22852767016070147</v>
      </c>
      <c r="M1041" s="2">
        <f t="shared" si="187"/>
        <v>15.06473568117582</v>
      </c>
      <c r="N1041" s="2">
        <f t="shared" si="188"/>
        <v>3.4066035743491394</v>
      </c>
      <c r="O1041" s="2">
        <f t="shared" si="189"/>
        <v>1.3934638487258835</v>
      </c>
      <c r="P1041" s="2">
        <f t="shared" si="190"/>
        <v>1.7151505758113343</v>
      </c>
      <c r="Q1041" s="2">
        <f t="shared" si="191"/>
        <v>3.1043089833725803E-2</v>
      </c>
    </row>
    <row r="1042" spans="2:17" x14ac:dyDescent="0.25">
      <c r="B1042">
        <v>10.15999999999983</v>
      </c>
      <c r="C1042">
        <f t="shared" si="180"/>
        <v>0.81490418194424363</v>
      </c>
      <c r="D1042" s="2">
        <f t="shared" si="181"/>
        <v>8.7428860994454816</v>
      </c>
      <c r="E1042" s="2">
        <f t="shared" si="182"/>
        <v>2.8646422253240096</v>
      </c>
      <c r="F1042" s="2">
        <f t="shared" si="183"/>
        <v>4.843639254484799</v>
      </c>
      <c r="G1042" s="2">
        <f t="shared" si="184"/>
        <v>4.9457902530926301</v>
      </c>
      <c r="H1042" s="2">
        <f t="shared" si="185"/>
        <v>3.5221717259079178E-6</v>
      </c>
      <c r="K1042">
        <v>10.15999999999983</v>
      </c>
      <c r="L1042" s="2">
        <f t="shared" si="186"/>
        <v>0.22852767016070147</v>
      </c>
      <c r="M1042" s="2">
        <f t="shared" si="187"/>
        <v>15.100634225091081</v>
      </c>
      <c r="N1042" s="2">
        <f t="shared" si="188"/>
        <v>3.4089784776014898</v>
      </c>
      <c r="O1042" s="2">
        <f t="shared" si="189"/>
        <v>1.3955168779613754</v>
      </c>
      <c r="P1042" s="2">
        <f t="shared" si="190"/>
        <v>1.7168189644441443</v>
      </c>
      <c r="Q1042" s="2">
        <f t="shared" si="191"/>
        <v>3.0911116210194392E-2</v>
      </c>
    </row>
    <row r="1043" spans="2:17" x14ac:dyDescent="0.25">
      <c r="B1043">
        <v>10.169999999999829</v>
      </c>
      <c r="C1043">
        <f t="shared" si="180"/>
        <v>0.81490418194424363</v>
      </c>
      <c r="D1043" s="2">
        <f t="shared" si="181"/>
        <v>8.7649336083316918</v>
      </c>
      <c r="E1043" s="2">
        <f t="shared" si="182"/>
        <v>2.8671445423589743</v>
      </c>
      <c r="F1043" s="2">
        <f t="shared" si="183"/>
        <v>4.8546113304765965</v>
      </c>
      <c r="G1043" s="2">
        <f t="shared" si="184"/>
        <v>4.9565362068678311</v>
      </c>
      <c r="H1043" s="2">
        <f t="shared" si="185"/>
        <v>3.3386182985092131E-6</v>
      </c>
      <c r="K1043">
        <v>10.169999999999829</v>
      </c>
      <c r="L1043" s="2">
        <f t="shared" si="186"/>
        <v>0.22852767016070147</v>
      </c>
      <c r="M1043" s="2">
        <f t="shared" si="187"/>
        <v>15.136532769006342</v>
      </c>
      <c r="N1043" s="2">
        <f t="shared" si="188"/>
        <v>3.4113477663173324</v>
      </c>
      <c r="O1043" s="2">
        <f t="shared" si="189"/>
        <v>1.3975670440806884</v>
      </c>
      <c r="P1043" s="2">
        <f t="shared" si="190"/>
        <v>1.718485857579408</v>
      </c>
      <c r="Q1043" s="2">
        <f t="shared" si="191"/>
        <v>3.0779812901018878E-2</v>
      </c>
    </row>
    <row r="1044" spans="2:17" x14ac:dyDescent="0.25">
      <c r="B1044">
        <v>10.179999999999829</v>
      </c>
      <c r="C1044">
        <f t="shared" si="180"/>
        <v>0.81490418194424363</v>
      </c>
      <c r="D1044" s="2">
        <f t="shared" si="181"/>
        <v>8.786981117217902</v>
      </c>
      <c r="E1044" s="2">
        <f t="shared" si="182"/>
        <v>2.869640653588426</v>
      </c>
      <c r="F1044" s="2">
        <f t="shared" si="183"/>
        <v>4.8655799474525763</v>
      </c>
      <c r="G1044" s="2">
        <f t="shared" si="184"/>
        <v>4.9672797611019064</v>
      </c>
      <c r="H1044" s="2">
        <f t="shared" si="185"/>
        <v>3.1643056746661626E-6</v>
      </c>
      <c r="K1044">
        <v>10.179999999999829</v>
      </c>
      <c r="L1044" s="2">
        <f t="shared" si="186"/>
        <v>0.22852767016070147</v>
      </c>
      <c r="M1044" s="2">
        <f t="shared" si="187"/>
        <v>15.172431312921603</v>
      </c>
      <c r="N1044" s="2">
        <f t="shared" si="188"/>
        <v>3.4137114669231878</v>
      </c>
      <c r="O1044" s="2">
        <f t="shared" si="189"/>
        <v>1.3996143587607621</v>
      </c>
      <c r="P1044" s="2">
        <f t="shared" si="190"/>
        <v>1.7201512588285075</v>
      </c>
      <c r="Q1044" s="2">
        <f t="shared" si="191"/>
        <v>3.064917556624755E-2</v>
      </c>
    </row>
    <row r="1045" spans="2:17" x14ac:dyDescent="0.25">
      <c r="B1045">
        <v>10.189999999999831</v>
      </c>
      <c r="C1045">
        <f t="shared" si="180"/>
        <v>0.81490418194424363</v>
      </c>
      <c r="D1045" s="2">
        <f t="shared" si="181"/>
        <v>8.8090286261041157</v>
      </c>
      <c r="E1045" s="2">
        <f t="shared" si="182"/>
        <v>2.8721305895189615</v>
      </c>
      <c r="F1045" s="2">
        <f t="shared" si="183"/>
        <v>4.8765451163661782</v>
      </c>
      <c r="G1045" s="2">
        <f t="shared" si="184"/>
        <v>4.9780209191961839</v>
      </c>
      <c r="H1045" s="2">
        <f t="shared" si="185"/>
        <v>2.9987864001030786E-6</v>
      </c>
      <c r="K1045">
        <v>10.189999999999831</v>
      </c>
      <c r="L1045" s="2">
        <f t="shared" si="186"/>
        <v>0.22852767016070147</v>
      </c>
      <c r="M1045" s="2">
        <f t="shared" si="187"/>
        <v>15.208329856836869</v>
      </c>
      <c r="N1045" s="2">
        <f t="shared" si="188"/>
        <v>3.4160696056598452</v>
      </c>
      <c r="O1045" s="2">
        <f t="shared" si="189"/>
        <v>1.4016588336009512</v>
      </c>
      <c r="P1045" s="2">
        <f t="shared" si="190"/>
        <v>1.721815171791554</v>
      </c>
      <c r="Q1045" s="2">
        <f t="shared" si="191"/>
        <v>3.0519199902811725E-2</v>
      </c>
    </row>
    <row r="1046" spans="2:17" x14ac:dyDescent="0.25">
      <c r="B1046">
        <v>10.199999999999831</v>
      </c>
      <c r="C1046">
        <f t="shared" si="180"/>
        <v>0.81490418194424363</v>
      </c>
      <c r="D1046" s="2">
        <f t="shared" si="181"/>
        <v>8.831076134990326</v>
      </c>
      <c r="E1046" s="2">
        <f t="shared" si="182"/>
        <v>2.8746143804342501</v>
      </c>
      <c r="F1046" s="2">
        <f t="shared" si="183"/>
        <v>4.8875068481044908</v>
      </c>
      <c r="G1046" s="2">
        <f t="shared" si="184"/>
        <v>4.9887596845577047</v>
      </c>
      <c r="H1046" s="2">
        <f t="shared" si="185"/>
        <v>2.8416337408668027E-6</v>
      </c>
      <c r="K1046">
        <v>10.199999999999831</v>
      </c>
      <c r="L1046" s="2">
        <f t="shared" si="186"/>
        <v>0.22852767016070147</v>
      </c>
      <c r="M1046" s="2">
        <f t="shared" si="187"/>
        <v>15.24422840075213</v>
      </c>
      <c r="N1046" s="2">
        <f t="shared" si="188"/>
        <v>3.4184222085840923</v>
      </c>
      <c r="O1046" s="2">
        <f t="shared" si="189"/>
        <v>1.4037004801237349</v>
      </c>
      <c r="P1046" s="2">
        <f t="shared" si="190"/>
        <v>1.7234776000573968</v>
      </c>
      <c r="Q1046" s="2">
        <f t="shared" si="191"/>
        <v>3.0389881644122724E-2</v>
      </c>
    </row>
    <row r="1047" spans="2:17" x14ac:dyDescent="0.25">
      <c r="B1047">
        <v>10.20999999999983</v>
      </c>
      <c r="C1047">
        <f t="shared" si="180"/>
        <v>0.81490418194424363</v>
      </c>
      <c r="D1047" s="2">
        <f t="shared" si="181"/>
        <v>8.8531236438765362</v>
      </c>
      <c r="E1047" s="2">
        <f t="shared" si="182"/>
        <v>2.8770920563971902</v>
      </c>
      <c r="F1047" s="2">
        <f t="shared" si="183"/>
        <v>4.8984651534888695</v>
      </c>
      <c r="G1047" s="2">
        <f t="shared" si="184"/>
        <v>4.9994960605989816</v>
      </c>
      <c r="H1047" s="2">
        <f t="shared" si="185"/>
        <v>2.6924407728260663E-6</v>
      </c>
      <c r="K1047">
        <v>10.20999999999983</v>
      </c>
      <c r="L1047" s="2">
        <f t="shared" si="186"/>
        <v>0.22852767016070147</v>
      </c>
      <c r="M1047" s="2">
        <f t="shared" si="187"/>
        <v>15.280126944667391</v>
      </c>
      <c r="N1047" s="2">
        <f t="shared" si="188"/>
        <v>3.4207693015704312</v>
      </c>
      <c r="O1047" s="2">
        <f t="shared" si="189"/>
        <v>1.4057393097754141</v>
      </c>
      <c r="P1047" s="2">
        <f t="shared" si="190"/>
        <v>1.7251385472036318</v>
      </c>
      <c r="Q1047" s="2">
        <f t="shared" si="191"/>
        <v>3.0261216559674464E-2</v>
      </c>
    </row>
    <row r="1048" spans="2:17" x14ac:dyDescent="0.25">
      <c r="B1048">
        <v>10.21999999999983</v>
      </c>
      <c r="C1048">
        <f t="shared" si="180"/>
        <v>0.81490418194424363</v>
      </c>
      <c r="D1048" s="2">
        <f t="shared" si="181"/>
        <v>8.8751711527627464</v>
      </c>
      <c r="E1048" s="2">
        <f t="shared" si="182"/>
        <v>2.8795636472520338</v>
      </c>
      <c r="F1048" s="2">
        <f t="shared" si="183"/>
        <v>4.909420043275504</v>
      </c>
      <c r="G1048" s="2">
        <f t="shared" si="184"/>
        <v>5.0102300507377153</v>
      </c>
      <c r="H1048" s="2">
        <f t="shared" si="185"/>
        <v>2.5508195087170767E-6</v>
      </c>
      <c r="K1048">
        <v>10.21999999999983</v>
      </c>
      <c r="L1048" s="2">
        <f t="shared" si="186"/>
        <v>0.22852767016070147</v>
      </c>
      <c r="M1048" s="2">
        <f t="shared" si="187"/>
        <v>15.316025488582651</v>
      </c>
      <c r="N1048" s="2">
        <f t="shared" si="188"/>
        <v>3.4231109103127668</v>
      </c>
      <c r="O1048" s="2">
        <f t="shared" si="189"/>
        <v>1.4077753339268055</v>
      </c>
      <c r="P1048" s="2">
        <f t="shared" si="190"/>
        <v>1.7267980167966166</v>
      </c>
      <c r="Q1048" s="2">
        <f t="shared" si="191"/>
        <v>3.0133200454651322E-2</v>
      </c>
    </row>
    <row r="1049" spans="2:17" x14ac:dyDescent="0.25">
      <c r="B1049">
        <v>10.22999999999983</v>
      </c>
      <c r="C1049">
        <f t="shared" si="180"/>
        <v>0.81490418194424363</v>
      </c>
      <c r="D1049" s="2">
        <f t="shared" si="181"/>
        <v>8.8972186616489566</v>
      </c>
      <c r="E1049" s="2">
        <f t="shared" si="182"/>
        <v>2.8820291826264883</v>
      </c>
      <c r="F1049" s="2">
        <f t="shared" si="183"/>
        <v>4.9203715281559939</v>
      </c>
      <c r="G1049" s="2">
        <f t="shared" si="184"/>
        <v>5.0209616583965415</v>
      </c>
      <c r="H1049" s="2">
        <f t="shared" si="185"/>
        <v>2.4164000613063942E-6</v>
      </c>
      <c r="K1049">
        <v>10.22999999999983</v>
      </c>
      <c r="L1049" s="2">
        <f t="shared" si="186"/>
        <v>0.22852767016070147</v>
      </c>
      <c r="M1049" s="2">
        <f t="shared" si="187"/>
        <v>15.351924032497912</v>
      </c>
      <c r="N1049" s="2">
        <f t="shared" si="188"/>
        <v>3.4254470603260847</v>
      </c>
      <c r="O1049" s="2">
        <f t="shared" si="189"/>
        <v>1.4098085638739262</v>
      </c>
      <c r="P1049" s="2">
        <f t="shared" si="190"/>
        <v>1.7284560123914816</v>
      </c>
      <c r="Q1049" s="2">
        <f t="shared" si="191"/>
        <v>3.0005829169541143E-2</v>
      </c>
    </row>
    <row r="1050" spans="2:17" x14ac:dyDescent="0.25">
      <c r="B1050">
        <v>10.23999999999983</v>
      </c>
      <c r="C1050">
        <f t="shared" ref="C1050:C1113" si="192">2/SINH(LN(2+SQRT(1+2^2))*$O$5)</f>
        <v>0.81490418194424363</v>
      </c>
      <c r="D1050" s="2">
        <f t="shared" ref="D1050:D1113" si="193">(B1050-$L$5)/($M$5)/C1050</f>
        <v>8.9192661705351668</v>
      </c>
      <c r="E1050" s="2">
        <f t="shared" ref="E1050:E1113" si="194">LN(D1050 + SQRT(1 + D1050^2))</f>
        <v>2.8844886919337895</v>
      </c>
      <c r="F1050" s="2">
        <f t="shared" ref="F1050:F1113" si="195">SINH( -$N$5 + E1050 * (1/$O$5))</f>
        <v>4.9313196187579109</v>
      </c>
      <c r="G1050" s="2">
        <f t="shared" ref="G1050:G1113" si="196">SQRT(F1050^2 + 1)</f>
        <v>5.0316908870027648</v>
      </c>
      <c r="H1050" s="2">
        <f t="shared" ref="H1050:H1113" si="197">(G1050)/($O$5*$M$5*C1050*(SQRT(2*PI()*(1+D1050^2)))) * EXP(- (1/2) * F1050^2)</f>
        <v>2.2888298412920431E-6</v>
      </c>
      <c r="K1050">
        <v>10.23999999999983</v>
      </c>
      <c r="L1050" s="2">
        <f t="shared" ref="L1050:L1113" si="198">2/SINH(LN(2+SQRT(1+2^2))*$S$5)</f>
        <v>0.22852767016070147</v>
      </c>
      <c r="M1050" s="2">
        <f t="shared" ref="M1050:M1113" si="199">(K1050-$P$5)/($Q$5)/L1050</f>
        <v>15.387822576413171</v>
      </c>
      <c r="N1050" s="2">
        <f t="shared" ref="N1050:N1113" si="200">LN(M1050 + SQRT(1 + M1050^2))</f>
        <v>3.4277777769481008</v>
      </c>
      <c r="O1050" s="2">
        <f t="shared" ref="O1050:O1113" si="201">SINH( -$R$5 + N1050 * (1/$S$5))</f>
        <v>1.411839010838668</v>
      </c>
      <c r="P1050" s="2">
        <f t="shared" ref="P1050:P1113" si="202">SQRT(O1050^2 + 1)</f>
        <v>1.7301125375321422</v>
      </c>
      <c r="Q1050" s="2">
        <f t="shared" ref="Q1050:Q1113" si="203">(P1050)/($S$5*$Q$5*L1050*(SQRT(2*PI()*(1+M1050^2)))) * EXP(- (1/2) * O1050^2)</f>
        <v>2.9879098579753582E-2</v>
      </c>
    </row>
    <row r="1051" spans="2:17" x14ac:dyDescent="0.25">
      <c r="B1051">
        <v>10.249999999999829</v>
      </c>
      <c r="C1051">
        <f t="shared" si="192"/>
        <v>0.81490418194424363</v>
      </c>
      <c r="D1051" s="2">
        <f t="shared" si="193"/>
        <v>8.9413136794213752</v>
      </c>
      <c r="E1051" s="2">
        <f t="shared" si="194"/>
        <v>2.8869422043747579</v>
      </c>
      <c r="F1051" s="2">
        <f t="shared" si="195"/>
        <v>4.9422643256453851</v>
      </c>
      <c r="G1051" s="2">
        <f t="shared" si="196"/>
        <v>5.0424177399881334</v>
      </c>
      <c r="H1051" s="2">
        <f t="shared" si="197"/>
        <v>2.1677727886102692E-6</v>
      </c>
      <c r="K1051">
        <v>10.249999999999829</v>
      </c>
      <c r="L1051" s="2">
        <f t="shared" si="198"/>
        <v>0.22852767016070147</v>
      </c>
      <c r="M1051" s="2">
        <f t="shared" si="199"/>
        <v>15.423721120328432</v>
      </c>
      <c r="N1051" s="2">
        <f t="shared" si="200"/>
        <v>3.4301030853408991</v>
      </c>
      <c r="O1051" s="2">
        <f t="shared" si="201"/>
        <v>1.4138666859694666</v>
      </c>
      <c r="P1051" s="2">
        <f t="shared" si="202"/>
        <v>1.7317675957513128</v>
      </c>
      <c r="Q1051" s="2">
        <f t="shared" si="203"/>
        <v>2.9753004595243375E-2</v>
      </c>
    </row>
    <row r="1052" spans="2:17" x14ac:dyDescent="0.25">
      <c r="B1052">
        <v>10.259999999999829</v>
      </c>
      <c r="C1052">
        <f t="shared" si="192"/>
        <v>0.81490418194424363</v>
      </c>
      <c r="D1052" s="2">
        <f t="shared" si="193"/>
        <v>8.9633611883075854</v>
      </c>
      <c r="E1052" s="2">
        <f t="shared" si="194"/>
        <v>2.8893897489398235</v>
      </c>
      <c r="F1052" s="2">
        <f t="shared" si="195"/>
        <v>4.9532056593196394</v>
      </c>
      <c r="G1052" s="2">
        <f t="shared" si="196"/>
        <v>5.0531422207885761</v>
      </c>
      <c r="H1052" s="2">
        <f t="shared" si="197"/>
        <v>2.0529086358624506E-6</v>
      </c>
      <c r="K1052">
        <v>10.259999999999829</v>
      </c>
      <c r="L1052" s="2">
        <f t="shared" si="198"/>
        <v>0.22852767016070147</v>
      </c>
      <c r="M1052" s="2">
        <f t="shared" si="199"/>
        <v>15.459619664243693</v>
      </c>
      <c r="N1052" s="2">
        <f t="shared" si="200"/>
        <v>3.4324230104925451</v>
      </c>
      <c r="O1052" s="2">
        <f t="shared" si="201"/>
        <v>1.4158916003419626</v>
      </c>
      <c r="P1052" s="2">
        <f t="shared" si="202"/>
        <v>1.7334211905705215</v>
      </c>
      <c r="Q1052" s="2">
        <f t="shared" si="203"/>
        <v>2.9627543160138714E-2</v>
      </c>
    </row>
    <row r="1053" spans="2:17" x14ac:dyDescent="0.25">
      <c r="B1053">
        <v>10.269999999999831</v>
      </c>
      <c r="C1053">
        <f t="shared" si="192"/>
        <v>0.81490418194424363</v>
      </c>
      <c r="D1053" s="2">
        <f t="shared" si="193"/>
        <v>8.9854086971937992</v>
      </c>
      <c r="E1053" s="2">
        <f t="shared" si="194"/>
        <v>2.8918313544110279</v>
      </c>
      <c r="F1053" s="2">
        <f t="shared" si="195"/>
        <v>4.9641436302195405</v>
      </c>
      <c r="G1053" s="2">
        <f t="shared" si="196"/>
        <v>5.0638643328439636</v>
      </c>
      <c r="H1053" s="2">
        <f t="shared" si="197"/>
        <v>1.9439322026196244E-6</v>
      </c>
      <c r="K1053">
        <v>10.269999999999831</v>
      </c>
      <c r="L1053" s="2">
        <f t="shared" si="198"/>
        <v>0.22852767016070147</v>
      </c>
      <c r="M1053" s="2">
        <f t="shared" si="199"/>
        <v>15.495518208158963</v>
      </c>
      <c r="N1053" s="2">
        <f t="shared" si="200"/>
        <v>3.4347375772186877</v>
      </c>
      <c r="O1053" s="2">
        <f t="shared" si="201"/>
        <v>1.4179137649596569</v>
      </c>
      <c r="P1053" s="2">
        <f t="shared" si="202"/>
        <v>1.7350733255001269</v>
      </c>
      <c r="Q1053" s="2">
        <f t="shared" si="203"/>
        <v>2.9502710252374362E-2</v>
      </c>
    </row>
    <row r="1054" spans="2:17" x14ac:dyDescent="0.25">
      <c r="B1054">
        <v>10.279999999999831</v>
      </c>
      <c r="C1054">
        <f t="shared" si="192"/>
        <v>0.81490418194424363</v>
      </c>
      <c r="D1054" s="2">
        <f t="shared" si="193"/>
        <v>9.0074562060800094</v>
      </c>
      <c r="E1054" s="2">
        <f t="shared" si="194"/>
        <v>2.8942670493640046</v>
      </c>
      <c r="F1054" s="2">
        <f t="shared" si="195"/>
        <v>4.9750782487221494</v>
      </c>
      <c r="G1054" s="2">
        <f t="shared" si="196"/>
        <v>5.0745840795978783</v>
      </c>
      <c r="H1054" s="2">
        <f t="shared" si="197"/>
        <v>1.8405527194062699E-6</v>
      </c>
      <c r="K1054">
        <v>10.279999999999831</v>
      </c>
      <c r="L1054" s="2">
        <f t="shared" si="198"/>
        <v>0.22852767016070147</v>
      </c>
      <c r="M1054" s="2">
        <f t="shared" si="199"/>
        <v>15.531416752074223</v>
      </c>
      <c r="N1054" s="2">
        <f t="shared" si="200"/>
        <v>3.4370468101641314</v>
      </c>
      <c r="O1054" s="2">
        <f t="shared" si="201"/>
        <v>1.41993319075455</v>
      </c>
      <c r="P1054" s="2">
        <f t="shared" si="202"/>
        <v>1.7367240040393286</v>
      </c>
      <c r="Q1054" s="2">
        <f t="shared" si="203"/>
        <v>2.9378501883329976E-2</v>
      </c>
    </row>
    <row r="1055" spans="2:17" x14ac:dyDescent="0.25">
      <c r="B1055">
        <v>10.28999999999983</v>
      </c>
      <c r="C1055">
        <f t="shared" si="192"/>
        <v>0.81490418194424363</v>
      </c>
      <c r="D1055" s="2">
        <f t="shared" si="193"/>
        <v>9.0295037149662196</v>
      </c>
      <c r="E1055" s="2">
        <f t="shared" si="194"/>
        <v>2.8966968621699367</v>
      </c>
      <c r="F1055" s="2">
        <f t="shared" si="195"/>
        <v>4.9860095251432615</v>
      </c>
      <c r="G1055" s="2">
        <f t="shared" si="196"/>
        <v>5.0853014644973928</v>
      </c>
      <c r="H1055" s="2">
        <f t="shared" si="197"/>
        <v>1.7424931802067881E-6</v>
      </c>
      <c r="K1055">
        <v>10.28999999999983</v>
      </c>
      <c r="L1055" s="2">
        <f t="shared" si="198"/>
        <v>0.22852767016070147</v>
      </c>
      <c r="M1055" s="2">
        <f t="shared" si="199"/>
        <v>15.567315295989482</v>
      </c>
      <c r="N1055" s="2">
        <f t="shared" si="200"/>
        <v>3.4393507338044049</v>
      </c>
      <c r="O1055" s="2">
        <f t="shared" si="201"/>
        <v>1.421949888587789</v>
      </c>
      <c r="P1055" s="2">
        <f t="shared" si="202"/>
        <v>1.7383732296761893</v>
      </c>
      <c r="Q1055" s="2">
        <f t="shared" si="203"/>
        <v>2.9254914097472707E-2</v>
      </c>
    </row>
    <row r="1056" spans="2:17" x14ac:dyDescent="0.25">
      <c r="B1056">
        <v>10.29999999999982</v>
      </c>
      <c r="C1056">
        <f t="shared" si="192"/>
        <v>0.81490418194424363</v>
      </c>
      <c r="D1056" s="2">
        <f t="shared" si="193"/>
        <v>9.0515512238524067</v>
      </c>
      <c r="E1056" s="2">
        <f t="shared" si="194"/>
        <v>2.8991208209974859</v>
      </c>
      <c r="F1056" s="2">
        <f t="shared" si="195"/>
        <v>4.9969374697379125</v>
      </c>
      <c r="G1056" s="2">
        <f t="shared" si="196"/>
        <v>5.0960164909928158</v>
      </c>
      <c r="H1056" s="2">
        <f t="shared" si="197"/>
        <v>1.6494897223789564E-6</v>
      </c>
      <c r="K1056">
        <v>10.29999999999982</v>
      </c>
      <c r="L1056" s="2">
        <f t="shared" si="198"/>
        <v>0.22852767016070147</v>
      </c>
      <c r="M1056" s="2">
        <f t="shared" si="199"/>
        <v>15.603213839904704</v>
      </c>
      <c r="N1056" s="2">
        <f t="shared" si="200"/>
        <v>3.4416493724472987</v>
      </c>
      <c r="O1056" s="2">
        <f t="shared" si="201"/>
        <v>1.4239638692502918</v>
      </c>
      <c r="P1056" s="2">
        <f t="shared" si="202"/>
        <v>1.740021005887648</v>
      </c>
      <c r="Q1056" s="2">
        <f t="shared" si="203"/>
        <v>2.9131942972004988E-2</v>
      </c>
    </row>
    <row r="1057" spans="2:17" x14ac:dyDescent="0.25">
      <c r="B1057">
        <v>10.309999999999819</v>
      </c>
      <c r="C1057">
        <f t="shared" si="192"/>
        <v>0.81490418194424363</v>
      </c>
      <c r="D1057" s="2">
        <f t="shared" si="193"/>
        <v>9.0735987327386169</v>
      </c>
      <c r="E1057" s="2">
        <f t="shared" si="194"/>
        <v>2.9015389538147134</v>
      </c>
      <c r="F1057" s="2">
        <f t="shared" si="195"/>
        <v>5.0078620927009565</v>
      </c>
      <c r="G1057" s="2">
        <f t="shared" si="196"/>
        <v>5.1067291625375244</v>
      </c>
      <c r="H1057" s="2">
        <f t="shared" si="197"/>
        <v>1.5612910328969156E-6</v>
      </c>
      <c r="K1057">
        <v>10.309999999999819</v>
      </c>
      <c r="L1057" s="2">
        <f t="shared" si="198"/>
        <v>0.22852767016070147</v>
      </c>
      <c r="M1057" s="2">
        <f t="shared" si="199"/>
        <v>15.639112383819965</v>
      </c>
      <c r="N1057" s="2">
        <f t="shared" si="200"/>
        <v>3.4439427502344011</v>
      </c>
      <c r="O1057" s="2">
        <f t="shared" si="201"/>
        <v>1.4259751434633807</v>
      </c>
      <c r="P1057" s="2">
        <f t="shared" si="202"/>
        <v>1.7416673361395423</v>
      </c>
      <c r="Q1057" s="2">
        <f t="shared" si="203"/>
        <v>2.9009584616516183E-2</v>
      </c>
    </row>
    <row r="1058" spans="2:17" x14ac:dyDescent="0.25">
      <c r="B1058">
        <v>10.319999999999821</v>
      </c>
      <c r="C1058">
        <f t="shared" si="192"/>
        <v>0.81490418194424363</v>
      </c>
      <c r="D1058" s="2">
        <f t="shared" si="193"/>
        <v>9.0956462416248307</v>
      </c>
      <c r="E1058" s="2">
        <f t="shared" si="194"/>
        <v>2.9039512883909553</v>
      </c>
      <c r="F1058" s="2">
        <f t="shared" si="195"/>
        <v>5.0187834041675323</v>
      </c>
      <c r="G1058" s="2">
        <f t="shared" si="196"/>
        <v>5.1174394825876979</v>
      </c>
      <c r="H1058" s="2">
        <f t="shared" si="197"/>
        <v>1.4776577798870837E-6</v>
      </c>
      <c r="K1058">
        <v>10.319999999999821</v>
      </c>
      <c r="L1058" s="2">
        <f t="shared" si="198"/>
        <v>0.22852767016070147</v>
      </c>
      <c r="M1058" s="2">
        <f t="shared" si="199"/>
        <v>15.675010927735233</v>
      </c>
      <c r="N1058" s="2">
        <f t="shared" si="200"/>
        <v>3.4462308911425925</v>
      </c>
      <c r="O1058" s="2">
        <f t="shared" si="201"/>
        <v>1.4279837218793878</v>
      </c>
      <c r="P1058" s="2">
        <f t="shared" si="202"/>
        <v>1.743312223886619</v>
      </c>
      <c r="Q1058" s="2">
        <f t="shared" si="203"/>
        <v>2.8887835172640031E-2</v>
      </c>
    </row>
    <row r="1059" spans="2:17" x14ac:dyDescent="0.25">
      <c r="B1059">
        <v>10.329999999999821</v>
      </c>
      <c r="C1059">
        <f t="shared" si="192"/>
        <v>0.81490418194424363</v>
      </c>
      <c r="D1059" s="2">
        <f t="shared" si="193"/>
        <v>9.1176937505110409</v>
      </c>
      <c r="E1059" s="2">
        <f t="shared" si="194"/>
        <v>2.9063578522986937</v>
      </c>
      <c r="F1059" s="2">
        <f t="shared" si="195"/>
        <v>5.0297014142135819</v>
      </c>
      <c r="G1059" s="2">
        <f t="shared" si="196"/>
        <v>5.1281474546021109</v>
      </c>
      <c r="H1059" s="2">
        <f t="shared" si="197"/>
        <v>1.3983620684543346E-6</v>
      </c>
      <c r="K1059">
        <v>10.329999999999821</v>
      </c>
      <c r="L1059" s="2">
        <f t="shared" si="198"/>
        <v>0.22852767016070147</v>
      </c>
      <c r="M1059" s="2">
        <f t="shared" si="199"/>
        <v>15.710909471650494</v>
      </c>
      <c r="N1059" s="2">
        <f t="shared" si="200"/>
        <v>3.4485138189855458</v>
      </c>
      <c r="O1059" s="2">
        <f t="shared" si="201"/>
        <v>1.4299896150822713</v>
      </c>
      <c r="P1059" s="2">
        <f t="shared" si="202"/>
        <v>1.7449556725725563</v>
      </c>
      <c r="Q1059" s="2">
        <f t="shared" si="203"/>
        <v>2.8766690813715409E-2</v>
      </c>
    </row>
    <row r="1060" spans="2:17" x14ac:dyDescent="0.25">
      <c r="B1060">
        <v>10.33999999999982</v>
      </c>
      <c r="C1060">
        <f t="shared" si="192"/>
        <v>0.81490418194424363</v>
      </c>
      <c r="D1060" s="2">
        <f t="shared" si="193"/>
        <v>9.1397412593972511</v>
      </c>
      <c r="E1060" s="2">
        <f t="shared" si="194"/>
        <v>2.9087586729154062</v>
      </c>
      <c r="F1060" s="2">
        <f t="shared" si="195"/>
        <v>5.0406161328563943</v>
      </c>
      <c r="G1060" s="2">
        <f t="shared" si="196"/>
        <v>5.13885308204196</v>
      </c>
      <c r="H1060" s="2">
        <f t="shared" si="197"/>
        <v>1.3231869198336725E-6</v>
      </c>
      <c r="K1060">
        <v>10.33999999999982</v>
      </c>
      <c r="L1060" s="2">
        <f t="shared" si="198"/>
        <v>0.22852767016070147</v>
      </c>
      <c r="M1060" s="2">
        <f t="shared" si="199"/>
        <v>15.746808015565753</v>
      </c>
      <c r="N1060" s="2">
        <f t="shared" si="200"/>
        <v>3.4507915574152013</v>
      </c>
      <c r="O1060" s="2">
        <f t="shared" si="201"/>
        <v>1.4319928335882195</v>
      </c>
      <c r="P1060" s="2">
        <f t="shared" si="202"/>
        <v>1.7465976856299845</v>
      </c>
      <c r="Q1060" s="2">
        <f t="shared" si="203"/>
        <v>2.8646147744451969E-2</v>
      </c>
    </row>
    <row r="1061" spans="2:17" x14ac:dyDescent="0.25">
      <c r="B1061">
        <v>10.34999999999982</v>
      </c>
      <c r="C1061">
        <f t="shared" si="192"/>
        <v>0.81490418194424363</v>
      </c>
      <c r="D1061" s="2">
        <f t="shared" si="193"/>
        <v>9.1617887682834596</v>
      </c>
      <c r="E1061" s="2">
        <f t="shared" si="194"/>
        <v>2.9111537774253815</v>
      </c>
      <c r="F1061" s="2">
        <f t="shared" si="195"/>
        <v>5.0515275700550708</v>
      </c>
      <c r="G1061" s="2">
        <f t="shared" si="196"/>
        <v>5.1495563683706278</v>
      </c>
      <c r="H1061" s="2">
        <f t="shared" si="197"/>
        <v>1.2519257729376933E-6</v>
      </c>
      <c r="K1061">
        <v>10.34999999999982</v>
      </c>
      <c r="L1061" s="2">
        <f t="shared" si="198"/>
        <v>0.22852767016070147</v>
      </c>
      <c r="M1061" s="2">
        <f t="shared" si="199"/>
        <v>15.782706559481014</v>
      </c>
      <c r="N1061" s="2">
        <f t="shared" si="200"/>
        <v>3.4530641299232232</v>
      </c>
      <c r="O1061" s="2">
        <f t="shared" si="201"/>
        <v>1.4339933878462481</v>
      </c>
      <c r="P1061" s="2">
        <f t="shared" si="202"/>
        <v>1.7482382664805047</v>
      </c>
      <c r="Q1061" s="2">
        <f t="shared" si="203"/>
        <v>2.852620220060003E-2</v>
      </c>
    </row>
    <row r="1062" spans="2:17" x14ac:dyDescent="0.25">
      <c r="B1062">
        <v>10.35999999999982</v>
      </c>
      <c r="C1062">
        <f t="shared" si="192"/>
        <v>0.81490418194424363</v>
      </c>
      <c r="D1062" s="2">
        <f t="shared" si="193"/>
        <v>9.1838362771696698</v>
      </c>
      <c r="E1062" s="2">
        <f t="shared" si="194"/>
        <v>2.9135431928215283</v>
      </c>
      <c r="F1062" s="2">
        <f t="shared" si="195"/>
        <v>5.0624357357110386</v>
      </c>
      <c r="G1062" s="2">
        <f t="shared" si="196"/>
        <v>5.1602573170534978</v>
      </c>
      <c r="H1062" s="2">
        <f t="shared" si="197"/>
        <v>1.1843820074022668E-6</v>
      </c>
      <c r="K1062">
        <v>10.35999999999982</v>
      </c>
      <c r="L1062" s="2">
        <f t="shared" si="198"/>
        <v>0.22852767016070147</v>
      </c>
      <c r="M1062" s="2">
        <f t="shared" si="199"/>
        <v>15.818605103396274</v>
      </c>
      <c r="N1062" s="2">
        <f t="shared" si="200"/>
        <v>3.4553315598424414</v>
      </c>
      <c r="O1062" s="2">
        <f t="shared" si="201"/>
        <v>1.435991288238786</v>
      </c>
      <c r="P1062" s="2">
        <f t="shared" si="202"/>
        <v>1.7498774185347064</v>
      </c>
      <c r="Q1062" s="2">
        <f t="shared" si="203"/>
        <v>2.8406850448624937E-2</v>
      </c>
    </row>
    <row r="1063" spans="2:17" x14ac:dyDescent="0.25">
      <c r="B1063">
        <v>10.36999999999982</v>
      </c>
      <c r="C1063">
        <f t="shared" si="192"/>
        <v>0.81490418194424363</v>
      </c>
      <c r="D1063" s="2">
        <f t="shared" si="193"/>
        <v>9.2058837860558818</v>
      </c>
      <c r="E1063" s="2">
        <f t="shared" si="194"/>
        <v>2.9159269459071511</v>
      </c>
      <c r="F1063" s="2">
        <f t="shared" si="195"/>
        <v>5.0733406396685448</v>
      </c>
      <c r="G1063" s="2">
        <f t="shared" si="196"/>
        <v>5.1709559315577653</v>
      </c>
      <c r="H1063" s="2">
        <f t="shared" si="197"/>
        <v>1.1203684872670568E-6</v>
      </c>
      <c r="K1063">
        <v>10.36999999999982</v>
      </c>
      <c r="L1063" s="2">
        <f t="shared" si="198"/>
        <v>0.22852767016070147</v>
      </c>
      <c r="M1063" s="2">
        <f t="shared" si="199"/>
        <v>15.854503647311535</v>
      </c>
      <c r="N1063" s="2">
        <f t="shared" si="200"/>
        <v>3.4575938703482789</v>
      </c>
      <c r="O1063" s="2">
        <f t="shared" si="201"/>
        <v>1.4379865450822631</v>
      </c>
      <c r="P1063" s="2">
        <f t="shared" si="202"/>
        <v>1.7515151451921913</v>
      </c>
      <c r="Q1063" s="2">
        <f t="shared" si="203"/>
        <v>2.8288088785385388E-2</v>
      </c>
    </row>
    <row r="1064" spans="2:17" x14ac:dyDescent="0.25">
      <c r="B1064">
        <v>10.37999999999982</v>
      </c>
      <c r="C1064">
        <f t="shared" si="192"/>
        <v>0.81490418194424363</v>
      </c>
      <c r="D1064" s="2">
        <f t="shared" si="193"/>
        <v>9.2279312949420902</v>
      </c>
      <c r="E1064" s="2">
        <f t="shared" si="194"/>
        <v>2.9183050632977134</v>
      </c>
      <c r="F1064" s="2">
        <f t="shared" si="195"/>
        <v>5.084242291715122</v>
      </c>
      <c r="G1064" s="2">
        <f t="shared" si="196"/>
        <v>5.1816522153522264</v>
      </c>
      <c r="H1064" s="2">
        <f t="shared" si="197"/>
        <v>1.0597071244584744E-6</v>
      </c>
      <c r="K1064">
        <v>10.37999999999982</v>
      </c>
      <c r="L1064" s="2">
        <f t="shared" si="198"/>
        <v>0.22852767016070147</v>
      </c>
      <c r="M1064" s="2">
        <f t="shared" si="199"/>
        <v>15.890402191226796</v>
      </c>
      <c r="N1064" s="2">
        <f t="shared" si="200"/>
        <v>3.4598510844601589</v>
      </c>
      <c r="O1064" s="2">
        <f t="shared" si="201"/>
        <v>1.439979168627685</v>
      </c>
      <c r="P1064" s="2">
        <f t="shared" si="202"/>
        <v>1.7531514498415928</v>
      </c>
      <c r="Q1064" s="2">
        <f t="shared" si="203"/>
        <v>2.8169913537816001E-2</v>
      </c>
    </row>
    <row r="1065" spans="2:17" x14ac:dyDescent="0.25">
      <c r="B1065">
        <v>10.389999999999819</v>
      </c>
      <c r="C1065">
        <f t="shared" si="192"/>
        <v>0.81490418194424363</v>
      </c>
      <c r="D1065" s="2">
        <f t="shared" si="193"/>
        <v>9.2499788038283004</v>
      </c>
      <c r="E1065" s="2">
        <f t="shared" si="194"/>
        <v>2.9206775714225772</v>
      </c>
      <c r="F1065" s="2">
        <f t="shared" si="195"/>
        <v>5.0951407015820811</v>
      </c>
      <c r="G1065" s="2">
        <f t="shared" si="196"/>
        <v>5.1923461719071025</v>
      </c>
      <c r="H1065" s="2">
        <f t="shared" si="197"/>
        <v>1.0022284612731085E-6</v>
      </c>
      <c r="K1065">
        <v>10.389999999999819</v>
      </c>
      <c r="L1065" s="2">
        <f t="shared" si="198"/>
        <v>0.22852767016070147</v>
      </c>
      <c r="M1065" s="2">
        <f t="shared" si="199"/>
        <v>15.926300735142057</v>
      </c>
      <c r="N1065" s="2">
        <f t="shared" si="200"/>
        <v>3.4621032250429025</v>
      </c>
      <c r="O1065" s="2">
        <f t="shared" si="201"/>
        <v>1.4419691690612055</v>
      </c>
      <c r="P1065" s="2">
        <f t="shared" si="202"/>
        <v>1.754786335860598</v>
      </c>
      <c r="Q1065" s="2">
        <f t="shared" si="203"/>
        <v>2.8052321062613933E-2</v>
      </c>
    </row>
    <row r="1066" spans="2:17" x14ac:dyDescent="0.25">
      <c r="B1066">
        <v>10.399999999999819</v>
      </c>
      <c r="C1066">
        <f t="shared" si="192"/>
        <v>0.81490418194424363</v>
      </c>
      <c r="D1066" s="2">
        <f t="shared" si="193"/>
        <v>9.2720263127145106</v>
      </c>
      <c r="E1066" s="2">
        <f t="shared" si="194"/>
        <v>2.9230444965267259</v>
      </c>
      <c r="F1066" s="2">
        <f t="shared" si="195"/>
        <v>5.106035878944998</v>
      </c>
      <c r="G1066" s="2">
        <f t="shared" si="196"/>
        <v>5.2030378046938708</v>
      </c>
      <c r="H1066" s="2">
        <f t="shared" si="197"/>
        <v>9.4777127108977811E-7</v>
      </c>
      <c r="K1066">
        <v>10.399999999999819</v>
      </c>
      <c r="L1066" s="2">
        <f t="shared" si="198"/>
        <v>0.22852767016070147</v>
      </c>
      <c r="M1066" s="2">
        <f t="shared" si="199"/>
        <v>15.962199279057318</v>
      </c>
      <c r="N1066" s="2">
        <f t="shared" si="200"/>
        <v>3.4643503148081036</v>
      </c>
      <c r="O1066" s="2">
        <f t="shared" si="201"/>
        <v>1.4439565565046877</v>
      </c>
      <c r="P1066" s="2">
        <f t="shared" si="202"/>
        <v>1.7564198066159682</v>
      </c>
      <c r="Q1066" s="2">
        <f t="shared" si="203"/>
        <v>2.7935307745929665E-2</v>
      </c>
    </row>
    <row r="1067" spans="2:17" x14ac:dyDescent="0.25">
      <c r="B1067">
        <v>10.409999999999821</v>
      </c>
      <c r="C1067">
        <f t="shared" si="192"/>
        <v>0.81490418194424363</v>
      </c>
      <c r="D1067" s="2">
        <f t="shared" si="193"/>
        <v>9.2940738216007244</v>
      </c>
      <c r="E1067" s="2">
        <f t="shared" si="194"/>
        <v>2.9254058646724612</v>
      </c>
      <c r="F1067" s="2">
        <f t="shared" si="195"/>
        <v>5.1169278334241586</v>
      </c>
      <c r="G1067" s="2">
        <f t="shared" si="196"/>
        <v>5.2137271171850612</v>
      </c>
      <c r="H1067" s="2">
        <f t="shared" si="197"/>
        <v>8.9618217656694808E-7</v>
      </c>
      <c r="K1067">
        <v>10.409999999999821</v>
      </c>
      <c r="L1067" s="2">
        <f t="shared" si="198"/>
        <v>0.22852767016070147</v>
      </c>
      <c r="M1067" s="2">
        <f t="shared" si="199"/>
        <v>15.998097822972586</v>
      </c>
      <c r="N1067" s="2">
        <f t="shared" si="200"/>
        <v>3.466592376315496</v>
      </c>
      <c r="O1067" s="2">
        <f t="shared" si="201"/>
        <v>1.4459413410162658</v>
      </c>
      <c r="P1067" s="2">
        <f t="shared" si="202"/>
        <v>1.758051865463564</v>
      </c>
      <c r="Q1067" s="2">
        <f t="shared" si="203"/>
        <v>2.7818870003061404E-2</v>
      </c>
    </row>
    <row r="1068" spans="2:17" x14ac:dyDescent="0.25">
      <c r="B1068">
        <v>10.419999999999821</v>
      </c>
      <c r="C1068">
        <f t="shared" si="192"/>
        <v>0.81490418194424363</v>
      </c>
      <c r="D1068" s="2">
        <f t="shared" si="193"/>
        <v>9.3161213304869346</v>
      </c>
      <c r="E1068" s="2">
        <f t="shared" si="194"/>
        <v>2.927761701741086</v>
      </c>
      <c r="F1068" s="2">
        <f t="shared" si="195"/>
        <v>5.1278165745850321</v>
      </c>
      <c r="G1068" s="2">
        <f t="shared" si="196"/>
        <v>5.2244141128540891</v>
      </c>
      <c r="H1068" s="2">
        <f t="shared" si="197"/>
        <v>8.4731528460953866E-7</v>
      </c>
      <c r="K1068">
        <v>10.419999999999821</v>
      </c>
      <c r="L1068" s="2">
        <f t="shared" si="198"/>
        <v>0.22852767016070147</v>
      </c>
      <c r="M1068" s="2">
        <f t="shared" si="199"/>
        <v>16.033996366887848</v>
      </c>
      <c r="N1068" s="2">
        <f t="shared" si="200"/>
        <v>3.4688294319742972</v>
      </c>
      <c r="O1068" s="2">
        <f t="shared" si="201"/>
        <v>1.4479235325908941</v>
      </c>
      <c r="P1068" s="2">
        <f t="shared" si="202"/>
        <v>1.7596825157483649</v>
      </c>
      <c r="Q1068" s="2">
        <f t="shared" si="203"/>
        <v>2.7703004278153899E-2</v>
      </c>
    </row>
    <row r="1069" spans="2:17" x14ac:dyDescent="0.25">
      <c r="B1069">
        <v>10.42999999999982</v>
      </c>
      <c r="C1069">
        <f t="shared" si="192"/>
        <v>0.81490418194424363</v>
      </c>
      <c r="D1069" s="2">
        <f t="shared" si="193"/>
        <v>9.3381688393731448</v>
      </c>
      <c r="E1069" s="2">
        <f t="shared" si="194"/>
        <v>2.9301120334345678</v>
      </c>
      <c r="F1069" s="2">
        <f t="shared" si="195"/>
        <v>5.1387021119387368</v>
      </c>
      <c r="G1069" s="2">
        <f t="shared" si="196"/>
        <v>5.2350987951750856</v>
      </c>
      <c r="H1069" s="2">
        <f t="shared" si="197"/>
        <v>8.0103183741650051E-7</v>
      </c>
      <c r="K1069">
        <v>10.42999999999982</v>
      </c>
      <c r="L1069" s="2">
        <f t="shared" si="198"/>
        <v>0.22852767016070147</v>
      </c>
      <c r="M1069" s="2">
        <f t="shared" si="199"/>
        <v>16.069894910803107</v>
      </c>
      <c r="N1069" s="2">
        <f t="shared" si="200"/>
        <v>3.4710615040445458</v>
      </c>
      <c r="O1069" s="2">
        <f t="shared" si="201"/>
        <v>1.4499031411608947</v>
      </c>
      <c r="P1069" s="2">
        <f t="shared" si="202"/>
        <v>1.7613117608044946</v>
      </c>
      <c r="Q1069" s="2">
        <f t="shared" si="203"/>
        <v>2.7587707043900508E-2</v>
      </c>
    </row>
    <row r="1070" spans="2:17" x14ac:dyDescent="0.25">
      <c r="B1070">
        <v>10.43999999999982</v>
      </c>
      <c r="C1070">
        <f t="shared" si="192"/>
        <v>0.81490418194424363</v>
      </c>
      <c r="D1070" s="2">
        <f t="shared" si="193"/>
        <v>9.360216348259355</v>
      </c>
      <c r="E1070" s="2">
        <f t="shared" si="194"/>
        <v>2.9324568852771802</v>
      </c>
      <c r="F1070" s="2">
        <f t="shared" si="195"/>
        <v>5.1495844549424863</v>
      </c>
      <c r="G1070" s="2">
        <f t="shared" si="196"/>
        <v>5.2457811676227308</v>
      </c>
      <c r="H1070" s="2">
        <f t="shared" si="197"/>
        <v>7.5719987894628817E-7</v>
      </c>
      <c r="K1070">
        <v>10.43999999999982</v>
      </c>
      <c r="L1070" s="2">
        <f t="shared" si="198"/>
        <v>0.22852767016070147</v>
      </c>
      <c r="M1070" s="2">
        <f t="shared" si="199"/>
        <v>16.105793454718366</v>
      </c>
      <c r="N1070" s="2">
        <f t="shared" si="200"/>
        <v>3.473288614638419</v>
      </c>
      <c r="O1070" s="2">
        <f t="shared" si="201"/>
        <v>1.4518801765964973</v>
      </c>
      <c r="P1070" s="2">
        <f t="shared" si="202"/>
        <v>1.762939603955245</v>
      </c>
      <c r="Q1070" s="2">
        <f t="shared" si="203"/>
        <v>2.7472974801249519E-2</v>
      </c>
    </row>
    <row r="1071" spans="2:17" x14ac:dyDescent="0.25">
      <c r="B1071">
        <v>10.44999999999982</v>
      </c>
      <c r="C1071">
        <f t="shared" si="192"/>
        <v>0.81490418194424363</v>
      </c>
      <c r="D1071" s="2">
        <f t="shared" si="193"/>
        <v>9.3822638571455634</v>
      </c>
      <c r="E1071" s="2">
        <f t="shared" si="194"/>
        <v>2.9347962826171283</v>
      </c>
      <c r="F1071" s="2">
        <f t="shared" si="195"/>
        <v>5.160463613000041</v>
      </c>
      <c r="G1071" s="2">
        <f t="shared" si="196"/>
        <v>5.2564612336720833</v>
      </c>
      <c r="H1071" s="2">
        <f t="shared" si="197"/>
        <v>7.1569393616236966E-7</v>
      </c>
      <c r="K1071">
        <v>10.44999999999982</v>
      </c>
      <c r="L1071" s="2">
        <f t="shared" si="198"/>
        <v>0.22852767016070147</v>
      </c>
      <c r="M1071" s="2">
        <f t="shared" si="199"/>
        <v>16.141691998633629</v>
      </c>
      <c r="N1071" s="2">
        <f t="shared" si="200"/>
        <v>3.4755107857215353</v>
      </c>
      <c r="O1071" s="2">
        <f t="shared" si="201"/>
        <v>1.4538546487063715</v>
      </c>
      <c r="P1071" s="2">
        <f t="shared" si="202"/>
        <v>1.7645660485130974</v>
      </c>
      <c r="Q1071" s="2">
        <f t="shared" si="203"/>
        <v>2.7358804079113935E-2</v>
      </c>
    </row>
    <row r="1072" spans="2:17" x14ac:dyDescent="0.25">
      <c r="B1072">
        <v>10.45999999999982</v>
      </c>
      <c r="C1072">
        <f t="shared" si="192"/>
        <v>0.81490418194424363</v>
      </c>
      <c r="D1072" s="2">
        <f t="shared" si="193"/>
        <v>9.4043113660317736</v>
      </c>
      <c r="E1072" s="2">
        <f t="shared" si="194"/>
        <v>2.9371302506281545</v>
      </c>
      <c r="F1072" s="2">
        <f t="shared" si="195"/>
        <v>5.171339595462153</v>
      </c>
      <c r="G1072" s="2">
        <f t="shared" si="196"/>
        <v>5.2671389967984199</v>
      </c>
      <c r="H1072" s="2">
        <f t="shared" si="197"/>
        <v>6.7639471444521914E-7</v>
      </c>
      <c r="K1072">
        <v>10.45999999999982</v>
      </c>
      <c r="L1072" s="2">
        <f t="shared" si="198"/>
        <v>0.22852767016070147</v>
      </c>
      <c r="M1072" s="2">
        <f t="shared" si="199"/>
        <v>16.177590542548888</v>
      </c>
      <c r="N1072" s="2">
        <f t="shared" si="200"/>
        <v>3.4777280391142451</v>
      </c>
      <c r="O1072" s="2">
        <f t="shared" si="201"/>
        <v>1.4558265672381578</v>
      </c>
      <c r="P1072" s="2">
        <f t="shared" si="202"/>
        <v>1.7661910977797499</v>
      </c>
      <c r="Q1072" s="2">
        <f t="shared" si="203"/>
        <v>2.7245191434085048E-2</v>
      </c>
    </row>
    <row r="1073" spans="2:17" x14ac:dyDescent="0.25">
      <c r="B1073">
        <v>10.469999999999819</v>
      </c>
      <c r="C1073">
        <f t="shared" si="192"/>
        <v>0.81490418194424363</v>
      </c>
      <c r="D1073" s="2">
        <f t="shared" si="193"/>
        <v>9.4263588749179856</v>
      </c>
      <c r="E1073" s="2">
        <f t="shared" si="194"/>
        <v>2.9394588143111262</v>
      </c>
      <c r="F1073" s="2">
        <f t="shared" si="195"/>
        <v>5.1822124116270025</v>
      </c>
      <c r="G1073" s="2">
        <f t="shared" si="196"/>
        <v>5.2778144604770789</v>
      </c>
      <c r="H1073" s="2">
        <f t="shared" si="197"/>
        <v>6.3918880658066322E-7</v>
      </c>
      <c r="K1073">
        <v>10.469999999999819</v>
      </c>
      <c r="L1073" s="2">
        <f t="shared" si="198"/>
        <v>0.22852767016070147</v>
      </c>
      <c r="M1073" s="2">
        <f t="shared" si="199"/>
        <v>16.213489086464151</v>
      </c>
      <c r="N1073" s="2">
        <f t="shared" si="200"/>
        <v>3.479940396492907</v>
      </c>
      <c r="O1073" s="2">
        <f t="shared" si="201"/>
        <v>1.4577959418789874</v>
      </c>
      <c r="P1073" s="2">
        <f t="shared" si="202"/>
        <v>1.7678147550461401</v>
      </c>
      <c r="Q1073" s="2">
        <f t="shared" si="203"/>
        <v>2.7132133450149552E-2</v>
      </c>
    </row>
    <row r="1074" spans="2:17" x14ac:dyDescent="0.25">
      <c r="B1074">
        <v>10.479999999999819</v>
      </c>
      <c r="C1074">
        <f t="shared" si="192"/>
        <v>0.81490418194424363</v>
      </c>
      <c r="D1074" s="2">
        <f t="shared" si="193"/>
        <v>9.4484063838041941</v>
      </c>
      <c r="E1074" s="2">
        <f t="shared" si="194"/>
        <v>2.941781998495606</v>
      </c>
      <c r="F1074" s="2">
        <f t="shared" si="195"/>
        <v>5.1930820707406324</v>
      </c>
      <c r="G1074" s="2">
        <f t="shared" si="196"/>
        <v>5.2884876281832991</v>
      </c>
      <c r="H1074" s="2">
        <f t="shared" si="197"/>
        <v>6.0396841475704209E-7</v>
      </c>
      <c r="K1074">
        <v>10.479999999999819</v>
      </c>
      <c r="L1074" s="2">
        <f t="shared" si="198"/>
        <v>0.22852767016070147</v>
      </c>
      <c r="M1074" s="2">
        <f t="shared" si="199"/>
        <v>16.24938763037941</v>
      </c>
      <c r="N1074" s="2">
        <f t="shared" si="200"/>
        <v>3.4821478793911491</v>
      </c>
      <c r="O1074" s="2">
        <f t="shared" si="201"/>
        <v>1.4597627822560004</v>
      </c>
      <c r="P1074" s="2">
        <f t="shared" si="202"/>
        <v>1.7694370235924701</v>
      </c>
      <c r="Q1074" s="2">
        <f t="shared" si="203"/>
        <v>2.70196267384103E-2</v>
      </c>
    </row>
    <row r="1075" spans="2:17" x14ac:dyDescent="0.25">
      <c r="B1075">
        <v>10.489999999999821</v>
      </c>
      <c r="C1075">
        <f t="shared" si="192"/>
        <v>0.81490418194424363</v>
      </c>
      <c r="D1075" s="2">
        <f t="shared" si="193"/>
        <v>9.4704538926904078</v>
      </c>
      <c r="E1075" s="2">
        <f t="shared" si="194"/>
        <v>2.9440998278414048</v>
      </c>
      <c r="F1075" s="2">
        <f t="shared" si="195"/>
        <v>5.203948581997385</v>
      </c>
      <c r="G1075" s="2">
        <f t="shared" si="196"/>
        <v>5.2991585033920803</v>
      </c>
      <c r="H1075" s="2">
        <f t="shared" si="197"/>
        <v>5.7063108502547588E-7</v>
      </c>
      <c r="K1075">
        <v>10.489999999999821</v>
      </c>
      <c r="L1075" s="2">
        <f t="shared" si="198"/>
        <v>0.22852767016070147</v>
      </c>
      <c r="M1075" s="2">
        <f t="shared" si="199"/>
        <v>16.285286174294676</v>
      </c>
      <c r="N1075" s="2">
        <f t="shared" si="200"/>
        <v>3.484350509201116</v>
      </c>
      <c r="O1075" s="2">
        <f t="shared" si="201"/>
        <v>1.4617270979368571</v>
      </c>
      <c r="P1075" s="2">
        <f t="shared" si="202"/>
        <v>1.771057906688233</v>
      </c>
      <c r="Q1075" s="2">
        <f t="shared" si="203"/>
        <v>2.6907667936810421E-2</v>
      </c>
    </row>
    <row r="1076" spans="2:17" x14ac:dyDescent="0.25">
      <c r="B1076">
        <v>10.499999999999821</v>
      </c>
      <c r="C1076">
        <f t="shared" si="192"/>
        <v>0.81490418194424363</v>
      </c>
      <c r="D1076" s="2">
        <f t="shared" si="193"/>
        <v>9.492501401576618</v>
      </c>
      <c r="E1076" s="2">
        <f t="shared" si="194"/>
        <v>2.946412326840115</v>
      </c>
      <c r="F1076" s="2">
        <f t="shared" si="195"/>
        <v>5.2148119545403135</v>
      </c>
      <c r="G1076" s="2">
        <f t="shared" si="196"/>
        <v>5.3098270895780182</v>
      </c>
      <c r="H1076" s="2">
        <f t="shared" si="197"/>
        <v>5.3907945369878774E-7</v>
      </c>
      <c r="K1076">
        <v>10.499999999999821</v>
      </c>
      <c r="L1076" s="2">
        <f t="shared" si="198"/>
        <v>0.22852767016070147</v>
      </c>
      <c r="M1076" s="2">
        <f t="shared" si="199"/>
        <v>16.321184718209938</v>
      </c>
      <c r="N1076" s="2">
        <f t="shared" si="200"/>
        <v>3.4865483071747057</v>
      </c>
      <c r="O1076" s="2">
        <f t="shared" si="201"/>
        <v>1.4636888984302432</v>
      </c>
      <c r="P1076" s="2">
        <f t="shared" si="202"/>
        <v>1.7726774075922385</v>
      </c>
      <c r="Q1076" s="2">
        <f t="shared" si="203"/>
        <v>2.67962537098611E-2</v>
      </c>
    </row>
    <row r="1077" spans="2:17" x14ac:dyDescent="0.25">
      <c r="B1077">
        <v>10.50999999999982</v>
      </c>
      <c r="C1077">
        <f t="shared" si="192"/>
        <v>0.81490418194424363</v>
      </c>
      <c r="D1077" s="2">
        <f t="shared" si="193"/>
        <v>9.5145489104628282</v>
      </c>
      <c r="E1077" s="2">
        <f t="shared" si="194"/>
        <v>2.9487195198166298</v>
      </c>
      <c r="F1077" s="2">
        <f t="shared" si="195"/>
        <v>5.2256721974616118</v>
      </c>
      <c r="G1077" s="2">
        <f t="shared" si="196"/>
        <v>5.3204933902151659</v>
      </c>
      <c r="H1077" s="2">
        <f t="shared" si="197"/>
        <v>5.0922100518470199E-7</v>
      </c>
      <c r="K1077">
        <v>10.50999999999982</v>
      </c>
      <c r="L1077" s="2">
        <f t="shared" si="198"/>
        <v>0.22852767016070147</v>
      </c>
      <c r="M1077" s="2">
        <f t="shared" si="199"/>
        <v>16.357083262125197</v>
      </c>
      <c r="N1077" s="2">
        <f t="shared" si="200"/>
        <v>3.4887412944247869</v>
      </c>
      <c r="O1077" s="2">
        <f t="shared" si="201"/>
        <v>1.4656481931863696</v>
      </c>
      <c r="P1077" s="2">
        <f t="shared" si="202"/>
        <v>1.7742955295526361</v>
      </c>
      <c r="Q1077" s="2">
        <f t="shared" si="203"/>
        <v>2.6685380748372595E-2</v>
      </c>
    </row>
    <row r="1078" spans="2:17" x14ac:dyDescent="0.25">
      <c r="B1078">
        <v>10.51999999999982</v>
      </c>
      <c r="C1078">
        <f t="shared" si="192"/>
        <v>0.81490418194424363</v>
      </c>
      <c r="D1078" s="2">
        <f t="shared" si="193"/>
        <v>9.5365964193490385</v>
      </c>
      <c r="E1078" s="2">
        <f t="shared" si="194"/>
        <v>2.9510214309306435</v>
      </c>
      <c r="F1078" s="2">
        <f t="shared" si="195"/>
        <v>5.2365293198030338</v>
      </c>
      <c r="G1078" s="2">
        <f t="shared" si="196"/>
        <v>5.3311574087768996</v>
      </c>
      <c r="H1078" s="2">
        <f t="shared" si="197"/>
        <v>4.809678407689138E-7</v>
      </c>
      <c r="K1078">
        <v>10.51999999999982</v>
      </c>
      <c r="L1078" s="2">
        <f t="shared" si="198"/>
        <v>0.22852767016070147</v>
      </c>
      <c r="M1078" s="2">
        <f t="shared" si="199"/>
        <v>16.39298180604046</v>
      </c>
      <c r="N1078" s="2">
        <f t="shared" si="200"/>
        <v>3.4909294919264107</v>
      </c>
      <c r="O1078" s="2">
        <f t="shared" si="201"/>
        <v>1.4676049915974689</v>
      </c>
      <c r="P1078" s="2">
        <f t="shared" si="202"/>
        <v>1.7759122758069461</v>
      </c>
      <c r="Q1078" s="2">
        <f t="shared" si="203"/>
        <v>2.6575045769188597E-2</v>
      </c>
    </row>
    <row r="1079" spans="2:17" x14ac:dyDescent="0.25">
      <c r="B1079">
        <v>10.52999999999982</v>
      </c>
      <c r="C1079">
        <f t="shared" si="192"/>
        <v>0.81490418194424363</v>
      </c>
      <c r="D1079" s="2">
        <f t="shared" si="193"/>
        <v>9.5586439282352487</v>
      </c>
      <c r="E1079" s="2">
        <f t="shared" si="194"/>
        <v>2.9533180841781359</v>
      </c>
      <c r="F1079" s="2">
        <f t="shared" si="195"/>
        <v>5.2473833305562998</v>
      </c>
      <c r="G1079" s="2">
        <f t="shared" si="196"/>
        <v>5.3418191487357678</v>
      </c>
      <c r="H1079" s="2">
        <f t="shared" si="197"/>
        <v>4.5423645788244462E-7</v>
      </c>
      <c r="K1079">
        <v>10.52999999999982</v>
      </c>
      <c r="L1079" s="2">
        <f t="shared" si="198"/>
        <v>0.22852767016070147</v>
      </c>
      <c r="M1079" s="2">
        <f t="shared" si="199"/>
        <v>16.428880349955719</v>
      </c>
      <c r="N1079" s="2">
        <f t="shared" si="200"/>
        <v>3.4931129205180018</v>
      </c>
      <c r="O1079" s="2">
        <f t="shared" si="201"/>
        <v>1.4695593029982836</v>
      </c>
      <c r="P1079" s="2">
        <f t="shared" si="202"/>
        <v>1.777527649582082</v>
      </c>
      <c r="Q1079" s="2">
        <f t="shared" si="203"/>
        <v>2.6465245514924081E-2</v>
      </c>
    </row>
    <row r="1080" spans="2:17" x14ac:dyDescent="0.25">
      <c r="B1080">
        <v>10.53999999999982</v>
      </c>
      <c r="C1080">
        <f t="shared" si="192"/>
        <v>0.81490418194424363</v>
      </c>
      <c r="D1080" s="2">
        <f t="shared" si="193"/>
        <v>9.5806914371214589</v>
      </c>
      <c r="E1080" s="2">
        <f t="shared" si="194"/>
        <v>2.955609503392838</v>
      </c>
      <c r="F1080" s="2">
        <f t="shared" si="195"/>
        <v>5.2582342386634986</v>
      </c>
      <c r="G1080" s="2">
        <f t="shared" si="196"/>
        <v>5.3524786135633562</v>
      </c>
      <c r="H1080" s="2">
        <f t="shared" si="197"/>
        <v>4.2894753940600995E-7</v>
      </c>
      <c r="K1080">
        <v>10.53999999999982</v>
      </c>
      <c r="L1080" s="2">
        <f t="shared" si="198"/>
        <v>0.22852767016070147</v>
      </c>
      <c r="M1080" s="2">
        <f t="shared" si="199"/>
        <v>16.464778893870982</v>
      </c>
      <c r="N1080" s="2">
        <f t="shared" si="200"/>
        <v>3.4952916009025428</v>
      </c>
      <c r="O1080" s="2">
        <f t="shared" si="201"/>
        <v>1.4715111366665492</v>
      </c>
      <c r="P1080" s="2">
        <f t="shared" si="202"/>
        <v>1.7791416540943781</v>
      </c>
      <c r="Q1080" s="2">
        <f t="shared" si="203"/>
        <v>2.6355976753706208E-2</v>
      </c>
    </row>
    <row r="1081" spans="2:17" x14ac:dyDescent="0.25">
      <c r="B1081">
        <v>10.54999999999982</v>
      </c>
      <c r="C1081">
        <f t="shared" si="192"/>
        <v>0.81490418194424363</v>
      </c>
      <c r="D1081" s="2">
        <f t="shared" si="193"/>
        <v>9.6027389460076673</v>
      </c>
      <c r="E1081" s="2">
        <f t="shared" si="194"/>
        <v>2.957895712247685</v>
      </c>
      <c r="F1081" s="2">
        <f t="shared" si="195"/>
        <v>5.2690820530174953</v>
      </c>
      <c r="G1081" s="2">
        <f t="shared" si="196"/>
        <v>5.3631358067301509</v>
      </c>
      <c r="H1081" s="2">
        <f t="shared" si="197"/>
        <v>4.0502575258179762E-7</v>
      </c>
      <c r="K1081">
        <v>10.54999999999982</v>
      </c>
      <c r="L1081" s="2">
        <f t="shared" si="198"/>
        <v>0.22852767016070147</v>
      </c>
      <c r="M1081" s="2">
        <f t="shared" si="199"/>
        <v>16.500677437786241</v>
      </c>
      <c r="N1081" s="2">
        <f t="shared" si="200"/>
        <v>3.497465553648742</v>
      </c>
      <c r="O1081" s="2">
        <f t="shared" si="201"/>
        <v>1.4734605018234777</v>
      </c>
      <c r="P1081" s="2">
        <f t="shared" si="202"/>
        <v>1.7807542925496191</v>
      </c>
      <c r="Q1081" s="2">
        <f t="shared" si="203"/>
        <v>2.6247236278918496E-2</v>
      </c>
    </row>
    <row r="1082" spans="2:17" x14ac:dyDescent="0.25">
      <c r="B1082">
        <v>10.559999999999819</v>
      </c>
      <c r="C1082">
        <f t="shared" si="192"/>
        <v>0.81490418194424363</v>
      </c>
      <c r="D1082" s="2">
        <f t="shared" si="193"/>
        <v>9.6247864548938775</v>
      </c>
      <c r="E1082" s="2">
        <f t="shared" si="194"/>
        <v>2.9601767342562515</v>
      </c>
      <c r="F1082" s="2">
        <f t="shared" si="195"/>
        <v>5.279926782462339</v>
      </c>
      <c r="G1082" s="2">
        <f t="shared" si="196"/>
        <v>5.373790731705423</v>
      </c>
      <c r="H1082" s="2">
        <f t="shared" si="197"/>
        <v>3.8239955712010384E-7</v>
      </c>
      <c r="K1082">
        <v>10.559999999999819</v>
      </c>
      <c r="L1082" s="2">
        <f t="shared" si="198"/>
        <v>0.22852767016070147</v>
      </c>
      <c r="M1082" s="2">
        <f t="shared" si="199"/>
        <v>16.536575981701503</v>
      </c>
      <c r="N1082" s="2">
        <f t="shared" si="200"/>
        <v>3.4996347991921906</v>
      </c>
      <c r="O1082" s="2">
        <f t="shared" si="201"/>
        <v>1.4754074076342265</v>
      </c>
      <c r="P1082" s="2">
        <f t="shared" si="202"/>
        <v>1.7823655681430643</v>
      </c>
      <c r="Q1082" s="2">
        <f t="shared" si="203"/>
        <v>2.6139020908948221E-2</v>
      </c>
    </row>
    <row r="1083" spans="2:17" x14ac:dyDescent="0.25">
      <c r="B1083">
        <v>10.569999999999821</v>
      </c>
      <c r="C1083">
        <f t="shared" si="192"/>
        <v>0.81490418194424363</v>
      </c>
      <c r="D1083" s="2">
        <f t="shared" si="193"/>
        <v>9.6468339637800931</v>
      </c>
      <c r="E1083" s="2">
        <f t="shared" si="194"/>
        <v>2.9624525927741687</v>
      </c>
      <c r="F1083" s="2">
        <f t="shared" si="195"/>
        <v>5.2907684357936384</v>
      </c>
      <c r="G1083" s="2">
        <f t="shared" si="196"/>
        <v>5.3844433919570802</v>
      </c>
      <c r="H1083" s="2">
        <f t="shared" si="197"/>
        <v>3.6100102210477386E-7</v>
      </c>
      <c r="K1083">
        <v>10.569999999999821</v>
      </c>
      <c r="L1083" s="2">
        <f t="shared" si="198"/>
        <v>0.22852767016070147</v>
      </c>
      <c r="M1083" s="2">
        <f t="shared" si="199"/>
        <v>16.572474525616769</v>
      </c>
      <c r="N1083" s="2">
        <f t="shared" si="200"/>
        <v>3.5017993578365059</v>
      </c>
      <c r="O1083" s="2">
        <f t="shared" si="201"/>
        <v>1.4773518632083711</v>
      </c>
      <c r="P1083" s="2">
        <f t="shared" si="202"/>
        <v>1.783975484059477</v>
      </c>
      <c r="Q1083" s="2">
        <f t="shared" si="203"/>
        <v>2.6031327486936869E-2</v>
      </c>
    </row>
    <row r="1084" spans="2:17" x14ac:dyDescent="0.25">
      <c r="B1084">
        <v>10.579999999999821</v>
      </c>
      <c r="C1084">
        <f t="shared" si="192"/>
        <v>0.81490418194424363</v>
      </c>
      <c r="D1084" s="2">
        <f t="shared" si="193"/>
        <v>9.6688814726663015</v>
      </c>
      <c r="E1084" s="2">
        <f t="shared" si="194"/>
        <v>2.9647233110005291</v>
      </c>
      <c r="F1084" s="2">
        <f t="shared" si="195"/>
        <v>5.3016070217589633</v>
      </c>
      <c r="G1084" s="2">
        <f t="shared" si="196"/>
        <v>5.395093790951548</v>
      </c>
      <c r="H1084" s="2">
        <f t="shared" si="197"/>
        <v>3.4076565131701235E-7</v>
      </c>
      <c r="K1084">
        <v>10.579999999999821</v>
      </c>
      <c r="L1084" s="2">
        <f t="shared" si="198"/>
        <v>0.22852767016070147</v>
      </c>
      <c r="M1084" s="2">
        <f t="shared" si="199"/>
        <v>16.608373069532028</v>
      </c>
      <c r="N1084" s="2">
        <f t="shared" si="200"/>
        <v>3.5039592497544629</v>
      </c>
      <c r="O1084" s="2">
        <f t="shared" si="201"/>
        <v>1.4792938776003663</v>
      </c>
      <c r="P1084" s="2">
        <f t="shared" si="202"/>
        <v>1.7855840434731511</v>
      </c>
      <c r="Q1084" s="2">
        <f t="shared" si="203"/>
        <v>2.5924152880533659E-2</v>
      </c>
    </row>
    <row r="1085" spans="2:17" x14ac:dyDescent="0.25">
      <c r="B1085">
        <v>10.58999999999982</v>
      </c>
      <c r="C1085">
        <f t="shared" si="192"/>
        <v>0.81490418194424363</v>
      </c>
      <c r="D1085" s="2">
        <f t="shared" si="193"/>
        <v>9.6909289815525117</v>
      </c>
      <c r="E1085" s="2">
        <f t="shared" si="194"/>
        <v>2.9669889119792758</v>
      </c>
      <c r="F1085" s="2">
        <f t="shared" si="195"/>
        <v>5.3124425490582308</v>
      </c>
      <c r="G1085" s="2">
        <f t="shared" si="196"/>
        <v>5.4057419321536528</v>
      </c>
      <c r="H1085" s="2">
        <f t="shared" si="197"/>
        <v>3.216322166126252E-7</v>
      </c>
      <c r="K1085">
        <v>10.58999999999982</v>
      </c>
      <c r="L1085" s="2">
        <f t="shared" si="198"/>
        <v>0.22852767016070147</v>
      </c>
      <c r="M1085" s="2">
        <f t="shared" si="199"/>
        <v>16.644271613447291</v>
      </c>
      <c r="N1085" s="2">
        <f t="shared" si="200"/>
        <v>3.5061144949891165</v>
      </c>
      <c r="O1085" s="2">
        <f t="shared" si="201"/>
        <v>1.4812334598100083</v>
      </c>
      <c r="P1085" s="2">
        <f t="shared" si="202"/>
        <v>1.7871912495479401</v>
      </c>
      <c r="Q1085" s="2">
        <f t="shared" si="203"/>
        <v>2.5817493981652034E-2</v>
      </c>
    </row>
    <row r="1086" spans="2:17" x14ac:dyDescent="0.25">
      <c r="B1086">
        <v>10.59999999999982</v>
      </c>
      <c r="C1086">
        <f t="shared" si="192"/>
        <v>0.81490418194424363</v>
      </c>
      <c r="D1086" s="2">
        <f t="shared" si="193"/>
        <v>9.7129764904387237</v>
      </c>
      <c r="E1086" s="2">
        <f t="shared" si="194"/>
        <v>2.9692494186005733</v>
      </c>
      <c r="F1086" s="2">
        <f t="shared" si="195"/>
        <v>5.3232750263440893</v>
      </c>
      <c r="G1086" s="2">
        <f t="shared" si="196"/>
        <v>5.416387819026502</v>
      </c>
      <c r="H1086" s="2">
        <f t="shared" si="197"/>
        <v>3.0354259900234277E-7</v>
      </c>
      <c r="K1086">
        <v>10.59999999999982</v>
      </c>
      <c r="L1086" s="2">
        <f t="shared" si="198"/>
        <v>0.22852767016070147</v>
      </c>
      <c r="M1086" s="2">
        <f t="shared" si="199"/>
        <v>16.68017015736255</v>
      </c>
      <c r="N1086" s="2">
        <f t="shared" si="200"/>
        <v>3.5082651134549065</v>
      </c>
      <c r="O1086" s="2">
        <f t="shared" si="201"/>
        <v>1.4831706187828868</v>
      </c>
      <c r="P1086" s="2">
        <f t="shared" si="202"/>
        <v>1.7887971054372855</v>
      </c>
      <c r="Q1086" s="2">
        <f t="shared" si="203"/>
        <v>2.5711347706229307E-2</v>
      </c>
    </row>
    <row r="1087" spans="2:17" x14ac:dyDescent="0.25">
      <c r="B1087">
        <v>10.60999999999982</v>
      </c>
      <c r="C1087">
        <f t="shared" si="192"/>
        <v>0.81490418194424363</v>
      </c>
      <c r="D1087" s="2">
        <f t="shared" si="193"/>
        <v>9.7350239993249321</v>
      </c>
      <c r="E1087" s="2">
        <f t="shared" si="194"/>
        <v>2.9715048536021653</v>
      </c>
      <c r="F1087" s="2">
        <f t="shared" si="195"/>
        <v>5.3341044622222791</v>
      </c>
      <c r="G1087" s="2">
        <f t="shared" si="196"/>
        <v>5.4270314550313445</v>
      </c>
      <c r="H1087" s="2">
        <f t="shared" si="197"/>
        <v>2.8644163709908287E-7</v>
      </c>
      <c r="K1087">
        <v>10.60999999999982</v>
      </c>
      <c r="L1087" s="2">
        <f t="shared" si="198"/>
        <v>0.22852767016070147</v>
      </c>
      <c r="M1087" s="2">
        <f t="shared" si="199"/>
        <v>16.716068701277813</v>
      </c>
      <c r="N1087" s="2">
        <f t="shared" si="200"/>
        <v>3.5104111249387557</v>
      </c>
      <c r="O1087" s="2">
        <f t="shared" si="201"/>
        <v>1.4851053634108353</v>
      </c>
      <c r="P1087" s="2">
        <f t="shared" si="202"/>
        <v>1.7904016142842447</v>
      </c>
      <c r="Q1087" s="2">
        <f t="shared" si="203"/>
        <v>2.560571099398902E-2</v>
      </c>
    </row>
    <row r="1088" spans="2:17" x14ac:dyDescent="0.25">
      <c r="B1088">
        <v>10.61999999999982</v>
      </c>
      <c r="C1088">
        <f t="shared" si="192"/>
        <v>0.81490418194424363</v>
      </c>
      <c r="D1088" s="2">
        <f t="shared" si="193"/>
        <v>9.7570715082111423</v>
      </c>
      <c r="E1088" s="2">
        <f t="shared" si="194"/>
        <v>2.973755239570719</v>
      </c>
      <c r="F1088" s="2">
        <f t="shared" si="195"/>
        <v>5.3449308652520333</v>
      </c>
      <c r="G1088" s="2">
        <f t="shared" si="196"/>
        <v>5.4376728436274879</v>
      </c>
      <c r="H1088" s="2">
        <f t="shared" si="197"/>
        <v>2.7027698260956204E-7</v>
      </c>
      <c r="K1088">
        <v>10.61999999999982</v>
      </c>
      <c r="L1088" s="2">
        <f t="shared" si="198"/>
        <v>0.22852767016070147</v>
      </c>
      <c r="M1088" s="2">
        <f t="shared" si="199"/>
        <v>16.751967245193072</v>
      </c>
      <c r="N1088" s="2">
        <f t="shared" si="200"/>
        <v>3.5125525491011516</v>
      </c>
      <c r="O1088" s="2">
        <f t="shared" si="201"/>
        <v>1.4870377025323749</v>
      </c>
      <c r="P1088" s="2">
        <f t="shared" si="202"/>
        <v>1.7920047792215188</v>
      </c>
      <c r="Q1088" s="2">
        <f t="shared" si="203"/>
        <v>2.5500580808206406E-2</v>
      </c>
    </row>
    <row r="1089" spans="2:17" x14ac:dyDescent="0.25">
      <c r="B1089">
        <v>10.62999999999982</v>
      </c>
      <c r="C1089">
        <f t="shared" si="192"/>
        <v>0.81490418194424363</v>
      </c>
      <c r="D1089" s="2">
        <f t="shared" si="193"/>
        <v>9.7791190170973525</v>
      </c>
      <c r="E1089" s="2">
        <f t="shared" si="194"/>
        <v>2.9760005989431524</v>
      </c>
      <c r="F1089" s="2">
        <f t="shared" si="195"/>
        <v>5.3557542439464232</v>
      </c>
      <c r="G1089" s="2">
        <f t="shared" si="196"/>
        <v>5.4483119882721587</v>
      </c>
      <c r="H1089" s="2">
        <f t="shared" si="197"/>
        <v>2.5499896256103946E-7</v>
      </c>
      <c r="K1089">
        <v>10.62999999999982</v>
      </c>
      <c r="L1089" s="2">
        <f t="shared" si="198"/>
        <v>0.22852767016070147</v>
      </c>
      <c r="M1089" s="2">
        <f t="shared" si="199"/>
        <v>16.787865789108331</v>
      </c>
      <c r="N1089" s="2">
        <f t="shared" si="200"/>
        <v>3.5146894054772231</v>
      </c>
      <c r="O1089" s="2">
        <f t="shared" si="201"/>
        <v>1.4889676449331566</v>
      </c>
      <c r="P1089" s="2">
        <f t="shared" si="202"/>
        <v>1.7936066033714837</v>
      </c>
      <c r="Q1089" s="2">
        <f t="shared" si="203"/>
        <v>2.539595413547651E-2</v>
      </c>
    </row>
    <row r="1090" spans="2:17" x14ac:dyDescent="0.25">
      <c r="B1090">
        <v>10.639999999999819</v>
      </c>
      <c r="C1090">
        <f t="shared" si="192"/>
        <v>0.81490418194424363</v>
      </c>
      <c r="D1090" s="2">
        <f t="shared" si="193"/>
        <v>9.8011665259835627</v>
      </c>
      <c r="E1090" s="2">
        <f t="shared" si="194"/>
        <v>2.9782409540079473</v>
      </c>
      <c r="F1090" s="2">
        <f t="shared" si="195"/>
        <v>5.3665746067727431</v>
      </c>
      <c r="G1090" s="2">
        <f t="shared" si="196"/>
        <v>5.4589488924204099</v>
      </c>
      <c r="H1090" s="2">
        <f t="shared" si="197"/>
        <v>2.4056044796634851E-7</v>
      </c>
      <c r="K1090">
        <v>10.639999999999819</v>
      </c>
      <c r="L1090" s="2">
        <f t="shared" si="198"/>
        <v>0.22852767016070147</v>
      </c>
      <c r="M1090" s="2">
        <f t="shared" si="199"/>
        <v>16.823764333023593</v>
      </c>
      <c r="N1090" s="2">
        <f t="shared" si="200"/>
        <v>3.5168217134777997</v>
      </c>
      <c r="O1090" s="2">
        <f t="shared" si="201"/>
        <v>1.4908951993463953</v>
      </c>
      <c r="P1090" s="2">
        <f t="shared" si="202"/>
        <v>1.7952070898462182</v>
      </c>
      <c r="Q1090" s="2">
        <f t="shared" si="203"/>
        <v>2.5291827985485241E-2</v>
      </c>
    </row>
    <row r="1091" spans="2:17" x14ac:dyDescent="0.25">
      <c r="B1091">
        <v>10.649999999999819</v>
      </c>
      <c r="C1091">
        <f t="shared" si="192"/>
        <v>0.81490418194424363</v>
      </c>
      <c r="D1091" s="2">
        <f t="shared" si="193"/>
        <v>9.8232140348697712</v>
      </c>
      <c r="E1091" s="2">
        <f t="shared" si="194"/>
        <v>2.9804763269064511</v>
      </c>
      <c r="F1091" s="2">
        <f t="shared" si="195"/>
        <v>5.377391962152867</v>
      </c>
      <c r="G1091" s="2">
        <f t="shared" si="196"/>
        <v>5.4695835595250086</v>
      </c>
      <c r="H1091" s="2">
        <f t="shared" si="197"/>
        <v>2.269167286427995E-7</v>
      </c>
      <c r="K1091">
        <v>10.649999999999819</v>
      </c>
      <c r="L1091" s="2">
        <f t="shared" si="198"/>
        <v>0.22852767016070147</v>
      </c>
      <c r="M1091" s="2">
        <f t="shared" si="199"/>
        <v>16.859662876938852</v>
      </c>
      <c r="N1091" s="2">
        <f t="shared" si="200"/>
        <v>3.5189494923904618</v>
      </c>
      <c r="O1091" s="2">
        <f t="shared" si="201"/>
        <v>1.4928203744532993</v>
      </c>
      <c r="P1091" s="2">
        <f t="shared" si="202"/>
        <v>1.7968062417475315</v>
      </c>
      <c r="Q1091" s="2">
        <f t="shared" si="203"/>
        <v>2.5188199390783247E-2</v>
      </c>
    </row>
    <row r="1092" spans="2:17" x14ac:dyDescent="0.25">
      <c r="B1092">
        <v>10.659999999999821</v>
      </c>
      <c r="C1092">
        <f t="shared" si="192"/>
        <v>0.81490418194424363</v>
      </c>
      <c r="D1092" s="2">
        <f t="shared" si="193"/>
        <v>9.8452615437559867</v>
      </c>
      <c r="E1092" s="2">
        <f t="shared" si="194"/>
        <v>2.9827067396341582</v>
      </c>
      <c r="F1092" s="2">
        <f t="shared" si="195"/>
        <v>5.3882063184635891</v>
      </c>
      <c r="G1092" s="2">
        <f t="shared" si="196"/>
        <v>5.4802159930363095</v>
      </c>
      <c r="H1092" s="2">
        <f t="shared" si="197"/>
        <v>2.1402539391215362E-7</v>
      </c>
      <c r="K1092">
        <v>10.659999999999821</v>
      </c>
      <c r="L1092" s="2">
        <f t="shared" si="198"/>
        <v>0.22852767016070147</v>
      </c>
      <c r="M1092" s="2">
        <f t="shared" si="199"/>
        <v>16.895561420854122</v>
      </c>
      <c r="N1092" s="2">
        <f t="shared" si="200"/>
        <v>3.5210727613805823</v>
      </c>
      <c r="O1092" s="2">
        <f t="shared" si="201"/>
        <v>1.4947431788835008</v>
      </c>
      <c r="P1092" s="2">
        <f t="shared" si="202"/>
        <v>1.7984040621669963</v>
      </c>
      <c r="Q1092" s="2">
        <f t="shared" si="203"/>
        <v>2.5085065406562281E-2</v>
      </c>
    </row>
    <row r="1093" spans="2:17" x14ac:dyDescent="0.25">
      <c r="B1093">
        <v>10.669999999999821</v>
      </c>
      <c r="C1093">
        <f t="shared" si="192"/>
        <v>0.81490418194424363</v>
      </c>
      <c r="D1093" s="2">
        <f t="shared" si="193"/>
        <v>9.8673090526421969</v>
      </c>
      <c r="E1093" s="2">
        <f t="shared" si="194"/>
        <v>2.9849322140419852</v>
      </c>
      <c r="F1093" s="2">
        <f t="shared" si="195"/>
        <v>5.3990176840370081</v>
      </c>
      <c r="G1093" s="2">
        <f t="shared" si="196"/>
        <v>5.4908461964021846</v>
      </c>
      <c r="H1093" s="2">
        <f t="shared" si="197"/>
        <v>2.0184621892010001E-7</v>
      </c>
      <c r="K1093">
        <v>10.669999999999821</v>
      </c>
      <c r="L1093" s="2">
        <f t="shared" si="198"/>
        <v>0.22852767016070147</v>
      </c>
      <c r="M1093" s="2">
        <f t="shared" si="199"/>
        <v>16.931459964769381</v>
      </c>
      <c r="N1093" s="2">
        <f t="shared" si="200"/>
        <v>3.5231915394923496</v>
      </c>
      <c r="O1093" s="2">
        <f t="shared" si="201"/>
        <v>1.4966636212154716</v>
      </c>
      <c r="P1093" s="2">
        <f t="shared" si="202"/>
        <v>1.8000005541859727</v>
      </c>
      <c r="Q1093" s="2">
        <f t="shared" si="203"/>
        <v>2.4982423110434665E-2</v>
      </c>
    </row>
    <row r="1094" spans="2:17" x14ac:dyDescent="0.25">
      <c r="B1094">
        <v>10.67999999999982</v>
      </c>
      <c r="C1094">
        <f t="shared" si="192"/>
        <v>0.81490418194424363</v>
      </c>
      <c r="D1094" s="2">
        <f t="shared" si="193"/>
        <v>9.8893565615284054</v>
      </c>
      <c r="E1094" s="2">
        <f t="shared" si="194"/>
        <v>2.9871527718375259</v>
      </c>
      <c r="F1094" s="2">
        <f t="shared" si="195"/>
        <v>5.4098260671608616</v>
      </c>
      <c r="G1094" s="2">
        <f t="shared" si="196"/>
        <v>5.5014741730679013</v>
      </c>
      <c r="H1094" s="2">
        <f t="shared" si="197"/>
        <v>1.9034105632472113E-7</v>
      </c>
      <c r="K1094">
        <v>10.67999999999982</v>
      </c>
      <c r="L1094" s="2">
        <f t="shared" si="198"/>
        <v>0.22852767016070147</v>
      </c>
      <c r="M1094" s="2">
        <f t="shared" si="199"/>
        <v>16.967358508684644</v>
      </c>
      <c r="N1094" s="2">
        <f t="shared" si="200"/>
        <v>3.5253058456497941</v>
      </c>
      <c r="O1094" s="2">
        <f t="shared" si="201"/>
        <v>1.4985817099769494</v>
      </c>
      <c r="P1094" s="2">
        <f t="shared" si="202"/>
        <v>1.8015957208756457</v>
      </c>
      <c r="Q1094" s="2">
        <f t="shared" si="203"/>
        <v>2.4880269602214813E-2</v>
      </c>
    </row>
    <row r="1095" spans="2:17" x14ac:dyDescent="0.25">
      <c r="B1095">
        <v>10.68999999999982</v>
      </c>
      <c r="C1095">
        <f t="shared" si="192"/>
        <v>0.81490418194424363</v>
      </c>
      <c r="D1095" s="2">
        <f t="shared" si="193"/>
        <v>9.9114040704146156</v>
      </c>
      <c r="E1095" s="2">
        <f t="shared" si="194"/>
        <v>2.989368434586297</v>
      </c>
      <c r="F1095" s="2">
        <f t="shared" si="195"/>
        <v>5.420631476078877</v>
      </c>
      <c r="G1095" s="2">
        <f t="shared" si="196"/>
        <v>5.5120999264760311</v>
      </c>
      <c r="H1095" s="2">
        <f t="shared" si="197"/>
        <v>1.7947373311368346E-7</v>
      </c>
      <c r="K1095">
        <v>10.68999999999982</v>
      </c>
      <c r="L1095" s="2">
        <f t="shared" si="198"/>
        <v>0.22852767016070147</v>
      </c>
      <c r="M1095" s="2">
        <f t="shared" si="199"/>
        <v>17.003257052599903</v>
      </c>
      <c r="N1095" s="2">
        <f t="shared" si="200"/>
        <v>3.5274156986577863</v>
      </c>
      <c r="O1095" s="2">
        <f t="shared" si="201"/>
        <v>1.5004974536453433</v>
      </c>
      <c r="P1095" s="2">
        <f t="shared" si="202"/>
        <v>1.8031895652970487</v>
      </c>
      <c r="Q1095" s="2">
        <f t="shared" si="203"/>
        <v>2.4778602003704051E-2</v>
      </c>
    </row>
    <row r="1096" spans="2:17" x14ac:dyDescent="0.25">
      <c r="B1096">
        <v>10.69999999999982</v>
      </c>
      <c r="C1096">
        <f t="shared" si="192"/>
        <v>0.81490418194424363</v>
      </c>
      <c r="D1096" s="2">
        <f t="shared" si="193"/>
        <v>9.9334515793008258</v>
      </c>
      <c r="E1096" s="2">
        <f t="shared" si="194"/>
        <v>2.9915792237129675</v>
      </c>
      <c r="F1096" s="2">
        <f t="shared" si="195"/>
        <v>5.4314339189911092</v>
      </c>
      <c r="G1096" s="2">
        <f t="shared" si="196"/>
        <v>5.5227234600663397</v>
      </c>
      <c r="H1096" s="2">
        <f t="shared" si="197"/>
        <v>1.6920995232005834E-7</v>
      </c>
      <c r="K1096">
        <v>10.69999999999982</v>
      </c>
      <c r="L1096" s="2">
        <f t="shared" si="198"/>
        <v>0.22852767016070147</v>
      </c>
      <c r="M1096" s="2">
        <f t="shared" si="199"/>
        <v>17.039155596515165</v>
      </c>
      <c r="N1096" s="2">
        <f t="shared" si="200"/>
        <v>3.5295211172030387</v>
      </c>
      <c r="O1096" s="2">
        <f t="shared" si="201"/>
        <v>1.5024108606481454</v>
      </c>
      <c r="P1096" s="2">
        <f t="shared" si="202"/>
        <v>1.8047820905010945</v>
      </c>
      <c r="Q1096" s="2">
        <f t="shared" si="203"/>
        <v>2.467741745847751E-2</v>
      </c>
    </row>
    <row r="1097" spans="2:17" x14ac:dyDescent="0.25">
      <c r="B1097">
        <v>10.70999999999982</v>
      </c>
      <c r="C1097">
        <f t="shared" si="192"/>
        <v>0.81490418194424363</v>
      </c>
      <c r="D1097" s="2">
        <f t="shared" si="193"/>
        <v>9.955499088187036</v>
      </c>
      <c r="E1097" s="2">
        <f t="shared" si="194"/>
        <v>2.9937851605025778</v>
      </c>
      <c r="F1097" s="2">
        <f t="shared" si="195"/>
        <v>5.4422334040542966</v>
      </c>
      <c r="G1097" s="2">
        <f t="shared" si="196"/>
        <v>5.5333447772757136</v>
      </c>
      <c r="H1097" s="2">
        <f t="shared" si="197"/>
        <v>1.5951719941627359E-7</v>
      </c>
      <c r="K1097">
        <v>10.70999999999982</v>
      </c>
      <c r="L1097" s="2">
        <f t="shared" si="198"/>
        <v>0.22852767016070147</v>
      </c>
      <c r="M1097" s="2">
        <f t="shared" si="199"/>
        <v>17.075054140430424</v>
      </c>
      <c r="N1097" s="2">
        <f t="shared" si="200"/>
        <v>3.5316221198550912</v>
      </c>
      <c r="O1097" s="2">
        <f t="shared" si="201"/>
        <v>1.5043219393633385</v>
      </c>
      <c r="P1097" s="2">
        <f t="shared" si="202"/>
        <v>1.8063732995286095</v>
      </c>
      <c r="Q1097" s="2">
        <f t="shared" si="203"/>
        <v>2.4576713131673745E-2</v>
      </c>
    </row>
    <row r="1098" spans="2:17" x14ac:dyDescent="0.25">
      <c r="B1098">
        <v>10.719999999999819</v>
      </c>
      <c r="C1098">
        <f t="shared" si="192"/>
        <v>0.81490418194424363</v>
      </c>
      <c r="D1098" s="2">
        <f t="shared" si="193"/>
        <v>9.9775465970732462</v>
      </c>
      <c r="E1098" s="2">
        <f t="shared" si="194"/>
        <v>2.9959862661017413</v>
      </c>
      <c r="F1098" s="2">
        <f t="shared" si="195"/>
        <v>5.4530299393821808</v>
      </c>
      <c r="G1098" s="2">
        <f t="shared" si="196"/>
        <v>5.5439638815380494</v>
      </c>
      <c r="H1098" s="2">
        <f t="shared" si="197"/>
        <v>1.5036465317507887E-7</v>
      </c>
      <c r="K1098">
        <v>10.719999999999819</v>
      </c>
      <c r="L1098" s="2">
        <f t="shared" si="198"/>
        <v>0.22852767016070147</v>
      </c>
      <c r="M1098" s="2">
        <f t="shared" si="199"/>
        <v>17.110952684345687</v>
      </c>
      <c r="N1098" s="2">
        <f t="shared" si="200"/>
        <v>3.5337187250672848</v>
      </c>
      <c r="O1098" s="2">
        <f t="shared" si="201"/>
        <v>1.5062306981197926</v>
      </c>
      <c r="P1098" s="2">
        <f t="shared" si="202"/>
        <v>1.8079631954103594</v>
      </c>
      <c r="Q1098" s="2">
        <f t="shared" si="203"/>
        <v>2.4476486209786867E-2</v>
      </c>
    </row>
    <row r="1099" spans="2:17" x14ac:dyDescent="0.25">
      <c r="B1099">
        <v>10.729999999999819</v>
      </c>
      <c r="C1099">
        <f t="shared" si="192"/>
        <v>0.81490418194424363</v>
      </c>
      <c r="D1099" s="2">
        <f t="shared" si="193"/>
        <v>9.9995941059594546</v>
      </c>
      <c r="E1099" s="2">
        <f t="shared" si="194"/>
        <v>2.998182561519839</v>
      </c>
      <c r="F1099" s="2">
        <f t="shared" si="195"/>
        <v>5.4638235330458533</v>
      </c>
      <c r="G1099" s="2">
        <f t="shared" si="196"/>
        <v>5.5545807762841717</v>
      </c>
      <c r="H1099" s="2">
        <f t="shared" si="197"/>
        <v>1.4172310079522409E-7</v>
      </c>
      <c r="K1099">
        <v>10.729999999999819</v>
      </c>
      <c r="L1099" s="2">
        <f t="shared" si="198"/>
        <v>0.22852767016070147</v>
      </c>
      <c r="M1099" s="2">
        <f t="shared" si="199"/>
        <v>17.146851228260946</v>
      </c>
      <c r="N1099" s="2">
        <f t="shared" si="200"/>
        <v>3.5358109511777296</v>
      </c>
      <c r="O1099" s="2">
        <f t="shared" si="201"/>
        <v>1.5081371451976637</v>
      </c>
      <c r="P1099" s="2">
        <f t="shared" si="202"/>
        <v>1.809551781167082</v>
      </c>
      <c r="Q1099" s="2">
        <f t="shared" si="203"/>
        <v>2.4376733900461162E-2</v>
      </c>
    </row>
    <row r="1100" spans="2:17" x14ac:dyDescent="0.25">
      <c r="B1100">
        <v>10.739999999999821</v>
      </c>
      <c r="C1100">
        <f t="shared" si="192"/>
        <v>0.81490418194424363</v>
      </c>
      <c r="D1100" s="2">
        <f t="shared" si="193"/>
        <v>10.02164161484567</v>
      </c>
      <c r="E1100" s="2">
        <f t="shared" si="194"/>
        <v>3.0003740676301969</v>
      </c>
      <c r="F1100" s="2">
        <f t="shared" si="195"/>
        <v>5.4746141930740793</v>
      </c>
      <c r="G1100" s="2">
        <f t="shared" si="196"/>
        <v>5.5651954649417439</v>
      </c>
      <c r="H1100" s="2">
        <f t="shared" si="197"/>
        <v>1.3356485709823671E-7</v>
      </c>
      <c r="K1100">
        <v>10.739999999999821</v>
      </c>
      <c r="L1100" s="2">
        <f t="shared" si="198"/>
        <v>0.22852767016070147</v>
      </c>
      <c r="M1100" s="2">
        <f t="shared" si="199"/>
        <v>17.182749772176212</v>
      </c>
      <c r="N1100" s="2">
        <f t="shared" si="200"/>
        <v>3.5378988164102605</v>
      </c>
      <c r="O1100" s="2">
        <f t="shared" si="201"/>
        <v>1.5100412888287871</v>
      </c>
      <c r="P1100" s="2">
        <f t="shared" si="202"/>
        <v>1.8111390598095178</v>
      </c>
      <c r="Q1100" s="2">
        <f t="shared" si="203"/>
        <v>2.4277453432287995E-2</v>
      </c>
    </row>
    <row r="1101" spans="2:17" x14ac:dyDescent="0.25">
      <c r="B1101">
        <v>10.749999999999821</v>
      </c>
      <c r="C1101">
        <f t="shared" si="192"/>
        <v>0.81490418194424363</v>
      </c>
      <c r="D1101" s="2">
        <f t="shared" si="193"/>
        <v>10.043689123731879</v>
      </c>
      <c r="E1101" s="2">
        <f t="shared" si="194"/>
        <v>3.00256080517125</v>
      </c>
      <c r="F1101" s="2">
        <f t="shared" si="195"/>
        <v>5.4854019274536174</v>
      </c>
      <c r="G1101" s="2">
        <f t="shared" si="196"/>
        <v>5.5758079509351699</v>
      </c>
      <c r="H1101" s="2">
        <f t="shared" si="197"/>
        <v>1.2586368761088336E-7</v>
      </c>
      <c r="K1101">
        <v>10.749999999999821</v>
      </c>
      <c r="L1101" s="2">
        <f t="shared" si="198"/>
        <v>0.22852767016070147</v>
      </c>
      <c r="M1101" s="2">
        <f t="shared" si="199"/>
        <v>17.218648316091475</v>
      </c>
      <c r="N1101" s="2">
        <f t="shared" si="200"/>
        <v>3.5399823388753808</v>
      </c>
      <c r="O1101" s="2">
        <f t="shared" si="201"/>
        <v>1.5119431371970624</v>
      </c>
      <c r="P1101" s="2">
        <f t="shared" si="202"/>
        <v>1.8127250343384391</v>
      </c>
      <c r="Q1101" s="2">
        <f t="shared" si="203"/>
        <v>2.4178642054605386E-2</v>
      </c>
    </row>
    <row r="1102" spans="2:17" x14ac:dyDescent="0.25">
      <c r="B1102">
        <v>10.75999999999982</v>
      </c>
      <c r="C1102">
        <f t="shared" si="192"/>
        <v>0.81490418194424363</v>
      </c>
      <c r="D1102" s="2">
        <f t="shared" si="193"/>
        <v>10.065736632618089</v>
      </c>
      <c r="E1102" s="2">
        <f t="shared" si="194"/>
        <v>3.0047427947477008</v>
      </c>
      <c r="F1102" s="2">
        <f t="shared" si="195"/>
        <v>5.496186744129564</v>
      </c>
      <c r="G1102" s="2">
        <f t="shared" si="196"/>
        <v>5.5864182376855327</v>
      </c>
      <c r="H1102" s="2">
        <f t="shared" si="197"/>
        <v>1.1859473535580933E-7</v>
      </c>
      <c r="K1102">
        <v>10.75999999999982</v>
      </c>
      <c r="L1102" s="2">
        <f t="shared" si="198"/>
        <v>0.22852767016070147</v>
      </c>
      <c r="M1102" s="2">
        <f t="shared" si="199"/>
        <v>17.254546860006734</v>
      </c>
      <c r="N1102" s="2">
        <f t="shared" si="200"/>
        <v>3.5420615365712007</v>
      </c>
      <c r="O1102" s="2">
        <f t="shared" si="201"/>
        <v>1.5138426984388411</v>
      </c>
      <c r="P1102" s="2">
        <f t="shared" si="202"/>
        <v>1.8143097077446815</v>
      </c>
      <c r="Q1102" s="2">
        <f t="shared" si="203"/>
        <v>2.4080297037299702E-2</v>
      </c>
    </row>
    <row r="1103" spans="2:17" x14ac:dyDescent="0.25">
      <c r="B1103">
        <v>10.76999999999981</v>
      </c>
      <c r="C1103">
        <f t="shared" si="192"/>
        <v>0.81490418194424363</v>
      </c>
      <c r="D1103" s="2">
        <f t="shared" si="193"/>
        <v>10.087784141504278</v>
      </c>
      <c r="E1103" s="2">
        <f t="shared" si="194"/>
        <v>3.0069200568316541</v>
      </c>
      <c r="F1103" s="2">
        <f t="shared" si="195"/>
        <v>5.5069686510056384</v>
      </c>
      <c r="G1103" s="2">
        <f t="shared" si="196"/>
        <v>5.5970263286104753</v>
      </c>
      <c r="H1103" s="2">
        <f t="shared" si="197"/>
        <v>1.1173445118055469E-7</v>
      </c>
      <c r="K1103">
        <v>10.76999999999981</v>
      </c>
      <c r="L1103" s="2">
        <f t="shared" si="198"/>
        <v>0.22852767016070147</v>
      </c>
      <c r="M1103" s="2">
        <f t="shared" si="199"/>
        <v>17.290445403921957</v>
      </c>
      <c r="N1103" s="2">
        <f t="shared" si="200"/>
        <v>3.5441364273843616</v>
      </c>
      <c r="O1103" s="2">
        <f t="shared" si="201"/>
        <v>1.5157399806433056</v>
      </c>
      <c r="P1103" s="2">
        <f t="shared" si="202"/>
        <v>1.8158930830091755</v>
      </c>
      <c r="Q1103" s="2">
        <f t="shared" si="203"/>
        <v>2.3982415670609838E-2</v>
      </c>
    </row>
    <row r="1104" spans="2:17" x14ac:dyDescent="0.25">
      <c r="B1104">
        <v>10.779999999999809</v>
      </c>
      <c r="C1104">
        <f t="shared" si="192"/>
        <v>0.81490418194424363</v>
      </c>
      <c r="D1104" s="2">
        <f t="shared" si="193"/>
        <v>10.109831650390486</v>
      </c>
      <c r="E1104" s="2">
        <f t="shared" si="194"/>
        <v>3.0090926117637586</v>
      </c>
      <c r="F1104" s="2">
        <f t="shared" si="195"/>
        <v>5.5177476559445608</v>
      </c>
      <c r="G1104" s="2">
        <f t="shared" si="196"/>
        <v>5.6076322271241805</v>
      </c>
      <c r="H1104" s="2">
        <f t="shared" si="197"/>
        <v>1.0526052746229038E-7</v>
      </c>
      <c r="K1104">
        <v>10.779999999999809</v>
      </c>
      <c r="L1104" s="2">
        <f t="shared" si="198"/>
        <v>0.22852767016070147</v>
      </c>
      <c r="M1104" s="2">
        <f t="shared" si="199"/>
        <v>17.326343947837216</v>
      </c>
      <c r="N1104" s="2">
        <f t="shared" si="200"/>
        <v>3.5462070290909606</v>
      </c>
      <c r="O1104" s="2">
        <f t="shared" si="201"/>
        <v>1.5176349918528518</v>
      </c>
      <c r="P1104" s="2">
        <f t="shared" si="202"/>
        <v>1.8174751631029806</v>
      </c>
      <c r="Q1104" s="2">
        <f t="shared" si="203"/>
        <v>2.3884995264933311E-2</v>
      </c>
    </row>
    <row r="1105" spans="2:17" x14ac:dyDescent="0.25">
      <c r="B1105">
        <v>10.789999999999811</v>
      </c>
      <c r="C1105">
        <f t="shared" si="192"/>
        <v>0.81490418194424363</v>
      </c>
      <c r="D1105" s="2">
        <f t="shared" si="193"/>
        <v>10.131879159276702</v>
      </c>
      <c r="E1105" s="2">
        <f t="shared" si="194"/>
        <v>3.0112604797543097</v>
      </c>
      <c r="F1105" s="2">
        <f t="shared" si="195"/>
        <v>5.5285237667682958</v>
      </c>
      <c r="G1105" s="2">
        <f t="shared" si="196"/>
        <v>5.6182359366372205</v>
      </c>
      <c r="H1105" s="2">
        <f t="shared" si="197"/>
        <v>9.9151835032890061E-8</v>
      </c>
      <c r="K1105">
        <v>10.789999999999811</v>
      </c>
      <c r="L1105" s="2">
        <f t="shared" si="198"/>
        <v>0.22852767016070147</v>
      </c>
      <c r="M1105" s="2">
        <f t="shared" si="199"/>
        <v>17.362242491752486</v>
      </c>
      <c r="N1105" s="2">
        <f t="shared" si="200"/>
        <v>3.5482733593574465</v>
      </c>
      <c r="O1105" s="2">
        <f t="shared" si="201"/>
        <v>1.5195277400634513</v>
      </c>
      <c r="P1105" s="2">
        <f t="shared" si="202"/>
        <v>1.8190559509873081</v>
      </c>
      <c r="Q1105" s="2">
        <f t="shared" si="203"/>
        <v>2.3788033150635542E-2</v>
      </c>
    </row>
    <row r="1106" spans="2:17" x14ac:dyDescent="0.25">
      <c r="B1106">
        <v>10.799999999999811</v>
      </c>
      <c r="C1106">
        <f t="shared" si="192"/>
        <v>0.81490418194424363</v>
      </c>
      <c r="D1106" s="2">
        <f t="shared" si="193"/>
        <v>10.153926668162912</v>
      </c>
      <c r="E1106" s="2">
        <f t="shared" si="194"/>
        <v>3.0134236808843631</v>
      </c>
      <c r="F1106" s="2">
        <f t="shared" si="195"/>
        <v>5.5392969912584009</v>
      </c>
      <c r="G1106" s="2">
        <f t="shared" si="196"/>
        <v>5.6288374605565199</v>
      </c>
      <c r="H1106" s="2">
        <f t="shared" si="197"/>
        <v>9.3388363175392964E-8</v>
      </c>
      <c r="K1106">
        <v>10.799999999999811</v>
      </c>
      <c r="L1106" s="2">
        <f t="shared" si="198"/>
        <v>0.22852767016070147</v>
      </c>
      <c r="M1106" s="2">
        <f t="shared" si="199"/>
        <v>17.398141035667745</v>
      </c>
      <c r="N1106" s="2">
        <f t="shared" si="200"/>
        <v>3.5503354357415229</v>
      </c>
      <c r="O1106" s="2">
        <f t="shared" si="201"/>
        <v>1.5214182332250266</v>
      </c>
      <c r="P1106" s="2">
        <f t="shared" si="202"/>
        <v>1.8206354496135577</v>
      </c>
      <c r="Q1106" s="2">
        <f t="shared" si="203"/>
        <v>2.3691526677860428E-2</v>
      </c>
    </row>
    <row r="1107" spans="2:17" x14ac:dyDescent="0.25">
      <c r="B1107">
        <v>10.80999999999981</v>
      </c>
      <c r="C1107">
        <f t="shared" si="192"/>
        <v>0.81490418194424363</v>
      </c>
      <c r="D1107" s="2">
        <f t="shared" si="193"/>
        <v>10.17597417704912</v>
      </c>
      <c r="E1107" s="2">
        <f t="shared" si="194"/>
        <v>3.015582235106828</v>
      </c>
      <c r="F1107" s="2">
        <f t="shared" si="195"/>
        <v>5.5500673371563263</v>
      </c>
      <c r="G1107" s="2">
        <f t="shared" si="196"/>
        <v>5.6394368022852701</v>
      </c>
      <c r="H1107" s="2">
        <f t="shared" si="197"/>
        <v>8.7951162549639438E-8</v>
      </c>
      <c r="K1107">
        <v>10.80999999999981</v>
      </c>
      <c r="L1107" s="2">
        <f t="shared" si="198"/>
        <v>0.22852767016070147</v>
      </c>
      <c r="M1107" s="2">
        <f t="shared" si="199"/>
        <v>17.434039579583008</v>
      </c>
      <c r="N1107" s="2">
        <f t="shared" si="200"/>
        <v>3.5523932756930421</v>
      </c>
      <c r="O1107" s="2">
        <f t="shared" si="201"/>
        <v>1.5233064792418192</v>
      </c>
      <c r="P1107" s="2">
        <f t="shared" si="202"/>
        <v>1.8222136619233504</v>
      </c>
      <c r="Q1107" s="2">
        <f t="shared" si="203"/>
        <v>2.3595473216343421E-2</v>
      </c>
    </row>
    <row r="1108" spans="2:17" x14ac:dyDescent="0.25">
      <c r="B1108">
        <v>10.81999999999981</v>
      </c>
      <c r="C1108">
        <f t="shared" si="192"/>
        <v>0.81490418194424363</v>
      </c>
      <c r="D1108" s="2">
        <f t="shared" si="193"/>
        <v>10.198021685935331</v>
      </c>
      <c r="E1108" s="2">
        <f t="shared" si="194"/>
        <v>3.0177361622475503</v>
      </c>
      <c r="F1108" s="2">
        <f t="shared" si="195"/>
        <v>5.5608348121637254</v>
      </c>
      <c r="G1108" s="2">
        <f t="shared" si="196"/>
        <v>5.6500339652228622</v>
      </c>
      <c r="H1108" s="2">
        <f t="shared" si="197"/>
        <v>8.2822290910929783E-8</v>
      </c>
      <c r="K1108">
        <v>10.81999999999981</v>
      </c>
      <c r="L1108" s="2">
        <f t="shared" si="198"/>
        <v>0.22852767016070147</v>
      </c>
      <c r="M1108" s="2">
        <f t="shared" si="199"/>
        <v>17.469938123498267</v>
      </c>
      <c r="N1108" s="2">
        <f t="shared" si="200"/>
        <v>3.5544468965548792</v>
      </c>
      <c r="O1108" s="2">
        <f t="shared" si="201"/>
        <v>1.5251924859727459</v>
      </c>
      <c r="P1108" s="2">
        <f t="shared" si="202"/>
        <v>1.8237905908485561</v>
      </c>
      <c r="Q1108" s="2">
        <f t="shared" si="203"/>
        <v>2.3499870155227032E-2</v>
      </c>
    </row>
    <row r="1109" spans="2:17" x14ac:dyDescent="0.25">
      <c r="B1109">
        <v>10.82999999999981</v>
      </c>
      <c r="C1109">
        <f t="shared" si="192"/>
        <v>0.81490418194424363</v>
      </c>
      <c r="D1109" s="2">
        <f t="shared" si="193"/>
        <v>10.220069194821541</v>
      </c>
      <c r="E1109" s="2">
        <f t="shared" si="194"/>
        <v>3.0198854820063832</v>
      </c>
      <c r="F1109" s="2">
        <f t="shared" si="195"/>
        <v>5.5715994239427538</v>
      </c>
      <c r="G1109" s="2">
        <f t="shared" si="196"/>
        <v>5.6606289527648093</v>
      </c>
      <c r="H1109" s="2">
        <f t="shared" si="197"/>
        <v>7.7984761491571256E-8</v>
      </c>
      <c r="K1109">
        <v>10.82999999999981</v>
      </c>
      <c r="L1109" s="2">
        <f t="shared" si="198"/>
        <v>0.22852767016070147</v>
      </c>
      <c r="M1109" s="2">
        <f t="shared" si="199"/>
        <v>17.505836667413526</v>
      </c>
      <c r="N1109" s="2">
        <f t="shared" si="200"/>
        <v>3.5564963155638063</v>
      </c>
      <c r="O1109" s="2">
        <f t="shared" si="201"/>
        <v>1.5270762612317614</v>
      </c>
      <c r="P1109" s="2">
        <f t="shared" si="202"/>
        <v>1.8253662393113266</v>
      </c>
      <c r="Q1109" s="2">
        <f t="shared" si="203"/>
        <v>2.3404714902878158E-2</v>
      </c>
    </row>
    <row r="1110" spans="2:17" x14ac:dyDescent="0.25">
      <c r="B1110">
        <v>10.83999999999981</v>
      </c>
      <c r="C1110">
        <f t="shared" si="192"/>
        <v>0.81490418194424363</v>
      </c>
      <c r="D1110" s="2">
        <f t="shared" si="193"/>
        <v>10.242116703707751</v>
      </c>
      <c r="E1110" s="2">
        <f t="shared" si="194"/>
        <v>3.0220302139582453</v>
      </c>
      <c r="F1110" s="2">
        <f t="shared" si="195"/>
        <v>5.5823611801163588</v>
      </c>
      <c r="G1110" s="2">
        <f t="shared" si="196"/>
        <v>5.671221768302674</v>
      </c>
      <c r="H1110" s="2">
        <f t="shared" si="197"/>
        <v>7.3422493920875277E-8</v>
      </c>
      <c r="K1110">
        <v>10.83999999999981</v>
      </c>
      <c r="L1110" s="2">
        <f t="shared" si="198"/>
        <v>0.22852767016070147</v>
      </c>
      <c r="M1110" s="2">
        <f t="shared" si="199"/>
        <v>17.541735211328788</v>
      </c>
      <c r="N1110" s="2">
        <f t="shared" si="200"/>
        <v>3.5585415498513533</v>
      </c>
      <c r="O1110" s="2">
        <f t="shared" si="201"/>
        <v>1.5289578127882091</v>
      </c>
      <c r="P1110" s="2">
        <f t="shared" si="202"/>
        <v>1.8269406102241266</v>
      </c>
      <c r="Q1110" s="2">
        <f t="shared" si="203"/>
        <v>2.3310004886707727E-2</v>
      </c>
    </row>
    <row r="1111" spans="2:17" x14ac:dyDescent="0.25">
      <c r="B1111">
        <v>10.84999999999981</v>
      </c>
      <c r="C1111">
        <f t="shared" si="192"/>
        <v>0.81490418194424363</v>
      </c>
      <c r="D1111" s="2">
        <f t="shared" si="193"/>
        <v>10.264164212593961</v>
      </c>
      <c r="E1111" s="2">
        <f t="shared" si="194"/>
        <v>3.0241703775541731</v>
      </c>
      <c r="F1111" s="2">
        <f t="shared" si="195"/>
        <v>5.5931200882685808</v>
      </c>
      <c r="G1111" s="2">
        <f t="shared" si="196"/>
        <v>5.6818124152239955</v>
      </c>
      <c r="H1111" s="2">
        <f t="shared" si="197"/>
        <v>6.9120267564647927E-8</v>
      </c>
      <c r="K1111">
        <v>10.84999999999981</v>
      </c>
      <c r="L1111" s="2">
        <f t="shared" si="198"/>
        <v>0.22852767016070147</v>
      </c>
      <c r="M1111" s="2">
        <f t="shared" si="199"/>
        <v>17.577633755244047</v>
      </c>
      <c r="N1111" s="2">
        <f t="shared" si="200"/>
        <v>3.560582616444663</v>
      </c>
      <c r="O1111" s="2">
        <f t="shared" si="201"/>
        <v>1.5308371483671748</v>
      </c>
      <c r="P1111" s="2">
        <f t="shared" si="202"/>
        <v>1.8285137064897663</v>
      </c>
      <c r="Q1111" s="2">
        <f t="shared" si="203"/>
        <v>2.321573755299234E-2</v>
      </c>
    </row>
    <row r="1112" spans="2:17" x14ac:dyDescent="0.25">
      <c r="B1112">
        <v>10.859999999999809</v>
      </c>
      <c r="C1112">
        <f t="shared" si="192"/>
        <v>0.81490418194424363</v>
      </c>
      <c r="D1112" s="2">
        <f t="shared" si="193"/>
        <v>10.28621172148017</v>
      </c>
      <c r="E1112" s="2">
        <f t="shared" si="194"/>
        <v>3.026305992122357</v>
      </c>
      <c r="F1112" s="2">
        <f t="shared" si="195"/>
        <v>5.6038761559448576</v>
      </c>
      <c r="G1112" s="2">
        <f t="shared" si="196"/>
        <v>5.6924008969122442</v>
      </c>
      <c r="H1112" s="2">
        <f t="shared" si="197"/>
        <v>6.5063677170488342E-8</v>
      </c>
      <c r="K1112">
        <v>10.859999999999809</v>
      </c>
      <c r="L1112" s="2">
        <f t="shared" si="198"/>
        <v>0.22852767016070147</v>
      </c>
      <c r="M1112" s="2">
        <f t="shared" si="199"/>
        <v>17.61353229915931</v>
      </c>
      <c r="N1112" s="2">
        <f t="shared" si="200"/>
        <v>3.5626195322673349</v>
      </c>
      <c r="O1112" s="2">
        <f t="shared" si="201"/>
        <v>1.5327142756498331</v>
      </c>
      <c r="P1112" s="2">
        <f t="shared" si="202"/>
        <v>1.8300855310014319</v>
      </c>
      <c r="Q1112" s="2">
        <f t="shared" si="203"/>
        <v>2.3121910366697987E-2</v>
      </c>
    </row>
    <row r="1113" spans="2:17" x14ac:dyDescent="0.25">
      <c r="B1113">
        <v>10.869999999999809</v>
      </c>
      <c r="C1113">
        <f t="shared" si="192"/>
        <v>0.81490418194424363</v>
      </c>
      <c r="D1113" s="2">
        <f t="shared" si="193"/>
        <v>10.30825923036638</v>
      </c>
      <c r="E1113" s="2">
        <f t="shared" si="194"/>
        <v>3.0284370768691673</v>
      </c>
      <c r="F1113" s="2">
        <f t="shared" si="195"/>
        <v>5.6146293906522855</v>
      </c>
      <c r="G1113" s="2">
        <f t="shared" si="196"/>
        <v>5.7029872167467159</v>
      </c>
      <c r="H1113" s="2">
        <f t="shared" si="197"/>
        <v>6.1239090710266447E-8</v>
      </c>
      <c r="K1113">
        <v>10.869999999999809</v>
      </c>
      <c r="L1113" s="2">
        <f t="shared" si="198"/>
        <v>0.22852767016070147</v>
      </c>
      <c r="M1113" s="2">
        <f t="shared" si="199"/>
        <v>17.649430843074569</v>
      </c>
      <c r="N1113" s="2">
        <f t="shared" si="200"/>
        <v>3.5646523141402615</v>
      </c>
      <c r="O1113" s="2">
        <f t="shared" si="201"/>
        <v>1.534589202273791</v>
      </c>
      <c r="P1113" s="2">
        <f t="shared" si="202"/>
        <v>1.8316560866427163</v>
      </c>
      <c r="Q1113" s="2">
        <f t="shared" si="203"/>
        <v>2.3028520811305839E-2</v>
      </c>
    </row>
    <row r="1114" spans="2:17" x14ac:dyDescent="0.25">
      <c r="B1114">
        <v>10.879999999999811</v>
      </c>
      <c r="C1114">
        <f t="shared" ref="C1114:C1177" si="204">2/SINH(LN(2+SQRT(1+2^2))*$O$5)</f>
        <v>0.81490418194424363</v>
      </c>
      <c r="D1114" s="2">
        <f t="shared" ref="D1114:D1177" si="205">(B1114-$L$5)/($M$5)/C1114</f>
        <v>10.330306739252594</v>
      </c>
      <c r="E1114" s="2">
        <f t="shared" ref="E1114:E1177" si="206">LN(D1114 + SQRT(1 + D1114^2))</f>
        <v>3.0305636508801745</v>
      </c>
      <c r="F1114" s="2">
        <f t="shared" ref="F1114:F1177" si="207">SINH( -$N$5 + E1114 * (1/$O$5))</f>
        <v>5.6253797998599424</v>
      </c>
      <c r="G1114" s="2">
        <f t="shared" ref="G1114:G1177" si="208">SQRT(F1114^2 + 1)</f>
        <v>5.7135713781025164</v>
      </c>
      <c r="H1114" s="2">
        <f t="shared" ref="H1114:H1177" si="209">(G1114)/($O$5*$M$5*C1114*(SQRT(2*PI()*(1+D1114^2)))) * EXP(- (1/2) * F1114^2)</f>
        <v>5.7633609315927424E-8</v>
      </c>
      <c r="K1114">
        <v>10.879999999999811</v>
      </c>
      <c r="L1114" s="2">
        <f t="shared" ref="L1114:L1177" si="210">2/SINH(LN(2+SQRT(1+2^2))*$S$5)</f>
        <v>0.22852767016070147</v>
      </c>
      <c r="M1114" s="2">
        <f t="shared" ref="M1114:M1177" si="211">(K1114-$P$5)/($Q$5)/L1114</f>
        <v>17.685329386989839</v>
      </c>
      <c r="N1114" s="2">
        <f t="shared" ref="N1114:N1177" si="212">LN(M1114 + SQRT(1 + M1114^2))</f>
        <v>3.5666809787824585</v>
      </c>
      <c r="O1114" s="2">
        <f t="shared" ref="O1114:O1177" si="213">SINH( -$R$5 + N1114 * (1/$S$5))</f>
        <v>1.536461935833431</v>
      </c>
      <c r="P1114" s="2">
        <f t="shared" ref="P1114:P1177" si="214">SQRT(O1114^2 + 1)</f>
        <v>1.8332253762876549</v>
      </c>
      <c r="Q1114" s="2">
        <f t="shared" ref="Q1114:Q1177" si="215">(P1114)/($S$5*$Q$5*L1114*(SQRT(2*PI()*(1+M1114^2)))) * EXP(- (1/2) * O1114^2)</f>
        <v>2.2935566388639892E-2</v>
      </c>
    </row>
    <row r="1115" spans="2:17" x14ac:dyDescent="0.25">
      <c r="B1115">
        <v>10.88999999999981</v>
      </c>
      <c r="C1115">
        <f t="shared" si="204"/>
        <v>0.81490418194424363</v>
      </c>
      <c r="D1115" s="2">
        <f t="shared" si="205"/>
        <v>10.352354248138804</v>
      </c>
      <c r="E1115" s="2">
        <f t="shared" si="206"/>
        <v>3.0326857331211521</v>
      </c>
      <c r="F1115" s="2">
        <f t="shared" si="207"/>
        <v>5.6361273909991381</v>
      </c>
      <c r="G1115" s="2">
        <f t="shared" si="208"/>
        <v>5.724153384350454</v>
      </c>
      <c r="H1115" s="2">
        <f t="shared" si="209"/>
        <v>5.4235029209496356E-8</v>
      </c>
      <c r="K1115">
        <v>10.88999999999981</v>
      </c>
      <c r="L1115" s="2">
        <f t="shared" si="210"/>
        <v>0.22852767016070147</v>
      </c>
      <c r="M1115" s="2">
        <f t="shared" si="211"/>
        <v>17.721227930905098</v>
      </c>
      <c r="N1115" s="2">
        <f t="shared" si="212"/>
        <v>3.5687055428118808</v>
      </c>
      <c r="O1115" s="2">
        <f t="shared" si="213"/>
        <v>1.5383324838802432</v>
      </c>
      <c r="P1115" s="2">
        <f t="shared" si="214"/>
        <v>1.8347934028007511</v>
      </c>
      <c r="Q1115" s="2">
        <f t="shared" si="215"/>
        <v>2.2843044618696913E-2</v>
      </c>
    </row>
    <row r="1116" spans="2:17" x14ac:dyDescent="0.25">
      <c r="B1116">
        <v>10.89999999999981</v>
      </c>
      <c r="C1116">
        <f t="shared" si="204"/>
        <v>0.81490418194424363</v>
      </c>
      <c r="D1116" s="2">
        <f t="shared" si="205"/>
        <v>10.374401757025014</v>
      </c>
      <c r="E1116" s="2">
        <f t="shared" si="206"/>
        <v>3.0348033424390723</v>
      </c>
      <c r="F1116" s="2">
        <f t="shared" si="207"/>
        <v>5.6468721714637171</v>
      </c>
      <c r="G1116" s="2">
        <f t="shared" si="208"/>
        <v>5.7347332388570047</v>
      </c>
      <c r="H1116" s="2">
        <f t="shared" si="209"/>
        <v>5.1031805532503625E-8</v>
      </c>
      <c r="K1116">
        <v>10.89999999999981</v>
      </c>
      <c r="L1116" s="2">
        <f t="shared" si="210"/>
        <v>0.22852767016070147</v>
      </c>
      <c r="M1116" s="2">
        <f t="shared" si="211"/>
        <v>17.75712647482036</v>
      </c>
      <c r="N1116" s="2">
        <f t="shared" si="212"/>
        <v>3.5707260227462378</v>
      </c>
      <c r="O1116" s="2">
        <f t="shared" si="213"/>
        <v>1.5402008539231655</v>
      </c>
      <c r="P1116" s="2">
        <f t="shared" si="214"/>
        <v>1.8363601690370133</v>
      </c>
      <c r="Q1116" s="2">
        <f t="shared" si="215"/>
        <v>2.2750953039477877E-2</v>
      </c>
    </row>
    <row r="1117" spans="2:17" x14ac:dyDescent="0.25">
      <c r="B1117">
        <v>10.90999999999981</v>
      </c>
      <c r="C1117">
        <f t="shared" si="204"/>
        <v>0.81490418194424363</v>
      </c>
      <c r="D1117" s="2">
        <f t="shared" si="205"/>
        <v>10.396449265911224</v>
      </c>
      <c r="E1117" s="2">
        <f t="shared" si="206"/>
        <v>3.036916497563094</v>
      </c>
      <c r="F1117" s="2">
        <f t="shared" si="207"/>
        <v>5.6576141486103273</v>
      </c>
      <c r="G1117" s="2">
        <f t="shared" si="208"/>
        <v>5.7453109449842454</v>
      </c>
      <c r="H1117" s="2">
        <f t="shared" si="209"/>
        <v>4.8013017984383009E-8</v>
      </c>
      <c r="K1117">
        <v>10.90999999999981</v>
      </c>
      <c r="L1117" s="2">
        <f t="shared" si="210"/>
        <v>0.22852767016070147</v>
      </c>
      <c r="M1117" s="2">
        <f t="shared" si="211"/>
        <v>17.793025018735619</v>
      </c>
      <c r="N1117" s="2">
        <f t="shared" si="212"/>
        <v>3.5727424350037946</v>
      </c>
      <c r="O1117" s="2">
        <f t="shared" si="213"/>
        <v>1.5420670534289089</v>
      </c>
      <c r="P1117" s="2">
        <f t="shared" si="214"/>
        <v>1.8379256778419844</v>
      </c>
      <c r="Q1117" s="2">
        <f t="shared" si="215"/>
        <v>2.2659289206821739E-2</v>
      </c>
    </row>
    <row r="1118" spans="2:17" x14ac:dyDescent="0.25">
      <c r="B1118">
        <v>10.91999999999981</v>
      </c>
      <c r="C1118">
        <f t="shared" si="204"/>
        <v>0.81490418194424363</v>
      </c>
      <c r="D1118" s="2">
        <f t="shared" si="205"/>
        <v>10.418496774797434</v>
      </c>
      <c r="E1118" s="2">
        <f t="shared" si="206"/>
        <v>3.0390252171055359</v>
      </c>
      <c r="F1118" s="2">
        <f t="shared" si="207"/>
        <v>5.6683533297587019</v>
      </c>
      <c r="G1118" s="2">
        <f t="shared" si="208"/>
        <v>5.7558865060897926</v>
      </c>
      <c r="H1118" s="2">
        <f t="shared" si="209"/>
        <v>4.5168338183425626E-8</v>
      </c>
      <c r="K1118">
        <v>10.91999999999981</v>
      </c>
      <c r="L1118" s="2">
        <f t="shared" si="210"/>
        <v>0.22852767016070147</v>
      </c>
      <c r="M1118" s="2">
        <f t="shared" si="211"/>
        <v>17.828923562650878</v>
      </c>
      <c r="N1118" s="2">
        <f t="shared" si="212"/>
        <v>3.5747547959041679</v>
      </c>
      <c r="O1118" s="2">
        <f t="shared" si="213"/>
        <v>1.5439310898222884</v>
      </c>
      <c r="P1118" s="2">
        <f t="shared" si="214"/>
        <v>1.8394899320517737</v>
      </c>
      <c r="Q1118" s="2">
        <f t="shared" si="215"/>
        <v>2.2568050694240862E-2</v>
      </c>
    </row>
    <row r="1119" spans="2:17" x14ac:dyDescent="0.25">
      <c r="B1119">
        <v>10.92999999999981</v>
      </c>
      <c r="C1119">
        <f t="shared" si="204"/>
        <v>0.81490418194424363</v>
      </c>
      <c r="D1119" s="2">
        <f t="shared" si="205"/>
        <v>10.440544283683643</v>
      </c>
      <c r="E1119" s="2">
        <f t="shared" si="206"/>
        <v>3.0411295195628423</v>
      </c>
      <c r="F1119" s="2">
        <f t="shared" si="207"/>
        <v>5.6790897221919261</v>
      </c>
      <c r="G1119" s="2">
        <f t="shared" si="208"/>
        <v>5.7664599255267497</v>
      </c>
      <c r="H1119" s="2">
        <f t="shared" si="209"/>
        <v>4.2487998667805304E-8</v>
      </c>
      <c r="K1119">
        <v>10.92999999999981</v>
      </c>
      <c r="L1119" s="2">
        <f t="shared" si="210"/>
        <v>0.22852767016070147</v>
      </c>
      <c r="M1119" s="2">
        <f t="shared" si="211"/>
        <v>17.864822106566141</v>
      </c>
      <c r="N1119" s="2">
        <f t="shared" si="212"/>
        <v>3.5767631216691145</v>
      </c>
      <c r="O1119" s="2">
        <f t="shared" si="213"/>
        <v>1.5457929704865463</v>
      </c>
      <c r="P1119" s="2">
        <f t="shared" si="214"/>
        <v>1.8410529344930906</v>
      </c>
      <c r="Q1119" s="2">
        <f t="shared" si="215"/>
        <v>2.2477235092758365E-2</v>
      </c>
    </row>
    <row r="1120" spans="2:17" x14ac:dyDescent="0.25">
      <c r="B1120">
        <v>10.939999999999809</v>
      </c>
      <c r="C1120">
        <f t="shared" si="204"/>
        <v>0.81490418194424363</v>
      </c>
      <c r="D1120" s="2">
        <f t="shared" si="205"/>
        <v>10.462591792569855</v>
      </c>
      <c r="E1120" s="2">
        <f t="shared" si="206"/>
        <v>3.043229423316538</v>
      </c>
      <c r="F1120" s="2">
        <f t="shared" si="207"/>
        <v>5.6898233331567143</v>
      </c>
      <c r="G1120" s="2">
        <f t="shared" si="208"/>
        <v>5.7770312066436498</v>
      </c>
      <c r="H1120" s="2">
        <f t="shared" si="209"/>
        <v>3.9962763457914937E-8</v>
      </c>
      <c r="K1120">
        <v>10.939999999999809</v>
      </c>
      <c r="L1120" s="2">
        <f t="shared" si="210"/>
        <v>0.22852767016070147</v>
      </c>
      <c r="M1120" s="2">
        <f t="shared" si="211"/>
        <v>17.9007206504814</v>
      </c>
      <c r="N1120" s="2">
        <f t="shared" si="212"/>
        <v>3.5787674284233084</v>
      </c>
      <c r="O1120" s="2">
        <f t="shared" si="213"/>
        <v>1.5476527027636704</v>
      </c>
      <c r="P1120" s="2">
        <f t="shared" si="214"/>
        <v>1.8426146879832728</v>
      </c>
      <c r="Q1120" s="2">
        <f t="shared" si="215"/>
        <v>2.2386840010747446E-2</v>
      </c>
    </row>
    <row r="1121" spans="2:17" x14ac:dyDescent="0.25">
      <c r="B1121">
        <v>10.949999999999809</v>
      </c>
      <c r="C1121">
        <f t="shared" si="204"/>
        <v>0.81490418194424363</v>
      </c>
      <c r="D1121" s="2">
        <f t="shared" si="205"/>
        <v>10.484639301456065</v>
      </c>
      <c r="E1121" s="2">
        <f t="shared" si="206"/>
        <v>3.045324946634175</v>
      </c>
      <c r="F1121" s="2">
        <f t="shared" si="207"/>
        <v>5.700554169863671</v>
      </c>
      <c r="G1121" s="2">
        <f t="shared" si="208"/>
        <v>5.7876003527843976</v>
      </c>
      <c r="H1121" s="2">
        <f t="shared" si="209"/>
        <v>3.7583900104853046E-8</v>
      </c>
      <c r="K1121">
        <v>10.949999999999809</v>
      </c>
      <c r="L1121" s="2">
        <f t="shared" si="210"/>
        <v>0.22852767016070147</v>
      </c>
      <c r="M1121" s="2">
        <f t="shared" si="211"/>
        <v>17.936619194396663</v>
      </c>
      <c r="N1121" s="2">
        <f t="shared" si="212"/>
        <v>3.5807677321951159</v>
      </c>
      <c r="O1121" s="2">
        <f t="shared" si="213"/>
        <v>1.5495102939547165</v>
      </c>
      <c r="P1121" s="2">
        <f t="shared" si="214"/>
        <v>1.8441751953303223</v>
      </c>
      <c r="Q1121" s="2">
        <f t="shared" si="215"/>
        <v>2.2296863073772287E-2</v>
      </c>
    </row>
    <row r="1122" spans="2:17" x14ac:dyDescent="0.25">
      <c r="B1122">
        <v>10.959999999999811</v>
      </c>
      <c r="C1122">
        <f t="shared" si="204"/>
        <v>0.81490418194424363</v>
      </c>
      <c r="D1122" s="2">
        <f t="shared" si="205"/>
        <v>10.506686810342277</v>
      </c>
      <c r="E1122" s="2">
        <f t="shared" si="206"/>
        <v>3.047416107670267</v>
      </c>
      <c r="F1122" s="2">
        <f t="shared" si="207"/>
        <v>5.7112822394875611</v>
      </c>
      <c r="G1122" s="2">
        <f t="shared" si="208"/>
        <v>5.7981673672882241</v>
      </c>
      <c r="H1122" s="2">
        <f t="shared" si="209"/>
        <v>3.5343153153310945E-8</v>
      </c>
      <c r="K1122">
        <v>10.959999999999811</v>
      </c>
      <c r="L1122" s="2">
        <f t="shared" si="210"/>
        <v>0.22852767016070147</v>
      </c>
      <c r="M1122" s="2">
        <f t="shared" si="211"/>
        <v>17.972517738311929</v>
      </c>
      <c r="N1122" s="2">
        <f t="shared" si="212"/>
        <v>3.5827640489173569</v>
      </c>
      <c r="O1122" s="2">
        <f t="shared" si="213"/>
        <v>1.551365751320118</v>
      </c>
      <c r="P1122" s="2">
        <f t="shared" si="214"/>
        <v>1.8457344593329328</v>
      </c>
      <c r="Q1122" s="2">
        <f t="shared" si="215"/>
        <v>2.2207301924430985E-2</v>
      </c>
    </row>
    <row r="1123" spans="2:17" x14ac:dyDescent="0.25">
      <c r="B1123">
        <v>10.969999999999811</v>
      </c>
      <c r="C1123">
        <f t="shared" si="204"/>
        <v>0.81490418194424363</v>
      </c>
      <c r="D1123" s="2">
        <f t="shared" si="205"/>
        <v>10.528734319228489</v>
      </c>
      <c r="E1123" s="2">
        <f t="shared" si="206"/>
        <v>3.0495029244672165</v>
      </c>
      <c r="F1123" s="2">
        <f t="shared" si="207"/>
        <v>5.7220075491675679</v>
      </c>
      <c r="G1123" s="2">
        <f t="shared" si="208"/>
        <v>5.8087322534896231</v>
      </c>
      <c r="H1123" s="2">
        <f t="shared" si="209"/>
        <v>3.3232718950414827E-8</v>
      </c>
      <c r="K1123">
        <v>10.969999999999811</v>
      </c>
      <c r="L1123" s="2">
        <f t="shared" si="210"/>
        <v>0.22852767016070147</v>
      </c>
      <c r="M1123" s="2">
        <f t="shared" si="211"/>
        <v>18.008416282227191</v>
      </c>
      <c r="N1123" s="2">
        <f t="shared" si="212"/>
        <v>3.5847563944280636</v>
      </c>
      <c r="O1123" s="2">
        <f t="shared" si="213"/>
        <v>1.5532190820800027</v>
      </c>
      <c r="P1123" s="2">
        <f t="shared" si="214"/>
        <v>1.8472924827805277</v>
      </c>
      <c r="Q1123" s="2">
        <f t="shared" si="215"/>
        <v>2.2118154222200086E-2</v>
      </c>
    </row>
    <row r="1124" spans="2:17" x14ac:dyDescent="0.25">
      <c r="B1124">
        <v>10.97999999999981</v>
      </c>
      <c r="C1124">
        <f t="shared" si="204"/>
        <v>0.81490418194424363</v>
      </c>
      <c r="D1124" s="2">
        <f t="shared" si="205"/>
        <v>10.550781828114699</v>
      </c>
      <c r="E1124" s="2">
        <f t="shared" si="206"/>
        <v>3.0515854149562318</v>
      </c>
      <c r="F1124" s="2">
        <f t="shared" si="207"/>
        <v>5.7327301060075566</v>
      </c>
      <c r="G1124" s="2">
        <f t="shared" si="208"/>
        <v>5.8192950147183131</v>
      </c>
      <c r="H1124" s="2">
        <f t="shared" si="209"/>
        <v>3.1245221735202027E-8</v>
      </c>
      <c r="K1124">
        <v>10.97999999999981</v>
      </c>
      <c r="L1124" s="2">
        <f t="shared" si="210"/>
        <v>0.22852767016070147</v>
      </c>
      <c r="M1124" s="2">
        <f t="shared" si="211"/>
        <v>18.04431482614245</v>
      </c>
      <c r="N1124" s="2">
        <f t="shared" si="212"/>
        <v>3.5867447844712288</v>
      </c>
      <c r="O1124" s="2">
        <f t="shared" si="213"/>
        <v>1.5550702934144969</v>
      </c>
      <c r="P1124" s="2">
        <f t="shared" si="214"/>
        <v>1.8488492684532856</v>
      </c>
      <c r="Q1124" s="2">
        <f t="shared" si="215"/>
        <v>2.2029417643280976E-2</v>
      </c>
    </row>
    <row r="1125" spans="2:17" x14ac:dyDescent="0.25">
      <c r="B1125">
        <v>10.98999999999981</v>
      </c>
      <c r="C1125">
        <f t="shared" si="204"/>
        <v>0.81490418194424363</v>
      </c>
      <c r="D1125" s="2">
        <f t="shared" si="205"/>
        <v>10.572829337000909</v>
      </c>
      <c r="E1125" s="2">
        <f t="shared" si="206"/>
        <v>3.0536635969582338</v>
      </c>
      <c r="F1125" s="2">
        <f t="shared" si="207"/>
        <v>5.7434499170763313</v>
      </c>
      <c r="G1125" s="2">
        <f t="shared" si="208"/>
        <v>5.8298556542991795</v>
      </c>
      <c r="H1125" s="2">
        <f t="shared" si="209"/>
        <v>2.9373690946431515E-8</v>
      </c>
      <c r="K1125">
        <v>10.98999999999981</v>
      </c>
      <c r="L1125" s="2">
        <f t="shared" si="210"/>
        <v>0.22852767016070147</v>
      </c>
      <c r="M1125" s="2">
        <f t="shared" si="211"/>
        <v>18.080213370057713</v>
      </c>
      <c r="N1125" s="2">
        <f t="shared" si="212"/>
        <v>3.5887292346975483</v>
      </c>
      <c r="O1125" s="2">
        <f t="shared" si="213"/>
        <v>1.5569193924640334</v>
      </c>
      <c r="P1125" s="2">
        <f t="shared" si="214"/>
        <v>1.8504048191221767</v>
      </c>
      <c r="Q1125" s="2">
        <f t="shared" si="215"/>
        <v>2.1941089880447941E-2</v>
      </c>
    </row>
    <row r="1126" spans="2:17" x14ac:dyDescent="0.25">
      <c r="B1126">
        <v>10.99999999999981</v>
      </c>
      <c r="C1126">
        <f t="shared" si="204"/>
        <v>0.81490418194424363</v>
      </c>
      <c r="D1126" s="2">
        <f t="shared" si="205"/>
        <v>10.59487684588712</v>
      </c>
      <c r="E1126" s="2">
        <f t="shared" si="206"/>
        <v>3.0557374881847554</v>
      </c>
      <c r="F1126" s="2">
        <f t="shared" si="207"/>
        <v>5.7541669894078895</v>
      </c>
      <c r="G1126" s="2">
        <f t="shared" si="208"/>
        <v>5.8404141755522314</v>
      </c>
      <c r="H1126" s="2">
        <f t="shared" si="209"/>
        <v>2.7611539689299926E-8</v>
      </c>
      <c r="K1126">
        <v>10.99999999999981</v>
      </c>
      <c r="L1126" s="2">
        <f t="shared" si="210"/>
        <v>0.22852767016070147</v>
      </c>
      <c r="M1126" s="2">
        <f t="shared" si="211"/>
        <v>18.116111913972972</v>
      </c>
      <c r="N1126" s="2">
        <f t="shared" si="212"/>
        <v>3.5907097606651552</v>
      </c>
      <c r="O1126" s="2">
        <f t="shared" si="213"/>
        <v>1.5587663863296539</v>
      </c>
      <c r="P1126" s="2">
        <f t="shared" si="214"/>
        <v>1.8519591375489923</v>
      </c>
      <c r="Q1126" s="2">
        <f t="shared" si="215"/>
        <v>2.1853168642897956E-2</v>
      </c>
    </row>
    <row r="1127" spans="2:17" x14ac:dyDescent="0.25">
      <c r="B1127">
        <v>11.00999999999981</v>
      </c>
      <c r="C1127">
        <f t="shared" si="204"/>
        <v>0.81490418194424363</v>
      </c>
      <c r="D1127" s="2">
        <f t="shared" si="205"/>
        <v>10.616924354773328</v>
      </c>
      <c r="E1127" s="2">
        <f t="shared" si="206"/>
        <v>3.0578071062388306</v>
      </c>
      <c r="F1127" s="2">
        <f t="shared" si="207"/>
        <v>5.7648813300016748</v>
      </c>
      <c r="G1127" s="2">
        <f t="shared" si="208"/>
        <v>5.8509705817925521</v>
      </c>
      <c r="H1127" s="2">
        <f t="shared" si="209"/>
        <v>2.5952544304388494E-8</v>
      </c>
      <c r="K1127">
        <v>11.00999999999981</v>
      </c>
      <c r="L1127" s="2">
        <f t="shared" si="210"/>
        <v>0.22852767016070147</v>
      </c>
      <c r="M1127" s="2">
        <f t="shared" si="211"/>
        <v>18.152010457888235</v>
      </c>
      <c r="N1127" s="2">
        <f t="shared" si="212"/>
        <v>3.5926863778403475</v>
      </c>
      <c r="O1127" s="2">
        <f t="shared" si="213"/>
        <v>1.5606112820733089</v>
      </c>
      <c r="P1127" s="2">
        <f t="shared" si="214"/>
        <v>1.8535122264863799</v>
      </c>
      <c r="Q1127" s="2">
        <f t="shared" si="215"/>
        <v>2.1765651656102097E-2</v>
      </c>
    </row>
    <row r="1128" spans="2:17" x14ac:dyDescent="0.25">
      <c r="B1128">
        <v>11.01999999999981</v>
      </c>
      <c r="C1128">
        <f t="shared" si="204"/>
        <v>0.81490418194424363</v>
      </c>
      <c r="D1128" s="2">
        <f t="shared" si="205"/>
        <v>10.638971863659538</v>
      </c>
      <c r="E1128" s="2">
        <f t="shared" si="206"/>
        <v>3.0598724686158745</v>
      </c>
      <c r="F1128" s="2">
        <f t="shared" si="207"/>
        <v>5.7755929458228294</v>
      </c>
      <c r="G1128" s="2">
        <f t="shared" si="208"/>
        <v>5.8615248763302565</v>
      </c>
      <c r="H1128" s="2">
        <f t="shared" si="209"/>
        <v>2.4390824984800702E-8</v>
      </c>
      <c r="K1128">
        <v>11.01999999999981</v>
      </c>
      <c r="L1128" s="2">
        <f t="shared" si="210"/>
        <v>0.22852767016070147</v>
      </c>
      <c r="M1128" s="2">
        <f t="shared" si="211"/>
        <v>18.187909001803494</v>
      </c>
      <c r="N1128" s="2">
        <f t="shared" si="212"/>
        <v>3.5946591015983076</v>
      </c>
      <c r="O1128" s="2">
        <f t="shared" si="213"/>
        <v>1.5624540867181529</v>
      </c>
      <c r="P1128" s="2">
        <f t="shared" si="214"/>
        <v>1.8550640886778702</v>
      </c>
      <c r="Q1128" s="2">
        <f t="shared" si="215"/>
        <v>2.167853666165873E-2</v>
      </c>
    </row>
    <row r="1129" spans="2:17" x14ac:dyDescent="0.25">
      <c r="B1129">
        <v>11.029999999999809</v>
      </c>
      <c r="C1129">
        <f t="shared" si="204"/>
        <v>0.81490418194424363</v>
      </c>
      <c r="D1129" s="2">
        <f t="shared" si="205"/>
        <v>10.661019372545748</v>
      </c>
      <c r="E1129" s="2">
        <f t="shared" si="206"/>
        <v>3.0619335927045559</v>
      </c>
      <c r="F1129" s="2">
        <f t="shared" si="207"/>
        <v>5.7863018438024447</v>
      </c>
      <c r="G1129" s="2">
        <f t="shared" si="208"/>
        <v>5.8720770624704484</v>
      </c>
      <c r="H1129" s="2">
        <f t="shared" si="209"/>
        <v>2.2920827389968299E-8</v>
      </c>
      <c r="K1129">
        <v>11.029999999999809</v>
      </c>
      <c r="L1129" s="2">
        <f t="shared" si="210"/>
        <v>0.22852767016070147</v>
      </c>
      <c r="M1129" s="2">
        <f t="shared" si="211"/>
        <v>18.223807545718756</v>
      </c>
      <c r="N1129" s="2">
        <f t="shared" si="212"/>
        <v>3.5966279472238161</v>
      </c>
      <c r="O1129" s="2">
        <f t="shared" si="213"/>
        <v>1.5642948072488392</v>
      </c>
      <c r="P1129" s="2">
        <f t="shared" si="214"/>
        <v>1.856614726857913</v>
      </c>
      <c r="Q1129" s="2">
        <f t="shared" si="215"/>
        <v>2.1591821417148216E-2</v>
      </c>
    </row>
    <row r="1130" spans="2:17" x14ac:dyDescent="0.25">
      <c r="B1130">
        <v>11.039999999999811</v>
      </c>
      <c r="C1130">
        <f t="shared" si="204"/>
        <v>0.81490418194424363</v>
      </c>
      <c r="D1130" s="2">
        <f t="shared" si="205"/>
        <v>10.683066881431962</v>
      </c>
      <c r="E1130" s="2">
        <f t="shared" si="206"/>
        <v>3.0639904957876571</v>
      </c>
      <c r="F1130" s="2">
        <f t="shared" si="207"/>
        <v>5.7970080308377874</v>
      </c>
      <c r="G1130" s="2">
        <f t="shared" si="208"/>
        <v>5.8826271435131599</v>
      </c>
      <c r="H1130" s="2">
        <f t="shared" si="209"/>
        <v>2.1537305207014373E-8</v>
      </c>
      <c r="K1130">
        <v>11.039999999999811</v>
      </c>
      <c r="L1130" s="2">
        <f t="shared" si="210"/>
        <v>0.22852767016070147</v>
      </c>
      <c r="M1130" s="2">
        <f t="shared" si="211"/>
        <v>18.259706089634019</v>
      </c>
      <c r="N1130" s="2">
        <f t="shared" si="212"/>
        <v>3.5985929299119577</v>
      </c>
      <c r="O1130" s="2">
        <f t="shared" si="213"/>
        <v>1.5661334506118119</v>
      </c>
      <c r="P1130" s="2">
        <f t="shared" si="214"/>
        <v>1.8581641437519079</v>
      </c>
      <c r="Q1130" s="2">
        <f t="shared" si="215"/>
        <v>2.1505503695989272E-2</v>
      </c>
    </row>
    <row r="1131" spans="2:17" x14ac:dyDescent="0.25">
      <c r="B1131">
        <v>11.049999999999811</v>
      </c>
      <c r="C1131">
        <f t="shared" si="204"/>
        <v>0.81490418194424363</v>
      </c>
      <c r="D1131" s="2">
        <f t="shared" si="205"/>
        <v>10.705114390318172</v>
      </c>
      <c r="E1131" s="2">
        <f t="shared" si="206"/>
        <v>3.0660431950429317</v>
      </c>
      <c r="F1131" s="2">
        <f t="shared" si="207"/>
        <v>5.8077115137925706</v>
      </c>
      <c r="G1131" s="2">
        <f t="shared" si="208"/>
        <v>5.8931751227533358</v>
      </c>
      <c r="H1131" s="2">
        <f t="shared" si="209"/>
        <v>2.0235303612852269E-8</v>
      </c>
      <c r="K1131">
        <v>11.049999999999811</v>
      </c>
      <c r="L1131" s="2">
        <f t="shared" si="210"/>
        <v>0.22852767016070147</v>
      </c>
      <c r="M1131" s="2">
        <f t="shared" si="211"/>
        <v>18.295604633549281</v>
      </c>
      <c r="N1131" s="2">
        <f t="shared" si="212"/>
        <v>3.6005540647688226</v>
      </c>
      <c r="O1131" s="2">
        <f t="shared" si="213"/>
        <v>1.5679700237155945</v>
      </c>
      <c r="P1131" s="2">
        <f t="shared" si="214"/>
        <v>1.8597123420762367</v>
      </c>
      <c r="Q1131" s="2">
        <f t="shared" si="215"/>
        <v>2.1419581287296888E-2</v>
      </c>
    </row>
    <row r="1132" spans="2:17" x14ac:dyDescent="0.25">
      <c r="B1132">
        <v>11.05999999999981</v>
      </c>
      <c r="C1132">
        <f t="shared" si="204"/>
        <v>0.81490418194424363</v>
      </c>
      <c r="D1132" s="2">
        <f t="shared" si="205"/>
        <v>10.727161899204383</v>
      </c>
      <c r="E1132" s="2">
        <f t="shared" si="206"/>
        <v>3.0680917075439473</v>
      </c>
      <c r="F1132" s="2">
        <f t="shared" si="207"/>
        <v>5.8184122994971776</v>
      </c>
      <c r="G1132" s="2">
        <f t="shared" si="208"/>
        <v>5.9037210034807739</v>
      </c>
      <c r="H1132" s="2">
        <f t="shared" si="209"/>
        <v>1.9010143592421311E-8</v>
      </c>
      <c r="K1132">
        <v>11.05999999999981</v>
      </c>
      <c r="L1132" s="2">
        <f t="shared" si="210"/>
        <v>0.22852767016070147</v>
      </c>
      <c r="M1132" s="2">
        <f t="shared" si="211"/>
        <v>18.33150317746454</v>
      </c>
      <c r="N1132" s="2">
        <f t="shared" si="212"/>
        <v>3.6025113668121951</v>
      </c>
      <c r="O1132" s="2">
        <f t="shared" si="213"/>
        <v>1.5698045334310731</v>
      </c>
      <c r="P1132" s="2">
        <f t="shared" si="214"/>
        <v>1.8612593245382947</v>
      </c>
      <c r="Q1132" s="2">
        <f t="shared" si="215"/>
        <v>2.1334051995741923E-2</v>
      </c>
    </row>
    <row r="1133" spans="2:17" x14ac:dyDescent="0.25">
      <c r="B1133">
        <v>11.06999999999981</v>
      </c>
      <c r="C1133">
        <f t="shared" si="204"/>
        <v>0.81490418194424363</v>
      </c>
      <c r="D1133" s="2">
        <f t="shared" si="205"/>
        <v>10.749209408090593</v>
      </c>
      <c r="E1133" s="2">
        <f t="shared" si="206"/>
        <v>3.0701360502609241</v>
      </c>
      <c r="F1133" s="2">
        <f t="shared" si="207"/>
        <v>5.8291103947489002</v>
      </c>
      <c r="G1133" s="2">
        <f t="shared" si="208"/>
        <v>5.9142647889800877</v>
      </c>
      <c r="H1133" s="2">
        <f t="shared" si="209"/>
        <v>1.7857407070542743E-8</v>
      </c>
      <c r="K1133">
        <v>11.06999999999981</v>
      </c>
      <c r="L1133" s="2">
        <f t="shared" si="210"/>
        <v>0.22852767016070147</v>
      </c>
      <c r="M1133" s="2">
        <f t="shared" si="211"/>
        <v>18.367401721379803</v>
      </c>
      <c r="N1133" s="2">
        <f t="shared" si="212"/>
        <v>3.604464850972243</v>
      </c>
      <c r="O1133" s="2">
        <f t="shared" si="213"/>
        <v>1.571636986591781</v>
      </c>
      <c r="P1133" s="2">
        <f t="shared" si="214"/>
        <v>1.8628050938365222</v>
      </c>
      <c r="Q1133" s="2">
        <f t="shared" si="215"/>
        <v>2.1248913641412154E-2</v>
      </c>
    </row>
    <row r="1134" spans="2:17" x14ac:dyDescent="0.25">
      <c r="B1134">
        <v>11.07999999999981</v>
      </c>
      <c r="C1134">
        <f t="shared" si="204"/>
        <v>0.81490418194424363</v>
      </c>
      <c r="D1134" s="2">
        <f t="shared" si="205"/>
        <v>10.771256916976801</v>
      </c>
      <c r="E1134" s="2">
        <f t="shared" si="206"/>
        <v>3.0721762400615629</v>
      </c>
      <c r="F1134" s="2">
        <f t="shared" si="207"/>
        <v>5.8398058063121834</v>
      </c>
      <c r="G1134" s="2">
        <f t="shared" si="208"/>
        <v>5.9248064825306734</v>
      </c>
      <c r="H1134" s="2">
        <f t="shared" si="209"/>
        <v>1.6772922816899359E-8</v>
      </c>
      <c r="K1134">
        <v>11.07999999999981</v>
      </c>
      <c r="L1134" s="2">
        <f t="shared" si="210"/>
        <v>0.22852767016070147</v>
      </c>
      <c r="M1134" s="2">
        <f t="shared" si="211"/>
        <v>18.403300265295062</v>
      </c>
      <c r="N1134" s="2">
        <f t="shared" si="212"/>
        <v>3.6064145320921948</v>
      </c>
      <c r="O1134" s="2">
        <f t="shared" si="213"/>
        <v>1.5734673899941771</v>
      </c>
      <c r="P1134" s="2">
        <f t="shared" si="214"/>
        <v>1.8643496526604357</v>
      </c>
      <c r="Q1134" s="2">
        <f t="shared" si="215"/>
        <v>2.1164164059674889E-2</v>
      </c>
    </row>
    <row r="1135" spans="2:17" x14ac:dyDescent="0.25">
      <c r="B1135">
        <v>11.08999999999981</v>
      </c>
      <c r="C1135">
        <f t="shared" si="204"/>
        <v>0.81490418194424363</v>
      </c>
      <c r="D1135" s="2">
        <f t="shared" si="205"/>
        <v>10.793304425863012</v>
      </c>
      <c r="E1135" s="2">
        <f t="shared" si="206"/>
        <v>3.074212293711867</v>
      </c>
      <c r="F1135" s="2">
        <f t="shared" si="207"/>
        <v>5.8504985409188661</v>
      </c>
      <c r="G1135" s="2">
        <f t="shared" si="208"/>
        <v>5.9353460874066801</v>
      </c>
      <c r="H1135" s="2">
        <f t="shared" si="209"/>
        <v>1.5752753085561501E-8</v>
      </c>
      <c r="K1135">
        <v>11.08999999999981</v>
      </c>
      <c r="L1135" s="2">
        <f t="shared" si="210"/>
        <v>0.22852767016070147</v>
      </c>
      <c r="M1135" s="2">
        <f t="shared" si="211"/>
        <v>18.439198809210325</v>
      </c>
      <c r="N1135" s="2">
        <f t="shared" si="212"/>
        <v>3.6083604249290144</v>
      </c>
      <c r="O1135" s="2">
        <f t="shared" si="213"/>
        <v>1.5752957503979288</v>
      </c>
      <c r="P1135" s="2">
        <f t="shared" si="214"/>
        <v>1.8658930036906654</v>
      </c>
      <c r="Q1135" s="2">
        <f t="shared" si="215"/>
        <v>2.1079801101040959E-2</v>
      </c>
    </row>
    <row r="1136" spans="2:17" x14ac:dyDescent="0.25">
      <c r="B1136">
        <v>11.09999999999981</v>
      </c>
      <c r="C1136">
        <f t="shared" si="204"/>
        <v>0.81490418194424363</v>
      </c>
      <c r="D1136" s="2">
        <f t="shared" si="205"/>
        <v>10.815351934749222</v>
      </c>
      <c r="E1136" s="2">
        <f t="shared" si="206"/>
        <v>3.0762442278769506</v>
      </c>
      <c r="F1136" s="2">
        <f t="shared" si="207"/>
        <v>5.8611886052683735</v>
      </c>
      <c r="G1136" s="2">
        <f t="shared" si="208"/>
        <v>5.9458836068769312</v>
      </c>
      <c r="H1136" s="2">
        <f t="shared" si="209"/>
        <v>1.4793180952320646E-8</v>
      </c>
      <c r="K1136">
        <v>11.09999999999981</v>
      </c>
      <c r="L1136" s="2">
        <f t="shared" si="210"/>
        <v>0.22852767016070147</v>
      </c>
      <c r="M1136" s="2">
        <f t="shared" si="211"/>
        <v>18.475097353125584</v>
      </c>
      <c r="N1136" s="2">
        <f t="shared" si="212"/>
        <v>3.6103025441540653</v>
      </c>
      <c r="O1136" s="2">
        <f t="shared" si="213"/>
        <v>1.5771220745261783</v>
      </c>
      <c r="P1136" s="2">
        <f t="shared" si="214"/>
        <v>1.8674351495989776</v>
      </c>
      <c r="Q1136" s="2">
        <f t="shared" si="215"/>
        <v>2.0995822631030555E-2</v>
      </c>
    </row>
    <row r="1137" spans="2:17" x14ac:dyDescent="0.25">
      <c r="B1137">
        <v>11.109999999999809</v>
      </c>
      <c r="C1137">
        <f t="shared" si="204"/>
        <v>0.81490418194424363</v>
      </c>
      <c r="D1137" s="2">
        <f t="shared" si="205"/>
        <v>10.837399443635432</v>
      </c>
      <c r="E1137" s="2">
        <f t="shared" si="206"/>
        <v>3.0782720591218484</v>
      </c>
      <c r="F1137" s="2">
        <f t="shared" si="207"/>
        <v>5.8718760060280069</v>
      </c>
      <c r="G1137" s="2">
        <f t="shared" si="208"/>
        <v>5.9564190442049503</v>
      </c>
      <c r="H1137" s="2">
        <f t="shared" si="209"/>
        <v>1.3890698314824314E-8</v>
      </c>
      <c r="K1137">
        <v>11.109999999999809</v>
      </c>
      <c r="L1137" s="2">
        <f t="shared" si="210"/>
        <v>0.22852767016070147</v>
      </c>
      <c r="M1137" s="2">
        <f t="shared" si="211"/>
        <v>18.510995897040843</v>
      </c>
      <c r="N1137" s="2">
        <f t="shared" si="212"/>
        <v>3.6122409043537704</v>
      </c>
      <c r="O1137" s="2">
        <f t="shared" si="213"/>
        <v>1.5789463690658203</v>
      </c>
      <c r="P1137" s="2">
        <f t="shared" si="214"/>
        <v>1.8689760930483132</v>
      </c>
      <c r="Q1137" s="2">
        <f t="shared" si="215"/>
        <v>2.0912226530040112E-2</v>
      </c>
    </row>
    <row r="1138" spans="2:17" x14ac:dyDescent="0.25">
      <c r="B1138">
        <v>11.119999999999809</v>
      </c>
      <c r="C1138">
        <f t="shared" si="204"/>
        <v>0.81490418194424363</v>
      </c>
      <c r="D1138" s="2">
        <f t="shared" si="205"/>
        <v>10.859446952521642</v>
      </c>
      <c r="E1138" s="2">
        <f t="shared" si="206"/>
        <v>3.0802958039123078</v>
      </c>
      <c r="F1138" s="2">
        <f t="shared" si="207"/>
        <v>5.8825607498331225</v>
      </c>
      <c r="G1138" s="2">
        <f t="shared" si="208"/>
        <v>5.9669524026488787</v>
      </c>
      <c r="H1138" s="2">
        <f t="shared" si="209"/>
        <v>1.3041994522214218E-8</v>
      </c>
      <c r="K1138">
        <v>11.119999999999809</v>
      </c>
      <c r="L1138" s="2">
        <f t="shared" si="210"/>
        <v>0.22852767016070147</v>
      </c>
      <c r="M1138" s="2">
        <f t="shared" si="211"/>
        <v>18.546894440956105</v>
      </c>
      <c r="N1138" s="2">
        <f t="shared" si="212"/>
        <v>3.6141755200302681</v>
      </c>
      <c r="O1138" s="2">
        <f t="shared" si="213"/>
        <v>1.5807686406677735</v>
      </c>
      <c r="P1138" s="2">
        <f t="shared" si="214"/>
        <v>1.8705158366928198</v>
      </c>
      <c r="Q1138" s="2">
        <f t="shared" si="215"/>
        <v>2.0829010693210862E-2</v>
      </c>
    </row>
    <row r="1139" spans="2:17" x14ac:dyDescent="0.25">
      <c r="B1139">
        <v>11.129999999999811</v>
      </c>
      <c r="C1139">
        <f t="shared" si="204"/>
        <v>0.81490418194424363</v>
      </c>
      <c r="D1139" s="2">
        <f t="shared" si="205"/>
        <v>10.881494461407856</v>
      </c>
      <c r="E1139" s="2">
        <f t="shared" si="206"/>
        <v>3.0823154786155795</v>
      </c>
      <c r="F1139" s="2">
        <f t="shared" si="207"/>
        <v>5.8932428432873847</v>
      </c>
      <c r="G1139" s="2">
        <f t="shared" si="208"/>
        <v>5.9774836854614648</v>
      </c>
      <c r="H1139" s="2">
        <f t="shared" si="209"/>
        <v>1.2243945602530337E-8</v>
      </c>
      <c r="K1139">
        <v>11.129999999999811</v>
      </c>
      <c r="L1139" s="2">
        <f t="shared" si="210"/>
        <v>0.22852767016070147</v>
      </c>
      <c r="M1139" s="2">
        <f t="shared" si="211"/>
        <v>18.582792984871375</v>
      </c>
      <c r="N1139" s="2">
        <f t="shared" si="212"/>
        <v>3.6161064056020558</v>
      </c>
      <c r="O1139" s="2">
        <f t="shared" si="213"/>
        <v>1.5825888959472416</v>
      </c>
      <c r="P1139" s="2">
        <f t="shared" si="214"/>
        <v>1.8720543831778791</v>
      </c>
      <c r="Q1139" s="2">
        <f t="shared" si="215"/>
        <v>2.0746173030298881E-2</v>
      </c>
    </row>
    <row r="1140" spans="2:17" x14ac:dyDescent="0.25">
      <c r="B1140">
        <v>11.13999999999981</v>
      </c>
      <c r="C1140">
        <f t="shared" si="204"/>
        <v>0.81490418194424363</v>
      </c>
      <c r="D1140" s="2">
        <f t="shared" si="205"/>
        <v>10.903541970294066</v>
      </c>
      <c r="E1140" s="2">
        <f t="shared" si="206"/>
        <v>3.0843310995011959</v>
      </c>
      <c r="F1140" s="2">
        <f t="shared" si="207"/>
        <v>5.9039222929629638</v>
      </c>
      <c r="G1140" s="2">
        <f t="shared" si="208"/>
        <v>5.9880128958900096</v>
      </c>
      <c r="H1140" s="2">
        <f t="shared" si="209"/>
        <v>1.1493604057695616E-8</v>
      </c>
      <c r="K1140">
        <v>11.13999999999981</v>
      </c>
      <c r="L1140" s="2">
        <f t="shared" si="210"/>
        <v>0.22852767016070147</v>
      </c>
      <c r="M1140" s="2">
        <f t="shared" si="211"/>
        <v>18.618691528786634</v>
      </c>
      <c r="N1140" s="2">
        <f t="shared" si="212"/>
        <v>3.6180335754046329</v>
      </c>
      <c r="O1140" s="2">
        <f t="shared" si="213"/>
        <v>1.5844071414839818</v>
      </c>
      <c r="P1140" s="2">
        <f t="shared" si="214"/>
        <v>1.8735917351401403</v>
      </c>
      <c r="Q1140" s="2">
        <f t="shared" si="215"/>
        <v>2.0663711465546405E-2</v>
      </c>
    </row>
    <row r="1141" spans="2:17" x14ac:dyDescent="0.25">
      <c r="B1141">
        <v>11.14999999999981</v>
      </c>
      <c r="C1141">
        <f t="shared" si="204"/>
        <v>0.81490418194424363</v>
      </c>
      <c r="D1141" s="2">
        <f t="shared" si="205"/>
        <v>10.925589479180275</v>
      </c>
      <c r="E1141" s="2">
        <f t="shared" si="206"/>
        <v>3.0863426827417468</v>
      </c>
      <c r="F1141" s="2">
        <f t="shared" si="207"/>
        <v>5.9145991054007911</v>
      </c>
      <c r="G1141" s="2">
        <f t="shared" si="208"/>
        <v>5.9985400371763662</v>
      </c>
      <c r="H1141" s="2">
        <f t="shared" si="209"/>
        <v>1.0788189197334777E-8</v>
      </c>
      <c r="K1141">
        <v>11.14999999999981</v>
      </c>
      <c r="L1141" s="2">
        <f t="shared" si="210"/>
        <v>0.22852767016070147</v>
      </c>
      <c r="M1141" s="2">
        <f t="shared" si="211"/>
        <v>18.654590072701893</v>
      </c>
      <c r="N1141" s="2">
        <f t="shared" si="212"/>
        <v>3.6199570436911368</v>
      </c>
      <c r="O1141" s="2">
        <f t="shared" si="213"/>
        <v>1.586223383822567</v>
      </c>
      <c r="P1141" s="2">
        <f t="shared" si="214"/>
        <v>1.8751278952075547</v>
      </c>
      <c r="Q1141" s="2">
        <f t="shared" si="215"/>
        <v>2.0581623937554572E-2</v>
      </c>
    </row>
    <row r="1142" spans="2:17" x14ac:dyDescent="0.25">
      <c r="B1142">
        <v>11.15999999999981</v>
      </c>
      <c r="C1142">
        <f t="shared" si="204"/>
        <v>0.81490418194424363</v>
      </c>
      <c r="D1142" s="2">
        <f t="shared" si="205"/>
        <v>10.947636988066485</v>
      </c>
      <c r="E1142" s="2">
        <f t="shared" si="206"/>
        <v>3.0883502444136433</v>
      </c>
      <c r="F1142" s="2">
        <f t="shared" si="207"/>
        <v>5.9252732871107483</v>
      </c>
      <c r="G1142" s="2">
        <f t="shared" si="208"/>
        <v>6.009065112556879</v>
      </c>
      <c r="H1142" s="2">
        <f t="shared" si="209"/>
        <v>1.0125077984084979E-8</v>
      </c>
      <c r="K1142">
        <v>11.15999999999981</v>
      </c>
      <c r="L1142" s="2">
        <f t="shared" si="210"/>
        <v>0.22852767016070147</v>
      </c>
      <c r="M1142" s="2">
        <f t="shared" si="211"/>
        <v>18.690488616617156</v>
      </c>
      <c r="N1142" s="2">
        <f t="shared" si="212"/>
        <v>3.6218768246329689</v>
      </c>
      <c r="O1142" s="2">
        <f t="shared" si="213"/>
        <v>1.5880376294726437</v>
      </c>
      <c r="P1142" s="2">
        <f t="shared" si="214"/>
        <v>1.8766628659994031</v>
      </c>
      <c r="Q1142" s="2">
        <f t="shared" si="215"/>
        <v>2.0499908399157621E-2</v>
      </c>
    </row>
    <row r="1143" spans="2:17" x14ac:dyDescent="0.25">
      <c r="B1143">
        <v>11.16999999999981</v>
      </c>
      <c r="C1143">
        <f t="shared" si="204"/>
        <v>0.81490418194424363</v>
      </c>
      <c r="D1143" s="2">
        <f t="shared" si="205"/>
        <v>10.969684496952697</v>
      </c>
      <c r="E1143" s="2">
        <f t="shared" si="206"/>
        <v>3.0903538004978754</v>
      </c>
      <c r="F1143" s="2">
        <f t="shared" si="207"/>
        <v>5.935944844571905</v>
      </c>
      <c r="G1143" s="2">
        <f t="shared" si="208"/>
        <v>6.0195881252623735</v>
      </c>
      <c r="H1143" s="2">
        <f t="shared" si="209"/>
        <v>9.5017963643673216E-9</v>
      </c>
      <c r="K1143">
        <v>11.16999999999981</v>
      </c>
      <c r="L1143" s="2">
        <f t="shared" si="210"/>
        <v>0.22852767016070147</v>
      </c>
      <c r="M1143" s="2">
        <f t="shared" si="211"/>
        <v>18.726387160532415</v>
      </c>
      <c r="N1143" s="2">
        <f t="shared" si="212"/>
        <v>3.6237929323204194</v>
      </c>
      <c r="O1143" s="2">
        <f t="shared" si="213"/>
        <v>1.58984988490919</v>
      </c>
      <c r="P1143" s="2">
        <f t="shared" si="214"/>
        <v>1.8781966501263292</v>
      </c>
      <c r="Q1143" s="2">
        <f t="shared" si="215"/>
        <v>2.0418562817298383E-2</v>
      </c>
    </row>
    <row r="1144" spans="2:17" x14ac:dyDescent="0.25">
      <c r="B1144">
        <v>11.17999999999981</v>
      </c>
      <c r="C1144">
        <f t="shared" si="204"/>
        <v>0.81490418194424363</v>
      </c>
      <c r="D1144" s="2">
        <f t="shared" si="205"/>
        <v>10.991732005838907</v>
      </c>
      <c r="E1144" s="2">
        <f t="shared" si="206"/>
        <v>3.0923533668807628</v>
      </c>
      <c r="F1144" s="2">
        <f t="shared" si="207"/>
        <v>5.9466137842327145</v>
      </c>
      <c r="G1144" s="2">
        <f t="shared" si="208"/>
        <v>6.0301090785181097</v>
      </c>
      <c r="H1144" s="2">
        <f t="shared" si="209"/>
        <v>8.9160110598662046E-9</v>
      </c>
      <c r="K1144">
        <v>11.17999999999981</v>
      </c>
      <c r="L1144" s="2">
        <f t="shared" si="210"/>
        <v>0.22852767016070147</v>
      </c>
      <c r="M1144" s="2">
        <f t="shared" si="211"/>
        <v>18.762285704447677</v>
      </c>
      <c r="N1144" s="2">
        <f t="shared" si="212"/>
        <v>3.6257053807632849</v>
      </c>
      <c r="O1144" s="2">
        <f t="shared" si="213"/>
        <v>1.5916601565727722</v>
      </c>
      <c r="P1144" s="2">
        <f t="shared" si="214"/>
        <v>1.8797292501903728</v>
      </c>
      <c r="Q1144" s="2">
        <f t="shared" si="215"/>
        <v>2.0337585172905074E-2</v>
      </c>
    </row>
    <row r="1145" spans="2:17" x14ac:dyDescent="0.25">
      <c r="B1145">
        <v>11.189999999999809</v>
      </c>
      <c r="C1145">
        <f t="shared" si="204"/>
        <v>0.81490418194424363</v>
      </c>
      <c r="D1145" s="2">
        <f t="shared" si="205"/>
        <v>11.013779514725117</v>
      </c>
      <c r="E1145" s="2">
        <f t="shared" si="206"/>
        <v>3.0943489593546984</v>
      </c>
      <c r="F1145" s="2">
        <f t="shared" si="207"/>
        <v>5.9572801125112482</v>
      </c>
      <c r="G1145" s="2">
        <f t="shared" si="208"/>
        <v>6.0406279755437708</v>
      </c>
      <c r="H1145" s="2">
        <f t="shared" si="209"/>
        <v>8.3655217961594021E-9</v>
      </c>
      <c r="K1145">
        <v>11.189999999999809</v>
      </c>
      <c r="L1145" s="2">
        <f t="shared" si="210"/>
        <v>0.22852767016070147</v>
      </c>
      <c r="M1145" s="2">
        <f t="shared" si="211"/>
        <v>18.798184248362936</v>
      </c>
      <c r="N1145" s="2">
        <f t="shared" si="212"/>
        <v>3.6276141838914762</v>
      </c>
      <c r="O1145" s="2">
        <f t="shared" si="213"/>
        <v>1.5934684508697936</v>
      </c>
      <c r="P1145" s="2">
        <f t="shared" si="214"/>
        <v>1.8812606687849984</v>
      </c>
      <c r="Q1145" s="2">
        <f t="shared" si="215"/>
        <v>2.0256973460769576E-2</v>
      </c>
    </row>
    <row r="1146" spans="2:17" x14ac:dyDescent="0.25">
      <c r="B1146">
        <v>11.199999999999809</v>
      </c>
      <c r="C1146">
        <f t="shared" si="204"/>
        <v>0.81490418194424363</v>
      </c>
      <c r="D1146" s="2">
        <f t="shared" si="205"/>
        <v>11.035827023611327</v>
      </c>
      <c r="E1146" s="2">
        <f t="shared" si="206"/>
        <v>3.0963405936188839</v>
      </c>
      <c r="F1146" s="2">
        <f t="shared" si="207"/>
        <v>5.9679438357953929</v>
      </c>
      <c r="G1146" s="2">
        <f t="shared" si="208"/>
        <v>6.0511448195534232</v>
      </c>
      <c r="H1146" s="2">
        <f t="shared" si="209"/>
        <v>7.8482539461033598E-9</v>
      </c>
      <c r="K1146">
        <v>11.199999999999809</v>
      </c>
      <c r="L1146" s="2">
        <f t="shared" si="210"/>
        <v>0.22852767016070147</v>
      </c>
      <c r="M1146" s="2">
        <f t="shared" si="211"/>
        <v>18.834082792278199</v>
      </c>
      <c r="N1146" s="2">
        <f t="shared" si="212"/>
        <v>3.6295193555556282</v>
      </c>
      <c r="O1146" s="2">
        <f t="shared" si="213"/>
        <v>1.595274774172748</v>
      </c>
      <c r="P1146" s="2">
        <f t="shared" si="214"/>
        <v>1.8827909084951286</v>
      </c>
      <c r="Q1146" s="2">
        <f t="shared" si="215"/>
        <v>2.0176725689426828E-2</v>
      </c>
    </row>
    <row r="1147" spans="2:17" x14ac:dyDescent="0.25">
      <c r="B1147">
        <v>11.209999999999811</v>
      </c>
      <c r="C1147">
        <f t="shared" si="204"/>
        <v>0.81490418194424363</v>
      </c>
      <c r="D1147" s="2">
        <f t="shared" si="205"/>
        <v>11.057874532497541</v>
      </c>
      <c r="E1147" s="2">
        <f t="shared" si="206"/>
        <v>3.0983282852800582</v>
      </c>
      <c r="F1147" s="2">
        <f t="shared" si="207"/>
        <v>5.9786049604430698</v>
      </c>
      <c r="G1147" s="2">
        <f t="shared" si="208"/>
        <v>6.0616596137555003</v>
      </c>
      <c r="H1147" s="2">
        <f t="shared" si="209"/>
        <v>7.3622515666663625E-9</v>
      </c>
      <c r="K1147">
        <v>11.209999999999811</v>
      </c>
      <c r="L1147" s="2">
        <f t="shared" si="210"/>
        <v>0.22852767016070147</v>
      </c>
      <c r="M1147" s="2">
        <f t="shared" si="211"/>
        <v>18.869981336193465</v>
      </c>
      <c r="N1147" s="2">
        <f t="shared" si="212"/>
        <v>3.6314209095276948</v>
      </c>
      <c r="O1147" s="2">
        <f t="shared" si="213"/>
        <v>1.5970791328204634</v>
      </c>
      <c r="P1147" s="2">
        <f t="shared" si="214"/>
        <v>1.884319971897173</v>
      </c>
      <c r="Q1147" s="2">
        <f t="shared" si="215"/>
        <v>2.0096839881035659E-2</v>
      </c>
    </row>
    <row r="1148" spans="2:17" x14ac:dyDescent="0.25">
      <c r="B1148">
        <v>11.219999999999811</v>
      </c>
      <c r="C1148">
        <f t="shared" si="204"/>
        <v>0.81490418194424363</v>
      </c>
      <c r="D1148" s="2">
        <f t="shared" si="205"/>
        <v>11.079922041383751</v>
      </c>
      <c r="E1148" s="2">
        <f t="shared" si="206"/>
        <v>3.1003120498532186</v>
      </c>
      <c r="F1148" s="2">
        <f t="shared" si="207"/>
        <v>5.9892634927824204</v>
      </c>
      <c r="G1148" s="2">
        <f t="shared" si="208"/>
        <v>6.0721723613527532</v>
      </c>
      <c r="H1148" s="2">
        <f t="shared" si="209"/>
        <v>6.9056708089570773E-9</v>
      </c>
      <c r="K1148">
        <v>11.219999999999811</v>
      </c>
      <c r="L1148" s="2">
        <f t="shared" si="210"/>
        <v>0.22852767016070147</v>
      </c>
      <c r="M1148" s="2">
        <f t="shared" si="211"/>
        <v>18.905879880108728</v>
      </c>
      <c r="N1148" s="2">
        <f t="shared" si="212"/>
        <v>3.6333188595015469</v>
      </c>
      <c r="O1148" s="2">
        <f t="shared" si="213"/>
        <v>1.598881533118353</v>
      </c>
      <c r="P1148" s="2">
        <f t="shared" si="214"/>
        <v>1.8858478615590641</v>
      </c>
      <c r="Q1148" s="2">
        <f t="shared" si="215"/>
        <v>2.0017314071260804E-2</v>
      </c>
    </row>
    <row r="1149" spans="2:17" x14ac:dyDescent="0.25">
      <c r="B1149">
        <v>11.22999999999981</v>
      </c>
      <c r="C1149">
        <f t="shared" si="204"/>
        <v>0.81490418194424363</v>
      </c>
      <c r="D1149" s="2">
        <f t="shared" si="205"/>
        <v>11.101969550269962</v>
      </c>
      <c r="E1149" s="2">
        <f t="shared" si="206"/>
        <v>3.102291902762337</v>
      </c>
      <c r="F1149" s="2">
        <f t="shared" si="207"/>
        <v>5.9999194391120501</v>
      </c>
      <c r="G1149" s="2">
        <f t="shared" si="208"/>
        <v>6.0826830655422661</v>
      </c>
      <c r="H1149" s="2">
        <f t="shared" si="209"/>
        <v>6.4767736821856858E-9</v>
      </c>
      <c r="K1149">
        <v>11.22999999999981</v>
      </c>
      <c r="L1149" s="2">
        <f t="shared" si="210"/>
        <v>0.22852767016070147</v>
      </c>
      <c r="M1149" s="2">
        <f t="shared" si="211"/>
        <v>18.941778424023987</v>
      </c>
      <c r="N1149" s="2">
        <f t="shared" si="212"/>
        <v>3.6352132190935578</v>
      </c>
      <c r="O1149" s="2">
        <f t="shared" si="213"/>
        <v>1.6006819813386532</v>
      </c>
      <c r="P1149" s="2">
        <f t="shared" si="214"/>
        <v>1.8873745800402837</v>
      </c>
      <c r="Q1149" s="2">
        <f t="shared" si="215"/>
        <v>1.9938146309156243E-2</v>
      </c>
    </row>
    <row r="1150" spans="2:17" x14ac:dyDescent="0.25">
      <c r="B1150">
        <v>11.239999999999799</v>
      </c>
      <c r="C1150">
        <f t="shared" si="204"/>
        <v>0.81490418194424363</v>
      </c>
      <c r="D1150" s="2">
        <f t="shared" si="205"/>
        <v>11.124017059156147</v>
      </c>
      <c r="E1150" s="2">
        <f t="shared" si="206"/>
        <v>3.1042678593410642</v>
      </c>
      <c r="F1150" s="2">
        <f t="shared" si="207"/>
        <v>6.0105728057011811</v>
      </c>
      <c r="G1150" s="2">
        <f t="shared" si="208"/>
        <v>6.0931917295153752</v>
      </c>
      <c r="H1150" s="2">
        <f t="shared" si="209"/>
        <v>6.0739221532571009E-9</v>
      </c>
      <c r="K1150">
        <v>11.239999999999799</v>
      </c>
      <c r="L1150" s="2">
        <f t="shared" si="210"/>
        <v>0.22852767016070147</v>
      </c>
      <c r="M1150" s="2">
        <f t="shared" si="211"/>
        <v>18.97767696793921</v>
      </c>
      <c r="N1150" s="2">
        <f t="shared" si="212"/>
        <v>3.6371040018431859</v>
      </c>
      <c r="O1150" s="2">
        <f t="shared" si="213"/>
        <v>1.6024804837206663</v>
      </c>
      <c r="P1150" s="2">
        <f t="shared" si="214"/>
        <v>1.8889001298918957</v>
      </c>
      <c r="Q1150" s="2">
        <f t="shared" si="215"/>
        <v>1.9859334657049772E-2</v>
      </c>
    </row>
    <row r="1151" spans="2:17" x14ac:dyDescent="0.25">
      <c r="B1151">
        <v>11.249999999999799</v>
      </c>
      <c r="C1151">
        <f t="shared" si="204"/>
        <v>0.81490418194424363</v>
      </c>
      <c r="D1151" s="2">
        <f t="shared" si="205"/>
        <v>11.146064568042357</v>
      </c>
      <c r="E1151" s="2">
        <f t="shared" si="206"/>
        <v>3.1062399348334391</v>
      </c>
      <c r="F1151" s="2">
        <f t="shared" si="207"/>
        <v>6.0212235987899225</v>
      </c>
      <c r="G1151" s="2">
        <f t="shared" si="208"/>
        <v>6.1036983564577199</v>
      </c>
      <c r="H1151" s="2">
        <f t="shared" si="209"/>
        <v>5.6955725645877549E-9</v>
      </c>
      <c r="K1151">
        <v>11.249999999999799</v>
      </c>
      <c r="L1151" s="2">
        <f t="shared" si="210"/>
        <v>0.22852767016070147</v>
      </c>
      <c r="M1151" s="2">
        <f t="shared" si="211"/>
        <v>19.013575511854469</v>
      </c>
      <c r="N1151" s="2">
        <f t="shared" si="212"/>
        <v>3.6389912212135589</v>
      </c>
      <c r="O1151" s="2">
        <f t="shared" si="213"/>
        <v>1.6042770464710032</v>
      </c>
      <c r="P1151" s="2">
        <f t="shared" si="214"/>
        <v>1.8904245136565823</v>
      </c>
      <c r="Q1151" s="2">
        <f t="shared" si="215"/>
        <v>1.9780877190428564E-2</v>
      </c>
    </row>
    <row r="1152" spans="2:17" x14ac:dyDescent="0.25">
      <c r="B1152">
        <v>11.259999999999801</v>
      </c>
      <c r="C1152">
        <f t="shared" si="204"/>
        <v>0.81490418194424363</v>
      </c>
      <c r="D1152" s="2">
        <f t="shared" si="205"/>
        <v>11.168112076928571</v>
      </c>
      <c r="E1152" s="2">
        <f t="shared" si="206"/>
        <v>3.1082081443945722</v>
      </c>
      <c r="F1152" s="2">
        <f t="shared" si="207"/>
        <v>6.0318718245894063</v>
      </c>
      <c r="G1152" s="2">
        <f t="shared" si="208"/>
        <v>6.114202949549151</v>
      </c>
      <c r="H1152" s="2">
        <f t="shared" si="209"/>
        <v>5.3402703536193324E-9</v>
      </c>
      <c r="K1152">
        <v>11.259999999999801</v>
      </c>
      <c r="L1152" s="2">
        <f t="shared" si="210"/>
        <v>0.22852767016070147</v>
      </c>
      <c r="M1152" s="2">
        <f t="shared" si="211"/>
        <v>19.049474055769739</v>
      </c>
      <c r="N1152" s="2">
        <f t="shared" si="212"/>
        <v>3.640874890592035</v>
      </c>
      <c r="O1152" s="2">
        <f t="shared" si="213"/>
        <v>1.606071675763812</v>
      </c>
      <c r="P1152" s="2">
        <f t="shared" si="214"/>
        <v>1.8919477338686657</v>
      </c>
      <c r="Q1152" s="2">
        <f t="shared" si="215"/>
        <v>1.9702771997826538E-2</v>
      </c>
    </row>
    <row r="1153" spans="2:17" x14ac:dyDescent="0.25">
      <c r="B1153">
        <v>11.269999999999801</v>
      </c>
      <c r="C1153">
        <f t="shared" si="204"/>
        <v>0.81490418194424363</v>
      </c>
      <c r="D1153" s="2">
        <f t="shared" si="205"/>
        <v>11.190159585814781</v>
      </c>
      <c r="E1153" s="2">
        <f t="shared" si="206"/>
        <v>3.1101725030913374</v>
      </c>
      <c r="F1153" s="2">
        <f t="shared" si="207"/>
        <v>6.042517489282007</v>
      </c>
      <c r="G1153" s="2">
        <f t="shared" si="208"/>
        <v>6.1247055119637333</v>
      </c>
      <c r="H1153" s="2">
        <f t="shared" si="209"/>
        <v>5.0066450583081913E-9</v>
      </c>
      <c r="K1153">
        <v>11.269999999999801</v>
      </c>
      <c r="L1153" s="2">
        <f t="shared" si="210"/>
        <v>0.22852767016070147</v>
      </c>
      <c r="M1153" s="2">
        <f t="shared" si="211"/>
        <v>19.085372599684998</v>
      </c>
      <c r="N1153" s="2">
        <f t="shared" si="212"/>
        <v>3.6427550232907757</v>
      </c>
      <c r="O1153" s="2">
        <f t="shared" si="213"/>
        <v>1.6078643777410184</v>
      </c>
      <c r="P1153" s="2">
        <f t="shared" si="214"/>
        <v>1.8934697930541464</v>
      </c>
      <c r="Q1153" s="2">
        <f t="shared" si="215"/>
        <v>1.9625017180712297E-2</v>
      </c>
    </row>
    <row r="1154" spans="2:17" x14ac:dyDescent="0.25">
      <c r="B1154">
        <v>11.2799999999998</v>
      </c>
      <c r="C1154">
        <f t="shared" si="204"/>
        <v>0.81490418194424363</v>
      </c>
      <c r="D1154" s="2">
        <f t="shared" si="205"/>
        <v>11.21220709470099</v>
      </c>
      <c r="E1154" s="2">
        <f t="shared" si="206"/>
        <v>3.1121330259030549</v>
      </c>
      <c r="F1154" s="2">
        <f t="shared" si="207"/>
        <v>6.0531605990215436</v>
      </c>
      <c r="G1154" s="2">
        <f t="shared" si="208"/>
        <v>6.135206046869726</v>
      </c>
      <c r="H1154" s="2">
        <f t="shared" si="209"/>
        <v>4.6934055936658476E-9</v>
      </c>
      <c r="K1154">
        <v>11.2799999999998</v>
      </c>
      <c r="L1154" s="2">
        <f t="shared" si="210"/>
        <v>0.22852767016070147</v>
      </c>
      <c r="M1154" s="2">
        <f t="shared" si="211"/>
        <v>19.121271143600261</v>
      </c>
      <c r="N1154" s="2">
        <f t="shared" si="212"/>
        <v>3.6446316325473074</v>
      </c>
      <c r="O1154" s="2">
        <f t="shared" si="213"/>
        <v>1.6096551585125556</v>
      </c>
      <c r="P1154" s="2">
        <f t="shared" si="214"/>
        <v>1.8949906937307319</v>
      </c>
      <c r="Q1154" s="2">
        <f t="shared" si="215"/>
        <v>1.9547610853378531E-2</v>
      </c>
    </row>
    <row r="1155" spans="2:17" x14ac:dyDescent="0.25">
      <c r="B1155">
        <v>11.2899999999998</v>
      </c>
      <c r="C1155">
        <f t="shared" si="204"/>
        <v>0.81490418194424363</v>
      </c>
      <c r="D1155" s="2">
        <f t="shared" si="205"/>
        <v>11.2342546035872</v>
      </c>
      <c r="E1155" s="2">
        <f t="shared" si="206"/>
        <v>3.1140897277221646</v>
      </c>
      <c r="F1155" s="2">
        <f t="shared" si="207"/>
        <v>6.0638011599334911</v>
      </c>
      <c r="G1155" s="2">
        <f t="shared" si="208"/>
        <v>6.1457045574295837</v>
      </c>
      <c r="H1155" s="2">
        <f t="shared" si="209"/>
        <v>4.3993357851678788E-9</v>
      </c>
      <c r="K1155">
        <v>11.2899999999998</v>
      </c>
      <c r="L1155" s="2">
        <f t="shared" si="210"/>
        <v>0.22852767016070147</v>
      </c>
      <c r="M1155" s="2">
        <f t="shared" si="211"/>
        <v>19.15716968751552</v>
      </c>
      <c r="N1155" s="2">
        <f t="shared" si="212"/>
        <v>3.6465047315250754</v>
      </c>
      <c r="O1155" s="2">
        <f t="shared" si="213"/>
        <v>1.611444024156595</v>
      </c>
      <c r="P1155" s="2">
        <f t="shared" si="214"/>
        <v>1.8965104384078673</v>
      </c>
      <c r="Q1155" s="2">
        <f t="shared" si="215"/>
        <v>1.9470551142832589E-2</v>
      </c>
    </row>
    <row r="1156" spans="2:17" x14ac:dyDescent="0.25">
      <c r="B1156">
        <v>11.2999999999998</v>
      </c>
      <c r="C1156">
        <f t="shared" si="204"/>
        <v>0.81490418194424363</v>
      </c>
      <c r="D1156" s="2">
        <f t="shared" si="205"/>
        <v>11.25630211247341</v>
      </c>
      <c r="E1156" s="2">
        <f t="shared" si="206"/>
        <v>3.1160426233548906</v>
      </c>
      <c r="F1156" s="2">
        <f t="shared" si="207"/>
        <v>6.0744391781151235</v>
      </c>
      <c r="G1156" s="2">
        <f t="shared" si="208"/>
        <v>6.1562010467998798</v>
      </c>
      <c r="H1156" s="2">
        <f t="shared" si="209"/>
        <v>4.123290145563247E-9</v>
      </c>
      <c r="K1156">
        <v>11.2999999999998</v>
      </c>
      <c r="L1156" s="2">
        <f t="shared" si="210"/>
        <v>0.22852767016070147</v>
      </c>
      <c r="M1156" s="2">
        <f t="shared" si="211"/>
        <v>19.193068231430782</v>
      </c>
      <c r="N1156" s="2">
        <f t="shared" si="212"/>
        <v>3.6483743333139973</v>
      </c>
      <c r="O1156" s="2">
        <f t="shared" si="213"/>
        <v>1.6132309807197736</v>
      </c>
      <c r="P1156" s="2">
        <f t="shared" si="214"/>
        <v>1.8980290295867666</v>
      </c>
      <c r="Q1156" s="2">
        <f t="shared" si="215"/>
        <v>1.939383618868815E-2</v>
      </c>
    </row>
    <row r="1157" spans="2:17" x14ac:dyDescent="0.25">
      <c r="B1157">
        <v>11.3099999999998</v>
      </c>
      <c r="C1157">
        <f t="shared" si="204"/>
        <v>0.81490418194424363</v>
      </c>
      <c r="D1157" s="2">
        <f t="shared" si="205"/>
        <v>11.27834962135962</v>
      </c>
      <c r="E1157" s="2">
        <f t="shared" si="206"/>
        <v>3.1179917275219076</v>
      </c>
      <c r="F1157" s="2">
        <f t="shared" si="207"/>
        <v>6.085074659635759</v>
      </c>
      <c r="G1157" s="2">
        <f t="shared" si="208"/>
        <v>6.1666955181313474</v>
      </c>
      <c r="H1157" s="2">
        <f t="shared" si="209"/>
        <v>3.8641898822865972E-9</v>
      </c>
      <c r="K1157">
        <v>11.3099999999998</v>
      </c>
      <c r="L1157" s="2">
        <f t="shared" si="210"/>
        <v>0.22852767016070147</v>
      </c>
      <c r="M1157" s="2">
        <f t="shared" si="211"/>
        <v>19.228966775346041</v>
      </c>
      <c r="N1157" s="2">
        <f t="shared" si="212"/>
        <v>3.6502404509310047</v>
      </c>
      <c r="O1157" s="2">
        <f t="shared" si="213"/>
        <v>1.6150160342174202</v>
      </c>
      <c r="P1157" s="2">
        <f t="shared" si="214"/>
        <v>1.8995464697604434</v>
      </c>
      <c r="Q1157" s="2">
        <f t="shared" si="215"/>
        <v>1.9317464143058051E-2</v>
      </c>
    </row>
    <row r="1158" spans="2:17" x14ac:dyDescent="0.25">
      <c r="B1158">
        <v>11.3199999999998</v>
      </c>
      <c r="C1158">
        <f t="shared" si="204"/>
        <v>0.81490418194424363</v>
      </c>
      <c r="D1158" s="2">
        <f t="shared" si="205"/>
        <v>11.30039713024583</v>
      </c>
      <c r="E1158" s="2">
        <f t="shared" si="206"/>
        <v>3.1199370548589931</v>
      </c>
      <c r="F1158" s="2">
        <f t="shared" si="207"/>
        <v>6.0957076105369241</v>
      </c>
      <c r="G1158" s="2">
        <f t="shared" si="208"/>
        <v>6.177187974568831</v>
      </c>
      <c r="H1158" s="2">
        <f t="shared" si="209"/>
        <v>3.6210191233312848E-9</v>
      </c>
      <c r="K1158">
        <v>11.3199999999998</v>
      </c>
      <c r="L1158" s="2">
        <f t="shared" si="210"/>
        <v>0.22852767016070147</v>
      </c>
      <c r="M1158" s="2">
        <f t="shared" si="211"/>
        <v>19.264865319261304</v>
      </c>
      <c r="N1158" s="2">
        <f t="shared" si="212"/>
        <v>3.6521030973205906</v>
      </c>
      <c r="O1158" s="2">
        <f t="shared" si="213"/>
        <v>1.6167991906337806</v>
      </c>
      <c r="P1158" s="2">
        <f t="shared" si="214"/>
        <v>1.9010627614137436</v>
      </c>
      <c r="Q1158" s="2">
        <f t="shared" si="215"/>
        <v>1.9241433170448189E-2</v>
      </c>
    </row>
    <row r="1159" spans="2:17" x14ac:dyDescent="0.25">
      <c r="B1159">
        <v>11.329999999999799</v>
      </c>
      <c r="C1159">
        <f t="shared" si="204"/>
        <v>0.81490418194424363</v>
      </c>
      <c r="D1159" s="2">
        <f t="shared" si="205"/>
        <v>11.322444639132039</v>
      </c>
      <c r="E1159" s="2">
        <f t="shared" si="206"/>
        <v>3.1218786199176765</v>
      </c>
      <c r="F1159" s="2">
        <f t="shared" si="207"/>
        <v>6.1063380368325326</v>
      </c>
      <c r="G1159" s="2">
        <f t="shared" si="208"/>
        <v>6.1876784192512613</v>
      </c>
      <c r="H1159" s="2">
        <f t="shared" si="209"/>
        <v>3.3928213500466264E-9</v>
      </c>
      <c r="K1159">
        <v>11.329999999999799</v>
      </c>
      <c r="L1159" s="2">
        <f t="shared" si="210"/>
        <v>0.22852767016070147</v>
      </c>
      <c r="M1159" s="2">
        <f t="shared" si="211"/>
        <v>19.300763863176563</v>
      </c>
      <c r="N1159" s="2">
        <f t="shared" si="212"/>
        <v>3.653962285355338</v>
      </c>
      <c r="O1159" s="2">
        <f t="shared" si="213"/>
        <v>1.6185804559222361</v>
      </c>
      <c r="P1159" s="2">
        <f t="shared" si="214"/>
        <v>1.9025779070233717</v>
      </c>
      <c r="Q1159" s="2">
        <f t="shared" si="215"/>
        <v>1.9165741447652689E-2</v>
      </c>
    </row>
    <row r="1160" spans="2:17" x14ac:dyDescent="0.25">
      <c r="B1160">
        <v>11.339999999999799</v>
      </c>
      <c r="C1160">
        <f t="shared" si="204"/>
        <v>0.81490418194424363</v>
      </c>
      <c r="D1160" s="2">
        <f t="shared" si="205"/>
        <v>11.344492148018251</v>
      </c>
      <c r="E1160" s="2">
        <f t="shared" si="206"/>
        <v>3.1238164371658832</v>
      </c>
      <c r="F1160" s="2">
        <f t="shared" si="207"/>
        <v>6.1169659445090963</v>
      </c>
      <c r="G1160" s="2">
        <f t="shared" si="208"/>
        <v>6.198166855311662</v>
      </c>
      <c r="H1160" s="2">
        <f t="shared" si="209"/>
        <v>3.1786960259104084E-9</v>
      </c>
      <c r="K1160">
        <v>11.339999999999799</v>
      </c>
      <c r="L1160" s="2">
        <f t="shared" si="210"/>
        <v>0.22852767016070147</v>
      </c>
      <c r="M1160" s="2">
        <f t="shared" si="211"/>
        <v>19.336662407091826</v>
      </c>
      <c r="N1160" s="2">
        <f t="shared" si="212"/>
        <v>3.6558180278364558</v>
      </c>
      <c r="O1160" s="2">
        <f t="shared" si="213"/>
        <v>1.620359836005526</v>
      </c>
      <c r="P1160" s="2">
        <f t="shared" si="214"/>
        <v>1.9040919090579256</v>
      </c>
      <c r="Q1160" s="2">
        <f t="shared" si="215"/>
        <v>1.9090387163649955E-2</v>
      </c>
    </row>
    <row r="1161" spans="2:17" x14ac:dyDescent="0.25">
      <c r="B1161">
        <v>11.349999999999801</v>
      </c>
      <c r="C1161">
        <f t="shared" si="204"/>
        <v>0.81490418194424363</v>
      </c>
      <c r="D1161" s="2">
        <f t="shared" si="205"/>
        <v>11.366539656904465</v>
      </c>
      <c r="E1161" s="2">
        <f t="shared" si="206"/>
        <v>3.1257505209885692</v>
      </c>
      <c r="F1161" s="2">
        <f t="shared" si="207"/>
        <v>6.1275913395258828</v>
      </c>
      <c r="G1161" s="2">
        <f t="shared" si="208"/>
        <v>6.2086532858771069</v>
      </c>
      <c r="H1161" s="2">
        <f t="shared" si="209"/>
        <v>2.9777954108857204E-9</v>
      </c>
      <c r="K1161">
        <v>11.349999999999801</v>
      </c>
      <c r="L1161" s="2">
        <f t="shared" si="210"/>
        <v>0.22852767016070147</v>
      </c>
      <c r="M1161" s="2">
        <f t="shared" si="211"/>
        <v>19.372560951007088</v>
      </c>
      <c r="N1161" s="2">
        <f t="shared" si="212"/>
        <v>3.6576703374943023</v>
      </c>
      <c r="O1161" s="2">
        <f t="shared" si="213"/>
        <v>1.6221373367759635</v>
      </c>
      <c r="P1161" s="2">
        <f t="shared" si="214"/>
        <v>1.9056047699779237</v>
      </c>
      <c r="Q1161" s="2">
        <f t="shared" si="215"/>
        <v>1.9015368519499972E-2</v>
      </c>
    </row>
    <row r="1162" spans="2:17" x14ac:dyDescent="0.25">
      <c r="B1162">
        <v>11.3599999999998</v>
      </c>
      <c r="C1162">
        <f t="shared" si="204"/>
        <v>0.81490418194424363</v>
      </c>
      <c r="D1162" s="2">
        <f t="shared" si="205"/>
        <v>11.388587165790673</v>
      </c>
      <c r="E1162" s="2">
        <f t="shared" si="206"/>
        <v>3.1276808856883545</v>
      </c>
      <c r="F1162" s="2">
        <f t="shared" si="207"/>
        <v>6.1382142278151255</v>
      </c>
      <c r="G1162" s="2">
        <f t="shared" si="208"/>
        <v>6.2191377140687303</v>
      </c>
      <c r="H1162" s="2">
        <f t="shared" si="209"/>
        <v>2.7893215514964753E-9</v>
      </c>
      <c r="K1162">
        <v>11.3599999999998</v>
      </c>
      <c r="L1162" s="2">
        <f t="shared" si="210"/>
        <v>0.22852767016070147</v>
      </c>
      <c r="M1162" s="2">
        <f t="shared" si="211"/>
        <v>19.408459494922351</v>
      </c>
      <c r="N1162" s="2">
        <f t="shared" si="212"/>
        <v>3.6595192269889085</v>
      </c>
      <c r="O1162" s="2">
        <f t="shared" si="213"/>
        <v>1.623912964095656</v>
      </c>
      <c r="P1162" s="2">
        <f t="shared" si="214"/>
        <v>1.9071164922358412</v>
      </c>
      <c r="Q1162" s="2">
        <f t="shared" si="215"/>
        <v>1.8940683728242484E-2</v>
      </c>
    </row>
    <row r="1163" spans="2:17" x14ac:dyDescent="0.25">
      <c r="B1163">
        <v>11.3699999999998</v>
      </c>
      <c r="C1163">
        <f t="shared" si="204"/>
        <v>0.81490418194424363</v>
      </c>
      <c r="D1163" s="2">
        <f t="shared" si="205"/>
        <v>11.410634674676885</v>
      </c>
      <c r="E1163" s="2">
        <f t="shared" si="206"/>
        <v>3.1296075454861456</v>
      </c>
      <c r="F1163" s="2">
        <f t="shared" si="207"/>
        <v>6.1488346152821816</v>
      </c>
      <c r="G1163" s="2">
        <f t="shared" si="208"/>
        <v>6.2296201430016875</v>
      </c>
      <c r="H1163" s="2">
        <f t="shared" si="209"/>
        <v>2.6125234372639459E-9</v>
      </c>
      <c r="K1163">
        <v>11.3699999999998</v>
      </c>
      <c r="L1163" s="2">
        <f t="shared" si="210"/>
        <v>0.22852767016070147</v>
      </c>
      <c r="M1163" s="2">
        <f t="shared" si="211"/>
        <v>19.44435803883761</v>
      </c>
      <c r="N1163" s="2">
        <f t="shared" si="212"/>
        <v>3.6613647089104915</v>
      </c>
      <c r="O1163" s="2">
        <f t="shared" si="213"/>
        <v>1.625686723796711</v>
      </c>
      <c r="P1163" s="2">
        <f t="shared" si="214"/>
        <v>1.9086270782761319</v>
      </c>
      <c r="Q1163" s="2">
        <f t="shared" si="215"/>
        <v>1.8866331014796584E-2</v>
      </c>
    </row>
    <row r="1164" spans="2:17" x14ac:dyDescent="0.25">
      <c r="B1164">
        <v>11.3799999999998</v>
      </c>
      <c r="C1164">
        <f t="shared" si="204"/>
        <v>0.81490418194424363</v>
      </c>
      <c r="D1164" s="2">
        <f t="shared" si="205"/>
        <v>11.432682183563095</v>
      </c>
      <c r="E1164" s="2">
        <f t="shared" si="206"/>
        <v>3.1315305145217542</v>
      </c>
      <c r="F1164" s="2">
        <f t="shared" si="207"/>
        <v>6.1594525078057174</v>
      </c>
      <c r="G1164" s="2">
        <f t="shared" si="208"/>
        <v>6.2401005757851484</v>
      </c>
      <c r="H1164" s="2">
        <f t="shared" si="209"/>
        <v>2.4466943146219506E-9</v>
      </c>
      <c r="K1164">
        <v>11.3799999999998</v>
      </c>
      <c r="L1164" s="2">
        <f t="shared" si="210"/>
        <v>0.22852767016070147</v>
      </c>
      <c r="M1164" s="2">
        <f t="shared" si="211"/>
        <v>19.480256582752869</v>
      </c>
      <c r="N1164" s="2">
        <f t="shared" si="212"/>
        <v>3.6632067957799692</v>
      </c>
      <c r="O1164" s="2">
        <f t="shared" si="213"/>
        <v>1.6274586216814553</v>
      </c>
      <c r="P1164" s="2">
        <f t="shared" si="214"/>
        <v>1.9101365305352658</v>
      </c>
      <c r="Q1164" s="2">
        <f t="shared" si="215"/>
        <v>1.879230861586087E-2</v>
      </c>
    </row>
    <row r="1165" spans="2:17" x14ac:dyDescent="0.25">
      <c r="B1165">
        <v>11.3899999999998</v>
      </c>
      <c r="C1165">
        <f t="shared" si="204"/>
        <v>0.81490418194424363</v>
      </c>
      <c r="D1165" s="2">
        <f t="shared" si="205"/>
        <v>11.454729692449305</v>
      </c>
      <c r="E1165" s="2">
        <f t="shared" si="206"/>
        <v>3.1334498068545131</v>
      </c>
      <c r="F1165" s="2">
        <f t="shared" si="207"/>
        <v>6.1700679112379078</v>
      </c>
      <c r="G1165" s="2">
        <f t="shared" si="208"/>
        <v>6.2505790155223</v>
      </c>
      <c r="H1165" s="2">
        <f t="shared" si="209"/>
        <v>2.2911691498861595E-9</v>
      </c>
      <c r="K1165">
        <v>11.3899999999998</v>
      </c>
      <c r="L1165" s="2">
        <f t="shared" si="210"/>
        <v>0.22852767016070147</v>
      </c>
      <c r="M1165" s="2">
        <f t="shared" si="211"/>
        <v>19.516155126668131</v>
      </c>
      <c r="N1165" s="2">
        <f t="shared" si="212"/>
        <v>3.6650455000494664</v>
      </c>
      <c r="O1165" s="2">
        <f t="shared" si="213"/>
        <v>1.629228663522643</v>
      </c>
      <c r="P1165" s="2">
        <f t="shared" si="214"/>
        <v>1.911644851441757</v>
      </c>
      <c r="Q1165" s="2">
        <f t="shared" si="215"/>
        <v>1.8718614779814995E-2</v>
      </c>
    </row>
    <row r="1166" spans="2:17" x14ac:dyDescent="0.25">
      <c r="B1166">
        <v>11.3999999999998</v>
      </c>
      <c r="C1166">
        <f t="shared" si="204"/>
        <v>0.81490418194424363</v>
      </c>
      <c r="D1166" s="2">
        <f t="shared" si="205"/>
        <v>11.476777201335516</v>
      </c>
      <c r="E1166" s="2">
        <f t="shared" si="206"/>
        <v>3.135365436463879</v>
      </c>
      <c r="F1166" s="2">
        <f t="shared" si="207"/>
        <v>6.1806808314045734</v>
      </c>
      <c r="G1166" s="2">
        <f t="shared" si="208"/>
        <v>6.2610554653102959</v>
      </c>
      <c r="H1166" s="2">
        <f t="shared" si="209"/>
        <v>2.1453222332866396E-9</v>
      </c>
      <c r="K1166">
        <v>11.3999999999998</v>
      </c>
      <c r="L1166" s="2">
        <f t="shared" si="210"/>
        <v>0.22852767016070147</v>
      </c>
      <c r="M1166" s="2">
        <f t="shared" si="211"/>
        <v>19.55205367058339</v>
      </c>
      <c r="N1166" s="2">
        <f t="shared" si="212"/>
        <v>3.6668808341028143</v>
      </c>
      <c r="O1166" s="2">
        <f t="shared" si="213"/>
        <v>1.6309968550636602</v>
      </c>
      <c r="P1166" s="2">
        <f t="shared" si="214"/>
        <v>1.9131520434161917</v>
      </c>
      <c r="Q1166" s="2">
        <f t="shared" si="215"/>
        <v>1.8645247766622144E-2</v>
      </c>
    </row>
    <row r="1167" spans="2:17" x14ac:dyDescent="0.25">
      <c r="B1167">
        <v>11.409999999999799</v>
      </c>
      <c r="C1167">
        <f t="shared" si="204"/>
        <v>0.81490418194424363</v>
      </c>
      <c r="D1167" s="2">
        <f t="shared" si="205"/>
        <v>11.498824710221726</v>
      </c>
      <c r="E1167" s="2">
        <f t="shared" si="206"/>
        <v>3.1372774172500382</v>
      </c>
      <c r="F1167" s="2">
        <f t="shared" si="207"/>
        <v>6.1912912741053949</v>
      </c>
      <c r="G1167" s="2">
        <f t="shared" si="208"/>
        <v>6.2715299282402857</v>
      </c>
      <c r="H1167" s="2">
        <f t="shared" si="209"/>
        <v>2.0085649164821162E-9</v>
      </c>
      <c r="K1167">
        <v>11.409999999999799</v>
      </c>
      <c r="L1167" s="2">
        <f t="shared" si="210"/>
        <v>0.22852767016070147</v>
      </c>
      <c r="M1167" s="2">
        <f t="shared" si="211"/>
        <v>19.587952214498653</v>
      </c>
      <c r="N1167" s="2">
        <f t="shared" si="212"/>
        <v>3.668712810256054</v>
      </c>
      <c r="O1167" s="2">
        <f t="shared" si="213"/>
        <v>1.6327632020187375</v>
      </c>
      <c r="P1167" s="2">
        <f t="shared" si="214"/>
        <v>1.9146581088712629</v>
      </c>
      <c r="Q1167" s="2">
        <f t="shared" si="215"/>
        <v>1.8572205847732386E-2</v>
      </c>
    </row>
    <row r="1168" spans="2:17" x14ac:dyDescent="0.25">
      <c r="B1168">
        <v>11.419999999999799</v>
      </c>
      <c r="C1168">
        <f t="shared" si="204"/>
        <v>0.81490418194424363</v>
      </c>
      <c r="D1168" s="2">
        <f t="shared" si="205"/>
        <v>11.520872219107934</v>
      </c>
      <c r="E1168" s="2">
        <f t="shared" si="206"/>
        <v>3.1391857630344999</v>
      </c>
      <c r="F1168" s="2">
        <f t="shared" si="207"/>
        <v>6.2018992451140598</v>
      </c>
      <c r="G1168" s="2">
        <f t="shared" si="208"/>
        <v>6.2820024073973695</v>
      </c>
      <c r="H1168" s="2">
        <f t="shared" si="209"/>
        <v>1.8803434763699269E-9</v>
      </c>
      <c r="K1168">
        <v>11.419999999999799</v>
      </c>
      <c r="L1168" s="2">
        <f t="shared" si="210"/>
        <v>0.22852767016070147</v>
      </c>
      <c r="M1168" s="2">
        <f t="shared" si="211"/>
        <v>19.623850758413912</v>
      </c>
      <c r="N1168" s="2">
        <f t="shared" si="212"/>
        <v>3.6705414407579235</v>
      </c>
      <c r="O1168" s="2">
        <f t="shared" si="213"/>
        <v>1.6345277100731477</v>
      </c>
      <c r="P1168" s="2">
        <f t="shared" si="214"/>
        <v>1.9161630502117943</v>
      </c>
      <c r="Q1168" s="2">
        <f t="shared" si="215"/>
        <v>1.8499487305987227E-2</v>
      </c>
    </row>
    <row r="1169" spans="2:17" x14ac:dyDescent="0.25">
      <c r="B1169">
        <v>11.429999999999801</v>
      </c>
      <c r="C1169">
        <f t="shared" si="204"/>
        <v>0.81490418194424363</v>
      </c>
      <c r="D1169" s="2">
        <f t="shared" si="205"/>
        <v>11.54291972799415</v>
      </c>
      <c r="E1169" s="2">
        <f t="shared" si="206"/>
        <v>3.141090487560688</v>
      </c>
      <c r="F1169" s="2">
        <f t="shared" si="207"/>
        <v>6.2125047501784483</v>
      </c>
      <c r="G1169" s="2">
        <f t="shared" si="208"/>
        <v>6.2924729058606035</v>
      </c>
      <c r="H1169" s="2">
        <f t="shared" si="209"/>
        <v>1.7601370983747092E-9</v>
      </c>
      <c r="K1169">
        <v>11.429999999999801</v>
      </c>
      <c r="L1169" s="2">
        <f t="shared" si="210"/>
        <v>0.22852767016070147</v>
      </c>
      <c r="M1169" s="2">
        <f t="shared" si="211"/>
        <v>19.659749302329182</v>
      </c>
      <c r="N1169" s="2">
        <f t="shared" si="212"/>
        <v>3.6723667377903526</v>
      </c>
      <c r="O1169" s="2">
        <f t="shared" si="213"/>
        <v>1.6362903848834147</v>
      </c>
      <c r="P1169" s="2">
        <f t="shared" si="214"/>
        <v>1.9176668698347776</v>
      </c>
      <c r="Q1169" s="2">
        <f t="shared" si="215"/>
        <v>1.8427090435524894E-2</v>
      </c>
    </row>
    <row r="1170" spans="2:17" x14ac:dyDescent="0.25">
      <c r="B1170">
        <v>11.439999999999801</v>
      </c>
      <c r="C1170">
        <f t="shared" si="204"/>
        <v>0.81490418194424363</v>
      </c>
      <c r="D1170" s="2">
        <f t="shared" si="205"/>
        <v>11.564967236880358</v>
      </c>
      <c r="E1170" s="2">
        <f t="shared" si="206"/>
        <v>3.1429916044945236</v>
      </c>
      <c r="F1170" s="2">
        <f t="shared" si="207"/>
        <v>6.2231077950207885</v>
      </c>
      <c r="G1170" s="2">
        <f t="shared" si="208"/>
        <v>6.3029414267029722</v>
      </c>
      <c r="H1170" s="2">
        <f t="shared" si="209"/>
        <v>1.6474559727550734E-9</v>
      </c>
      <c r="K1170">
        <v>11.439999999999801</v>
      </c>
      <c r="L1170" s="2">
        <f t="shared" si="210"/>
        <v>0.22852767016070147</v>
      </c>
      <c r="M1170" s="2">
        <f t="shared" si="211"/>
        <v>19.695647846244441</v>
      </c>
      <c r="N1170" s="2">
        <f t="shared" si="212"/>
        <v>3.6741887134689417</v>
      </c>
      <c r="O1170" s="2">
        <f t="shared" si="213"/>
        <v>1.6380512320775107</v>
      </c>
      <c r="P1170" s="2">
        <f t="shared" si="214"/>
        <v>1.919169570129396</v>
      </c>
      <c r="Q1170" s="2">
        <f t="shared" si="215"/>
        <v>1.8355013541686872E-2</v>
      </c>
    </row>
    <row r="1171" spans="2:17" x14ac:dyDescent="0.25">
      <c r="B1171">
        <v>11.4499999999998</v>
      </c>
      <c r="C1171">
        <f t="shared" si="204"/>
        <v>0.81490418194424363</v>
      </c>
      <c r="D1171" s="2">
        <f t="shared" si="205"/>
        <v>11.587014745766568</v>
      </c>
      <c r="E1171" s="2">
        <f t="shared" si="206"/>
        <v>3.1448891274250079</v>
      </c>
      <c r="F1171" s="2">
        <f t="shared" si="207"/>
        <v>6.233708385337847</v>
      </c>
      <c r="G1171" s="2">
        <f t="shared" si="208"/>
        <v>6.313407972991401</v>
      </c>
      <c r="H1171" s="2">
        <f t="shared" si="209"/>
        <v>1.5418394978022735E-9</v>
      </c>
      <c r="K1171">
        <v>11.4499999999998</v>
      </c>
      <c r="L1171" s="2">
        <f t="shared" si="210"/>
        <v>0.22852767016070147</v>
      </c>
      <c r="M1171" s="2">
        <f t="shared" si="211"/>
        <v>19.731546390159703</v>
      </c>
      <c r="N1171" s="2">
        <f t="shared" si="212"/>
        <v>3.6760073798434449</v>
      </c>
      <c r="O1171" s="2">
        <f t="shared" si="213"/>
        <v>1.6398102572550539</v>
      </c>
      <c r="P1171" s="2">
        <f t="shared" si="214"/>
        <v>1.9206711534770564</v>
      </c>
      <c r="Q1171" s="2">
        <f t="shared" si="215"/>
        <v>1.8283254940925173E-2</v>
      </c>
    </row>
    <row r="1172" spans="2:17" x14ac:dyDescent="0.25">
      <c r="B1172">
        <v>11.4599999999998</v>
      </c>
      <c r="C1172">
        <f t="shared" si="204"/>
        <v>0.81490418194424363</v>
      </c>
      <c r="D1172" s="2">
        <f t="shared" si="205"/>
        <v>11.609062254652779</v>
      </c>
      <c r="E1172" s="2">
        <f t="shared" si="206"/>
        <v>3.1467830698647936</v>
      </c>
      <c r="F1172" s="2">
        <f t="shared" si="207"/>
        <v>6.2443065268010827</v>
      </c>
      <c r="G1172" s="2">
        <f t="shared" si="208"/>
        <v>6.3238725477867277</v>
      </c>
      <c r="H1172" s="2">
        <f t="shared" si="209"/>
        <v>1.4428545841260265E-9</v>
      </c>
      <c r="K1172">
        <v>11.4599999999998</v>
      </c>
      <c r="L1172" s="2">
        <f t="shared" si="210"/>
        <v>0.22852767016070147</v>
      </c>
      <c r="M1172" s="2">
        <f t="shared" si="211"/>
        <v>19.767444934074963</v>
      </c>
      <c r="N1172" s="2">
        <f t="shared" si="212"/>
        <v>3.6778227488982456</v>
      </c>
      <c r="O1172" s="2">
        <f t="shared" si="213"/>
        <v>1.6415674659875106</v>
      </c>
      <c r="P1172" s="2">
        <f t="shared" si="214"/>
        <v>1.9221716222514202</v>
      </c>
      <c r="Q1172" s="2">
        <f t="shared" si="215"/>
        <v>1.8211812960710602E-2</v>
      </c>
    </row>
    <row r="1173" spans="2:17" x14ac:dyDescent="0.25">
      <c r="B1173">
        <v>11.4699999999998</v>
      </c>
      <c r="C1173">
        <f t="shared" si="204"/>
        <v>0.81490418194424363</v>
      </c>
      <c r="D1173" s="2">
        <f t="shared" si="205"/>
        <v>11.631109763538989</v>
      </c>
      <c r="E1173" s="2">
        <f t="shared" si="206"/>
        <v>3.1486734452507545</v>
      </c>
      <c r="F1173" s="2">
        <f t="shared" si="207"/>
        <v>6.2549022250568092</v>
      </c>
      <c r="G1173" s="2">
        <f t="shared" si="208"/>
        <v>6.3343351541436945</v>
      </c>
      <c r="H1173" s="2">
        <f t="shared" si="209"/>
        <v>1.3500940545249698E-9</v>
      </c>
      <c r="K1173">
        <v>11.4699999999998</v>
      </c>
      <c r="L1173" s="2">
        <f t="shared" si="210"/>
        <v>0.22852767016070147</v>
      </c>
      <c r="M1173" s="2">
        <f t="shared" si="211"/>
        <v>19.803343477990225</v>
      </c>
      <c r="N1173" s="2">
        <f t="shared" si="212"/>
        <v>3.6796348325528281</v>
      </c>
      <c r="O1173" s="2">
        <f t="shared" si="213"/>
        <v>1.6433228638183874</v>
      </c>
      <c r="P1173" s="2">
        <f t="shared" si="214"/>
        <v>1.9236709788184325</v>
      </c>
      <c r="Q1173" s="2">
        <f t="shared" si="215"/>
        <v>1.8140685939442028E-2</v>
      </c>
    </row>
    <row r="1174" spans="2:17" x14ac:dyDescent="0.25">
      <c r="B1174">
        <v>11.4799999999998</v>
      </c>
      <c r="C1174">
        <f t="shared" si="204"/>
        <v>0.81490418194424363</v>
      </c>
      <c r="D1174" s="2">
        <f t="shared" si="205"/>
        <v>11.653157272425199</v>
      </c>
      <c r="E1174" s="2">
        <f t="shared" si="206"/>
        <v>3.1505602669445487</v>
      </c>
      <c r="F1174" s="2">
        <f t="shared" si="207"/>
        <v>6.2654954857263689</v>
      </c>
      <c r="G1174" s="2">
        <f t="shared" si="208"/>
        <v>6.3447957951109428</v>
      </c>
      <c r="H1174" s="2">
        <f t="shared" si="209"/>
        <v>1.2631751342282946E-9</v>
      </c>
      <c r="K1174">
        <v>11.4799999999998</v>
      </c>
      <c r="L1174" s="2">
        <f t="shared" si="210"/>
        <v>0.22852767016070147</v>
      </c>
      <c r="M1174" s="2">
        <f t="shared" si="211"/>
        <v>19.839242021905484</v>
      </c>
      <c r="N1174" s="2">
        <f t="shared" si="212"/>
        <v>3.6814436426622428</v>
      </c>
      <c r="O1174" s="2">
        <f t="shared" si="213"/>
        <v>1.6450764562634252</v>
      </c>
      <c r="P1174" s="2">
        <f t="shared" si="214"/>
        <v>1.9251692255363499</v>
      </c>
      <c r="Q1174" s="2">
        <f t="shared" si="215"/>
        <v>1.8069872226356514E-2</v>
      </c>
    </row>
    <row r="1175" spans="2:17" x14ac:dyDescent="0.25">
      <c r="B1175">
        <v>11.489999999999799</v>
      </c>
      <c r="C1175">
        <f t="shared" si="204"/>
        <v>0.81490418194424363</v>
      </c>
      <c r="D1175" s="2">
        <f t="shared" si="205"/>
        <v>11.675204781311407</v>
      </c>
      <c r="E1175" s="2">
        <f t="shared" si="206"/>
        <v>3.152443548233177</v>
      </c>
      <c r="F1175" s="2">
        <f t="shared" si="207"/>
        <v>6.2760863144062968</v>
      </c>
      <c r="G1175" s="2">
        <f t="shared" si="208"/>
        <v>6.3552544737310104</v>
      </c>
      <c r="H1175" s="2">
        <f t="shared" si="209"/>
        <v>1.1817380265690887E-9</v>
      </c>
      <c r="K1175">
        <v>11.489999999999799</v>
      </c>
      <c r="L1175" s="2">
        <f t="shared" si="210"/>
        <v>0.22852767016070147</v>
      </c>
      <c r="M1175" s="2">
        <f t="shared" si="211"/>
        <v>19.875140565820747</v>
      </c>
      <c r="N1175" s="2">
        <f t="shared" si="212"/>
        <v>3.6832491910175711</v>
      </c>
      <c r="O1175" s="2">
        <f t="shared" si="213"/>
        <v>1.6468282488107926</v>
      </c>
      <c r="P1175" s="2">
        <f t="shared" si="214"/>
        <v>1.926666364755772</v>
      </c>
      <c r="Q1175" s="2">
        <f t="shared" si="215"/>
        <v>1.7999370181440346E-2</v>
      </c>
    </row>
    <row r="1176" spans="2:17" x14ac:dyDescent="0.25">
      <c r="B1176">
        <v>11.499999999999799</v>
      </c>
      <c r="C1176">
        <f t="shared" si="204"/>
        <v>0.81490418194424363</v>
      </c>
      <c r="D1176" s="2">
        <f t="shared" si="205"/>
        <v>11.697252290197618</v>
      </c>
      <c r="E1176" s="2">
        <f t="shared" si="206"/>
        <v>3.1543233023295363</v>
      </c>
      <c r="F1176" s="2">
        <f t="shared" si="207"/>
        <v>6.2866747166684718</v>
      </c>
      <c r="G1176" s="2">
        <f t="shared" si="208"/>
        <v>6.3657111930403039</v>
      </c>
      <c r="H1176" s="2">
        <f t="shared" si="209"/>
        <v>1.1054445694100971E-9</v>
      </c>
      <c r="K1176">
        <v>11.499999999999799</v>
      </c>
      <c r="L1176" s="2">
        <f t="shared" si="210"/>
        <v>0.22852767016070147</v>
      </c>
      <c r="M1176" s="2">
        <f t="shared" si="211"/>
        <v>19.911039109736006</v>
      </c>
      <c r="N1176" s="2">
        <f t="shared" si="212"/>
        <v>3.6850514893463835</v>
      </c>
      <c r="O1176" s="2">
        <f t="shared" si="213"/>
        <v>1.6485782469212737</v>
      </c>
      <c r="P1176" s="2">
        <f t="shared" si="214"/>
        <v>1.928162398819669</v>
      </c>
      <c r="Q1176" s="2">
        <f t="shared" si="215"/>
        <v>1.7929178175341065E-2</v>
      </c>
    </row>
    <row r="1177" spans="2:17" x14ac:dyDescent="0.25">
      <c r="B1177">
        <v>11.509999999999801</v>
      </c>
      <c r="C1177">
        <f t="shared" si="204"/>
        <v>0.81490418194424363</v>
      </c>
      <c r="D1177" s="2">
        <f t="shared" si="205"/>
        <v>11.719299799083831</v>
      </c>
      <c r="E1177" s="2">
        <f t="shared" si="206"/>
        <v>3.1561995423729665</v>
      </c>
      <c r="F1177" s="2">
        <f t="shared" si="207"/>
        <v>6.2972606980602892</v>
      </c>
      <c r="G1177" s="2">
        <f t="shared" si="208"/>
        <v>6.376165956069114</v>
      </c>
      <c r="H1177" s="2">
        <f t="shared" si="209"/>
        <v>1.0339769678891907E-9</v>
      </c>
      <c r="K1177">
        <v>11.509999999999801</v>
      </c>
      <c r="L1177" s="2">
        <f t="shared" si="210"/>
        <v>0.22852767016070147</v>
      </c>
      <c r="M1177" s="2">
        <f t="shared" si="211"/>
        <v>19.946937653651275</v>
      </c>
      <c r="N1177" s="2">
        <f t="shared" si="212"/>
        <v>3.6868505493131947</v>
      </c>
      <c r="O1177" s="2">
        <f t="shared" si="213"/>
        <v>1.650326456028461</v>
      </c>
      <c r="P1177" s="2">
        <f t="shared" si="214"/>
        <v>1.929657330063413</v>
      </c>
      <c r="Q1177" s="2">
        <f t="shared" si="215"/>
        <v>1.7859294589280178E-2</v>
      </c>
    </row>
    <row r="1178" spans="2:17" x14ac:dyDescent="0.25">
      <c r="B1178">
        <v>11.519999999999801</v>
      </c>
      <c r="C1178">
        <f t="shared" ref="C1178:C1241" si="216">2/SINH(LN(2+SQRT(1+2^2))*$O$5)</f>
        <v>0.81490418194424363</v>
      </c>
      <c r="D1178" s="2">
        <f t="shared" ref="D1178:D1241" si="217">(B1178-$L$5)/($M$5)/C1178</f>
        <v>11.741347307970042</v>
      </c>
      <c r="E1178" s="2">
        <f t="shared" ref="E1178:E1241" si="218">LN(D1178 + SQRT(1 + D1178^2))</f>
        <v>3.1580722814297939</v>
      </c>
      <c r="F1178" s="2">
        <f t="shared" ref="F1178:F1241" si="219">SINH( -$N$5 + E1178 * (1/$O$5))</f>
        <v>6.3078442641048014</v>
      </c>
      <c r="G1178" s="2">
        <f t="shared" ref="G1178:G1241" si="220">SQRT(F1178^2 + 1)</f>
        <v>6.3866187658415807</v>
      </c>
      <c r="H1178" s="2">
        <f t="shared" ref="H1178:H1241" si="221">(G1178)/($O$5*$M$5*C1178*(SQRT(2*PI()*(1+D1178^2)))) * EXP(- (1/2) * F1178^2)</f>
        <v>9.6703659928721056E-10</v>
      </c>
      <c r="K1178">
        <v>11.519999999999801</v>
      </c>
      <c r="L1178" s="2">
        <f t="shared" ref="L1178:L1241" si="222">2/SINH(LN(2+SQRT(1+2^2))*$S$5)</f>
        <v>0.22852767016070147</v>
      </c>
      <c r="M1178" s="2">
        <f t="shared" ref="M1178:M1241" si="223">(K1178-$P$5)/($Q$5)/L1178</f>
        <v>19.982836197566535</v>
      </c>
      <c r="N1178" s="2">
        <f t="shared" ref="N1178:N1241" si="224">LN(M1178 + SQRT(1 + M1178^2))</f>
        <v>3.6886463825199125</v>
      </c>
      <c r="O1178" s="2">
        <f t="shared" ref="O1178:O1241" si="225">SINH( -$R$5 + N1178 * (1/$S$5))</f>
        <v>1.6520728815389385</v>
      </c>
      <c r="P1178" s="2">
        <f t="shared" ref="P1178:P1241" si="226">SQRT(O1178^2 + 1)</f>
        <v>1.9311511608148058</v>
      </c>
      <c r="Q1178" s="2">
        <f t="shared" ref="Q1178:Q1241" si="227">(P1178)/($S$5*$Q$5*L1178*(SQRT(2*PI()*(1+M1178^2)))) * EXP(- (1/2) * O1178^2)</f>
        <v>1.7789717814967028E-2</v>
      </c>
    </row>
    <row r="1179" spans="2:17" x14ac:dyDescent="0.25">
      <c r="B1179">
        <v>11.5299999999998</v>
      </c>
      <c r="C1179">
        <f t="shared" si="216"/>
        <v>0.81490418194424363</v>
      </c>
      <c r="D1179" s="2">
        <f t="shared" si="217"/>
        <v>11.763394816856252</v>
      </c>
      <c r="E1179" s="2">
        <f t="shared" si="218"/>
        <v>3.1599415324938698</v>
      </c>
      <c r="F1179" s="2">
        <f t="shared" si="219"/>
        <v>6.3184254203008976</v>
      </c>
      <c r="G1179" s="2">
        <f t="shared" si="220"/>
        <v>6.397069625375714</v>
      </c>
      <c r="H1179" s="2">
        <f t="shared" si="221"/>
        <v>9.0434288604248418E-10</v>
      </c>
      <c r="K1179">
        <v>11.5299999999998</v>
      </c>
      <c r="L1179" s="2">
        <f t="shared" si="222"/>
        <v>0.22852767016070147</v>
      </c>
      <c r="M1179" s="2">
        <f t="shared" si="223"/>
        <v>20.018734741481797</v>
      </c>
      <c r="N1179" s="2">
        <f t="shared" si="224"/>
        <v>3.6904390005062879</v>
      </c>
      <c r="O1179" s="2">
        <f t="shared" si="225"/>
        <v>1.653817528832469</v>
      </c>
      <c r="P1179" s="2">
        <f t="shared" si="226"/>
        <v>1.9326438933941075</v>
      </c>
      <c r="Q1179" s="2">
        <f t="shared" si="227"/>
        <v>1.7720446254513269E-2</v>
      </c>
    </row>
    <row r="1180" spans="2:17" x14ac:dyDescent="0.25">
      <c r="B1180">
        <v>11.5399999999998</v>
      </c>
      <c r="C1180">
        <f t="shared" si="216"/>
        <v>0.81490418194424363</v>
      </c>
      <c r="D1180" s="2">
        <f t="shared" si="217"/>
        <v>11.785442325742462</v>
      </c>
      <c r="E1180" s="2">
        <f t="shared" si="218"/>
        <v>3.1618073084871035</v>
      </c>
      <c r="F1180" s="2">
        <f t="shared" si="219"/>
        <v>6.3290041721234527</v>
      </c>
      <c r="G1180" s="2">
        <f t="shared" si="220"/>
        <v>6.407518537683373</v>
      </c>
      <c r="H1180" s="2">
        <f t="shared" si="221"/>
        <v>8.4563223314868948E-10</v>
      </c>
      <c r="K1180">
        <v>11.5399999999998</v>
      </c>
      <c r="L1180" s="2">
        <f t="shared" si="222"/>
        <v>0.22852767016070147</v>
      </c>
      <c r="M1180" s="2">
        <f t="shared" si="223"/>
        <v>20.054633285397056</v>
      </c>
      <c r="N1180" s="2">
        <f t="shared" si="224"/>
        <v>3.692228414750355</v>
      </c>
      <c r="O1180" s="2">
        <f t="shared" si="225"/>
        <v>1.6555604032621791</v>
      </c>
      <c r="P1180" s="2">
        <f t="shared" si="226"/>
        <v>1.9341355301140686</v>
      </c>
      <c r="Q1180" s="2">
        <f t="shared" si="227"/>
        <v>1.7651478320348343E-2</v>
      </c>
    </row>
    <row r="1181" spans="2:17" x14ac:dyDescent="0.25">
      <c r="B1181">
        <v>11.5499999999998</v>
      </c>
      <c r="C1181">
        <f t="shared" si="216"/>
        <v>0.81490418194424363</v>
      </c>
      <c r="D1181" s="2">
        <f t="shared" si="217"/>
        <v>11.807489834628672</v>
      </c>
      <c r="E1181" s="2">
        <f t="shared" si="218"/>
        <v>3.1636696222599894</v>
      </c>
      <c r="F1181" s="2">
        <f t="shared" si="219"/>
        <v>6.3395805250234751</v>
      </c>
      <c r="G1181" s="2">
        <f t="shared" si="220"/>
        <v>6.4179655057702609</v>
      </c>
      <c r="H1181" s="2">
        <f t="shared" si="221"/>
        <v>7.906570263724827E-10</v>
      </c>
      <c r="K1181">
        <v>11.5499999999998</v>
      </c>
      <c r="L1181" s="2">
        <f t="shared" si="222"/>
        <v>0.22852767016070147</v>
      </c>
      <c r="M1181" s="2">
        <f t="shared" si="223"/>
        <v>20.090531829312319</v>
      </c>
      <c r="N1181" s="2">
        <f t="shared" si="224"/>
        <v>3.6940146366688706</v>
      </c>
      <c r="O1181" s="2">
        <f t="shared" si="225"/>
        <v>1.6573015101547388</v>
      </c>
      <c r="P1181" s="2">
        <f t="shared" si="226"/>
        <v>1.9356260732799551</v>
      </c>
      <c r="Q1181" s="2">
        <f t="shared" si="227"/>
        <v>1.7582812435135788E-2</v>
      </c>
    </row>
    <row r="1182" spans="2:17" x14ac:dyDescent="0.25">
      <c r="B1182">
        <v>11.5599999999998</v>
      </c>
      <c r="C1182">
        <f t="shared" si="216"/>
        <v>0.81490418194424363</v>
      </c>
      <c r="D1182" s="2">
        <f t="shared" si="217"/>
        <v>11.829537343514881</v>
      </c>
      <c r="E1182" s="2">
        <f t="shared" si="218"/>
        <v>3.1655284865921307</v>
      </c>
      <c r="F1182" s="2">
        <f t="shared" si="219"/>
        <v>6.3501544844282591</v>
      </c>
      <c r="G1182" s="2">
        <f t="shared" si="220"/>
        <v>6.4284105326359118</v>
      </c>
      <c r="H1182" s="2">
        <f t="shared" si="221"/>
        <v>7.3918468791791064E-10</v>
      </c>
      <c r="K1182">
        <v>11.5599999999998</v>
      </c>
      <c r="L1182" s="2">
        <f t="shared" si="222"/>
        <v>0.22852767016070147</v>
      </c>
      <c r="M1182" s="2">
        <f t="shared" si="223"/>
        <v>20.126430373227578</v>
      </c>
      <c r="N1182" s="2">
        <f t="shared" si="224"/>
        <v>3.6957976776177492</v>
      </c>
      <c r="O1182" s="2">
        <f t="shared" si="225"/>
        <v>1.6590408548105446</v>
      </c>
      <c r="P1182" s="2">
        <f t="shared" si="226"/>
        <v>1.9371155251895802</v>
      </c>
      <c r="Q1182" s="2">
        <f t="shared" si="227"/>
        <v>1.7514447031690344E-2</v>
      </c>
    </row>
    <row r="1183" spans="2:17" x14ac:dyDescent="0.25">
      <c r="B1183">
        <v>11.5699999999998</v>
      </c>
      <c r="C1183">
        <f t="shared" si="216"/>
        <v>0.81490418194424363</v>
      </c>
      <c r="D1183" s="2">
        <f t="shared" si="217"/>
        <v>11.851584852401093</v>
      </c>
      <c r="E1183" s="2">
        <f t="shared" si="218"/>
        <v>3.1673839141927598</v>
      </c>
      <c r="F1183" s="2">
        <f t="shared" si="219"/>
        <v>6.360726055741563</v>
      </c>
      <c r="G1183" s="2">
        <f t="shared" si="220"/>
        <v>6.4388536212737142</v>
      </c>
      <c r="H1183" s="2">
        <f t="shared" si="221"/>
        <v>6.9099678634504432E-10</v>
      </c>
      <c r="K1183">
        <v>11.5699999999998</v>
      </c>
      <c r="L1183" s="2">
        <f t="shared" si="222"/>
        <v>0.22852767016070147</v>
      </c>
      <c r="M1183" s="2">
        <f t="shared" si="223"/>
        <v>20.16232891714284</v>
      </c>
      <c r="N1183" s="2">
        <f t="shared" si="224"/>
        <v>3.6975775488924931</v>
      </c>
      <c r="O1183" s="2">
        <f t="shared" si="225"/>
        <v>1.6607784425038956</v>
      </c>
      <c r="P1183" s="2">
        <f t="shared" si="226"/>
        <v>1.9386038881333301</v>
      </c>
      <c r="Q1183" s="2">
        <f t="shared" si="227"/>
        <v>1.7446380552895949E-2</v>
      </c>
    </row>
    <row r="1184" spans="2:17" x14ac:dyDescent="0.25">
      <c r="B1184">
        <v>11.579999999999799</v>
      </c>
      <c r="C1184">
        <f t="shared" si="216"/>
        <v>0.81490418194424363</v>
      </c>
      <c r="D1184" s="2">
        <f t="shared" si="217"/>
        <v>11.873632361287303</v>
      </c>
      <c r="E1184" s="2">
        <f t="shared" si="218"/>
        <v>3.1692359177012488</v>
      </c>
      <c r="F1184" s="2">
        <f t="shared" si="219"/>
        <v>6.371295244343715</v>
      </c>
      <c r="G1184" s="2">
        <f t="shared" si="220"/>
        <v>6.4492947746708582</v>
      </c>
      <c r="H1184" s="2">
        <f t="shared" si="221"/>
        <v>6.4588819772202377E-10</v>
      </c>
      <c r="K1184">
        <v>11.579999999999799</v>
      </c>
      <c r="L1184" s="2">
        <f t="shared" si="222"/>
        <v>0.22852767016070147</v>
      </c>
      <c r="M1184" s="2">
        <f t="shared" si="223"/>
        <v>20.198227461058099</v>
      </c>
      <c r="N1184" s="2">
        <f t="shared" si="224"/>
        <v>3.699354261728621</v>
      </c>
      <c r="O1184" s="2">
        <f t="shared" si="225"/>
        <v>1.662514278483175</v>
      </c>
      <c r="P1184" s="2">
        <f t="shared" si="226"/>
        <v>1.9400911643941972</v>
      </c>
      <c r="Q1184" s="2">
        <f t="shared" si="227"/>
        <v>1.7378611451624455E-2</v>
      </c>
    </row>
    <row r="1185" spans="2:17" x14ac:dyDescent="0.25">
      <c r="B1185">
        <v>11.589999999999799</v>
      </c>
      <c r="C1185">
        <f t="shared" si="216"/>
        <v>0.81490418194424363</v>
      </c>
      <c r="D1185" s="2">
        <f t="shared" si="217"/>
        <v>11.895679870173513</v>
      </c>
      <c r="E1185" s="2">
        <f t="shared" si="218"/>
        <v>3.171084509687621</v>
      </c>
      <c r="F1185" s="2">
        <f t="shared" si="219"/>
        <v>6.3818620555918066</v>
      </c>
      <c r="G1185" s="2">
        <f t="shared" si="220"/>
        <v>6.4597339958083788</v>
      </c>
      <c r="H1185" s="2">
        <f t="shared" si="221"/>
        <v>6.036663151510266E-10</v>
      </c>
      <c r="K1185">
        <v>11.589999999999799</v>
      </c>
      <c r="L1185" s="2">
        <f t="shared" si="222"/>
        <v>0.22852767016070147</v>
      </c>
      <c r="M1185" s="2">
        <f t="shared" si="223"/>
        <v>20.234126004973358</v>
      </c>
      <c r="N1185" s="2">
        <f t="shared" si="224"/>
        <v>3.7011278273020913</v>
      </c>
      <c r="O1185" s="2">
        <f t="shared" si="225"/>
        <v>1.6642483679710227</v>
      </c>
      <c r="P1185" s="2">
        <f t="shared" si="226"/>
        <v>1.9415773562478043</v>
      </c>
      <c r="Q1185" s="2">
        <f t="shared" si="227"/>
        <v>1.7311138190655231E-2</v>
      </c>
    </row>
    <row r="1186" spans="2:17" x14ac:dyDescent="0.25">
      <c r="B1186">
        <v>11.599999999999801</v>
      </c>
      <c r="C1186">
        <f t="shared" si="216"/>
        <v>0.81490418194424363</v>
      </c>
      <c r="D1186" s="2">
        <f t="shared" si="217"/>
        <v>11.917727379059727</v>
      </c>
      <c r="E1186" s="2">
        <f t="shared" si="218"/>
        <v>3.1729297026530556</v>
      </c>
      <c r="F1186" s="2">
        <f t="shared" si="219"/>
        <v>6.3924264948198148</v>
      </c>
      <c r="G1186" s="2">
        <f t="shared" si="220"/>
        <v>6.4701712876611195</v>
      </c>
      <c r="H1186" s="2">
        <f t="shared" si="221"/>
        <v>5.6415030396415778E-10</v>
      </c>
      <c r="K1186">
        <v>11.599999999999801</v>
      </c>
      <c r="L1186" s="2">
        <f t="shared" si="222"/>
        <v>0.22852767016070147</v>
      </c>
      <c r="M1186" s="2">
        <f t="shared" si="223"/>
        <v>20.270024548888625</v>
      </c>
      <c r="N1186" s="2">
        <f t="shared" si="224"/>
        <v>3.7028982567297208</v>
      </c>
      <c r="O1186" s="2">
        <f t="shared" si="225"/>
        <v>1.6659807161645122</v>
      </c>
      <c r="P1186" s="2">
        <f t="shared" si="226"/>
        <v>1.9430624659624356</v>
      </c>
      <c r="Q1186" s="2">
        <f t="shared" si="227"/>
        <v>1.7243959242595523E-2</v>
      </c>
    </row>
    <row r="1187" spans="2:17" x14ac:dyDescent="0.25">
      <c r="B1187">
        <v>11.6099999999998</v>
      </c>
      <c r="C1187">
        <f t="shared" si="216"/>
        <v>0.81490418194424363</v>
      </c>
      <c r="D1187" s="2">
        <f t="shared" si="217"/>
        <v>11.939774887945937</v>
      </c>
      <c r="E1187" s="2">
        <f t="shared" si="218"/>
        <v>3.1747715090303861</v>
      </c>
      <c r="F1187" s="2">
        <f t="shared" si="219"/>
        <v>6.4029885673387552</v>
      </c>
      <c r="G1187" s="2">
        <f t="shared" si="220"/>
        <v>6.4806066531977393</v>
      </c>
      <c r="H1187" s="2">
        <f t="shared" si="221"/>
        <v>5.2717040003008215E-10</v>
      </c>
      <c r="K1187">
        <v>11.6099999999998</v>
      </c>
      <c r="L1187" s="2">
        <f t="shared" si="222"/>
        <v>0.22852767016070147</v>
      </c>
      <c r="M1187" s="2">
        <f t="shared" si="223"/>
        <v>20.305923092803884</v>
      </c>
      <c r="N1187" s="2">
        <f t="shared" si="224"/>
        <v>3.7046655610696009</v>
      </c>
      <c r="O1187" s="2">
        <f t="shared" si="225"/>
        <v>1.6677113282353206</v>
      </c>
      <c r="P1187" s="2">
        <f t="shared" si="226"/>
        <v>1.9445464957990635</v>
      </c>
      <c r="Q1187" s="2">
        <f t="shared" si="227"/>
        <v>1.7177073089801681E-2</v>
      </c>
    </row>
    <row r="1188" spans="2:17" x14ac:dyDescent="0.25">
      <c r="B1188">
        <v>11.6199999999998</v>
      </c>
      <c r="C1188">
        <f t="shared" si="216"/>
        <v>0.81490418194424363</v>
      </c>
      <c r="D1188" s="2">
        <f t="shared" si="217"/>
        <v>11.961822396832147</v>
      </c>
      <c r="E1188" s="2">
        <f t="shared" si="218"/>
        <v>3.1766099411845978</v>
      </c>
      <c r="F1188" s="2">
        <f t="shared" si="219"/>
        <v>6.4135482784368403</v>
      </c>
      <c r="G1188" s="2">
        <f t="shared" si="220"/>
        <v>6.491040095380721</v>
      </c>
      <c r="H1188" s="2">
        <f t="shared" si="221"/>
        <v>4.9256724875139768E-10</v>
      </c>
      <c r="K1188">
        <v>11.6199999999998</v>
      </c>
      <c r="L1188" s="2">
        <f t="shared" si="222"/>
        <v>0.22852767016070147</v>
      </c>
      <c r="M1188" s="2">
        <f t="shared" si="223"/>
        <v>20.341821636719146</v>
      </c>
      <c r="N1188" s="2">
        <f t="shared" si="224"/>
        <v>3.7064297513215112</v>
      </c>
      <c r="O1188" s="2">
        <f t="shared" si="225"/>
        <v>1.6694402093299043</v>
      </c>
      <c r="P1188" s="2">
        <f t="shared" si="226"/>
        <v>1.9460294480113796</v>
      </c>
      <c r="Q1188" s="2">
        <f t="shared" si="227"/>
        <v>1.7110478224301003E-2</v>
      </c>
    </row>
    <row r="1189" spans="2:17" x14ac:dyDescent="0.25">
      <c r="B1189">
        <v>11.6299999999998</v>
      </c>
      <c r="C1189">
        <f t="shared" si="216"/>
        <v>0.81490418194424363</v>
      </c>
      <c r="D1189" s="2">
        <f t="shared" si="217"/>
        <v>11.983869905718358</v>
      </c>
      <c r="E1189" s="2">
        <f t="shared" si="218"/>
        <v>3.1784450114133169</v>
      </c>
      <c r="F1189" s="2">
        <f t="shared" si="219"/>
        <v>6.4241056333795976</v>
      </c>
      <c r="G1189" s="2">
        <f t="shared" si="220"/>
        <v>6.501471617166338</v>
      </c>
      <c r="H1189" s="2">
        <f t="shared" si="221"/>
        <v>4.6019128246397496E-10</v>
      </c>
      <c r="K1189">
        <v>11.6299999999998</v>
      </c>
      <c r="L1189" s="2">
        <f t="shared" si="222"/>
        <v>0.22852767016070147</v>
      </c>
      <c r="M1189" s="2">
        <f t="shared" si="223"/>
        <v>20.377720180634405</v>
      </c>
      <c r="N1189" s="2">
        <f t="shared" si="224"/>
        <v>3.7081908384273263</v>
      </c>
      <c r="O1189" s="2">
        <f t="shared" si="225"/>
        <v>1.6711673645696641</v>
      </c>
      <c r="P1189" s="2">
        <f t="shared" si="226"/>
        <v>1.9475113248458189</v>
      </c>
      <c r="Q1189" s="2">
        <f t="shared" si="227"/>
        <v>1.7044173147714555E-2</v>
      </c>
    </row>
    <row r="1190" spans="2:17" x14ac:dyDescent="0.25">
      <c r="B1190">
        <v>11.6399999999998</v>
      </c>
      <c r="C1190">
        <f t="shared" si="216"/>
        <v>0.81490418194424363</v>
      </c>
      <c r="D1190" s="2">
        <f t="shared" si="217"/>
        <v>12.005917414604566</v>
      </c>
      <c r="E1190" s="2">
        <f t="shared" si="218"/>
        <v>3.1802767319472984</v>
      </c>
      <c r="F1190" s="2">
        <f t="shared" si="219"/>
        <v>6.4346606374100501</v>
      </c>
      <c r="G1190" s="2">
        <f t="shared" si="220"/>
        <v>6.5119012215046936</v>
      </c>
      <c r="H1190" s="2">
        <f t="shared" si="221"/>
        <v>4.2990213407346753E-10</v>
      </c>
      <c r="K1190">
        <v>11.6399999999998</v>
      </c>
      <c r="L1190" s="2">
        <f t="shared" si="222"/>
        <v>0.22852767016070147</v>
      </c>
      <c r="M1190" s="2">
        <f t="shared" si="223"/>
        <v>20.413618724549668</v>
      </c>
      <c r="N1190" s="2">
        <f t="shared" si="224"/>
        <v>3.7099488332714237</v>
      </c>
      <c r="O1190" s="2">
        <f t="shared" si="225"/>
        <v>1.6728927990511193</v>
      </c>
      <c r="P1190" s="2">
        <f t="shared" si="226"/>
        <v>1.9489921285415928</v>
      </c>
      <c r="Q1190" s="2">
        <f t="shared" si="227"/>
        <v>1.6978156371180515E-2</v>
      </c>
    </row>
    <row r="1191" spans="2:17" x14ac:dyDescent="0.25">
      <c r="B1191">
        <v>11.6499999999998</v>
      </c>
      <c r="C1191">
        <f t="shared" si="216"/>
        <v>0.81490418194424363</v>
      </c>
      <c r="D1191" s="2">
        <f t="shared" si="217"/>
        <v>12.027964923490776</v>
      </c>
      <c r="E1191" s="2">
        <f t="shared" si="218"/>
        <v>3.1821051149509092</v>
      </c>
      <c r="F1191" s="2">
        <f t="shared" si="219"/>
        <v>6.4452132957488226</v>
      </c>
      <c r="G1191" s="2">
        <f t="shared" si="220"/>
        <v>6.5223289113396756</v>
      </c>
      <c r="H1191" s="2">
        <f t="shared" si="221"/>
        <v>4.0156808488287825E-10</v>
      </c>
      <c r="K1191">
        <v>11.6499999999998</v>
      </c>
      <c r="L1191" s="2">
        <f t="shared" si="222"/>
        <v>0.22852767016070147</v>
      </c>
      <c r="M1191" s="2">
        <f t="shared" si="223"/>
        <v>20.449517268464927</v>
      </c>
      <c r="N1191" s="2">
        <f t="shared" si="224"/>
        <v>3.7117037466810832</v>
      </c>
      <c r="O1191" s="2">
        <f t="shared" si="225"/>
        <v>1.6746165178460699</v>
      </c>
      <c r="P1191" s="2">
        <f t="shared" si="226"/>
        <v>1.950471861330713</v>
      </c>
      <c r="Q1191" s="2">
        <f t="shared" si="227"/>
        <v>1.6912426415278521E-2</v>
      </c>
    </row>
    <row r="1192" spans="2:17" x14ac:dyDescent="0.25">
      <c r="B1192">
        <v>11.659999999999799</v>
      </c>
      <c r="C1192">
        <f t="shared" si="216"/>
        <v>0.81490418194424363</v>
      </c>
      <c r="D1192" s="2">
        <f t="shared" si="217"/>
        <v>12.050012432376986</v>
      </c>
      <c r="E1192" s="2">
        <f t="shared" si="218"/>
        <v>3.1839301725226021</v>
      </c>
      <c r="F1192" s="2">
        <f t="shared" si="219"/>
        <v>6.4557636135943035</v>
      </c>
      <c r="G1192" s="2">
        <f t="shared" si="220"/>
        <v>6.5327546896089839</v>
      </c>
      <c r="H1192" s="2">
        <f t="shared" si="221"/>
        <v>3.7506554467599711E-10</v>
      </c>
      <c r="K1192">
        <v>11.659999999999799</v>
      </c>
      <c r="L1192" s="2">
        <f t="shared" si="222"/>
        <v>0.22852767016070147</v>
      </c>
      <c r="M1192" s="2">
        <f t="shared" si="223"/>
        <v>20.485415812380189</v>
      </c>
      <c r="N1192" s="2">
        <f t="shared" si="224"/>
        <v>3.7134555894268853</v>
      </c>
      <c r="O1192" s="2">
        <f t="shared" si="225"/>
        <v>1.6763385260017634</v>
      </c>
      <c r="P1192" s="2">
        <f t="shared" si="226"/>
        <v>1.9519505254380207</v>
      </c>
      <c r="Q1192" s="2">
        <f t="shared" si="227"/>
        <v>1.6846981809954597E-2</v>
      </c>
    </row>
    <row r="1193" spans="2:17" x14ac:dyDescent="0.25">
      <c r="B1193">
        <v>11.669999999999799</v>
      </c>
      <c r="C1193">
        <f t="shared" si="216"/>
        <v>0.81490418194424363</v>
      </c>
      <c r="D1193" s="2">
        <f t="shared" si="217"/>
        <v>12.072059941263197</v>
      </c>
      <c r="E1193" s="2">
        <f t="shared" si="218"/>
        <v>3.1857519166953949</v>
      </c>
      <c r="F1193" s="2">
        <f t="shared" si="219"/>
        <v>6.4663115961227842</v>
      </c>
      <c r="G1193" s="2">
        <f t="shared" si="220"/>
        <v>6.5431785592441223</v>
      </c>
      <c r="H1193" s="2">
        <f t="shared" si="221"/>
        <v>3.5027856222803952E-10</v>
      </c>
      <c r="K1193">
        <v>11.669999999999799</v>
      </c>
      <c r="L1193" s="2">
        <f t="shared" si="222"/>
        <v>0.22852767016070147</v>
      </c>
      <c r="M1193" s="2">
        <f t="shared" si="223"/>
        <v>20.521314356295449</v>
      </c>
      <c r="N1193" s="2">
        <f t="shared" si="224"/>
        <v>3.715204372223107</v>
      </c>
      <c r="O1193" s="2">
        <f t="shared" si="225"/>
        <v>1.6780588285410627</v>
      </c>
      <c r="P1193" s="2">
        <f t="shared" si="226"/>
        <v>1.9534281230812163</v>
      </c>
      <c r="Q1193" s="2">
        <f t="shared" si="227"/>
        <v>1.6781821094446803E-2</v>
      </c>
    </row>
    <row r="1194" spans="2:17" x14ac:dyDescent="0.25">
      <c r="B1194">
        <v>11.679999999999801</v>
      </c>
      <c r="C1194">
        <f t="shared" si="216"/>
        <v>0.81490418194424363</v>
      </c>
      <c r="D1194" s="2">
        <f t="shared" si="217"/>
        <v>12.09410745014941</v>
      </c>
      <c r="E1194" s="2">
        <f t="shared" si="218"/>
        <v>3.1875703594373359</v>
      </c>
      <c r="F1194" s="2">
        <f t="shared" si="219"/>
        <v>6.4768572484885878</v>
      </c>
      <c r="G1194" s="2">
        <f t="shared" si="220"/>
        <v>6.5536005231703864</v>
      </c>
      <c r="H1194" s="2">
        <f t="shared" si="221"/>
        <v>3.2709836451480366E-10</v>
      </c>
      <c r="K1194">
        <v>11.679999999999801</v>
      </c>
      <c r="L1194" s="2">
        <f t="shared" si="222"/>
        <v>0.22852767016070147</v>
      </c>
      <c r="M1194" s="2">
        <f t="shared" si="223"/>
        <v>20.557212900210718</v>
      </c>
      <c r="N1194" s="2">
        <f t="shared" si="224"/>
        <v>3.7169501057281136</v>
      </c>
      <c r="O1194" s="2">
        <f t="shared" si="225"/>
        <v>1.679777430462605</v>
      </c>
      <c r="P1194" s="2">
        <f t="shared" si="226"/>
        <v>1.9549046564708856</v>
      </c>
      <c r="Q1194" s="2">
        <f t="shared" si="227"/>
        <v>1.6716942817211707E-2</v>
      </c>
    </row>
    <row r="1195" spans="2:17" x14ac:dyDescent="0.25">
      <c r="B1195">
        <v>11.689999999999801</v>
      </c>
      <c r="C1195">
        <f t="shared" si="216"/>
        <v>0.81490418194424363</v>
      </c>
      <c r="D1195" s="2">
        <f t="shared" si="217"/>
        <v>12.116154959035621</v>
      </c>
      <c r="E1195" s="2">
        <f t="shared" si="218"/>
        <v>3.1893855126519686</v>
      </c>
      <c r="F1195" s="2">
        <f t="shared" si="219"/>
        <v>6.4874005758242088</v>
      </c>
      <c r="G1195" s="2">
        <f t="shared" si="220"/>
        <v>6.564020584306868</v>
      </c>
      <c r="H1195" s="2">
        <f t="shared" si="221"/>
        <v>3.0542292298668263E-10</v>
      </c>
      <c r="K1195">
        <v>11.689999999999801</v>
      </c>
      <c r="L1195" s="2">
        <f t="shared" si="222"/>
        <v>0.22852767016070147</v>
      </c>
      <c r="M1195" s="2">
        <f t="shared" si="223"/>
        <v>20.593111444125977</v>
      </c>
      <c r="N1195" s="2">
        <f t="shared" si="224"/>
        <v>3.7186928005447428</v>
      </c>
      <c r="O1195" s="2">
        <f t="shared" si="225"/>
        <v>1.681494336740962</v>
      </c>
      <c r="P1195" s="2">
        <f t="shared" si="226"/>
        <v>1.9563801278105255</v>
      </c>
      <c r="Q1195" s="2">
        <f t="shared" si="227"/>
        <v>1.6652345535851605E-2</v>
      </c>
    </row>
    <row r="1196" spans="2:17" x14ac:dyDescent="0.25">
      <c r="B1196">
        <v>11.6999999999998</v>
      </c>
      <c r="C1196">
        <f t="shared" si="216"/>
        <v>0.81490418194424363</v>
      </c>
      <c r="D1196" s="2">
        <f t="shared" si="217"/>
        <v>12.138202467921831</v>
      </c>
      <c r="E1196" s="2">
        <f t="shared" si="218"/>
        <v>3.1911973881787974</v>
      </c>
      <c r="F1196" s="2">
        <f t="shared" si="219"/>
        <v>6.4979415832404621</v>
      </c>
      <c r="G1196" s="2">
        <f t="shared" si="220"/>
        <v>6.5744387455664652</v>
      </c>
      <c r="H1196" s="2">
        <f t="shared" si="221"/>
        <v>2.8515654536389018E-10</v>
      </c>
      <c r="K1196">
        <v>11.6999999999998</v>
      </c>
      <c r="L1196" s="2">
        <f t="shared" si="222"/>
        <v>0.22852767016070147</v>
      </c>
      <c r="M1196" s="2">
        <f t="shared" si="223"/>
        <v>20.62900998804124</v>
      </c>
      <c r="N1196" s="2">
        <f t="shared" si="224"/>
        <v>3.7204324672206943</v>
      </c>
      <c r="O1196" s="2">
        <f t="shared" si="225"/>
        <v>1.6832095523268067</v>
      </c>
      <c r="P1196" s="2">
        <f t="shared" si="226"/>
        <v>1.9578545392965763</v>
      </c>
      <c r="Q1196" s="2">
        <f t="shared" si="227"/>
        <v>1.6588027817042196E-2</v>
      </c>
    </row>
    <row r="1197" spans="2:17" x14ac:dyDescent="0.25">
      <c r="B1197">
        <v>11.709999999999789</v>
      </c>
      <c r="C1197">
        <f t="shared" si="216"/>
        <v>0.81490418194424363</v>
      </c>
      <c r="D1197" s="2">
        <f t="shared" si="217"/>
        <v>12.160249976808016</v>
      </c>
      <c r="E1197" s="2">
        <f t="shared" si="218"/>
        <v>3.1930059977937382</v>
      </c>
      <c r="F1197" s="2">
        <f t="shared" si="219"/>
        <v>6.5084802758265976</v>
      </c>
      <c r="G1197" s="2">
        <f t="shared" si="220"/>
        <v>6.5848550098558638</v>
      </c>
      <c r="H1197" s="2">
        <f t="shared" si="221"/>
        <v>2.6620949149456059E-10</v>
      </c>
      <c r="K1197">
        <v>11.709999999999789</v>
      </c>
      <c r="L1197" s="2">
        <f t="shared" si="222"/>
        <v>0.22852767016070147</v>
      </c>
      <c r="M1197" s="2">
        <f t="shared" si="223"/>
        <v>20.66490853195646</v>
      </c>
      <c r="N1197" s="2">
        <f t="shared" si="224"/>
        <v>3.7221691162489066</v>
      </c>
      <c r="O1197" s="2">
        <f t="shared" si="225"/>
        <v>1.6849230821470638</v>
      </c>
      <c r="P1197" s="2">
        <f t="shared" si="226"/>
        <v>1.9593278931184441</v>
      </c>
      <c r="Q1197" s="2">
        <f t="shared" si="227"/>
        <v>1.6523988236461361E-2</v>
      </c>
    </row>
    <row r="1198" spans="2:17" x14ac:dyDescent="0.25">
      <c r="B1198">
        <v>11.719999999999789</v>
      </c>
      <c r="C1198">
        <f t="shared" si="216"/>
        <v>0.81490418194424363</v>
      </c>
      <c r="D1198" s="2">
        <f t="shared" si="217"/>
        <v>12.182297485694226</v>
      </c>
      <c r="E1198" s="2">
        <f t="shared" si="218"/>
        <v>3.1948113532095803</v>
      </c>
      <c r="F1198" s="2">
        <f t="shared" si="219"/>
        <v>6.5190166586504708</v>
      </c>
      <c r="G1198" s="2">
        <f t="shared" si="220"/>
        <v>6.5952693800755666</v>
      </c>
      <c r="H1198" s="2">
        <f t="shared" si="221"/>
        <v>2.4849761189774648E-10</v>
      </c>
      <c r="K1198">
        <v>11.719999999999789</v>
      </c>
      <c r="L1198" s="2">
        <f t="shared" si="222"/>
        <v>0.22852767016070147</v>
      </c>
      <c r="M1198" s="2">
        <f t="shared" si="223"/>
        <v>20.700807075871722</v>
      </c>
      <c r="N1198" s="2">
        <f t="shared" si="224"/>
        <v>3.723902758067942</v>
      </c>
      <c r="O1198" s="2">
        <f t="shared" si="225"/>
        <v>1.686634931105077</v>
      </c>
      <c r="P1198" s="2">
        <f t="shared" si="226"/>
        <v>1.9608001914585351</v>
      </c>
      <c r="Q1198" s="2">
        <f t="shared" si="227"/>
        <v>1.6460225378718062E-2</v>
      </c>
    </row>
    <row r="1199" spans="2:17" x14ac:dyDescent="0.25">
      <c r="B1199">
        <v>11.729999999999791</v>
      </c>
      <c r="C1199">
        <f t="shared" si="216"/>
        <v>0.81490418194424363</v>
      </c>
      <c r="D1199" s="2">
        <f t="shared" si="217"/>
        <v>12.20434499458044</v>
      </c>
      <c r="E1199" s="2">
        <f t="shared" si="218"/>
        <v>3.1966134660764256</v>
      </c>
      <c r="F1199" s="2">
        <f t="shared" si="219"/>
        <v>6.5295507367586376</v>
      </c>
      <c r="G1199" s="2">
        <f t="shared" si="220"/>
        <v>6.6056818591198647</v>
      </c>
      <c r="H1199" s="2">
        <f t="shared" si="221"/>
        <v>2.3194200769016546E-10</v>
      </c>
      <c r="K1199">
        <v>11.729999999999791</v>
      </c>
      <c r="L1199" s="2">
        <f t="shared" si="222"/>
        <v>0.22852767016070147</v>
      </c>
      <c r="M1199" s="2">
        <f t="shared" si="223"/>
        <v>20.736705619786989</v>
      </c>
      <c r="N1199" s="2">
        <f t="shared" si="224"/>
        <v>3.7256334030623512</v>
      </c>
      <c r="O1199" s="2">
        <f t="shared" si="225"/>
        <v>1.6883451040807547</v>
      </c>
      <c r="P1199" s="2">
        <f t="shared" si="226"/>
        <v>1.9622714364922744</v>
      </c>
      <c r="Q1199" s="2">
        <f t="shared" si="227"/>
        <v>1.6396737837282706E-2</v>
      </c>
    </row>
    <row r="1200" spans="2:17" x14ac:dyDescent="0.25">
      <c r="B1200">
        <v>11.739999999999791</v>
      </c>
      <c r="C1200">
        <f t="shared" si="216"/>
        <v>0.81490418194424363</v>
      </c>
      <c r="D1200" s="2">
        <f t="shared" si="217"/>
        <v>12.22639250346665</v>
      </c>
      <c r="E1200" s="2">
        <f t="shared" si="218"/>
        <v>3.1984123479821367</v>
      </c>
      <c r="F1200" s="2">
        <f t="shared" si="219"/>
        <v>6.5400825151764863</v>
      </c>
      <c r="G1200" s="2">
        <f t="shared" si="220"/>
        <v>6.6160924498768301</v>
      </c>
      <c r="H1200" s="2">
        <f t="shared" si="221"/>
        <v>2.1646871066735869E-10</v>
      </c>
      <c r="K1200">
        <v>11.739999999999791</v>
      </c>
      <c r="L1200" s="2">
        <f t="shared" si="222"/>
        <v>0.22852767016070147</v>
      </c>
      <c r="M1200" s="2">
        <f t="shared" si="223"/>
        <v>20.772604163702251</v>
      </c>
      <c r="N1200" s="2">
        <f t="shared" si="224"/>
        <v>3.7273610615630512</v>
      </c>
      <c r="O1200" s="2">
        <f t="shared" si="225"/>
        <v>1.6900536059307303</v>
      </c>
      <c r="P1200" s="2">
        <f t="shared" si="226"/>
        <v>1.9637416303881385</v>
      </c>
      <c r="Q1200" s="2">
        <f t="shared" si="227"/>
        <v>1.6333524214417496E-2</v>
      </c>
    </row>
    <row r="1201" spans="2:17" x14ac:dyDescent="0.25">
      <c r="B1201">
        <v>11.74999999999979</v>
      </c>
      <c r="C1201">
        <f t="shared" si="216"/>
        <v>0.81490418194424363</v>
      </c>
      <c r="D1201" s="2">
        <f t="shared" si="217"/>
        <v>12.248440012352861</v>
      </c>
      <c r="E1201" s="2">
        <f t="shared" si="218"/>
        <v>3.2002080104527821</v>
      </c>
      <c r="F1201" s="2">
        <f t="shared" si="219"/>
        <v>6.550611998908404</v>
      </c>
      <c r="G1201" s="2">
        <f t="shared" si="220"/>
        <v>6.6265011552283575</v>
      </c>
      <c r="H1201" s="2">
        <f t="shared" si="221"/>
        <v>2.0200838237859208E-10</v>
      </c>
      <c r="K1201">
        <v>11.74999999999979</v>
      </c>
      <c r="L1201" s="2">
        <f t="shared" si="222"/>
        <v>0.22852767016070147</v>
      </c>
      <c r="M1201" s="2">
        <f t="shared" si="223"/>
        <v>20.80850270761751</v>
      </c>
      <c r="N1201" s="2">
        <f t="shared" si="224"/>
        <v>3.7290857438476936</v>
      </c>
      <c r="O1201" s="2">
        <f t="shared" si="225"/>
        <v>1.6917604414885168</v>
      </c>
      <c r="P1201" s="2">
        <f t="shared" si="226"/>
        <v>1.9652107753076822</v>
      </c>
      <c r="Q1201" s="2">
        <f t="shared" si="227"/>
        <v>1.6270583121107709E-2</v>
      </c>
    </row>
    <row r="1202" spans="2:17" x14ac:dyDescent="0.25">
      <c r="B1202">
        <v>11.75999999999979</v>
      </c>
      <c r="C1202">
        <f t="shared" si="216"/>
        <v>0.81490418194424363</v>
      </c>
      <c r="D1202" s="2">
        <f t="shared" si="217"/>
        <v>12.270487521239069</v>
      </c>
      <c r="E1202" s="2">
        <f t="shared" si="218"/>
        <v>3.2020004649530684</v>
      </c>
      <c r="F1202" s="2">
        <f t="shared" si="219"/>
        <v>6.5611391929378744</v>
      </c>
      <c r="G1202" s="2">
        <f t="shared" si="220"/>
        <v>6.6369079780501297</v>
      </c>
      <c r="H1202" s="2">
        <f t="shared" si="221"/>
        <v>1.8849603109968991E-10</v>
      </c>
      <c r="K1202">
        <v>11.75999999999979</v>
      </c>
      <c r="L1202" s="2">
        <f t="shared" si="222"/>
        <v>0.22852767016070147</v>
      </c>
      <c r="M1202" s="2">
        <f t="shared" si="223"/>
        <v>20.844401251532773</v>
      </c>
      <c r="N1202" s="2">
        <f t="shared" si="224"/>
        <v>3.730807460141027</v>
      </c>
      <c r="O1202" s="2">
        <f t="shared" si="225"/>
        <v>1.6934656155646541</v>
      </c>
      <c r="P1202" s="2">
        <f t="shared" si="226"/>
        <v>1.9666788734055627</v>
      </c>
      <c r="Q1202" s="2">
        <f t="shared" si="227"/>
        <v>1.6207913176993733E-2</v>
      </c>
    </row>
    <row r="1203" spans="2:17" x14ac:dyDescent="0.25">
      <c r="B1203">
        <v>11.76999999999979</v>
      </c>
      <c r="C1203">
        <f t="shared" si="216"/>
        <v>0.81490418194424363</v>
      </c>
      <c r="D1203" s="2">
        <f t="shared" si="217"/>
        <v>12.292535030125281</v>
      </c>
      <c r="E1203" s="2">
        <f t="shared" si="218"/>
        <v>3.2037897228867767</v>
      </c>
      <c r="F1203" s="2">
        <f t="shared" si="219"/>
        <v>6.5716641022276292</v>
      </c>
      <c r="G1203" s="2">
        <f t="shared" si="220"/>
        <v>6.6473129212116433</v>
      </c>
      <c r="H1203" s="2">
        <f t="shared" si="221"/>
        <v>1.7587074566893204E-10</v>
      </c>
      <c r="K1203">
        <v>11.76999999999979</v>
      </c>
      <c r="L1203" s="2">
        <f t="shared" si="222"/>
        <v>0.22852767016070147</v>
      </c>
      <c r="M1203" s="2">
        <f t="shared" si="223"/>
        <v>20.880299795448032</v>
      </c>
      <c r="N1203" s="2">
        <f t="shared" si="224"/>
        <v>3.7325262206152612</v>
      </c>
      <c r="O1203" s="2">
        <f t="shared" si="225"/>
        <v>1.6951691329468663</v>
      </c>
      <c r="P1203" s="2">
        <f t="shared" si="226"/>
        <v>1.9681459268295709</v>
      </c>
      <c r="Q1203" s="2">
        <f t="shared" si="227"/>
        <v>1.614551301030355E-2</v>
      </c>
    </row>
    <row r="1204" spans="2:17" x14ac:dyDescent="0.25">
      <c r="B1204">
        <v>11.77999999999979</v>
      </c>
      <c r="C1204">
        <f t="shared" si="216"/>
        <v>0.81490418194424363</v>
      </c>
      <c r="D1204" s="2">
        <f t="shared" si="217"/>
        <v>12.314582539011491</v>
      </c>
      <c r="E1204" s="2">
        <f t="shared" si="218"/>
        <v>3.2055757955971886</v>
      </c>
      <c r="F1204" s="2">
        <f t="shared" si="219"/>
        <v>6.582186731719748</v>
      </c>
      <c r="G1204" s="2">
        <f t="shared" si="220"/>
        <v>6.6577159875761822</v>
      </c>
      <c r="H1204" s="2">
        <f t="shared" si="221"/>
        <v>1.6407544520940748E-10</v>
      </c>
      <c r="K1204">
        <v>11.77999999999979</v>
      </c>
      <c r="L1204" s="2">
        <f t="shared" si="222"/>
        <v>0.22852767016070147</v>
      </c>
      <c r="M1204" s="2">
        <f t="shared" si="223"/>
        <v>20.916198339363294</v>
      </c>
      <c r="N1204" s="2">
        <f t="shared" si="224"/>
        <v>3.7342420353904258</v>
      </c>
      <c r="O1204" s="2">
        <f t="shared" si="225"/>
        <v>1.6968709984002055</v>
      </c>
      <c r="P1204" s="2">
        <f t="shared" si="226"/>
        <v>1.9696119377206542</v>
      </c>
      <c r="Q1204" s="2">
        <f t="shared" si="227"/>
        <v>1.6083381257786074E-2</v>
      </c>
    </row>
    <row r="1205" spans="2:17" x14ac:dyDescent="0.25">
      <c r="B1205">
        <v>11.78999999999979</v>
      </c>
      <c r="C1205">
        <f t="shared" si="216"/>
        <v>0.81490418194424363</v>
      </c>
      <c r="D1205" s="2">
        <f t="shared" si="217"/>
        <v>12.336630047897701</v>
      </c>
      <c r="E1205" s="2">
        <f t="shared" si="218"/>
        <v>3.2073586943675165</v>
      </c>
      <c r="F1205" s="2">
        <f t="shared" si="219"/>
        <v>6.5927070863358113</v>
      </c>
      <c r="G1205" s="2">
        <f t="shared" si="220"/>
        <v>6.668117180000845</v>
      </c>
      <c r="H1205" s="2">
        <f t="shared" si="221"/>
        <v>1.5305664381578761E-10</v>
      </c>
      <c r="K1205">
        <v>11.78999999999979</v>
      </c>
      <c r="L1205" s="2">
        <f t="shared" si="222"/>
        <v>0.22852767016070147</v>
      </c>
      <c r="M1205" s="2">
        <f t="shared" si="223"/>
        <v>20.952096883278553</v>
      </c>
      <c r="N1205" s="2">
        <f t="shared" si="224"/>
        <v>3.7359549145347253</v>
      </c>
      <c r="O1205" s="2">
        <f t="shared" si="225"/>
        <v>1.6985712166672053</v>
      </c>
      <c r="P1205" s="2">
        <f t="shared" si="226"/>
        <v>1.9710769082129471</v>
      </c>
      <c r="Q1205" s="2">
        <f t="shared" si="227"/>
        <v>1.6021516564644931E-2</v>
      </c>
    </row>
    <row r="1206" spans="2:17" x14ac:dyDescent="0.25">
      <c r="B1206">
        <v>11.799999999999789</v>
      </c>
      <c r="C1206">
        <f t="shared" si="216"/>
        <v>0.81490418194424363</v>
      </c>
      <c r="D1206" s="2">
        <f t="shared" si="217"/>
        <v>12.358677556783912</v>
      </c>
      <c r="E1206" s="2">
        <f t="shared" si="218"/>
        <v>3.209138430421322</v>
      </c>
      <c r="F1206" s="2">
        <f t="shared" si="219"/>
        <v>6.6032251709770247</v>
      </c>
      <c r="G1206" s="2">
        <f t="shared" si="220"/>
        <v>6.6785165013365475</v>
      </c>
      <c r="H1206" s="2">
        <f t="shared" si="221"/>
        <v>1.4276422933557005E-10</v>
      </c>
      <c r="K1206">
        <v>11.799999999999789</v>
      </c>
      <c r="L1206" s="2">
        <f t="shared" si="222"/>
        <v>0.22852767016070147</v>
      </c>
      <c r="M1206" s="2">
        <f t="shared" si="223"/>
        <v>20.987995427193816</v>
      </c>
      <c r="N1206" s="2">
        <f t="shared" si="224"/>
        <v>3.7376648680648921</v>
      </c>
      <c r="O1206" s="2">
        <f t="shared" si="225"/>
        <v>1.7002697924680223</v>
      </c>
      <c r="P1206" s="2">
        <f t="shared" si="226"/>
        <v>1.9725408404337923</v>
      </c>
      <c r="Q1206" s="2">
        <f t="shared" si="227"/>
        <v>1.5959917584473075E-2</v>
      </c>
    </row>
    <row r="1207" spans="2:17" x14ac:dyDescent="0.25">
      <c r="B1207">
        <v>11.809999999999791</v>
      </c>
      <c r="C1207">
        <f t="shared" si="216"/>
        <v>0.81490418194424363</v>
      </c>
      <c r="D1207" s="2">
        <f t="shared" si="217"/>
        <v>12.380725065670125</v>
      </c>
      <c r="E1207" s="2">
        <f t="shared" si="218"/>
        <v>3.2109150149229357</v>
      </c>
      <c r="F1207" s="2">
        <f t="shared" si="219"/>
        <v>6.6137409905243212</v>
      </c>
      <c r="G1207" s="2">
        <f t="shared" si="220"/>
        <v>6.6889139544280001</v>
      </c>
      <c r="H1207" s="2">
        <f t="shared" si="221"/>
        <v>1.3315125542373633E-10</v>
      </c>
      <c r="K1207">
        <v>11.809999999999791</v>
      </c>
      <c r="L1207" s="2">
        <f t="shared" si="222"/>
        <v>0.22852767016070147</v>
      </c>
      <c r="M1207" s="2">
        <f t="shared" si="223"/>
        <v>21.023893971109082</v>
      </c>
      <c r="N1207" s="2">
        <f t="shared" si="224"/>
        <v>3.739371905946538</v>
      </c>
      <c r="O1207" s="2">
        <f t="shared" si="225"/>
        <v>1.7019667305005888</v>
      </c>
      <c r="P1207" s="2">
        <f t="shared" si="226"/>
        <v>1.9740037365037746</v>
      </c>
      <c r="Q1207" s="2">
        <f t="shared" si="227"/>
        <v>1.5898582979187781E-2</v>
      </c>
    </row>
    <row r="1208" spans="2:17" x14ac:dyDescent="0.25">
      <c r="B1208">
        <v>11.819999999999791</v>
      </c>
      <c r="C1208">
        <f t="shared" si="216"/>
        <v>0.81490418194424363</v>
      </c>
      <c r="D1208" s="2">
        <f t="shared" si="217"/>
        <v>12.402772574556336</v>
      </c>
      <c r="E1208" s="2">
        <f t="shared" si="218"/>
        <v>3.2126884589778713</v>
      </c>
      <c r="F1208" s="2">
        <f t="shared" si="219"/>
        <v>6.6242545498385059</v>
      </c>
      <c r="G1208" s="2">
        <f t="shared" si="220"/>
        <v>6.6993095421137356</v>
      </c>
      <c r="H1208" s="2">
        <f t="shared" si="221"/>
        <v>1.24173746096128E-10</v>
      </c>
      <c r="K1208">
        <v>11.819999999999791</v>
      </c>
      <c r="L1208" s="2">
        <f t="shared" si="222"/>
        <v>0.22852767016070147</v>
      </c>
      <c r="M1208" s="2">
        <f t="shared" si="223"/>
        <v>21.059792515024345</v>
      </c>
      <c r="N1208" s="2">
        <f t="shared" si="224"/>
        <v>3.741076038094497</v>
      </c>
      <c r="O1208" s="2">
        <f t="shared" si="225"/>
        <v>1.7036620354407501</v>
      </c>
      <c r="P1208" s="2">
        <f t="shared" si="226"/>
        <v>1.9754655985367398</v>
      </c>
      <c r="Q1208" s="2">
        <f t="shared" si="227"/>
        <v>1.5837511418966572E-2</v>
      </c>
    </row>
    <row r="1209" spans="2:17" x14ac:dyDescent="0.25">
      <c r="B1209">
        <v>11.82999999999979</v>
      </c>
      <c r="C1209">
        <f t="shared" si="216"/>
        <v>0.81490418194424363</v>
      </c>
      <c r="D1209" s="2">
        <f t="shared" si="217"/>
        <v>12.424820083442546</v>
      </c>
      <c r="E1209" s="2">
        <f t="shared" si="218"/>
        <v>3.2144587736332371</v>
      </c>
      <c r="F1209" s="2">
        <f t="shared" si="219"/>
        <v>6.6347658537603733</v>
      </c>
      <c r="G1209" s="2">
        <f t="shared" si="220"/>
        <v>6.709703267226101</v>
      </c>
      <c r="H1209" s="2">
        <f t="shared" si="221"/>
        <v>1.1579051205079379E-10</v>
      </c>
      <c r="K1209">
        <v>11.82999999999979</v>
      </c>
      <c r="L1209" s="2">
        <f t="shared" si="222"/>
        <v>0.22852767016070147</v>
      </c>
      <c r="M1209" s="2">
        <f t="shared" si="223"/>
        <v>21.095691058939604</v>
      </c>
      <c r="N1209" s="2">
        <f t="shared" si="224"/>
        <v>3.7427772743731742</v>
      </c>
      <c r="O1209" s="2">
        <f t="shared" si="225"/>
        <v>1.7053557119424145</v>
      </c>
      <c r="P1209" s="2">
        <f t="shared" si="226"/>
        <v>1.9769264286398267</v>
      </c>
      <c r="Q1209" s="2">
        <f t="shared" si="227"/>
        <v>1.5776701582183406E-2</v>
      </c>
    </row>
    <row r="1210" spans="2:17" x14ac:dyDescent="0.25">
      <c r="B1210">
        <v>11.83999999999979</v>
      </c>
      <c r="C1210">
        <f t="shared" si="216"/>
        <v>0.81490418194424363</v>
      </c>
      <c r="D1210" s="2">
        <f t="shared" si="217"/>
        <v>12.446867592328754</v>
      </c>
      <c r="E1210" s="2">
        <f t="shared" si="218"/>
        <v>3.2162259698781428</v>
      </c>
      <c r="F1210" s="2">
        <f t="shared" si="219"/>
        <v>6.6452749071108261</v>
      </c>
      <c r="G1210" s="2">
        <f t="shared" si="220"/>
        <v>6.7200951325912639</v>
      </c>
      <c r="H1210" s="2">
        <f t="shared" si="221"/>
        <v>1.0796297806790977E-10</v>
      </c>
      <c r="K1210">
        <v>11.83999999999979</v>
      </c>
      <c r="L1210" s="2">
        <f t="shared" si="222"/>
        <v>0.22852767016070147</v>
      </c>
      <c r="M1210" s="2">
        <f t="shared" si="223"/>
        <v>21.131589602854866</v>
      </c>
      <c r="N1210" s="2">
        <f t="shared" si="224"/>
        <v>3.7444756245968844</v>
      </c>
      <c r="O1210" s="2">
        <f t="shared" si="225"/>
        <v>1.7070477646376934</v>
      </c>
      <c r="P1210" s="2">
        <f t="shared" si="226"/>
        <v>1.9783862289134915</v>
      </c>
      <c r="Q1210" s="2">
        <f t="shared" si="227"/>
        <v>1.5716152155345702E-2</v>
      </c>
    </row>
    <row r="1211" spans="2:17" x14ac:dyDescent="0.25">
      <c r="B1211">
        <v>11.84999999999979</v>
      </c>
      <c r="C1211">
        <f t="shared" si="216"/>
        <v>0.81490418194424363</v>
      </c>
      <c r="D1211" s="2">
        <f t="shared" si="217"/>
        <v>12.468915101214964</v>
      </c>
      <c r="E1211" s="2">
        <f t="shared" si="218"/>
        <v>3.2179900586441059</v>
      </c>
      <c r="F1211" s="2">
        <f t="shared" si="219"/>
        <v>6.6557817146910025</v>
      </c>
      <c r="G1211" s="2">
        <f t="shared" si="220"/>
        <v>6.7304851410292192</v>
      </c>
      <c r="H1211" s="2">
        <f t="shared" si="221"/>
        <v>1.0065502083807958E-10</v>
      </c>
      <c r="K1211">
        <v>11.84999999999979</v>
      </c>
      <c r="L1211" s="2">
        <f t="shared" si="222"/>
        <v>0.22852767016070147</v>
      </c>
      <c r="M1211" s="2">
        <f t="shared" si="223"/>
        <v>21.167488146770125</v>
      </c>
      <c r="N1211" s="2">
        <f t="shared" si="224"/>
        <v>3.7461710985301897</v>
      </c>
      <c r="O1211" s="2">
        <f t="shared" si="225"/>
        <v>1.7087381981370393</v>
      </c>
      <c r="P1211" s="2">
        <f t="shared" si="226"/>
        <v>1.9798450014515319</v>
      </c>
      <c r="Q1211" s="2">
        <f t="shared" si="227"/>
        <v>1.5655861833031973E-2</v>
      </c>
    </row>
    <row r="1212" spans="2:17" x14ac:dyDescent="0.25">
      <c r="B1212">
        <v>11.85999999999979</v>
      </c>
      <c r="C1212">
        <f t="shared" si="216"/>
        <v>0.81490418194424363</v>
      </c>
      <c r="D1212" s="2">
        <f t="shared" si="217"/>
        <v>12.490962610101175</v>
      </c>
      <c r="E1212" s="2">
        <f t="shared" si="218"/>
        <v>3.2197510508054474</v>
      </c>
      <c r="F1212" s="2">
        <f t="shared" si="219"/>
        <v>6.6662862812823853</v>
      </c>
      <c r="G1212" s="2">
        <f t="shared" si="220"/>
        <v>6.7408732953537802</v>
      </c>
      <c r="H1212" s="2">
        <f t="shared" si="221"/>
        <v>9.3832816605860023E-11</v>
      </c>
      <c r="K1212">
        <v>11.85999999999979</v>
      </c>
      <c r="L1212" s="2">
        <f t="shared" si="222"/>
        <v>0.22852767016070147</v>
      </c>
      <c r="M1212" s="2">
        <f t="shared" si="223"/>
        <v>21.203386690685388</v>
      </c>
      <c r="N1212" s="2">
        <f t="shared" si="224"/>
        <v>3.7478637058882365</v>
      </c>
      <c r="O1212" s="2">
        <f t="shared" si="225"/>
        <v>1.7104270170293927</v>
      </c>
      <c r="P1212" s="2">
        <f t="shared" si="226"/>
        <v>1.9813027483411176</v>
      </c>
      <c r="Q1212" s="2">
        <f t="shared" si="227"/>
        <v>1.5595829317829815E-2</v>
      </c>
    </row>
    <row r="1213" spans="2:17" x14ac:dyDescent="0.25">
      <c r="B1213">
        <v>11.86999999999979</v>
      </c>
      <c r="C1213">
        <f t="shared" si="216"/>
        <v>0.81490418194424363</v>
      </c>
      <c r="D1213" s="2">
        <f t="shared" si="217"/>
        <v>12.513010118987385</v>
      </c>
      <c r="E1213" s="2">
        <f t="shared" si="218"/>
        <v>3.2215089571796938</v>
      </c>
      <c r="F1213" s="2">
        <f t="shared" si="219"/>
        <v>6.6767886116469324</v>
      </c>
      <c r="G1213" s="2">
        <f t="shared" si="220"/>
        <v>6.7512595983726014</v>
      </c>
      <c r="H1213" s="2">
        <f t="shared" si="221"/>
        <v>8.7464698050292541E-11</v>
      </c>
      <c r="K1213">
        <v>11.86999999999979</v>
      </c>
      <c r="L1213" s="2">
        <f t="shared" si="222"/>
        <v>0.22852767016070147</v>
      </c>
      <c r="M1213" s="2">
        <f t="shared" si="223"/>
        <v>21.239285234600647</v>
      </c>
      <c r="N1213" s="2">
        <f t="shared" si="224"/>
        <v>3.749553456337086</v>
      </c>
      <c r="O1213" s="2">
        <f t="shared" si="225"/>
        <v>1.7121142258823132</v>
      </c>
      <c r="P1213" s="2">
        <f t="shared" si="226"/>
        <v>1.9827594716628119</v>
      </c>
      <c r="Q1213" s="2">
        <f t="shared" si="227"/>
        <v>1.5536053320274811E-2</v>
      </c>
    </row>
    <row r="1214" spans="2:17" x14ac:dyDescent="0.25">
      <c r="B1214">
        <v>11.879999999999789</v>
      </c>
      <c r="C1214">
        <f t="shared" si="216"/>
        <v>0.81490418194424363</v>
      </c>
      <c r="D1214" s="2">
        <f t="shared" si="217"/>
        <v>12.535057627873595</v>
      </c>
      <c r="E1214" s="2">
        <f t="shared" si="218"/>
        <v>3.2232637885279676</v>
      </c>
      <c r="F1214" s="2">
        <f t="shared" si="219"/>
        <v>6.6872887105271861</v>
      </c>
      <c r="G1214" s="2">
        <f t="shared" si="220"/>
        <v>6.7616440528871644</v>
      </c>
      <c r="H1214" s="2">
        <f t="shared" si="221"/>
        <v>8.1521019857343566E-11</v>
      </c>
      <c r="K1214">
        <v>11.879999999999789</v>
      </c>
      <c r="L1214" s="2">
        <f t="shared" si="222"/>
        <v>0.22852767016070147</v>
      </c>
      <c r="M1214" s="2">
        <f t="shared" si="223"/>
        <v>21.275183778515906</v>
      </c>
      <c r="N1214" s="2">
        <f t="shared" si="224"/>
        <v>3.7512403594940467</v>
      </c>
      <c r="O1214" s="2">
        <f t="shared" si="225"/>
        <v>1.7137998292421242</v>
      </c>
      <c r="P1214" s="2">
        <f t="shared" si="226"/>
        <v>1.9842151734906006</v>
      </c>
      <c r="Q1214" s="2">
        <f t="shared" si="227"/>
        <v>1.5476532558789696E-2</v>
      </c>
    </row>
    <row r="1215" spans="2:17" x14ac:dyDescent="0.25">
      <c r="B1215">
        <v>11.889999999999789</v>
      </c>
      <c r="C1215">
        <f t="shared" si="216"/>
        <v>0.81490418194424363</v>
      </c>
      <c r="D1215" s="2">
        <f t="shared" si="217"/>
        <v>12.557105136759803</v>
      </c>
      <c r="E1215" s="2">
        <f t="shared" si="218"/>
        <v>3.2250155555553777</v>
      </c>
      <c r="F1215" s="2">
        <f t="shared" si="219"/>
        <v>6.697786582646394</v>
      </c>
      <c r="G1215" s="2">
        <f t="shared" si="220"/>
        <v>6.7720266616927951</v>
      </c>
      <c r="H1215" s="2">
        <f t="shared" si="221"/>
        <v>7.5974032470317317E-11</v>
      </c>
      <c r="K1215">
        <v>11.889999999999789</v>
      </c>
      <c r="L1215" s="2">
        <f t="shared" si="222"/>
        <v>0.22852767016070147</v>
      </c>
      <c r="M1215" s="2">
        <f t="shared" si="223"/>
        <v>21.311082322431169</v>
      </c>
      <c r="N1215" s="2">
        <f t="shared" si="224"/>
        <v>3.7529244249279983</v>
      </c>
      <c r="O1215" s="2">
        <f t="shared" si="225"/>
        <v>1.7154838316340439</v>
      </c>
      <c r="P1215" s="2">
        <f t="shared" si="226"/>
        <v>1.9856698558919157</v>
      </c>
      <c r="Q1215" s="2">
        <f t="shared" si="227"/>
        <v>1.5417265759624311E-2</v>
      </c>
    </row>
    <row r="1216" spans="2:17" x14ac:dyDescent="0.25">
      <c r="B1216">
        <v>11.899999999999791</v>
      </c>
      <c r="C1216">
        <f t="shared" si="216"/>
        <v>0.81490418194424363</v>
      </c>
      <c r="D1216" s="2">
        <f t="shared" si="217"/>
        <v>12.579152645646019</v>
      </c>
      <c r="E1216" s="2">
        <f t="shared" si="218"/>
        <v>3.2267642689114084</v>
      </c>
      <c r="F1216" s="2">
        <f t="shared" si="219"/>
        <v>6.7082822327086307</v>
      </c>
      <c r="G1216" s="2">
        <f t="shared" si="220"/>
        <v>6.7824074275786685</v>
      </c>
      <c r="H1216" s="2">
        <f t="shared" si="221"/>
        <v>7.0797763533845499E-11</v>
      </c>
      <c r="K1216">
        <v>11.899999999999791</v>
      </c>
      <c r="L1216" s="2">
        <f t="shared" si="222"/>
        <v>0.22852767016070147</v>
      </c>
      <c r="M1216" s="2">
        <f t="shared" si="223"/>
        <v>21.346980866346431</v>
      </c>
      <c r="N1216" s="2">
        <f t="shared" si="224"/>
        <v>3.7546056621597179</v>
      </c>
      <c r="O1216" s="2">
        <f t="shared" si="225"/>
        <v>1.7171662375623236</v>
      </c>
      <c r="P1216" s="2">
        <f t="shared" si="226"/>
        <v>1.9871235209276614</v>
      </c>
      <c r="Q1216" s="2">
        <f t="shared" si="227"/>
        <v>1.5358251656796067E-2</v>
      </c>
    </row>
    <row r="1217" spans="2:17" x14ac:dyDescent="0.25">
      <c r="B1217">
        <v>11.909999999999791</v>
      </c>
      <c r="C1217">
        <f t="shared" si="216"/>
        <v>0.81490418194424363</v>
      </c>
      <c r="D1217" s="2">
        <f t="shared" si="217"/>
        <v>12.601200154532227</v>
      </c>
      <c r="E1217" s="2">
        <f t="shared" si="218"/>
        <v>3.2285099391902992</v>
      </c>
      <c r="F1217" s="2">
        <f t="shared" si="219"/>
        <v>6.7187756653988906</v>
      </c>
      <c r="G1217" s="2">
        <f t="shared" si="220"/>
        <v>6.7927863533277941</v>
      </c>
      <c r="H1217" s="2">
        <f t="shared" si="221"/>
        <v>6.596790657491397E-11</v>
      </c>
      <c r="K1217">
        <v>11.909999999999791</v>
      </c>
      <c r="L1217" s="2">
        <f t="shared" si="222"/>
        <v>0.22852767016070147</v>
      </c>
      <c r="M1217" s="2">
        <f t="shared" si="223"/>
        <v>21.382879410261694</v>
      </c>
      <c r="N1217" s="2">
        <f t="shared" si="224"/>
        <v>3.7562840806622009</v>
      </c>
      <c r="O1217" s="2">
        <f t="shared" si="225"/>
        <v>1.7188470515103833</v>
      </c>
      <c r="P1217" s="2">
        <f t="shared" si="226"/>
        <v>1.9885761706522429</v>
      </c>
      <c r="Q1217" s="2">
        <f t="shared" si="227"/>
        <v>1.5299488992030817E-2</v>
      </c>
    </row>
    <row r="1218" spans="2:17" x14ac:dyDescent="0.25">
      <c r="B1218">
        <v>11.91999999999979</v>
      </c>
      <c r="C1218">
        <f t="shared" si="216"/>
        <v>0.81490418194424363</v>
      </c>
      <c r="D1218" s="2">
        <f t="shared" si="217"/>
        <v>12.623247663418438</v>
      </c>
      <c r="E1218" s="2">
        <f t="shared" si="218"/>
        <v>3.230252576931429</v>
      </c>
      <c r="F1218" s="2">
        <f t="shared" si="219"/>
        <v>6.7292668853832396</v>
      </c>
      <c r="G1218" s="2">
        <f t="shared" si="220"/>
        <v>6.8031634417170554</v>
      </c>
      <c r="H1218" s="2">
        <f t="shared" si="221"/>
        <v>6.1461716490642964E-11</v>
      </c>
      <c r="K1218">
        <v>11.91999999999979</v>
      </c>
      <c r="L1218" s="2">
        <f t="shared" si="222"/>
        <v>0.22852767016070147</v>
      </c>
      <c r="M1218" s="2">
        <f t="shared" si="223"/>
        <v>21.418777954176953</v>
      </c>
      <c r="N1218" s="2">
        <f t="shared" si="224"/>
        <v>3.7579596898609804</v>
      </c>
      <c r="O1218" s="2">
        <f t="shared" si="225"/>
        <v>1.7205262779409409</v>
      </c>
      <c r="P1218" s="2">
        <f t="shared" si="226"/>
        <v>1.990027807113586</v>
      </c>
      <c r="Q1218" s="2">
        <f t="shared" si="227"/>
        <v>1.5240976514704577E-2</v>
      </c>
    </row>
    <row r="1219" spans="2:17" x14ac:dyDescent="0.25">
      <c r="B1219">
        <v>11.92999999999979</v>
      </c>
      <c r="C1219">
        <f t="shared" si="216"/>
        <v>0.81490418194424363</v>
      </c>
      <c r="D1219" s="2">
        <f t="shared" si="217"/>
        <v>12.645295172304648</v>
      </c>
      <c r="E1219" s="2">
        <f t="shared" si="218"/>
        <v>3.2319921926196904</v>
      </c>
      <c r="F1219" s="2">
        <f t="shared" si="219"/>
        <v>6.7397558973088909</v>
      </c>
      <c r="G1219" s="2">
        <f t="shared" si="220"/>
        <v>6.8135386955171811</v>
      </c>
      <c r="H1219" s="2">
        <f t="shared" si="221"/>
        <v>5.7257911437486992E-11</v>
      </c>
      <c r="K1219">
        <v>11.92999999999979</v>
      </c>
      <c r="L1219" s="2">
        <f t="shared" si="222"/>
        <v>0.22852767016070147</v>
      </c>
      <c r="M1219" s="2">
        <f t="shared" si="223"/>
        <v>21.454676498092216</v>
      </c>
      <c r="N1219" s="2">
        <f t="shared" si="224"/>
        <v>3.7596324991344421</v>
      </c>
      <c r="O1219" s="2">
        <f t="shared" si="225"/>
        <v>1.7222039212961489</v>
      </c>
      <c r="P1219" s="2">
        <f t="shared" si="226"/>
        <v>1.991478432353168</v>
      </c>
      <c r="Q1219" s="2">
        <f t="shared" si="227"/>
        <v>1.5182712981785479E-2</v>
      </c>
    </row>
    <row r="1220" spans="2:17" x14ac:dyDescent="0.25">
      <c r="B1220">
        <v>11.93999999999979</v>
      </c>
      <c r="C1220">
        <f t="shared" si="216"/>
        <v>0.81490418194424363</v>
      </c>
      <c r="D1220" s="2">
        <f t="shared" si="217"/>
        <v>12.667342681190858</v>
      </c>
      <c r="E1220" s="2">
        <f t="shared" si="218"/>
        <v>3.2337287966858641</v>
      </c>
      <c r="F1220" s="2">
        <f t="shared" si="219"/>
        <v>6.7502427058043413</v>
      </c>
      <c r="G1220" s="2">
        <f t="shared" si="220"/>
        <v>6.8239121174927737</v>
      </c>
      <c r="H1220" s="2">
        <f t="shared" si="221"/>
        <v>5.3336580739843824E-11</v>
      </c>
      <c r="K1220">
        <v>11.93999999999979</v>
      </c>
      <c r="L1220" s="2">
        <f t="shared" si="222"/>
        <v>0.22852767016070147</v>
      </c>
      <c r="M1220" s="2">
        <f t="shared" si="223"/>
        <v>21.490575042007475</v>
      </c>
      <c r="N1220" s="2">
        <f t="shared" si="224"/>
        <v>3.7613025178141397</v>
      </c>
      <c r="O1220" s="2">
        <f t="shared" si="225"/>
        <v>1.7238799859977225</v>
      </c>
      <c r="P1220" s="2">
        <f t="shared" si="226"/>
        <v>1.9929280484060401</v>
      </c>
      <c r="Q1220" s="2">
        <f t="shared" si="227"/>
        <v>1.5124697157776463E-2</v>
      </c>
    </row>
    <row r="1221" spans="2:17" x14ac:dyDescent="0.25">
      <c r="B1221">
        <v>11.94999999999979</v>
      </c>
      <c r="C1221">
        <f t="shared" si="216"/>
        <v>0.81490418194424363</v>
      </c>
      <c r="D1221" s="2">
        <f t="shared" si="217"/>
        <v>12.689390190077068</v>
      </c>
      <c r="E1221" s="2">
        <f t="shared" si="218"/>
        <v>3.2354623995069889</v>
      </c>
      <c r="F1221" s="2">
        <f t="shared" si="219"/>
        <v>6.760727315479472</v>
      </c>
      <c r="G1221" s="2">
        <f t="shared" si="220"/>
        <v>6.8342837104023033</v>
      </c>
      <c r="H1221" s="2">
        <f t="shared" si="221"/>
        <v>4.9679098458310003E-11</v>
      </c>
      <c r="K1221">
        <v>11.94999999999979</v>
      </c>
      <c r="L1221" s="2">
        <f t="shared" si="222"/>
        <v>0.22852767016070147</v>
      </c>
      <c r="M1221" s="2">
        <f t="shared" si="223"/>
        <v>21.526473585922737</v>
      </c>
      <c r="N1221" s="2">
        <f t="shared" si="224"/>
        <v>3.7629697551851047</v>
      </c>
      <c r="O1221" s="2">
        <f t="shared" si="225"/>
        <v>1.7255544764470718</v>
      </c>
      <c r="P1221" s="2">
        <f t="shared" si="226"/>
        <v>1.9943766573008539</v>
      </c>
      <c r="Q1221" s="2">
        <f t="shared" si="227"/>
        <v>1.5066927814658434E-2</v>
      </c>
    </row>
    <row r="1222" spans="2:17" x14ac:dyDescent="0.25">
      <c r="B1222">
        <v>11.959999999999789</v>
      </c>
      <c r="C1222">
        <f t="shared" si="216"/>
        <v>0.81490418194424363</v>
      </c>
      <c r="D1222" s="2">
        <f t="shared" si="217"/>
        <v>12.711437698963277</v>
      </c>
      <c r="E1222" s="2">
        <f t="shared" si="218"/>
        <v>3.2371930114067311</v>
      </c>
      <c r="F1222" s="2">
        <f t="shared" si="219"/>
        <v>6.771209730925662</v>
      </c>
      <c r="G1222" s="2">
        <f t="shared" si="220"/>
        <v>6.844653476998114</v>
      </c>
      <c r="H1222" s="2">
        <f t="shared" si="221"/>
        <v>4.6268042278654724E-11</v>
      </c>
      <c r="K1222">
        <v>11.959999999999789</v>
      </c>
      <c r="L1222" s="2">
        <f t="shared" si="222"/>
        <v>0.22852767016070147</v>
      </c>
      <c r="M1222" s="2">
        <f t="shared" si="223"/>
        <v>21.562372129837996</v>
      </c>
      <c r="N1222" s="2">
        <f t="shared" si="224"/>
        <v>3.7646342204861538</v>
      </c>
      <c r="O1222" s="2">
        <f t="shared" si="225"/>
        <v>1.7272273970254273</v>
      </c>
      <c r="P1222" s="2">
        <f t="shared" si="226"/>
        <v>1.9958242610598842</v>
      </c>
      <c r="Q1222" s="2">
        <f t="shared" si="227"/>
        <v>1.5009403731833985E-2</v>
      </c>
    </row>
    <row r="1223" spans="2:17" x14ac:dyDescent="0.25">
      <c r="B1223">
        <v>11.969999999999789</v>
      </c>
      <c r="C1223">
        <f t="shared" si="216"/>
        <v>0.81490418194424363</v>
      </c>
      <c r="D1223" s="2">
        <f t="shared" si="217"/>
        <v>12.73348520784949</v>
      </c>
      <c r="E1223" s="2">
        <f t="shared" si="218"/>
        <v>3.2389206426557462</v>
      </c>
      <c r="F1223" s="2">
        <f t="shared" si="219"/>
        <v>6.7816899567158986</v>
      </c>
      <c r="G1223" s="2">
        <f t="shared" si="220"/>
        <v>6.8550214200264383</v>
      </c>
      <c r="H1223" s="2">
        <f t="shared" si="221"/>
        <v>4.3087117402330575E-11</v>
      </c>
      <c r="K1223">
        <v>11.969999999999789</v>
      </c>
      <c r="L1223" s="2">
        <f t="shared" si="222"/>
        <v>0.22852767016070147</v>
      </c>
      <c r="M1223" s="2">
        <f t="shared" si="223"/>
        <v>21.598270673753259</v>
      </c>
      <c r="N1223" s="2">
        <f t="shared" si="224"/>
        <v>3.7662959229101975</v>
      </c>
      <c r="O1223" s="2">
        <f t="shared" si="225"/>
        <v>1.7288987520939725</v>
      </c>
      <c r="P1223" s="2">
        <f t="shared" si="226"/>
        <v>1.9972708616990573</v>
      </c>
      <c r="Q1223" s="2">
        <f t="shared" si="227"/>
        <v>1.4952123696071545E-2</v>
      </c>
    </row>
    <row r="1224" spans="2:17" x14ac:dyDescent="0.25">
      <c r="B1224">
        <v>11.979999999999791</v>
      </c>
      <c r="C1224">
        <f t="shared" si="216"/>
        <v>0.81490418194424363</v>
      </c>
      <c r="D1224" s="2">
        <f t="shared" si="217"/>
        <v>12.755532716735702</v>
      </c>
      <c r="E1224" s="2">
        <f t="shared" si="218"/>
        <v>3.2406453034720419</v>
      </c>
      <c r="F1224" s="2">
        <f t="shared" si="219"/>
        <v>6.7921679974048939</v>
      </c>
      <c r="G1224" s="2">
        <f t="shared" si="220"/>
        <v>6.8653875422274018</v>
      </c>
      <c r="H1224" s="2">
        <f t="shared" si="221"/>
        <v>4.0121085137944192E-11</v>
      </c>
      <c r="K1224">
        <v>11.979999999999791</v>
      </c>
      <c r="L1224" s="2">
        <f t="shared" si="222"/>
        <v>0.22852767016070147</v>
      </c>
      <c r="M1224" s="2">
        <f t="shared" si="223"/>
        <v>21.634169217668525</v>
      </c>
      <c r="N1224" s="2">
        <f t="shared" si="224"/>
        <v>3.767954871604541</v>
      </c>
      <c r="O1224" s="2">
        <f t="shared" si="225"/>
        <v>1.7305685459939675</v>
      </c>
      <c r="P1224" s="2">
        <f t="shared" si="226"/>
        <v>1.998716461227974</v>
      </c>
      <c r="Q1224" s="2">
        <f t="shared" si="227"/>
        <v>1.4895086501450159E-2</v>
      </c>
    </row>
    <row r="1225" spans="2:17" x14ac:dyDescent="0.25">
      <c r="B1225">
        <v>11.989999999999791</v>
      </c>
      <c r="C1225">
        <f t="shared" si="216"/>
        <v>0.81490418194424363</v>
      </c>
      <c r="D1225" s="2">
        <f t="shared" si="217"/>
        <v>12.777580225621911</v>
      </c>
      <c r="E1225" s="2">
        <f t="shared" si="218"/>
        <v>3.2423670040213342</v>
      </c>
      <c r="F1225" s="2">
        <f t="shared" si="219"/>
        <v>6.8026438575291683</v>
      </c>
      <c r="G1225" s="2">
        <f t="shared" si="220"/>
        <v>6.875751846335012</v>
      </c>
      <c r="H1225" s="2">
        <f t="shared" si="221"/>
        <v>3.7355695910678735E-11</v>
      </c>
      <c r="K1225">
        <v>11.989999999999791</v>
      </c>
      <c r="L1225" s="2">
        <f t="shared" si="222"/>
        <v>0.22852767016070147</v>
      </c>
      <c r="M1225" s="2">
        <f t="shared" si="223"/>
        <v>21.670067761583788</v>
      </c>
      <c r="N1225" s="2">
        <f t="shared" si="224"/>
        <v>3.7696110756711865</v>
      </c>
      <c r="O1225" s="2">
        <f t="shared" si="225"/>
        <v>1.7322367830468761</v>
      </c>
      <c r="P1225" s="2">
        <f t="shared" si="226"/>
        <v>2.0001610616499339</v>
      </c>
      <c r="Q1225" s="2">
        <f t="shared" si="227"/>
        <v>1.483829094930472E-2</v>
      </c>
    </row>
    <row r="1226" spans="2:17" x14ac:dyDescent="0.25">
      <c r="B1226">
        <v>11.99999999999979</v>
      </c>
      <c r="C1226">
        <f t="shared" si="216"/>
        <v>0.81490418194424363</v>
      </c>
      <c r="D1226" s="2">
        <f t="shared" si="217"/>
        <v>12.799627734508123</v>
      </c>
      <c r="E1226" s="2">
        <f t="shared" si="218"/>
        <v>3.2440857544174055</v>
      </c>
      <c r="F1226" s="2">
        <f t="shared" si="219"/>
        <v>6.8131175416071885</v>
      </c>
      <c r="G1226" s="2">
        <f t="shared" si="220"/>
        <v>6.886114335077191</v>
      </c>
      <c r="H1226" s="2">
        <f t="shared" si="221"/>
        <v>3.4777626423193597E-11</v>
      </c>
      <c r="K1226">
        <v>11.99999999999979</v>
      </c>
      <c r="L1226" s="2">
        <f t="shared" si="222"/>
        <v>0.22852767016070147</v>
      </c>
      <c r="M1226" s="2">
        <f t="shared" si="223"/>
        <v>21.705966305499047</v>
      </c>
      <c r="N1226" s="2">
        <f t="shared" si="224"/>
        <v>3.7712645441671291</v>
      </c>
      <c r="O1226" s="2">
        <f t="shared" si="225"/>
        <v>1.7339034675544904</v>
      </c>
      <c r="P1226" s="2">
        <f t="shared" si="226"/>
        <v>2.0016046649619614</v>
      </c>
      <c r="Q1226" s="2">
        <f t="shared" si="227"/>
        <v>1.4781735848171697E-2</v>
      </c>
    </row>
    <row r="1227" spans="2:17" x14ac:dyDescent="0.25">
      <c r="B1227">
        <v>12.00999999999979</v>
      </c>
      <c r="C1227">
        <f t="shared" si="216"/>
        <v>0.81490418194424363</v>
      </c>
      <c r="D1227" s="2">
        <f t="shared" si="217"/>
        <v>12.821675243394333</v>
      </c>
      <c r="E1227" s="2">
        <f t="shared" si="218"/>
        <v>3.2458015647224543</v>
      </c>
      <c r="F1227" s="2">
        <f t="shared" si="219"/>
        <v>6.8235890541394593</v>
      </c>
      <c r="G1227" s="2">
        <f t="shared" si="220"/>
        <v>6.8964750111757702</v>
      </c>
      <c r="H1227" s="2">
        <f t="shared" si="221"/>
        <v>3.2374420717203382E-11</v>
      </c>
      <c r="K1227">
        <v>12.00999999999979</v>
      </c>
      <c r="L1227" s="2">
        <f t="shared" si="222"/>
        <v>0.22852767016070147</v>
      </c>
      <c r="M1227" s="2">
        <f t="shared" si="223"/>
        <v>21.741864849414309</v>
      </c>
      <c r="N1227" s="2">
        <f t="shared" si="224"/>
        <v>3.7729152861046575</v>
      </c>
      <c r="O1227" s="2">
        <f t="shared" si="225"/>
        <v>1.7355686037990554</v>
      </c>
      <c r="P1227" s="2">
        <f t="shared" si="226"/>
        <v>2.0030472731548303</v>
      </c>
      <c r="Q1227" s="2">
        <f t="shared" si="227"/>
        <v>1.4725420013735373E-2</v>
      </c>
    </row>
    <row r="1228" spans="2:17" x14ac:dyDescent="0.25">
      <c r="B1228">
        <v>12.01999999999979</v>
      </c>
      <c r="C1228">
        <f t="shared" si="216"/>
        <v>0.81490418194424363</v>
      </c>
      <c r="D1228" s="2">
        <f t="shared" si="217"/>
        <v>12.843722752280543</v>
      </c>
      <c r="E1228" s="2">
        <f t="shared" si="218"/>
        <v>3.247514444947444</v>
      </c>
      <c r="F1228" s="2">
        <f t="shared" si="219"/>
        <v>6.8340583996086197</v>
      </c>
      <c r="G1228" s="2">
        <f t="shared" si="220"/>
        <v>6.9068338773464886</v>
      </c>
      <c r="H1228" s="2">
        <f t="shared" si="221"/>
        <v>3.0134434899631454E-11</v>
      </c>
      <c r="K1228">
        <v>12.01999999999979</v>
      </c>
      <c r="L1228" s="2">
        <f t="shared" si="222"/>
        <v>0.22852767016070147</v>
      </c>
      <c r="M1228" s="2">
        <f t="shared" si="223"/>
        <v>21.777763393329568</v>
      </c>
      <c r="N1228" s="2">
        <f t="shared" si="224"/>
        <v>3.7745633104516423</v>
      </c>
      <c r="O1228" s="2">
        <f t="shared" si="225"/>
        <v>1.737232196043391</v>
      </c>
      <c r="P1228" s="2">
        <f t="shared" si="226"/>
        <v>2.0044888882130882</v>
      </c>
      <c r="Q1228" s="2">
        <f t="shared" si="227"/>
        <v>1.4669342268774602E-2</v>
      </c>
    </row>
    <row r="1229" spans="2:17" x14ac:dyDescent="0.25">
      <c r="B1229">
        <v>12.02999999999979</v>
      </c>
      <c r="C1229">
        <f t="shared" si="216"/>
        <v>0.81490418194424363</v>
      </c>
      <c r="D1229" s="2">
        <f t="shared" si="217"/>
        <v>12.865770261166753</v>
      </c>
      <c r="E1229" s="2">
        <f t="shared" si="218"/>
        <v>3.249224405052451</v>
      </c>
      <c r="F1229" s="2">
        <f t="shared" si="219"/>
        <v>6.844525582479565</v>
      </c>
      <c r="G1229" s="2">
        <f t="shared" si="220"/>
        <v>6.917190936299014</v>
      </c>
      <c r="H1229" s="2">
        <f t="shared" si="221"/>
        <v>2.8046785311144438E-11</v>
      </c>
      <c r="K1229">
        <v>12.02999999999979</v>
      </c>
      <c r="L1229" s="2">
        <f t="shared" si="222"/>
        <v>0.22852767016070147</v>
      </c>
      <c r="M1229" s="2">
        <f t="shared" si="223"/>
        <v>21.813661937244831</v>
      </c>
      <c r="N1229" s="2">
        <f t="shared" si="224"/>
        <v>3.7762086261318299</v>
      </c>
      <c r="O1229" s="2">
        <f t="shared" si="225"/>
        <v>1.7388942485310142</v>
      </c>
      <c r="P1229" s="2">
        <f t="shared" si="226"/>
        <v>2.0059295121150793</v>
      </c>
      <c r="Q1229" s="2">
        <f t="shared" si="227"/>
        <v>1.4613501443109999E-2</v>
      </c>
    </row>
    <row r="1230" spans="2:17" x14ac:dyDescent="0.25">
      <c r="B1230">
        <v>12.03999999999979</v>
      </c>
      <c r="C1230">
        <f t="shared" si="216"/>
        <v>0.81490418194424363</v>
      </c>
      <c r="D1230" s="2">
        <f t="shared" si="217"/>
        <v>12.887817770052964</v>
      </c>
      <c r="E1230" s="2">
        <f t="shared" si="218"/>
        <v>3.2509314549470067</v>
      </c>
      <c r="F1230" s="2">
        <f t="shared" si="219"/>
        <v>6.8549906071995403</v>
      </c>
      <c r="G1230" s="2">
        <f t="shared" si="220"/>
        <v>6.9275461907369422</v>
      </c>
      <c r="H1230" s="2">
        <f t="shared" si="221"/>
        <v>2.6101299927994677E-11</v>
      </c>
      <c r="K1230">
        <v>12.03999999999979</v>
      </c>
      <c r="L1230" s="2">
        <f t="shared" si="222"/>
        <v>0.22852767016070147</v>
      </c>
      <c r="M1230" s="2">
        <f t="shared" si="223"/>
        <v>21.84956048116009</v>
      </c>
      <c r="N1230" s="2">
        <f t="shared" si="224"/>
        <v>3.7778512420251307</v>
      </c>
      <c r="O1230" s="2">
        <f t="shared" si="225"/>
        <v>1.7405547654862601</v>
      </c>
      <c r="P1230" s="2">
        <f t="shared" si="226"/>
        <v>2.0073691468329709</v>
      </c>
      <c r="Q1230" s="2">
        <f t="shared" si="227"/>
        <v>1.4557896373551685E-2</v>
      </c>
    </row>
    <row r="1231" spans="2:17" x14ac:dyDescent="0.25">
      <c r="B1231">
        <v>12.049999999999789</v>
      </c>
      <c r="C1231">
        <f t="shared" si="216"/>
        <v>0.81490418194424363</v>
      </c>
      <c r="D1231" s="2">
        <f t="shared" si="217"/>
        <v>12.909865278939172</v>
      </c>
      <c r="E1231" s="2">
        <f t="shared" si="218"/>
        <v>3.2526356044904383</v>
      </c>
      <c r="F1231" s="2">
        <f t="shared" si="219"/>
        <v>6.8654534781982495</v>
      </c>
      <c r="G1231" s="2">
        <f t="shared" si="220"/>
        <v>6.9378996433578113</v>
      </c>
      <c r="H1231" s="2">
        <f t="shared" si="221"/>
        <v>2.4288472800427922E-11</v>
      </c>
      <c r="K1231">
        <v>12.049999999999789</v>
      </c>
      <c r="L1231" s="2">
        <f t="shared" si="222"/>
        <v>0.22852767016070147</v>
      </c>
      <c r="M1231" s="2">
        <f t="shared" si="223"/>
        <v>21.885459025075352</v>
      </c>
      <c r="N1231" s="2">
        <f t="shared" si="224"/>
        <v>3.779491166967905</v>
      </c>
      <c r="O1231" s="2">
        <f t="shared" si="225"/>
        <v>1.7422137511144018</v>
      </c>
      <c r="P1231" s="2">
        <f t="shared" si="226"/>
        <v>2.0088077943327765</v>
      </c>
      <c r="Q1231" s="2">
        <f t="shared" si="227"/>
        <v>1.4502525903847438E-2</v>
      </c>
    </row>
    <row r="1232" spans="2:17" x14ac:dyDescent="0.25">
      <c r="B1232">
        <v>12.059999999999791</v>
      </c>
      <c r="C1232">
        <f t="shared" si="216"/>
        <v>0.81490418194424363</v>
      </c>
      <c r="D1232" s="2">
        <f t="shared" si="217"/>
        <v>12.931912787825388</v>
      </c>
      <c r="E1232" s="2">
        <f t="shared" si="218"/>
        <v>3.2543368634922065</v>
      </c>
      <c r="F1232" s="2">
        <f t="shared" si="219"/>
        <v>6.875914199887962</v>
      </c>
      <c r="G1232" s="2">
        <f t="shared" si="220"/>
        <v>6.9482512968531092</v>
      </c>
      <c r="H1232" s="2">
        <f t="shared" si="221"/>
        <v>2.259942134257931E-11</v>
      </c>
      <c r="K1232">
        <v>12.059999999999791</v>
      </c>
      <c r="L1232" s="2">
        <f t="shared" si="222"/>
        <v>0.22852767016070147</v>
      </c>
      <c r="M1232" s="2">
        <f t="shared" si="223"/>
        <v>21.921357568990619</v>
      </c>
      <c r="N1232" s="2">
        <f t="shared" si="224"/>
        <v>3.7811284097532485</v>
      </c>
      <c r="O1232" s="2">
        <f t="shared" si="225"/>
        <v>1.7438712096017708</v>
      </c>
      <c r="P1232" s="2">
        <f t="shared" si="226"/>
        <v>2.0102454565743813</v>
      </c>
      <c r="Q1232" s="2">
        <f t="shared" si="227"/>
        <v>1.4447388884631323E-2</v>
      </c>
    </row>
    <row r="1233" spans="2:17" x14ac:dyDescent="0.25">
      <c r="B1233">
        <v>12.069999999999791</v>
      </c>
      <c r="C1233">
        <f t="shared" si="216"/>
        <v>0.81490418194424363</v>
      </c>
      <c r="D1233" s="2">
        <f t="shared" si="217"/>
        <v>12.953960296711596</v>
      </c>
      <c r="E1233" s="2">
        <f t="shared" si="218"/>
        <v>3.256035241712238</v>
      </c>
      <c r="F1233" s="2">
        <f t="shared" si="219"/>
        <v>6.8863727766635829</v>
      </c>
      <c r="G1233" s="2">
        <f t="shared" si="220"/>
        <v>6.9586011539082557</v>
      </c>
      <c r="H1233" s="2">
        <f t="shared" si="221"/>
        <v>2.1025846299754318E-11</v>
      </c>
      <c r="K1233">
        <v>12.069999999999791</v>
      </c>
      <c r="L1233" s="2">
        <f t="shared" si="222"/>
        <v>0.22852767016070147</v>
      </c>
      <c r="M1233" s="2">
        <f t="shared" si="223"/>
        <v>21.957256112905881</v>
      </c>
      <c r="N1233" s="2">
        <f t="shared" si="224"/>
        <v>3.7827629791312711</v>
      </c>
      <c r="O1233" s="2">
        <f t="shared" si="225"/>
        <v>1.7455271451158723</v>
      </c>
      <c r="P1233" s="2">
        <f t="shared" si="226"/>
        <v>2.0116821355115642</v>
      </c>
      <c r="Q1233" s="2">
        <f t="shared" si="227"/>
        <v>1.4392484173372877E-2</v>
      </c>
    </row>
    <row r="1234" spans="2:17" x14ac:dyDescent="0.25">
      <c r="B1234">
        <v>12.07999999999979</v>
      </c>
      <c r="C1234">
        <f t="shared" si="216"/>
        <v>0.81490418194424363</v>
      </c>
      <c r="D1234" s="2">
        <f t="shared" si="217"/>
        <v>12.976007805597806</v>
      </c>
      <c r="E1234" s="2">
        <f t="shared" si="218"/>
        <v>3.2577307488612619</v>
      </c>
      <c r="F1234" s="2">
        <f t="shared" si="219"/>
        <v>6.8968292129028068</v>
      </c>
      <c r="G1234" s="2">
        <f t="shared" si="220"/>
        <v>6.9689492172026588</v>
      </c>
      <c r="H1234" s="2">
        <f t="shared" si="221"/>
        <v>1.9559994229317689E-11</v>
      </c>
      <c r="K1234">
        <v>12.07999999999979</v>
      </c>
      <c r="L1234" s="2">
        <f t="shared" si="222"/>
        <v>0.22852767016070147</v>
      </c>
      <c r="M1234" s="2">
        <f t="shared" si="223"/>
        <v>21.99315465682114</v>
      </c>
      <c r="N1234" s="2">
        <f t="shared" si="224"/>
        <v>3.7843948838093788</v>
      </c>
      <c r="O1234" s="2">
        <f t="shared" si="225"/>
        <v>1.7471815618055027</v>
      </c>
      <c r="P1234" s="2">
        <f t="shared" si="226"/>
        <v>2.0131178330920214</v>
      </c>
      <c r="Q1234" s="2">
        <f t="shared" si="227"/>
        <v>1.4337810634326683E-2</v>
      </c>
    </row>
    <row r="1235" spans="2:17" x14ac:dyDescent="0.25">
      <c r="B1235">
        <v>12.08999999999979</v>
      </c>
      <c r="C1235">
        <f t="shared" si="216"/>
        <v>0.81490418194424363</v>
      </c>
      <c r="D1235" s="2">
        <f t="shared" si="217"/>
        <v>12.998055314484017</v>
      </c>
      <c r="E1235" s="2">
        <f t="shared" si="218"/>
        <v>3.2594233946011339</v>
      </c>
      <c r="F1235" s="2">
        <f t="shared" si="219"/>
        <v>6.9072835129661723</v>
      </c>
      <c r="G1235" s="2">
        <f t="shared" si="220"/>
        <v>6.9792954894096804</v>
      </c>
      <c r="H1235" s="2">
        <f t="shared" si="221"/>
        <v>1.8194622341209973E-11</v>
      </c>
      <c r="K1235">
        <v>12.08999999999979</v>
      </c>
      <c r="L1235" s="2">
        <f t="shared" si="222"/>
        <v>0.22852767016070147</v>
      </c>
      <c r="M1235" s="2">
        <f t="shared" si="223"/>
        <v>22.029053200736403</v>
      </c>
      <c r="N1235" s="2">
        <f t="shared" si="224"/>
        <v>3.786024132452551</v>
      </c>
      <c r="O1235" s="2">
        <f t="shared" si="225"/>
        <v>1.7488344638008708</v>
      </c>
      <c r="P1235" s="2">
        <f t="shared" si="226"/>
        <v>2.014552551257395</v>
      </c>
      <c r="Q1235" s="2">
        <f t="shared" si="227"/>
        <v>1.428336713848229E-2</v>
      </c>
    </row>
    <row r="1236" spans="2:17" x14ac:dyDescent="0.25">
      <c r="B1236">
        <v>12.09999999999979</v>
      </c>
      <c r="C1236">
        <f t="shared" si="216"/>
        <v>0.81490418194424363</v>
      </c>
      <c r="D1236" s="2">
        <f t="shared" si="217"/>
        <v>13.020102823370227</v>
      </c>
      <c r="E1236" s="2">
        <f t="shared" si="218"/>
        <v>3.2611131885451665</v>
      </c>
      <c r="F1236" s="2">
        <f t="shared" si="219"/>
        <v>6.9177356811971782</v>
      </c>
      <c r="G1236" s="2">
        <f t="shared" si="220"/>
        <v>6.9896399731966588</v>
      </c>
      <c r="H1236" s="2">
        <f t="shared" si="221"/>
        <v>1.6922965553241335E-11</v>
      </c>
      <c r="K1236">
        <v>12.09999999999979</v>
      </c>
      <c r="L1236" s="2">
        <f t="shared" si="222"/>
        <v>0.22852767016070147</v>
      </c>
      <c r="M1236" s="2">
        <f t="shared" si="223"/>
        <v>22.064951744651662</v>
      </c>
      <c r="N1236" s="2">
        <f t="shared" si="224"/>
        <v>3.7876507336836132</v>
      </c>
      <c r="O1236" s="2">
        <f t="shared" si="225"/>
        <v>1.7504858552137059</v>
      </c>
      <c r="P1236" s="2">
        <f t="shared" si="226"/>
        <v>2.0159862919432907</v>
      </c>
      <c r="Q1236" s="2">
        <f t="shared" si="227"/>
        <v>1.4229152563514869E-2</v>
      </c>
    </row>
    <row r="1237" spans="2:17" x14ac:dyDescent="0.25">
      <c r="B1237">
        <v>12.10999999999979</v>
      </c>
      <c r="C1237">
        <f t="shared" si="216"/>
        <v>0.81490418194424363</v>
      </c>
      <c r="D1237" s="2">
        <f t="shared" si="217"/>
        <v>13.042150332256437</v>
      </c>
      <c r="E1237" s="2">
        <f t="shared" si="218"/>
        <v>3.2628001402584506</v>
      </c>
      <c r="F1237" s="2">
        <f t="shared" si="219"/>
        <v>6.9281857219223895</v>
      </c>
      <c r="G1237" s="2">
        <f t="shared" si="220"/>
        <v>6.9999826712249265</v>
      </c>
      <c r="H1237" s="2">
        <f t="shared" si="221"/>
        <v>1.5738705625006838E-11</v>
      </c>
      <c r="K1237">
        <v>12.10999999999979</v>
      </c>
      <c r="L1237" s="2">
        <f t="shared" si="222"/>
        <v>0.22852767016070147</v>
      </c>
      <c r="M1237" s="2">
        <f t="shared" si="223"/>
        <v>22.100850288566921</v>
      </c>
      <c r="N1237" s="2">
        <f t="shared" si="224"/>
        <v>3.7892746960835115</v>
      </c>
      <c r="O1237" s="2">
        <f t="shared" si="225"/>
        <v>1.7521357401373769</v>
      </c>
      <c r="P1237" s="2">
        <f t="shared" si="226"/>
        <v>2.0174190570793051</v>
      </c>
      <c r="Q1237" s="2">
        <f t="shared" si="227"/>
        <v>1.4175165793736053E-2</v>
      </c>
    </row>
    <row r="1238" spans="2:17" x14ac:dyDescent="0.25">
      <c r="B1238">
        <v>12.11999999999979</v>
      </c>
      <c r="C1238">
        <f t="shared" si="216"/>
        <v>0.81490418194424363</v>
      </c>
      <c r="D1238" s="2">
        <f t="shared" si="217"/>
        <v>13.064197841142645</v>
      </c>
      <c r="E1238" s="2">
        <f t="shared" si="218"/>
        <v>3.2644842592581775</v>
      </c>
      <c r="F1238" s="2">
        <f t="shared" si="219"/>
        <v>6.9386336394515249</v>
      </c>
      <c r="G1238" s="2">
        <f t="shared" si="220"/>
        <v>7.0103235861498092</v>
      </c>
      <c r="H1238" s="2">
        <f t="shared" si="221"/>
        <v>1.4635942242405961E-11</v>
      </c>
      <c r="K1238">
        <v>12.11999999999979</v>
      </c>
      <c r="L1238" s="2">
        <f t="shared" si="222"/>
        <v>0.22852767016070147</v>
      </c>
      <c r="M1238" s="2">
        <f t="shared" si="223"/>
        <v>22.136748832482184</v>
      </c>
      <c r="N1238" s="2">
        <f t="shared" si="224"/>
        <v>3.7908960281915829</v>
      </c>
      <c r="O1238" s="2">
        <f t="shared" si="225"/>
        <v>1.7537841226470037</v>
      </c>
      <c r="P1238" s="2">
        <f t="shared" si="226"/>
        <v>2.0188508485890484</v>
      </c>
      <c r="Q1238" s="2">
        <f t="shared" si="227"/>
        <v>1.4121405720045334E-2</v>
      </c>
    </row>
    <row r="1239" spans="2:17" x14ac:dyDescent="0.25">
      <c r="B1239">
        <v>12.129999999999789</v>
      </c>
      <c r="C1239">
        <f t="shared" si="216"/>
        <v>0.81490418194424363</v>
      </c>
      <c r="D1239" s="2">
        <f t="shared" si="217"/>
        <v>13.086245350028856</v>
      </c>
      <c r="E1239" s="2">
        <f t="shared" si="218"/>
        <v>3.2661655550139557</v>
      </c>
      <c r="F1239" s="2">
        <f t="shared" si="219"/>
        <v>6.9490794380775514</v>
      </c>
      <c r="G1239" s="2">
        <f t="shared" si="220"/>
        <v>7.020662720620626</v>
      </c>
      <c r="H1239" s="2">
        <f t="shared" si="221"/>
        <v>1.360916593242513E-11</v>
      </c>
      <c r="K1239">
        <v>12.129999999999789</v>
      </c>
      <c r="L1239" s="2">
        <f t="shared" si="222"/>
        <v>0.22852767016070147</v>
      </c>
      <c r="M1239" s="2">
        <f t="shared" si="223"/>
        <v>22.172647376397443</v>
      </c>
      <c r="N1239" s="2">
        <f t="shared" si="224"/>
        <v>3.7925147385058233</v>
      </c>
      <c r="O1239" s="2">
        <f t="shared" si="225"/>
        <v>1.7554310067995722</v>
      </c>
      <c r="P1239" s="2">
        <f t="shared" si="226"/>
        <v>2.0202816683901679</v>
      </c>
      <c r="Q1239" s="2">
        <f t="shared" si="227"/>
        <v>1.4067871239881862E-2</v>
      </c>
    </row>
    <row r="1240" spans="2:17" x14ac:dyDescent="0.25">
      <c r="B1240">
        <v>12.139999999999789</v>
      </c>
      <c r="C1240">
        <f t="shared" si="216"/>
        <v>0.81490418194424363</v>
      </c>
      <c r="D1240" s="2">
        <f t="shared" si="217"/>
        <v>13.108292858915066</v>
      </c>
      <c r="E1240" s="2">
        <f t="shared" si="218"/>
        <v>3.2678440369481292</v>
      </c>
      <c r="F1240" s="2">
        <f t="shared" si="219"/>
        <v>6.9595231220767877</v>
      </c>
      <c r="G1240" s="2">
        <f t="shared" si="220"/>
        <v>7.0310000772807166</v>
      </c>
      <c r="H1240" s="2">
        <f t="shared" si="221"/>
        <v>1.2653232695075312E-11</v>
      </c>
      <c r="K1240">
        <v>12.139999999999789</v>
      </c>
      <c r="L1240" s="2">
        <f t="shared" si="222"/>
        <v>0.22852767016070147</v>
      </c>
      <c r="M1240" s="2">
        <f t="shared" si="223"/>
        <v>22.208545920312705</v>
      </c>
      <c r="N1240" s="2">
        <f t="shared" si="224"/>
        <v>3.7941308354831529</v>
      </c>
      <c r="O1240" s="2">
        <f t="shared" si="225"/>
        <v>1.7570763966340419</v>
      </c>
      <c r="P1240" s="2">
        <f t="shared" si="226"/>
        <v>2.0217115183943699</v>
      </c>
      <c r="Q1240" s="2">
        <f t="shared" si="227"/>
        <v>1.4014561257176745E-2</v>
      </c>
    </row>
    <row r="1241" spans="2:17" x14ac:dyDescent="0.25">
      <c r="B1241">
        <v>12.149999999999791</v>
      </c>
      <c r="C1241">
        <f t="shared" si="216"/>
        <v>0.81490418194424363</v>
      </c>
      <c r="D1241" s="2">
        <f t="shared" si="217"/>
        <v>13.13034036780128</v>
      </c>
      <c r="E1241" s="2">
        <f t="shared" si="218"/>
        <v>3.2695197144360884</v>
      </c>
      <c r="F1241" s="2">
        <f t="shared" si="219"/>
        <v>6.969964695709006</v>
      </c>
      <c r="G1241" s="2">
        <f t="shared" si="220"/>
        <v>7.0413356587674434</v>
      </c>
      <c r="H1241" s="2">
        <f t="shared" si="221"/>
        <v>1.1763340246189483E-11</v>
      </c>
      <c r="K1241">
        <v>12.149999999999791</v>
      </c>
      <c r="L1241" s="2">
        <f t="shared" si="222"/>
        <v>0.22852767016070147</v>
      </c>
      <c r="M1241" s="2">
        <f t="shared" si="223"/>
        <v>22.244444464227968</v>
      </c>
      <c r="N1241" s="2">
        <f t="shared" si="224"/>
        <v>3.7957443275396821</v>
      </c>
      <c r="O1241" s="2">
        <f t="shared" si="225"/>
        <v>1.7587202961714619</v>
      </c>
      <c r="P1241" s="2">
        <f t="shared" si="226"/>
        <v>2.0231404005074474</v>
      </c>
      <c r="Q1241" s="2">
        <f t="shared" si="227"/>
        <v>1.3961474682305667E-2</v>
      </c>
    </row>
    <row r="1242" spans="2:17" x14ac:dyDescent="0.25">
      <c r="B1242">
        <v>12.159999999999791</v>
      </c>
      <c r="C1242">
        <f t="shared" ref="C1242:C1305" si="228">2/SINH(LN(2+SQRT(1+2^2))*$O$5)</f>
        <v>0.81490418194424363</v>
      </c>
      <c r="D1242" s="2">
        <f t="shared" ref="D1242:D1305" si="229">(B1242-$L$5)/($M$5)/C1242</f>
        <v>13.15238787668749</v>
      </c>
      <c r="E1242" s="2">
        <f t="shared" ref="E1242:E1305" si="230">LN(D1242 + SQRT(1 + D1242^2))</f>
        <v>3.2711925968065811</v>
      </c>
      <c r="F1242" s="2">
        <f t="shared" ref="F1242:F1305" si="231">SINH( -$N$5 + E1242 * (1/$O$5))</f>
        <v>6.9804041632174982</v>
      </c>
      <c r="G1242" s="2">
        <f t="shared" ref="G1242:G1305" si="232">SQRT(F1242^2 + 1)</f>
        <v>7.0516694677121805</v>
      </c>
      <c r="H1242" s="2">
        <f t="shared" ref="H1242:H1305" si="233">(G1242)/($O$5*$M$5*C1242*(SQRT(2*PI()*(1+D1242^2)))) * EXP(- (1/2) * F1242^2)</f>
        <v>1.0935005771193003E-11</v>
      </c>
      <c r="K1242">
        <v>12.159999999999791</v>
      </c>
      <c r="L1242" s="2">
        <f t="shared" ref="L1242:L1305" si="234">2/SINH(LN(2+SQRT(1+2^2))*$S$5)</f>
        <v>0.22852767016070147</v>
      </c>
      <c r="M1242" s="2">
        <f t="shared" ref="M1242:M1305" si="235">(K1242-$P$5)/($Q$5)/L1242</f>
        <v>22.28034300814323</v>
      </c>
      <c r="N1242" s="2">
        <f t="shared" ref="N1242:N1305" si="236">LN(M1242 + SQRT(1 + M1242^2))</f>
        <v>3.7973552230509711</v>
      </c>
      <c r="O1242" s="2">
        <f t="shared" ref="O1242:O1305" si="237">SINH( -$R$5 + N1242 * (1/$S$5))</f>
        <v>1.7603627094150749</v>
      </c>
      <c r="P1242" s="2">
        <f t="shared" ref="P1242:P1305" si="238">SQRT(O1242^2 + 1)</f>
        <v>2.0245683166292965</v>
      </c>
      <c r="Q1242" s="2">
        <f t="shared" ref="Q1242:Q1305" si="239">(P1242)/($S$5*$Q$5*L1242*(SQRT(2*PI()*(1+M1242^2)))) * EXP(- (1/2) * O1242^2)</f>
        <v>1.390861043204205E-2</v>
      </c>
    </row>
    <row r="1243" spans="2:17" x14ac:dyDescent="0.25">
      <c r="B1243">
        <v>12.16999999999978</v>
      </c>
      <c r="C1243">
        <f t="shared" si="228"/>
        <v>0.81490418194424363</v>
      </c>
      <c r="D1243" s="2">
        <f t="shared" si="229"/>
        <v>13.174435385573679</v>
      </c>
      <c r="E1243" s="2">
        <f t="shared" si="230"/>
        <v>3.2728626933420197</v>
      </c>
      <c r="F1243" s="2">
        <f t="shared" si="231"/>
        <v>6.9908415288292032</v>
      </c>
      <c r="G1243" s="2">
        <f t="shared" si="232"/>
        <v>7.0620015067403541</v>
      </c>
      <c r="H1243" s="2">
        <f t="shared" si="233"/>
        <v>1.016404509598822E-11</v>
      </c>
      <c r="K1243">
        <v>12.16999999999978</v>
      </c>
      <c r="L1243" s="2">
        <f t="shared" si="234"/>
        <v>0.22852767016070147</v>
      </c>
      <c r="M1243" s="2">
        <f t="shared" si="235"/>
        <v>22.31624155205845</v>
      </c>
      <c r="N1243" s="2">
        <f t="shared" si="236"/>
        <v>3.7989635303522902</v>
      </c>
      <c r="O1243" s="2">
        <f t="shared" si="237"/>
        <v>1.7620036403504304</v>
      </c>
      <c r="P1243" s="2">
        <f t="shared" si="238"/>
        <v>2.0259952686539444</v>
      </c>
      <c r="Q1243" s="2">
        <f t="shared" si="239"/>
        <v>1.3855967429510549E-2</v>
      </c>
    </row>
    <row r="1244" spans="2:17" x14ac:dyDescent="0.25">
      <c r="B1244">
        <v>12.179999999999779</v>
      </c>
      <c r="C1244">
        <f t="shared" si="228"/>
        <v>0.81490418194424363</v>
      </c>
      <c r="D1244" s="2">
        <f t="shared" si="229"/>
        <v>13.196482894459887</v>
      </c>
      <c r="E1244" s="2">
        <f t="shared" si="230"/>
        <v>3.2745300132787918</v>
      </c>
      <c r="F1244" s="2">
        <f t="shared" si="231"/>
        <v>7.0012767967548006</v>
      </c>
      <c r="G1244" s="2">
        <f t="shared" si="232"/>
        <v>7.0723317784714519</v>
      </c>
      <c r="H1244" s="2">
        <f t="shared" si="233"/>
        <v>9.4465531867895825E-12</v>
      </c>
      <c r="K1244">
        <v>12.179999999999779</v>
      </c>
      <c r="L1244" s="2">
        <f t="shared" si="234"/>
        <v>0.22852767016070147</v>
      </c>
      <c r="M1244" s="2">
        <f t="shared" si="235"/>
        <v>22.352140095973713</v>
      </c>
      <c r="N1244" s="2">
        <f t="shared" si="236"/>
        <v>3.800569257738883</v>
      </c>
      <c r="O1244" s="2">
        <f t="shared" si="237"/>
        <v>1.7636430929454967</v>
      </c>
      <c r="P1244" s="2">
        <f t="shared" si="238"/>
        <v>2.0274212584695754</v>
      </c>
      <c r="Q1244" s="2">
        <f t="shared" si="239"/>
        <v>1.3803544604140832E-2</v>
      </c>
    </row>
    <row r="1245" spans="2:17" x14ac:dyDescent="0.25">
      <c r="B1245">
        <v>12.189999999999779</v>
      </c>
      <c r="C1245">
        <f t="shared" si="228"/>
        <v>0.81490418194424363</v>
      </c>
      <c r="D1245" s="2">
        <f t="shared" si="229"/>
        <v>13.218530403346097</v>
      </c>
      <c r="E1245" s="2">
        <f t="shared" si="230"/>
        <v>3.2761945658075553</v>
      </c>
      <c r="F1245" s="2">
        <f t="shared" si="231"/>
        <v>7.0117099711887683</v>
      </c>
      <c r="G1245" s="2">
        <f t="shared" si="232"/>
        <v>7.082660285518994</v>
      </c>
      <c r="H1245" s="2">
        <f t="shared" si="233"/>
        <v>8.7788858960839388E-12</v>
      </c>
      <c r="K1245">
        <v>12.189999999999779</v>
      </c>
      <c r="L1245" s="2">
        <f t="shared" si="234"/>
        <v>0.22852767016070147</v>
      </c>
      <c r="M1245" s="2">
        <f t="shared" si="235"/>
        <v>22.388038639888972</v>
      </c>
      <c r="N1245" s="2">
        <f t="shared" si="236"/>
        <v>3.802172413466212</v>
      </c>
      <c r="O1245" s="2">
        <f t="shared" si="237"/>
        <v>1.7652810711507585</v>
      </c>
      <c r="P1245" s="2">
        <f t="shared" si="238"/>
        <v>2.0288462879585456</v>
      </c>
      <c r="Q1245" s="2">
        <f t="shared" si="239"/>
        <v>1.3751340891622211E-2</v>
      </c>
    </row>
    <row r="1246" spans="2:17" x14ac:dyDescent="0.25">
      <c r="B1246">
        <v>12.199999999999781</v>
      </c>
      <c r="C1246">
        <f t="shared" si="228"/>
        <v>0.81490418194424363</v>
      </c>
      <c r="D1246" s="2">
        <f t="shared" si="229"/>
        <v>13.240577912232311</v>
      </c>
      <c r="E1246" s="2">
        <f t="shared" si="230"/>
        <v>3.2778563600735438</v>
      </c>
      <c r="F1246" s="2">
        <f t="shared" si="231"/>
        <v>7.0221410563095032</v>
      </c>
      <c r="G1246" s="2">
        <f t="shared" si="232"/>
        <v>7.092987030490578</v>
      </c>
      <c r="H1246" s="2">
        <f t="shared" si="233"/>
        <v>8.1576428769151634E-12</v>
      </c>
      <c r="K1246">
        <v>12.199999999999781</v>
      </c>
      <c r="L1246" s="2">
        <f t="shared" si="234"/>
        <v>0.22852767016070147</v>
      </c>
      <c r="M1246" s="2">
        <f t="shared" si="235"/>
        <v>22.423937183804242</v>
      </c>
      <c r="N1246" s="2">
        <f t="shared" si="236"/>
        <v>3.8037730057502195</v>
      </c>
      <c r="O1246" s="2">
        <f t="shared" si="237"/>
        <v>1.7669175788993292</v>
      </c>
      <c r="P1246" s="2">
        <f t="shared" si="238"/>
        <v>2.0302703589974089</v>
      </c>
      <c r="Q1246" s="2">
        <f t="shared" si="239"/>
        <v>1.3699355233858214E-2</v>
      </c>
    </row>
    <row r="1247" spans="2:17" x14ac:dyDescent="0.25">
      <c r="B1247">
        <v>12.209999999999781</v>
      </c>
      <c r="C1247">
        <f t="shared" si="228"/>
        <v>0.81490418194424363</v>
      </c>
      <c r="D1247" s="2">
        <f t="shared" si="229"/>
        <v>13.262625421118521</v>
      </c>
      <c r="E1247" s="2">
        <f t="shared" si="230"/>
        <v>3.2795154051768622</v>
      </c>
      <c r="F1247" s="2">
        <f t="shared" si="231"/>
        <v>7.032570056279404</v>
      </c>
      <c r="G1247" s="2">
        <f t="shared" si="232"/>
        <v>7.1033120159878731</v>
      </c>
      <c r="H1247" s="2">
        <f t="shared" si="233"/>
        <v>7.5796515924428347E-12</v>
      </c>
      <c r="K1247">
        <v>12.209999999999781</v>
      </c>
      <c r="L1247" s="2">
        <f t="shared" si="234"/>
        <v>0.22852767016070147</v>
      </c>
      <c r="M1247" s="2">
        <f t="shared" si="235"/>
        <v>22.459835727719501</v>
      </c>
      <c r="N1247" s="2">
        <f t="shared" si="236"/>
        <v>3.8053710427675767</v>
      </c>
      <c r="O1247" s="2">
        <f t="shared" si="237"/>
        <v>1.7685526201070574</v>
      </c>
      <c r="P1247" s="2">
        <f t="shared" si="238"/>
        <v>2.0316934734569427</v>
      </c>
      <c r="Q1247" s="2">
        <f t="shared" si="239"/>
        <v>1.3647586578921757E-2</v>
      </c>
    </row>
    <row r="1248" spans="2:17" x14ac:dyDescent="0.25">
      <c r="B1248">
        <v>12.21999999999978</v>
      </c>
      <c r="C1248">
        <f t="shared" si="228"/>
        <v>0.81490418194424363</v>
      </c>
      <c r="D1248" s="2">
        <f t="shared" si="229"/>
        <v>13.284672930004731</v>
      </c>
      <c r="E1248" s="2">
        <f t="shared" si="230"/>
        <v>3.2811717101727846</v>
      </c>
      <c r="F1248" s="2">
        <f t="shared" si="231"/>
        <v>7.0429969752449653</v>
      </c>
      <c r="G1248" s="2">
        <f t="shared" si="232"/>
        <v>7.1136352446066375</v>
      </c>
      <c r="H1248" s="2">
        <f t="shared" si="233"/>
        <v>7.0419523521653933E-12</v>
      </c>
      <c r="K1248">
        <v>12.21999999999978</v>
      </c>
      <c r="L1248" s="2">
        <f t="shared" si="234"/>
        <v>0.22852767016070147</v>
      </c>
      <c r="M1248" s="2">
        <f t="shared" si="235"/>
        <v>22.495734271634763</v>
      </c>
      <c r="N1248" s="2">
        <f t="shared" si="236"/>
        <v>3.806966532655935</v>
      </c>
      <c r="O1248" s="2">
        <f t="shared" si="237"/>
        <v>1.7701861986726311</v>
      </c>
      <c r="P1248" s="2">
        <f t="shared" si="238"/>
        <v>2.0331156332021698</v>
      </c>
      <c r="Q1248" s="2">
        <f t="shared" si="239"/>
        <v>1.3596033881010669E-2</v>
      </c>
    </row>
    <row r="1249" spans="2:17" x14ac:dyDescent="0.25">
      <c r="B1249">
        <v>12.22999999999978</v>
      </c>
      <c r="C1249">
        <f t="shared" si="228"/>
        <v>0.81490418194424363</v>
      </c>
      <c r="D1249" s="2">
        <f t="shared" si="229"/>
        <v>13.306720438890942</v>
      </c>
      <c r="E1249" s="2">
        <f t="shared" si="230"/>
        <v>3.2828252840720458</v>
      </c>
      <c r="F1249" s="2">
        <f t="shared" si="231"/>
        <v>7.0534218173368597</v>
      </c>
      <c r="G1249" s="2">
        <f t="shared" si="232"/>
        <v>7.1239567189367179</v>
      </c>
      <c r="H1249" s="2">
        <f t="shared" si="233"/>
        <v>6.5417843103952435E-12</v>
      </c>
      <c r="K1249">
        <v>12.22999999999978</v>
      </c>
      <c r="L1249" s="2">
        <f t="shared" si="234"/>
        <v>0.22852767016070147</v>
      </c>
      <c r="M1249" s="2">
        <f t="shared" si="235"/>
        <v>22.531632815550022</v>
      </c>
      <c r="N1249" s="2">
        <f t="shared" si="236"/>
        <v>3.8085594835141712</v>
      </c>
      <c r="O1249" s="2">
        <f t="shared" si="237"/>
        <v>1.771818318477679</v>
      </c>
      <c r="P1249" s="2">
        <f t="shared" si="238"/>
        <v>2.0345368400923758</v>
      </c>
      <c r="Q1249" s="2">
        <f t="shared" si="239"/>
        <v>1.3544696100403715E-2</v>
      </c>
    </row>
    <row r="1250" spans="2:17" x14ac:dyDescent="0.25">
      <c r="B1250">
        <v>12.23999999999978</v>
      </c>
      <c r="C1250">
        <f t="shared" si="228"/>
        <v>0.81490418194424363</v>
      </c>
      <c r="D1250" s="2">
        <f t="shared" si="229"/>
        <v>13.328767947777152</v>
      </c>
      <c r="E1250" s="2">
        <f t="shared" si="230"/>
        <v>3.2844761358411332</v>
      </c>
      <c r="F1250" s="2">
        <f t="shared" si="231"/>
        <v>7.0638445866700401</v>
      </c>
      <c r="G1250" s="2">
        <f t="shared" si="232"/>
        <v>7.1342764415620756</v>
      </c>
      <c r="H1250" s="2">
        <f t="shared" si="233"/>
        <v>6.0765723665105076E-12</v>
      </c>
      <c r="K1250">
        <v>12.23999999999978</v>
      </c>
      <c r="L1250" s="2">
        <f t="shared" si="234"/>
        <v>0.22852767016070147</v>
      </c>
      <c r="M1250" s="2">
        <f t="shared" si="235"/>
        <v>22.567531359465285</v>
      </c>
      <c r="N1250" s="2">
        <f t="shared" si="236"/>
        <v>3.8101499034026354</v>
      </c>
      <c r="O1250" s="2">
        <f t="shared" si="237"/>
        <v>1.7734489833868781</v>
      </c>
      <c r="P1250" s="2">
        <f t="shared" si="238"/>
        <v>2.0359570959811384</v>
      </c>
      <c r="Q1250" s="2">
        <f t="shared" si="239"/>
        <v>1.3493572203416826E-2</v>
      </c>
    </row>
    <row r="1251" spans="2:17" x14ac:dyDescent="0.25">
      <c r="B1251">
        <v>12.24999999999978</v>
      </c>
      <c r="C1251">
        <f t="shared" si="228"/>
        <v>0.81490418194424363</v>
      </c>
      <c r="D1251" s="2">
        <f t="shared" si="229"/>
        <v>13.35081545666336</v>
      </c>
      <c r="E1251" s="2">
        <f t="shared" si="230"/>
        <v>3.286124274402574</v>
      </c>
      <c r="F1251" s="2">
        <f t="shared" si="231"/>
        <v>7.0742652873438221</v>
      </c>
      <c r="G1251" s="2">
        <f t="shared" si="232"/>
        <v>7.1445944150607854</v>
      </c>
      <c r="H1251" s="2">
        <f t="shared" si="233"/>
        <v>5.6439149102184811E-12</v>
      </c>
      <c r="K1251">
        <v>12.24999999999978</v>
      </c>
      <c r="L1251" s="2">
        <f t="shared" si="234"/>
        <v>0.22852767016070147</v>
      </c>
      <c r="M1251" s="2">
        <f t="shared" si="235"/>
        <v>22.603429903380544</v>
      </c>
      <c r="N1251" s="2">
        <f t="shared" si="236"/>
        <v>3.8117378003433942</v>
      </c>
      <c r="O1251" s="2">
        <f t="shared" si="237"/>
        <v>1.775078197248054</v>
      </c>
      <c r="P1251" s="2">
        <f t="shared" si="238"/>
        <v>2.0373764027163466</v>
      </c>
      <c r="Q1251" s="2">
        <f t="shared" si="239"/>
        <v>1.344266116235987E-2</v>
      </c>
    </row>
    <row r="1252" spans="2:17" x14ac:dyDescent="0.25">
      <c r="B1252">
        <v>12.25999999999978</v>
      </c>
      <c r="C1252">
        <f t="shared" si="228"/>
        <v>0.81490418194424363</v>
      </c>
      <c r="D1252" s="2">
        <f t="shared" si="229"/>
        <v>13.372862965549571</v>
      </c>
      <c r="E1252" s="2">
        <f t="shared" si="230"/>
        <v>3.2877697086352216</v>
      </c>
      <c r="F1252" s="2">
        <f t="shared" si="231"/>
        <v>7.084683923441963</v>
      </c>
      <c r="G1252" s="2">
        <f t="shared" si="232"/>
        <v>7.1549106420050421</v>
      </c>
      <c r="H1252" s="2">
        <f t="shared" si="233"/>
        <v>5.241572358548805E-12</v>
      </c>
      <c r="K1252">
        <v>12.25999999999978</v>
      </c>
      <c r="L1252" s="2">
        <f t="shared" si="234"/>
        <v>0.22852767016070147</v>
      </c>
      <c r="M1252" s="2">
        <f t="shared" si="235"/>
        <v>22.639328447295807</v>
      </c>
      <c r="N1252" s="2">
        <f t="shared" si="236"/>
        <v>3.8133231823204712</v>
      </c>
      <c r="O1252" s="2">
        <f t="shared" si="237"/>
        <v>1.7767059638922824</v>
      </c>
      <c r="P1252" s="2">
        <f t="shared" si="238"/>
        <v>2.0387947621402218</v>
      </c>
      <c r="Q1252" s="2">
        <f t="shared" si="239"/>
        <v>1.339196195549373E-2</v>
      </c>
    </row>
    <row r="1253" spans="2:17" x14ac:dyDescent="0.25">
      <c r="B1253">
        <v>12.269999999999779</v>
      </c>
      <c r="C1253">
        <f t="shared" si="228"/>
        <v>0.81490418194424363</v>
      </c>
      <c r="D1253" s="2">
        <f t="shared" si="229"/>
        <v>13.394910474435781</v>
      </c>
      <c r="E1253" s="2">
        <f t="shared" si="230"/>
        <v>3.2894124473745405</v>
      </c>
      <c r="F1253" s="2">
        <f t="shared" si="231"/>
        <v>7.0951004990327595</v>
      </c>
      <c r="G1253" s="2">
        <f t="shared" si="232"/>
        <v>7.1652251249611769</v>
      </c>
      <c r="H1253" s="2">
        <f t="shared" si="233"/>
        <v>4.8674564345713104E-12</v>
      </c>
      <c r="K1253">
        <v>12.269999999999779</v>
      </c>
      <c r="L1253" s="2">
        <f t="shared" si="234"/>
        <v>0.22852767016070147</v>
      </c>
      <c r="M1253" s="2">
        <f t="shared" si="235"/>
        <v>22.675226991211066</v>
      </c>
      <c r="N1253" s="2">
        <f t="shared" si="236"/>
        <v>3.8149060572800884</v>
      </c>
      <c r="O1253" s="2">
        <f t="shared" si="237"/>
        <v>1.7783322871339899</v>
      </c>
      <c r="P1253" s="2">
        <f t="shared" si="238"/>
        <v>2.0402121760893417</v>
      </c>
      <c r="Q1253" s="2">
        <f t="shared" si="239"/>
        <v>1.3341473566987795E-2</v>
      </c>
    </row>
    <row r="1254" spans="2:17" x14ac:dyDescent="0.25">
      <c r="B1254">
        <v>12.279999999999781</v>
      </c>
      <c r="C1254">
        <f t="shared" si="228"/>
        <v>0.81490418194424363</v>
      </c>
      <c r="D1254" s="2">
        <f t="shared" si="229"/>
        <v>13.416957983321995</v>
      </c>
      <c r="E1254" s="2">
        <f t="shared" si="230"/>
        <v>3.2910524994128858</v>
      </c>
      <c r="F1254" s="2">
        <f t="shared" si="231"/>
        <v>7.1055150181691324</v>
      </c>
      <c r="G1254" s="2">
        <f t="shared" si="232"/>
        <v>7.1755378664896678</v>
      </c>
      <c r="H1254" s="2">
        <f t="shared" si="233"/>
        <v>4.5196201409175268E-12</v>
      </c>
      <c r="K1254">
        <v>12.279999999999781</v>
      </c>
      <c r="L1254" s="2">
        <f t="shared" si="234"/>
        <v>0.22852767016070147</v>
      </c>
      <c r="M1254" s="2">
        <f t="shared" si="235"/>
        <v>22.711125535126335</v>
      </c>
      <c r="N1254" s="2">
        <f t="shared" si="236"/>
        <v>3.8164864331309043</v>
      </c>
      <c r="O1254" s="2">
        <f t="shared" si="237"/>
        <v>1.7799571707710564</v>
      </c>
      <c r="P1254" s="2">
        <f t="shared" si="238"/>
        <v>2.0416286463946629</v>
      </c>
      <c r="Q1254" s="2">
        <f t="shared" si="239"/>
        <v>1.3291194986877749E-2</v>
      </c>
    </row>
    <row r="1255" spans="2:17" x14ac:dyDescent="0.25">
      <c r="B1255">
        <v>12.289999999999781</v>
      </c>
      <c r="C1255">
        <f t="shared" si="228"/>
        <v>0.81490418194424363</v>
      </c>
      <c r="D1255" s="2">
        <f t="shared" si="229"/>
        <v>13.439005492208205</v>
      </c>
      <c r="E1255" s="2">
        <f t="shared" si="230"/>
        <v>3.2926898734997843</v>
      </c>
      <c r="F1255" s="2">
        <f t="shared" si="231"/>
        <v>7.1159274848887151</v>
      </c>
      <c r="G1255" s="2">
        <f t="shared" si="232"/>
        <v>7.1858488691451505</v>
      </c>
      <c r="H1255" s="2">
        <f t="shared" si="233"/>
        <v>4.196248384078501E-12</v>
      </c>
      <c r="K1255">
        <v>12.289999999999781</v>
      </c>
      <c r="L1255" s="2">
        <f t="shared" si="234"/>
        <v>0.22852767016070147</v>
      </c>
      <c r="M1255" s="2">
        <f t="shared" si="235"/>
        <v>22.747024079041594</v>
      </c>
      <c r="N1255" s="2">
        <f t="shared" si="236"/>
        <v>3.8180643177442479</v>
      </c>
      <c r="O1255" s="2">
        <f t="shared" si="237"/>
        <v>1.7815806185849103</v>
      </c>
      <c r="P1255" s="2">
        <f t="shared" si="238"/>
        <v>2.04304417488154</v>
      </c>
      <c r="Q1255" s="2">
        <f t="shared" si="239"/>
        <v>1.3241125211023877E-2</v>
      </c>
    </row>
    <row r="1256" spans="2:17" x14ac:dyDescent="0.25">
      <c r="B1256">
        <v>12.29999999999978</v>
      </c>
      <c r="C1256">
        <f t="shared" si="228"/>
        <v>0.81490418194424363</v>
      </c>
      <c r="D1256" s="2">
        <f t="shared" si="229"/>
        <v>13.461053001094415</v>
      </c>
      <c r="E1256" s="2">
        <f t="shared" si="230"/>
        <v>3.2943245783422097</v>
      </c>
      <c r="F1256" s="2">
        <f t="shared" si="231"/>
        <v>7.1263379032139298</v>
      </c>
      <c r="G1256" s="2">
        <f t="shared" si="232"/>
        <v>7.1961581354764226</v>
      </c>
      <c r="H1256" s="2">
        <f t="shared" si="233"/>
        <v>3.8956492081756236E-12</v>
      </c>
      <c r="K1256">
        <v>12.29999999999978</v>
      </c>
      <c r="L1256" s="2">
        <f t="shared" si="234"/>
        <v>0.22852767016070147</v>
      </c>
      <c r="M1256" s="2">
        <f t="shared" si="235"/>
        <v>22.782922622956857</v>
      </c>
      <c r="N1256" s="2">
        <f t="shared" si="236"/>
        <v>3.8196397189543569</v>
      </c>
      <c r="O1256" s="2">
        <f t="shared" si="237"/>
        <v>1.7832026343406331</v>
      </c>
      <c r="P1256" s="2">
        <f t="shared" si="238"/>
        <v>2.0444587633697515</v>
      </c>
      <c r="Q1256" s="2">
        <f t="shared" si="239"/>
        <v>1.3191263241069506E-2</v>
      </c>
    </row>
    <row r="1257" spans="2:17" x14ac:dyDescent="0.25">
      <c r="B1257">
        <v>12.30999999999978</v>
      </c>
      <c r="C1257">
        <f t="shared" si="228"/>
        <v>0.81490418194424363</v>
      </c>
      <c r="D1257" s="2">
        <f t="shared" si="229"/>
        <v>13.483100509980625</v>
      </c>
      <c r="E1257" s="2">
        <f t="shared" si="230"/>
        <v>3.2959566226048587</v>
      </c>
      <c r="F1257" s="2">
        <f t="shared" si="231"/>
        <v>7.136746277152076</v>
      </c>
      <c r="G1257" s="2">
        <f t="shared" si="232"/>
        <v>7.2064656680264578</v>
      </c>
      <c r="H1257" s="2">
        <f t="shared" si="233"/>
        <v>3.6162455994581324E-12</v>
      </c>
      <c r="K1257">
        <v>12.30999999999978</v>
      </c>
      <c r="L1257" s="2">
        <f t="shared" si="234"/>
        <v>0.22852767016070147</v>
      </c>
      <c r="M1257" s="2">
        <f t="shared" si="235"/>
        <v>22.818821166872116</v>
      </c>
      <c r="N1257" s="2">
        <f t="shared" si="236"/>
        <v>3.8212126445586057</v>
      </c>
      <c r="O1257" s="2">
        <f t="shared" si="237"/>
        <v>1.7848232217870499</v>
      </c>
      <c r="P1257" s="2">
        <f t="shared" si="238"/>
        <v>2.0458724136735174</v>
      </c>
      <c r="Q1257" s="2">
        <f t="shared" si="239"/>
        <v>1.3141608084400107E-2</v>
      </c>
    </row>
    <row r="1258" spans="2:17" x14ac:dyDescent="0.25">
      <c r="B1258">
        <v>12.31999999999978</v>
      </c>
      <c r="C1258">
        <f t="shared" si="228"/>
        <v>0.81490418194424363</v>
      </c>
      <c r="D1258" s="2">
        <f t="shared" si="229"/>
        <v>13.505148018866834</v>
      </c>
      <c r="E1258" s="2">
        <f t="shared" si="230"/>
        <v>3.297586014910423</v>
      </c>
      <c r="F1258" s="2">
        <f t="shared" si="231"/>
        <v>7.1471526106954242</v>
      </c>
      <c r="G1258" s="2">
        <f t="shared" si="232"/>
        <v>7.2167714693324196</v>
      </c>
      <c r="H1258" s="2">
        <f t="shared" si="233"/>
        <v>3.3565678251862829E-12</v>
      </c>
      <c r="K1258">
        <v>12.31999999999978</v>
      </c>
      <c r="L1258" s="2">
        <f t="shared" si="234"/>
        <v>0.22852767016070147</v>
      </c>
      <c r="M1258" s="2">
        <f t="shared" si="235"/>
        <v>22.854719710787379</v>
      </c>
      <c r="N1258" s="2">
        <f t="shared" si="236"/>
        <v>3.8227831023177399</v>
      </c>
      <c r="O1258" s="2">
        <f t="shared" si="237"/>
        <v>1.7864423846568336</v>
      </c>
      <c r="P1258" s="2">
        <f t="shared" si="238"/>
        <v>2.0472851276015254</v>
      </c>
      <c r="Q1258" s="2">
        <f t="shared" si="239"/>
        <v>1.3092158754102431E-2</v>
      </c>
    </row>
    <row r="1259" spans="2:17" x14ac:dyDescent="0.25">
      <c r="B1259">
        <v>12.32999999999978</v>
      </c>
      <c r="C1259">
        <f t="shared" si="228"/>
        <v>0.81490418194424363</v>
      </c>
      <c r="D1259" s="2">
        <f t="shared" si="229"/>
        <v>13.527195527753044</v>
      </c>
      <c r="E1259" s="2">
        <f t="shared" si="230"/>
        <v>3.2992127638398596</v>
      </c>
      <c r="F1259" s="2">
        <f t="shared" si="231"/>
        <v>7.1575569078212888</v>
      </c>
      <c r="G1259" s="2">
        <f t="shared" si="232"/>
        <v>7.2270755419256725</v>
      </c>
      <c r="H1259" s="2">
        <f t="shared" si="233"/>
        <v>3.1152462728183644E-12</v>
      </c>
      <c r="K1259">
        <v>12.32999999999978</v>
      </c>
      <c r="L1259" s="2">
        <f t="shared" si="234"/>
        <v>0.22852767016070147</v>
      </c>
      <c r="M1259" s="2">
        <f t="shared" si="235"/>
        <v>22.890618254702638</v>
      </c>
      <c r="N1259" s="2">
        <f t="shared" si="236"/>
        <v>3.824351099956103</v>
      </c>
      <c r="O1259" s="2">
        <f t="shared" si="237"/>
        <v>1.7880601266665979</v>
      </c>
      <c r="P1259" s="2">
        <f t="shared" si="238"/>
        <v>2.0486969069569492</v>
      </c>
      <c r="Q1259" s="2">
        <f t="shared" si="239"/>
        <v>1.3042914268924259E-2</v>
      </c>
    </row>
    <row r="1260" spans="2:17" x14ac:dyDescent="0.25">
      <c r="B1260">
        <v>12.33999999999978</v>
      </c>
      <c r="C1260">
        <f t="shared" si="228"/>
        <v>0.81490418194424363</v>
      </c>
      <c r="D1260" s="2">
        <f t="shared" si="229"/>
        <v>13.549243036639254</v>
      </c>
      <c r="E1260" s="2">
        <f t="shared" si="230"/>
        <v>3.3008368779326589</v>
      </c>
      <c r="F1260" s="2">
        <f t="shared" si="231"/>
        <v>7.1679591724921092</v>
      </c>
      <c r="G1260" s="2">
        <f t="shared" si="232"/>
        <v>7.2373778883317792</v>
      </c>
      <c r="H1260" s="2">
        <f t="shared" si="233"/>
        <v>2.8910047575405813E-12</v>
      </c>
      <c r="K1260">
        <v>12.33999999999978</v>
      </c>
      <c r="L1260" s="2">
        <f t="shared" si="234"/>
        <v>0.22852767016070147</v>
      </c>
      <c r="M1260" s="2">
        <f t="shared" si="235"/>
        <v>22.9265167986179</v>
      </c>
      <c r="N1260" s="2">
        <f t="shared" si="236"/>
        <v>3.8259166451618634</v>
      </c>
      <c r="O1260" s="2">
        <f t="shared" si="237"/>
        <v>1.7896764515169916</v>
      </c>
      <c r="P1260" s="2">
        <f t="shared" si="238"/>
        <v>2.0501077535374694</v>
      </c>
      <c r="Q1260" s="2">
        <f t="shared" si="239"/>
        <v>1.2993873653234365E-2</v>
      </c>
    </row>
    <row r="1261" spans="2:17" x14ac:dyDescent="0.25">
      <c r="B1261">
        <v>12.349999999999779</v>
      </c>
      <c r="C1261">
        <f t="shared" si="228"/>
        <v>0.81490418194424363</v>
      </c>
      <c r="D1261" s="2">
        <f t="shared" si="229"/>
        <v>13.571290545525464</v>
      </c>
      <c r="E1261" s="2">
        <f t="shared" si="230"/>
        <v>3.3024583656871105</v>
      </c>
      <c r="F1261" s="2">
        <f t="shared" si="231"/>
        <v>7.1783594086555462</v>
      </c>
      <c r="G1261" s="2">
        <f t="shared" si="232"/>
        <v>7.2476785110705348</v>
      </c>
      <c r="H1261" s="2">
        <f t="shared" si="233"/>
        <v>2.6826542681727502E-12</v>
      </c>
      <c r="K1261">
        <v>12.349999999999779</v>
      </c>
      <c r="L1261" s="2">
        <f t="shared" si="234"/>
        <v>0.22852767016070147</v>
      </c>
      <c r="M1261" s="2">
        <f t="shared" si="235"/>
        <v>22.962415342533159</v>
      </c>
      <c r="N1261" s="2">
        <f t="shared" si="236"/>
        <v>3.8274797455872416</v>
      </c>
      <c r="O1261" s="2">
        <f t="shared" si="237"/>
        <v>1.7912913628927969</v>
      </c>
      <c r="P1261" s="2">
        <f t="shared" si="238"/>
        <v>2.0515176691352996</v>
      </c>
      <c r="Q1261" s="2">
        <f t="shared" si="239"/>
        <v>1.2945035936982882E-2</v>
      </c>
    </row>
    <row r="1262" spans="2:17" x14ac:dyDescent="0.25">
      <c r="B1262">
        <v>12.359999999999779</v>
      </c>
      <c r="C1262">
        <f t="shared" si="228"/>
        <v>0.81490418194424363</v>
      </c>
      <c r="D1262" s="2">
        <f t="shared" si="229"/>
        <v>13.593338054411674</v>
      </c>
      <c r="E1262" s="2">
        <f t="shared" si="230"/>
        <v>3.3040772355605679</v>
      </c>
      <c r="F1262" s="2">
        <f t="shared" si="231"/>
        <v>7.1887576202445471</v>
      </c>
      <c r="G1262" s="2">
        <f t="shared" si="232"/>
        <v>7.257977412655956</v>
      </c>
      <c r="H1262" s="2">
        <f t="shared" si="233"/>
        <v>2.4890871233564436E-12</v>
      </c>
      <c r="K1262">
        <v>12.359999999999779</v>
      </c>
      <c r="L1262" s="2">
        <f t="shared" si="234"/>
        <v>0.22852767016070147</v>
      </c>
      <c r="M1262" s="2">
        <f t="shared" si="235"/>
        <v>22.998313886448418</v>
      </c>
      <c r="N1262" s="2">
        <f t="shared" si="236"/>
        <v>3.8290404088487313</v>
      </c>
      <c r="O1262" s="2">
        <f t="shared" si="237"/>
        <v>1.792904864463021</v>
      </c>
      <c r="P1262" s="2">
        <f t="shared" si="238"/>
        <v>2.0529266555372025</v>
      </c>
      <c r="Q1262" s="2">
        <f t="shared" si="239"/>
        <v>1.2896400155661956E-2</v>
      </c>
    </row>
    <row r="1263" spans="2:17" x14ac:dyDescent="0.25">
      <c r="B1263">
        <v>12.369999999999781</v>
      </c>
      <c r="C1263">
        <f t="shared" si="228"/>
        <v>0.81490418194424363</v>
      </c>
      <c r="D1263" s="2">
        <f t="shared" si="229"/>
        <v>13.615385563297888</v>
      </c>
      <c r="E1263" s="2">
        <f t="shared" si="230"/>
        <v>3.3056934959697091</v>
      </c>
      <c r="F1263" s="2">
        <f t="shared" si="231"/>
        <v>7.1991538111774327</v>
      </c>
      <c r="G1263" s="2">
        <f t="shared" si="232"/>
        <v>7.2682745955962993</v>
      </c>
      <c r="H1263" s="2">
        <f t="shared" si="233"/>
        <v>2.3092715116882103E-12</v>
      </c>
      <c r="K1263">
        <v>12.369999999999781</v>
      </c>
      <c r="L1263" s="2">
        <f t="shared" si="234"/>
        <v>0.22852767016070147</v>
      </c>
      <c r="M1263" s="2">
        <f t="shared" si="235"/>
        <v>23.034212430363684</v>
      </c>
      <c r="N1263" s="2">
        <f t="shared" si="236"/>
        <v>3.8305986425273235</v>
      </c>
      <c r="O1263" s="2">
        <f t="shared" si="237"/>
        <v>1.7945169598809918</v>
      </c>
      <c r="P1263" s="2">
        <f t="shared" si="238"/>
        <v>2.0543347145245141</v>
      </c>
      <c r="Q1263" s="2">
        <f t="shared" si="239"/>
        <v>1.2847965350266785E-2</v>
      </c>
    </row>
    <row r="1264" spans="2:17" x14ac:dyDescent="0.25">
      <c r="B1264">
        <v>12.379999999999781</v>
      </c>
      <c r="C1264">
        <f t="shared" si="228"/>
        <v>0.81490418194424363</v>
      </c>
      <c r="D1264" s="2">
        <f t="shared" si="229"/>
        <v>13.637433072184098</v>
      </c>
      <c r="E1264" s="2">
        <f t="shared" si="230"/>
        <v>3.3073071552907969</v>
      </c>
      <c r="F1264" s="2">
        <f t="shared" si="231"/>
        <v>7.2095479853579825</v>
      </c>
      <c r="G1264" s="2">
        <f t="shared" si="232"/>
        <v>7.2785700623940786</v>
      </c>
      <c r="H1264" s="2">
        <f t="shared" si="233"/>
        <v>2.1422463911133766E-12</v>
      </c>
      <c r="K1264">
        <v>12.379999999999781</v>
      </c>
      <c r="L1264" s="2">
        <f t="shared" si="234"/>
        <v>0.22852767016070147</v>
      </c>
      <c r="M1264" s="2">
        <f t="shared" si="235"/>
        <v>23.070110974278943</v>
      </c>
      <c r="N1264" s="2">
        <f t="shared" si="236"/>
        <v>3.832154454168724</v>
      </c>
      <c r="O1264" s="2">
        <f t="shared" si="237"/>
        <v>1.7961276527844474</v>
      </c>
      <c r="P1264" s="2">
        <f t="shared" si="238"/>
        <v>2.0557418478731635</v>
      </c>
      <c r="Q1264" s="2">
        <f t="shared" si="239"/>
        <v>1.2799730567257027E-2</v>
      </c>
    </row>
    <row r="1265" spans="2:17" x14ac:dyDescent="0.25">
      <c r="B1265">
        <v>12.38999999999978</v>
      </c>
      <c r="C1265">
        <f t="shared" si="228"/>
        <v>0.81490418194424363</v>
      </c>
      <c r="D1265" s="2">
        <f t="shared" si="229"/>
        <v>13.659480581070307</v>
      </c>
      <c r="E1265" s="2">
        <f t="shared" si="230"/>
        <v>3.3089182218599369</v>
      </c>
      <c r="F1265" s="2">
        <f t="shared" si="231"/>
        <v>7.219940146675512</v>
      </c>
      <c r="G1265" s="2">
        <f t="shared" si="232"/>
        <v>7.2888638155460699</v>
      </c>
      <c r="H1265" s="2">
        <f t="shared" si="233"/>
        <v>1.9871167244456673E-12</v>
      </c>
      <c r="K1265">
        <v>12.38999999999978</v>
      </c>
      <c r="L1265" s="2">
        <f t="shared" si="234"/>
        <v>0.22852767016070147</v>
      </c>
      <c r="M1265" s="2">
        <f t="shared" si="235"/>
        <v>23.106009518194206</v>
      </c>
      <c r="N1265" s="2">
        <f t="shared" si="236"/>
        <v>3.8337078512835752</v>
      </c>
      <c r="O1265" s="2">
        <f t="shared" si="237"/>
        <v>1.7977369467956326</v>
      </c>
      <c r="P1265" s="2">
        <f t="shared" si="238"/>
        <v>2.0571480573536953</v>
      </c>
      <c r="Q1265" s="2">
        <f t="shared" si="239"/>
        <v>1.2751694858518398E-2</v>
      </c>
    </row>
    <row r="1266" spans="2:17" x14ac:dyDescent="0.25">
      <c r="B1266">
        <v>12.39999999999978</v>
      </c>
      <c r="C1266">
        <f t="shared" si="228"/>
        <v>0.81490418194424363</v>
      </c>
      <c r="D1266" s="2">
        <f t="shared" si="229"/>
        <v>13.681528089956519</v>
      </c>
      <c r="E1266" s="2">
        <f t="shared" si="230"/>
        <v>3.3105267039733328</v>
      </c>
      <c r="F1266" s="2">
        <f t="shared" si="231"/>
        <v>7.2303302990049474</v>
      </c>
      <c r="G1266" s="2">
        <f t="shared" si="232"/>
        <v>7.2991558575433206</v>
      </c>
      <c r="H1266" s="2">
        <f t="shared" si="233"/>
        <v>1.8430490293331616E-12</v>
      </c>
      <c r="K1266">
        <v>12.39999999999978</v>
      </c>
      <c r="L1266" s="2">
        <f t="shared" si="234"/>
        <v>0.22852767016070147</v>
      </c>
      <c r="M1266" s="2">
        <f t="shared" si="235"/>
        <v>23.141908062109465</v>
      </c>
      <c r="N1266" s="2">
        <f t="shared" si="236"/>
        <v>3.8352588413476698</v>
      </c>
      <c r="O1266" s="2">
        <f t="shared" si="237"/>
        <v>1.7993448455213861</v>
      </c>
      <c r="P1266" s="2">
        <f t="shared" si="238"/>
        <v>2.05855334473129</v>
      </c>
      <c r="Q1266" s="2">
        <f t="shared" si="239"/>
        <v>1.2703857281324806E-2</v>
      </c>
    </row>
    <row r="1267" spans="2:17" x14ac:dyDescent="0.25">
      <c r="B1267">
        <v>12.40999999999978</v>
      </c>
      <c r="C1267">
        <f t="shared" si="228"/>
        <v>0.81490418194424363</v>
      </c>
      <c r="D1267" s="2">
        <f t="shared" si="229"/>
        <v>13.703575598842729</v>
      </c>
      <c r="E1267" s="2">
        <f t="shared" si="230"/>
        <v>3.3121326098875397</v>
      </c>
      <c r="F1267" s="2">
        <f t="shared" si="231"/>
        <v>7.240718446206909</v>
      </c>
      <c r="G1267" s="2">
        <f t="shared" si="232"/>
        <v>7.3094461908711663</v>
      </c>
      <c r="H1267" s="2">
        <f t="shared" si="233"/>
        <v>1.7092672223569375E-12</v>
      </c>
      <c r="K1267">
        <v>12.40999999999978</v>
      </c>
      <c r="L1267" s="2">
        <f t="shared" si="234"/>
        <v>0.22852767016070147</v>
      </c>
      <c r="M1267" s="2">
        <f t="shared" si="235"/>
        <v>23.177806606024728</v>
      </c>
      <c r="N1267" s="2">
        <f t="shared" si="236"/>
        <v>3.8368074318021672</v>
      </c>
      <c r="O1267" s="2">
        <f t="shared" si="237"/>
        <v>1.8009513525532346</v>
      </c>
      <c r="P1267" s="2">
        <f t="shared" si="238"/>
        <v>2.0599577117657843</v>
      </c>
      <c r="Q1267" s="2">
        <f t="shared" si="239"/>
        <v>1.2656216898300598E-2</v>
      </c>
    </row>
    <row r="1268" spans="2:17" x14ac:dyDescent="0.25">
      <c r="B1268">
        <v>12.41999999999978</v>
      </c>
      <c r="C1268">
        <f t="shared" si="228"/>
        <v>0.81490418194424363</v>
      </c>
      <c r="D1268" s="2">
        <f t="shared" si="229"/>
        <v>13.725623107728939</v>
      </c>
      <c r="E1268" s="2">
        <f t="shared" si="230"/>
        <v>3.3137359478197155</v>
      </c>
      <c r="F1268" s="2">
        <f t="shared" si="231"/>
        <v>7.2511045921277892</v>
      </c>
      <c r="G1268" s="2">
        <f t="shared" si="232"/>
        <v>7.3197348180092368</v>
      </c>
      <c r="H1268" s="2">
        <f t="shared" si="233"/>
        <v>1.5850487382315773E-12</v>
      </c>
      <c r="K1268">
        <v>12.41999999999978</v>
      </c>
      <c r="L1268" s="2">
        <f t="shared" si="234"/>
        <v>0.22852767016070147</v>
      </c>
      <c r="M1268" s="2">
        <f t="shared" si="235"/>
        <v>23.213705149939987</v>
      </c>
      <c r="N1268" s="2">
        <f t="shared" si="236"/>
        <v>3.838353630053807</v>
      </c>
      <c r="O1268" s="2">
        <f t="shared" si="237"/>
        <v>1.8025564714674811</v>
      </c>
      <c r="P1268" s="2">
        <f t="shared" si="238"/>
        <v>2.0613611602116926</v>
      </c>
      <c r="Q1268" s="2">
        <f t="shared" si="239"/>
        <v>1.2608772777383318E-2</v>
      </c>
    </row>
    <row r="1269" spans="2:17" x14ac:dyDescent="0.25">
      <c r="B1269">
        <v>12.429999999999779</v>
      </c>
      <c r="C1269">
        <f t="shared" si="228"/>
        <v>0.81490418194424363</v>
      </c>
      <c r="D1269" s="2">
        <f t="shared" si="229"/>
        <v>13.747670616615149</v>
      </c>
      <c r="E1269" s="2">
        <f t="shared" si="230"/>
        <v>3.3153367259478719</v>
      </c>
      <c r="F1269" s="2">
        <f t="shared" si="231"/>
        <v>7.2614887405998312</v>
      </c>
      <c r="G1269" s="2">
        <f t="shared" si="232"/>
        <v>7.3300217414314757</v>
      </c>
      <c r="H1269" s="2">
        <f t="shared" si="233"/>
        <v>1.469720906279433E-12</v>
      </c>
      <c r="K1269">
        <v>12.429999999999779</v>
      </c>
      <c r="L1269" s="2">
        <f t="shared" si="234"/>
        <v>0.22852767016070147</v>
      </c>
      <c r="M1269" s="2">
        <f t="shared" si="235"/>
        <v>23.249603693855249</v>
      </c>
      <c r="N1269" s="2">
        <f t="shared" si="236"/>
        <v>3.8398974434751203</v>
      </c>
      <c r="O1269" s="2">
        <f t="shared" si="237"/>
        <v>1.8041602058252937</v>
      </c>
      <c r="P1269" s="2">
        <f t="shared" si="238"/>
        <v>2.0627636918182279</v>
      </c>
      <c r="Q1269" s="2">
        <f t="shared" si="239"/>
        <v>1.2561523991786635E-2</v>
      </c>
    </row>
    <row r="1270" spans="2:17" x14ac:dyDescent="0.25">
      <c r="B1270">
        <v>12.439999999999779</v>
      </c>
      <c r="C1270">
        <f t="shared" si="228"/>
        <v>0.81490418194424363</v>
      </c>
      <c r="D1270" s="2">
        <f t="shared" si="229"/>
        <v>13.76971812550136</v>
      </c>
      <c r="E1270" s="2">
        <f t="shared" si="230"/>
        <v>3.3169349524111196</v>
      </c>
      <c r="F1270" s="2">
        <f t="shared" si="231"/>
        <v>7.2718708954411992</v>
      </c>
      <c r="G1270" s="2">
        <f t="shared" si="232"/>
        <v>7.3403069636061398</v>
      </c>
      <c r="H1270" s="2">
        <f t="shared" si="233"/>
        <v>1.362657567479994E-12</v>
      </c>
      <c r="K1270">
        <v>12.439999999999779</v>
      </c>
      <c r="L1270" s="2">
        <f t="shared" si="234"/>
        <v>0.22852767016070147</v>
      </c>
      <c r="M1270" s="2">
        <f t="shared" si="235"/>
        <v>23.285502237770508</v>
      </c>
      <c r="N1270" s="2">
        <f t="shared" si="236"/>
        <v>3.8414388794046403</v>
      </c>
      <c r="O1270" s="2">
        <f t="shared" si="237"/>
        <v>1.8057625591727957</v>
      </c>
      <c r="P1270" s="2">
        <f t="shared" si="238"/>
        <v>2.0641653083293221</v>
      </c>
      <c r="Q1270" s="2">
        <f t="shared" si="239"/>
        <v>1.2514469619963692E-2</v>
      </c>
    </row>
    <row r="1271" spans="2:17" x14ac:dyDescent="0.25">
      <c r="B1271">
        <v>12.449999999999781</v>
      </c>
      <c r="C1271">
        <f t="shared" si="228"/>
        <v>0.81490418194424363</v>
      </c>
      <c r="D1271" s="2">
        <f t="shared" si="229"/>
        <v>13.791765634387573</v>
      </c>
      <c r="E1271" s="2">
        <f t="shared" si="230"/>
        <v>3.3185306353099162</v>
      </c>
      <c r="F1271" s="2">
        <f t="shared" si="231"/>
        <v>7.2822510604560629</v>
      </c>
      <c r="G1271" s="2">
        <f t="shared" si="232"/>
        <v>7.350590486995821</v>
      </c>
      <c r="H1271" s="2">
        <f t="shared" si="233"/>
        <v>1.2632759164546177E-12</v>
      </c>
      <c r="K1271">
        <v>12.449999999999781</v>
      </c>
      <c r="L1271" s="2">
        <f t="shared" si="234"/>
        <v>0.22852767016070147</v>
      </c>
      <c r="M1271" s="2">
        <f t="shared" si="235"/>
        <v>23.321400781685778</v>
      </c>
      <c r="N1271" s="2">
        <f t="shared" si="236"/>
        <v>3.8429779451471107</v>
      </c>
      <c r="O1271" s="2">
        <f t="shared" si="237"/>
        <v>1.8073635350411545</v>
      </c>
      <c r="P1271" s="2">
        <f t="shared" si="238"/>
        <v>2.065566011483646</v>
      </c>
      <c r="Q1271" s="2">
        <f t="shared" si="239"/>
        <v>1.2467608745570645E-2</v>
      </c>
    </row>
    <row r="1272" spans="2:17" x14ac:dyDescent="0.25">
      <c r="B1272">
        <v>12.459999999999781</v>
      </c>
      <c r="C1272">
        <f t="shared" si="228"/>
        <v>0.81490418194424363</v>
      </c>
      <c r="D1272" s="2">
        <f t="shared" si="229"/>
        <v>13.813813143273784</v>
      </c>
      <c r="E1272" s="2">
        <f t="shared" si="230"/>
        <v>3.3201237827063088</v>
      </c>
      <c r="F1272" s="2">
        <f t="shared" si="231"/>
        <v>7.2926292394346683</v>
      </c>
      <c r="G1272" s="2">
        <f t="shared" si="232"/>
        <v>7.360872314057449</v>
      </c>
      <c r="H1272" s="2">
        <f t="shared" si="233"/>
        <v>1.1710335537412761E-12</v>
      </c>
      <c r="K1272">
        <v>12.459999999999781</v>
      </c>
      <c r="L1272" s="2">
        <f t="shared" si="234"/>
        <v>0.22852767016070147</v>
      </c>
      <c r="M1272" s="2">
        <f t="shared" si="235"/>
        <v>23.357299325601037</v>
      </c>
      <c r="N1272" s="2">
        <f t="shared" si="236"/>
        <v>3.8445146479736914</v>
      </c>
      <c r="O1272" s="2">
        <f t="shared" si="237"/>
        <v>1.808963136946665</v>
      </c>
      <c r="P1272" s="2">
        <f t="shared" si="238"/>
        <v>2.066965803014631</v>
      </c>
      <c r="Q1272" s="2">
        <f t="shared" si="239"/>
        <v>1.2420940457430739E-2</v>
      </c>
    </row>
    <row r="1273" spans="2:17" x14ac:dyDescent="0.25">
      <c r="B1273">
        <v>12.46999999999978</v>
      </c>
      <c r="C1273">
        <f t="shared" si="228"/>
        <v>0.81490418194424363</v>
      </c>
      <c r="D1273" s="2">
        <f t="shared" si="229"/>
        <v>13.835860652159992</v>
      </c>
      <c r="E1273" s="2">
        <f t="shared" si="230"/>
        <v>3.3217144026241758</v>
      </c>
      <c r="F1273" s="2">
        <f t="shared" si="231"/>
        <v>7.3030054361534189</v>
      </c>
      <c r="G1273" s="2">
        <f t="shared" si="232"/>
        <v>7.3711524472423164</v>
      </c>
      <c r="H1273" s="2">
        <f t="shared" si="233"/>
        <v>1.0854257346455547E-12</v>
      </c>
      <c r="K1273">
        <v>12.46999999999978</v>
      </c>
      <c r="L1273" s="2">
        <f t="shared" si="234"/>
        <v>0.22852767016070147</v>
      </c>
      <c r="M1273" s="2">
        <f t="shared" si="235"/>
        <v>23.3931978695163</v>
      </c>
      <c r="N1273" s="2">
        <f t="shared" si="236"/>
        <v>3.8460489951221657</v>
      </c>
      <c r="O1273" s="2">
        <f t="shared" si="237"/>
        <v>1.8105613683908406</v>
      </c>
      <c r="P1273" s="2">
        <f t="shared" si="238"/>
        <v>2.0683646846504882</v>
      </c>
      <c r="Q1273" s="2">
        <f t="shared" si="239"/>
        <v>1.2374463849498387E-2</v>
      </c>
    </row>
    <row r="1274" spans="2:17" x14ac:dyDescent="0.25">
      <c r="B1274">
        <v>12.47999999999978</v>
      </c>
      <c r="C1274">
        <f t="shared" si="228"/>
        <v>0.81490418194424363</v>
      </c>
      <c r="D1274" s="2">
        <f t="shared" si="229"/>
        <v>13.857908161046202</v>
      </c>
      <c r="E1274" s="2">
        <f t="shared" si="230"/>
        <v>3.3233025030494669</v>
      </c>
      <c r="F1274" s="2">
        <f t="shared" si="231"/>
        <v>7.3133796543749359</v>
      </c>
      <c r="G1274" s="2">
        <f t="shared" si="232"/>
        <v>7.381430888996066</v>
      </c>
      <c r="H1274" s="2">
        <f t="shared" si="233"/>
        <v>1.0059828018290881E-12</v>
      </c>
      <c r="K1274">
        <v>12.47999999999978</v>
      </c>
      <c r="L1274" s="2">
        <f t="shared" si="234"/>
        <v>0.22852767016070147</v>
      </c>
      <c r="M1274" s="2">
        <f t="shared" si="235"/>
        <v>23.429096413431559</v>
      </c>
      <c r="N1274" s="2">
        <f t="shared" si="236"/>
        <v>3.8475809937971444</v>
      </c>
      <c r="O1274" s="2">
        <f t="shared" si="237"/>
        <v>1.8121582328604975</v>
      </c>
      <c r="P1274" s="2">
        <f t="shared" si="238"/>
        <v>2.0697626581142297</v>
      </c>
      <c r="Q1274" s="2">
        <f t="shared" si="239"/>
        <v>1.2328178020823779E-2</v>
      </c>
    </row>
    <row r="1275" spans="2:17" x14ac:dyDescent="0.25">
      <c r="B1275">
        <v>12.48999999999978</v>
      </c>
      <c r="C1275">
        <f t="shared" si="228"/>
        <v>0.81490418194424363</v>
      </c>
      <c r="D1275" s="2">
        <f t="shared" si="229"/>
        <v>13.879955669932412</v>
      </c>
      <c r="E1275" s="2">
        <f t="shared" si="230"/>
        <v>3.3248880919304424</v>
      </c>
      <c r="F1275" s="2">
        <f t="shared" si="231"/>
        <v>7.3237518978481635</v>
      </c>
      <c r="G1275" s="2">
        <f t="shared" si="232"/>
        <v>7.3917076417587415</v>
      </c>
      <c r="H1275" s="2">
        <f t="shared" si="233"/>
        <v>9.3226778961561535E-13</v>
      </c>
      <c r="K1275">
        <v>12.48999999999978</v>
      </c>
      <c r="L1275" s="2">
        <f t="shared" si="234"/>
        <v>0.22852767016070147</v>
      </c>
      <c r="M1275" s="2">
        <f t="shared" si="235"/>
        <v>23.464994957346821</v>
      </c>
      <c r="N1275" s="2">
        <f t="shared" si="236"/>
        <v>3.8491106511702649</v>
      </c>
      <c r="O1275" s="2">
        <f t="shared" si="237"/>
        <v>1.8137537338278402</v>
      </c>
      <c r="P1275" s="2">
        <f t="shared" si="238"/>
        <v>2.0711597251236884</v>
      </c>
      <c r="Q1275" s="2">
        <f t="shared" si="239"/>
        <v>1.2282082075517698E-2</v>
      </c>
    </row>
    <row r="1276" spans="2:17" x14ac:dyDescent="0.25">
      <c r="B1276">
        <v>12.49999999999978</v>
      </c>
      <c r="C1276">
        <f t="shared" si="228"/>
        <v>0.81490418194424363</v>
      </c>
      <c r="D1276" s="2">
        <f t="shared" si="229"/>
        <v>13.902003178818623</v>
      </c>
      <c r="E1276" s="2">
        <f t="shared" si="230"/>
        <v>3.3264711771779063</v>
      </c>
      <c r="F1276" s="2">
        <f t="shared" si="231"/>
        <v>7.3341221703083965</v>
      </c>
      <c r="G1276" s="2">
        <f t="shared" si="232"/>
        <v>7.4019827079647484</v>
      </c>
      <c r="H1276" s="2">
        <f t="shared" si="233"/>
        <v>8.63874188765207E-13</v>
      </c>
      <c r="K1276">
        <v>12.49999999999978</v>
      </c>
      <c r="L1276" s="2">
        <f t="shared" si="234"/>
        <v>0.22852767016070147</v>
      </c>
      <c r="M1276" s="2">
        <f t="shared" si="235"/>
        <v>23.50089350126208</v>
      </c>
      <c r="N1276" s="2">
        <f t="shared" si="236"/>
        <v>3.8506379743803953</v>
      </c>
      <c r="O1276" s="2">
        <f t="shared" si="237"/>
        <v>1.8153478747505463</v>
      </c>
      <c r="P1276" s="2">
        <f t="shared" si="238"/>
        <v>2.072555887391538</v>
      </c>
      <c r="Q1276" s="2">
        <f t="shared" si="239"/>
        <v>1.2236175122716689E-2</v>
      </c>
    </row>
    <row r="1277" spans="2:17" x14ac:dyDescent="0.25">
      <c r="B1277">
        <v>12.50999999999978</v>
      </c>
      <c r="C1277">
        <f t="shared" si="228"/>
        <v>0.81490418194424363</v>
      </c>
      <c r="D1277" s="2">
        <f t="shared" si="229"/>
        <v>13.924050687704833</v>
      </c>
      <c r="E1277" s="2">
        <f t="shared" si="230"/>
        <v>3.3280517666654452</v>
      </c>
      <c r="F1277" s="2">
        <f t="shared" si="231"/>
        <v>7.3444904754774081</v>
      </c>
      <c r="G1277" s="2">
        <f t="shared" si="232"/>
        <v>7.41225609004292</v>
      </c>
      <c r="H1277" s="2">
        <f t="shared" si="233"/>
        <v>8.0042386118581897E-13</v>
      </c>
      <c r="K1277">
        <v>12.50999999999978</v>
      </c>
      <c r="L1277" s="2">
        <f t="shared" si="234"/>
        <v>0.22852767016070147</v>
      </c>
      <c r="M1277" s="2">
        <f t="shared" si="235"/>
        <v>23.536792045177343</v>
      </c>
      <c r="N1277" s="2">
        <f t="shared" si="236"/>
        <v>3.8521629705338323</v>
      </c>
      <c r="O1277" s="2">
        <f t="shared" si="237"/>
        <v>1.8169406590718513</v>
      </c>
      <c r="P1277" s="2">
        <f t="shared" si="238"/>
        <v>2.0739511466253138</v>
      </c>
      <c r="Q1277" s="2">
        <f t="shared" si="239"/>
        <v>1.2190456276548431E-2</v>
      </c>
    </row>
    <row r="1278" spans="2:17" x14ac:dyDescent="0.25">
      <c r="B1278">
        <v>12.519999999999779</v>
      </c>
      <c r="C1278">
        <f t="shared" si="228"/>
        <v>0.81490418194424363</v>
      </c>
      <c r="D1278" s="2">
        <f t="shared" si="229"/>
        <v>13.946098196591041</v>
      </c>
      <c r="E1278" s="2">
        <f t="shared" si="230"/>
        <v>3.3296298682296555</v>
      </c>
      <c r="F1278" s="2">
        <f t="shared" si="231"/>
        <v>7.3548568170634656</v>
      </c>
      <c r="G1278" s="2">
        <f t="shared" si="232"/>
        <v>7.4225277904164786</v>
      </c>
      <c r="H1278" s="2">
        <f t="shared" si="233"/>
        <v>7.415650947297675E-13</v>
      </c>
      <c r="K1278">
        <v>12.519999999999779</v>
      </c>
      <c r="L1278" s="2">
        <f t="shared" si="234"/>
        <v>0.22852767016070147</v>
      </c>
      <c r="M1278" s="2">
        <f t="shared" si="235"/>
        <v>23.572690589092602</v>
      </c>
      <c r="N1278" s="2">
        <f t="shared" si="236"/>
        <v>3.8536856467044984</v>
      </c>
      <c r="O1278" s="2">
        <f t="shared" si="237"/>
        <v>1.8185320902206306</v>
      </c>
      <c r="P1278" s="2">
        <f t="shared" si="238"/>
        <v>2.0753455045274309</v>
      </c>
      <c r="Q1278" s="2">
        <f t="shared" si="239"/>
        <v>1.2144924656097501E-2</v>
      </c>
    </row>
    <row r="1279" spans="2:17" x14ac:dyDescent="0.25">
      <c r="B1279">
        <v>12.529999999999781</v>
      </c>
      <c r="C1279">
        <f t="shared" si="228"/>
        <v>0.81490418194424363</v>
      </c>
      <c r="D1279" s="2">
        <f t="shared" si="229"/>
        <v>13.968145705477257</v>
      </c>
      <c r="E1279" s="2">
        <f t="shared" si="230"/>
        <v>3.3312054896703787</v>
      </c>
      <c r="F1279" s="2">
        <f t="shared" si="231"/>
        <v>7.3652211987614553</v>
      </c>
      <c r="G1279" s="2">
        <f t="shared" si="232"/>
        <v>7.4327978115030904</v>
      </c>
      <c r="H1279" s="2">
        <f t="shared" si="233"/>
        <v>6.8697078885338249E-13</v>
      </c>
      <c r="K1279">
        <v>12.529999999999781</v>
      </c>
      <c r="L1279" s="2">
        <f t="shared" si="234"/>
        <v>0.22852767016070147</v>
      </c>
      <c r="M1279" s="2">
        <f t="shared" si="235"/>
        <v>23.608589133007872</v>
      </c>
      <c r="N1279" s="2">
        <f t="shared" si="236"/>
        <v>3.8552060099341383</v>
      </c>
      <c r="O1279" s="2">
        <f t="shared" si="237"/>
        <v>1.8201221716114842</v>
      </c>
      <c r="P1279" s="2">
        <f t="shared" si="238"/>
        <v>2.0767389627952055</v>
      </c>
      <c r="Q1279" s="2">
        <f t="shared" si="239"/>
        <v>1.209957938537135E-2</v>
      </c>
    </row>
    <row r="1280" spans="2:17" x14ac:dyDescent="0.25">
      <c r="B1280">
        <v>12.539999999999781</v>
      </c>
      <c r="C1280">
        <f t="shared" si="228"/>
        <v>0.81490418194424363</v>
      </c>
      <c r="D1280" s="2">
        <f t="shared" si="229"/>
        <v>13.990193214363467</v>
      </c>
      <c r="E1280" s="2">
        <f t="shared" si="230"/>
        <v>3.3327786387509275</v>
      </c>
      <c r="F1280" s="2">
        <f t="shared" si="231"/>
        <v>7.3755836242529096</v>
      </c>
      <c r="G1280" s="2">
        <f t="shared" si="232"/>
        <v>7.4430661557148401</v>
      </c>
      <c r="H1280" s="2">
        <f t="shared" si="233"/>
        <v>6.3633676251428799E-13</v>
      </c>
      <c r="K1280">
        <v>12.539999999999781</v>
      </c>
      <c r="L1280" s="2">
        <f t="shared" si="234"/>
        <v>0.22852767016070147</v>
      </c>
      <c r="M1280" s="2">
        <f t="shared" si="235"/>
        <v>23.644487676923131</v>
      </c>
      <c r="N1280" s="2">
        <f t="shared" si="236"/>
        <v>3.8567240672325136</v>
      </c>
      <c r="O1280" s="2">
        <f t="shared" si="237"/>
        <v>1.8217109066448181</v>
      </c>
      <c r="P1280" s="2">
        <f t="shared" si="238"/>
        <v>2.0781315231208746</v>
      </c>
      <c r="Q1280" s="2">
        <f t="shared" si="239"/>
        <v>1.2054419593266615E-2</v>
      </c>
    </row>
    <row r="1281" spans="2:17" x14ac:dyDescent="0.25">
      <c r="B1281">
        <v>12.54999999999978</v>
      </c>
      <c r="C1281">
        <f t="shared" si="228"/>
        <v>0.81490418194424363</v>
      </c>
      <c r="D1281" s="2">
        <f t="shared" si="229"/>
        <v>14.012240723249676</v>
      </c>
      <c r="E1281" s="2">
        <f t="shared" si="230"/>
        <v>3.3343493231983143</v>
      </c>
      <c r="F1281" s="2">
        <f t="shared" si="231"/>
        <v>7.3859440972061146</v>
      </c>
      <c r="G1281" s="2">
        <f t="shared" si="232"/>
        <v>7.4533328254582765</v>
      </c>
      <c r="H1281" s="2">
        <f t="shared" si="233"/>
        <v>5.8938017623500909E-13</v>
      </c>
      <c r="K1281">
        <v>12.54999999999978</v>
      </c>
      <c r="L1281" s="2">
        <f t="shared" si="234"/>
        <v>0.22852767016070147</v>
      </c>
      <c r="M1281" s="2">
        <f t="shared" si="235"/>
        <v>23.680386220838393</v>
      </c>
      <c r="N1281" s="2">
        <f t="shared" si="236"/>
        <v>3.8582398255775976</v>
      </c>
      <c r="O1281" s="2">
        <f t="shared" si="237"/>
        <v>1.8232982987069277</v>
      </c>
      <c r="P1281" s="2">
        <f t="shared" si="238"/>
        <v>2.079523187191616</v>
      </c>
      <c r="Q1281" s="2">
        <f t="shared" si="239"/>
        <v>1.2009444413535646E-2</v>
      </c>
    </row>
    <row r="1282" spans="2:17" x14ac:dyDescent="0.25">
      <c r="B1282">
        <v>12.55999999999978</v>
      </c>
      <c r="C1282">
        <f t="shared" si="228"/>
        <v>0.81490418194424363</v>
      </c>
      <c r="D1282" s="2">
        <f t="shared" si="229"/>
        <v>14.034288232135886</v>
      </c>
      <c r="E1282" s="2">
        <f t="shared" si="230"/>
        <v>3.335917550703476</v>
      </c>
      <c r="F1282" s="2">
        <f t="shared" si="231"/>
        <v>7.3963026212761536</v>
      </c>
      <c r="G1282" s="2">
        <f t="shared" si="232"/>
        <v>7.4635978231343962</v>
      </c>
      <c r="H1282" s="2">
        <f t="shared" si="233"/>
        <v>5.4583806078456637E-13</v>
      </c>
      <c r="K1282">
        <v>12.55999999999978</v>
      </c>
      <c r="L1282" s="2">
        <f t="shared" si="234"/>
        <v>0.22852767016070147</v>
      </c>
      <c r="M1282" s="2">
        <f t="shared" si="235"/>
        <v>23.716284764753652</v>
      </c>
      <c r="N1282" s="2">
        <f t="shared" si="236"/>
        <v>3.8597532919157636</v>
      </c>
      <c r="O1282" s="2">
        <f t="shared" si="237"/>
        <v>1.8248843511700754</v>
      </c>
      <c r="P1282" s="2">
        <f t="shared" si="238"/>
        <v>2.0809139566895665</v>
      </c>
      <c r="Q1282" s="2">
        <f t="shared" si="239"/>
        <v>1.1964652984753436E-2</v>
      </c>
    </row>
    <row r="1283" spans="2:17" x14ac:dyDescent="0.25">
      <c r="B1283">
        <v>12.56999999999978</v>
      </c>
      <c r="C1283">
        <f t="shared" si="228"/>
        <v>0.81490418194424363</v>
      </c>
      <c r="D1283" s="2">
        <f t="shared" si="229"/>
        <v>14.056335741022096</v>
      </c>
      <c r="E1283" s="2">
        <f t="shared" si="230"/>
        <v>3.3374833289214982</v>
      </c>
      <c r="F1283" s="2">
        <f t="shared" si="231"/>
        <v>7.4066592001050013</v>
      </c>
      <c r="G1283" s="2">
        <f t="shared" si="232"/>
        <v>7.4738611511386841</v>
      </c>
      <c r="H1283" s="2">
        <f t="shared" si="233"/>
        <v>5.0546594541690156E-13</v>
      </c>
      <c r="K1283">
        <v>12.56999999999978</v>
      </c>
      <c r="L1283" s="2">
        <f t="shared" si="234"/>
        <v>0.22852767016070147</v>
      </c>
      <c r="M1283" s="2">
        <f t="shared" si="235"/>
        <v>23.752183308668915</v>
      </c>
      <c r="N1283" s="2">
        <f t="shared" si="236"/>
        <v>3.8612644731619787</v>
      </c>
      <c r="O1283" s="2">
        <f t="shared" si="237"/>
        <v>1.826469067392575</v>
      </c>
      <c r="P1283" s="2">
        <f t="shared" si="238"/>
        <v>2.0823038332918427</v>
      </c>
      <c r="Q1283" s="2">
        <f t="shared" si="239"/>
        <v>1.1920044450284667E-2</v>
      </c>
    </row>
    <row r="1284" spans="2:17" x14ac:dyDescent="0.25">
      <c r="B1284">
        <v>12.57999999999978</v>
      </c>
      <c r="C1284">
        <f t="shared" si="228"/>
        <v>0.81490418194424363</v>
      </c>
      <c r="D1284" s="2">
        <f t="shared" si="229"/>
        <v>14.078383249908306</v>
      </c>
      <c r="E1284" s="2">
        <f t="shared" si="230"/>
        <v>3.3390466654718356</v>
      </c>
      <c r="F1284" s="2">
        <f t="shared" si="231"/>
        <v>7.4170138373215639</v>
      </c>
      <c r="G1284" s="2">
        <f t="shared" si="232"/>
        <v>7.4841228118610896</v>
      </c>
      <c r="H1284" s="2">
        <f t="shared" si="233"/>
        <v>4.6803657906353984E-13</v>
      </c>
      <c r="K1284">
        <v>12.57999999999978</v>
      </c>
      <c r="L1284" s="2">
        <f t="shared" si="234"/>
        <v>0.22852767016070147</v>
      </c>
      <c r="M1284" s="2">
        <f t="shared" si="235"/>
        <v>23.788081852584174</v>
      </c>
      <c r="N1284" s="2">
        <f t="shared" si="236"/>
        <v>3.8627733761999909</v>
      </c>
      <c r="O1284" s="2">
        <f t="shared" si="237"/>
        <v>1.8280524507188689</v>
      </c>
      <c r="P1284" s="2">
        <f t="shared" si="238"/>
        <v>2.0836928186705599</v>
      </c>
      <c r="Q1284" s="2">
        <f t="shared" si="239"/>
        <v>1.1875617958251174E-2</v>
      </c>
    </row>
    <row r="1285" spans="2:17" x14ac:dyDescent="0.25">
      <c r="B1285">
        <v>12.58999999999978</v>
      </c>
      <c r="C1285">
        <f t="shared" si="228"/>
        <v>0.81490418194424363</v>
      </c>
      <c r="D1285" s="2">
        <f t="shared" si="229"/>
        <v>14.100430758794516</v>
      </c>
      <c r="E1285" s="2">
        <f t="shared" si="230"/>
        <v>3.3406075679385347</v>
      </c>
      <c r="F1285" s="2">
        <f t="shared" si="231"/>
        <v>7.4273665365417765</v>
      </c>
      <c r="G1285" s="2">
        <f t="shared" si="232"/>
        <v>7.4943828076860726</v>
      </c>
      <c r="H1285" s="2">
        <f t="shared" si="233"/>
        <v>4.3333873830554702E-13</v>
      </c>
      <c r="K1285">
        <v>12.58999999999978</v>
      </c>
      <c r="L1285" s="2">
        <f t="shared" si="234"/>
        <v>0.22852767016070147</v>
      </c>
      <c r="M1285" s="2">
        <f t="shared" si="235"/>
        <v>23.823980396499433</v>
      </c>
      <c r="N1285" s="2">
        <f t="shared" si="236"/>
        <v>3.8642800078825168</v>
      </c>
      <c r="O1285" s="2">
        <f t="shared" si="237"/>
        <v>1.8296345044796087</v>
      </c>
      <c r="P1285" s="2">
        <f t="shared" si="238"/>
        <v>2.0850809144928508</v>
      </c>
      <c r="Q1285" s="2">
        <f t="shared" si="239"/>
        <v>1.1831372661499593E-2</v>
      </c>
    </row>
    <row r="1286" spans="2:17" x14ac:dyDescent="0.25">
      <c r="B1286">
        <v>12.599999999999779</v>
      </c>
      <c r="C1286">
        <f t="shared" si="228"/>
        <v>0.81490418194424363</v>
      </c>
      <c r="D1286" s="2">
        <f t="shared" si="229"/>
        <v>14.122478267680728</v>
      </c>
      <c r="E1286" s="2">
        <f t="shared" si="230"/>
        <v>3.3421660438704506</v>
      </c>
      <c r="F1286" s="2">
        <f t="shared" si="231"/>
        <v>7.4377173013686599</v>
      </c>
      <c r="G1286" s="2">
        <f t="shared" si="232"/>
        <v>7.5046411409925993</v>
      </c>
      <c r="H1286" s="2">
        <f t="shared" si="233"/>
        <v>4.0117611635219065E-13</v>
      </c>
      <c r="K1286">
        <v>12.599999999999779</v>
      </c>
      <c r="L1286" s="2">
        <f t="shared" si="234"/>
        <v>0.22852767016070147</v>
      </c>
      <c r="M1286" s="2">
        <f t="shared" si="235"/>
        <v>23.859878940414696</v>
      </c>
      <c r="N1286" s="2">
        <f t="shared" si="236"/>
        <v>3.8657843750314282</v>
      </c>
      <c r="O1286" s="2">
        <f t="shared" si="237"/>
        <v>1.8312152319917354</v>
      </c>
      <c r="P1286" s="2">
        <f t="shared" si="238"/>
        <v>2.0864681224208881</v>
      </c>
      <c r="Q1286" s="2">
        <f t="shared" si="239"/>
        <v>1.1787307717569277E-2</v>
      </c>
    </row>
    <row r="1287" spans="2:17" x14ac:dyDescent="0.25">
      <c r="B1287">
        <v>12.609999999999779</v>
      </c>
      <c r="C1287">
        <f t="shared" si="228"/>
        <v>0.81490418194424363</v>
      </c>
      <c r="D1287" s="2">
        <f t="shared" si="229"/>
        <v>14.144525776566937</v>
      </c>
      <c r="E1287" s="2">
        <f t="shared" si="230"/>
        <v>3.3437221007814628</v>
      </c>
      <c r="F1287" s="2">
        <f t="shared" si="231"/>
        <v>7.4480661353923878</v>
      </c>
      <c r="G1287" s="2">
        <f t="shared" si="232"/>
        <v>7.5148978141541551</v>
      </c>
      <c r="H1287" s="2">
        <f t="shared" si="233"/>
        <v>3.7136628762895393E-13</v>
      </c>
      <c r="K1287">
        <v>12.609999999999779</v>
      </c>
      <c r="L1287" s="2">
        <f t="shared" si="234"/>
        <v>0.22852767016070147</v>
      </c>
      <c r="M1287" s="2">
        <f t="shared" si="235"/>
        <v>23.895777484329955</v>
      </c>
      <c r="N1287" s="2">
        <f t="shared" si="236"/>
        <v>3.8672864844379355</v>
      </c>
      <c r="O1287" s="2">
        <f t="shared" si="237"/>
        <v>1.8327946365585541</v>
      </c>
      <c r="P1287" s="2">
        <f t="shared" si="238"/>
        <v>2.087854444111898</v>
      </c>
      <c r="Q1287" s="2">
        <f t="shared" si="239"/>
        <v>1.1743422288660564E-2</v>
      </c>
    </row>
    <row r="1288" spans="2:17" x14ac:dyDescent="0.25">
      <c r="B1288">
        <v>12.619999999999781</v>
      </c>
      <c r="C1288">
        <f t="shared" si="228"/>
        <v>0.81490418194424363</v>
      </c>
      <c r="D1288" s="2">
        <f t="shared" si="229"/>
        <v>14.166573285453149</v>
      </c>
      <c r="E1288" s="2">
        <f t="shared" si="230"/>
        <v>3.3452757461506937</v>
      </c>
      <c r="F1288" s="2">
        <f t="shared" si="231"/>
        <v>7.4584130421903545</v>
      </c>
      <c r="G1288" s="2">
        <f t="shared" si="232"/>
        <v>7.525152829538758</v>
      </c>
      <c r="H1288" s="2">
        <f t="shared" si="233"/>
        <v>3.4373974292985796E-13</v>
      </c>
      <c r="K1288">
        <v>12.619999999999781</v>
      </c>
      <c r="L1288" s="2">
        <f t="shared" si="234"/>
        <v>0.22852767016070147</v>
      </c>
      <c r="M1288" s="2">
        <f t="shared" si="235"/>
        <v>23.931676028245221</v>
      </c>
      <c r="N1288" s="2">
        <f t="shared" si="236"/>
        <v>3.8687863428627729</v>
      </c>
      <c r="O1288" s="2">
        <f t="shared" si="237"/>
        <v>1.834372721469814</v>
      </c>
      <c r="P1288" s="2">
        <f t="shared" si="238"/>
        <v>2.0892398812181843</v>
      </c>
      <c r="Q1288" s="2">
        <f t="shared" si="239"/>
        <v>1.1699715541603211E-2</v>
      </c>
    </row>
    <row r="1289" spans="2:17" x14ac:dyDescent="0.25">
      <c r="B1289">
        <v>12.629999999999781</v>
      </c>
      <c r="C1289">
        <f t="shared" si="228"/>
        <v>0.81490418194424363</v>
      </c>
      <c r="D1289" s="2">
        <f t="shared" si="229"/>
        <v>14.188620794339361</v>
      </c>
      <c r="E1289" s="2">
        <f t="shared" si="230"/>
        <v>3.3468269874227188</v>
      </c>
      <c r="F1289" s="2">
        <f t="shared" si="231"/>
        <v>7.4687580253272419</v>
      </c>
      <c r="G1289" s="2">
        <f t="shared" si="232"/>
        <v>7.5354061895089695</v>
      </c>
      <c r="H1289" s="2">
        <f t="shared" si="233"/>
        <v>3.1813899041858811E-13</v>
      </c>
      <c r="K1289">
        <v>12.629999999999781</v>
      </c>
      <c r="L1289" s="2">
        <f t="shared" si="234"/>
        <v>0.22852767016070147</v>
      </c>
      <c r="M1289" s="2">
        <f t="shared" si="235"/>
        <v>23.96757457216048</v>
      </c>
      <c r="N1289" s="2">
        <f t="shared" si="236"/>
        <v>3.8702839570363787</v>
      </c>
      <c r="O1289" s="2">
        <f t="shared" si="237"/>
        <v>1.8359494900017859</v>
      </c>
      <c r="P1289" s="2">
        <f t="shared" si="238"/>
        <v>2.0906244353871446</v>
      </c>
      <c r="Q1289" s="2">
        <f t="shared" si="239"/>
        <v>1.1656186647825112E-2</v>
      </c>
    </row>
    <row r="1290" spans="2:17" x14ac:dyDescent="0.25">
      <c r="B1290">
        <v>12.63999999999977</v>
      </c>
      <c r="C1290">
        <f t="shared" si="228"/>
        <v>0.81490418194424363</v>
      </c>
      <c r="D1290" s="2">
        <f t="shared" si="229"/>
        <v>14.210668303225548</v>
      </c>
      <c r="E1290" s="2">
        <f t="shared" si="230"/>
        <v>3.3483758320077786</v>
      </c>
      <c r="F1290" s="2">
        <f t="shared" si="231"/>
        <v>7.4791010883550815</v>
      </c>
      <c r="G1290" s="2">
        <f t="shared" si="232"/>
        <v>7.5456578964218997</v>
      </c>
      <c r="H1290" s="2">
        <f t="shared" si="233"/>
        <v>2.9441771807141308E-13</v>
      </c>
      <c r="K1290">
        <v>12.63999999999977</v>
      </c>
      <c r="L1290" s="2">
        <f t="shared" si="234"/>
        <v>0.22852767016070147</v>
      </c>
      <c r="M1290" s="2">
        <f t="shared" si="235"/>
        <v>24.003473116075707</v>
      </c>
      <c r="N1290" s="2">
        <f t="shared" si="236"/>
        <v>3.8717793336590747</v>
      </c>
      <c r="O1290" s="2">
        <f t="shared" si="237"/>
        <v>1.8375249454173355</v>
      </c>
      <c r="P1290" s="2">
        <f t="shared" si="238"/>
        <v>2.09200810826129</v>
      </c>
      <c r="Q1290" s="2">
        <f t="shared" si="239"/>
        <v>1.1612834783321369E-2</v>
      </c>
    </row>
    <row r="1291" spans="2:17" x14ac:dyDescent="0.25">
      <c r="B1291">
        <v>12.649999999999769</v>
      </c>
      <c r="C1291">
        <f t="shared" si="228"/>
        <v>0.81490418194424363</v>
      </c>
      <c r="D1291" s="2">
        <f t="shared" si="229"/>
        <v>14.232715812111756</v>
      </c>
      <c r="E1291" s="2">
        <f t="shared" si="230"/>
        <v>3.3499222872819949</v>
      </c>
      <c r="F1291" s="2">
        <f t="shared" si="231"/>
        <v>7.4894422348133602</v>
      </c>
      <c r="G1291" s="2">
        <f t="shared" si="232"/>
        <v>7.555907952629263</v>
      </c>
      <c r="H1291" s="2">
        <f t="shared" si="233"/>
        <v>2.7244001344363906E-13</v>
      </c>
      <c r="K1291">
        <v>12.649999999999769</v>
      </c>
      <c r="L1291" s="2">
        <f t="shared" si="234"/>
        <v>0.22852767016070147</v>
      </c>
      <c r="M1291" s="2">
        <f t="shared" si="235"/>
        <v>24.039371659990966</v>
      </c>
      <c r="N1291" s="2">
        <f t="shared" si="236"/>
        <v>3.8732724794012525</v>
      </c>
      <c r="O1291" s="2">
        <f t="shared" si="237"/>
        <v>1.8390990909660072</v>
      </c>
      <c r="P1291" s="2">
        <f t="shared" si="238"/>
        <v>2.0933909014782675</v>
      </c>
      <c r="Q1291" s="2">
        <f t="shared" si="239"/>
        <v>1.156965912862332E-2</v>
      </c>
    </row>
    <row r="1292" spans="2:17" x14ac:dyDescent="0.25">
      <c r="B1292">
        <v>12.659999999999769</v>
      </c>
      <c r="C1292">
        <f t="shared" si="228"/>
        <v>0.81490418194424363</v>
      </c>
      <c r="D1292" s="2">
        <f t="shared" si="229"/>
        <v>14.254763320997967</v>
      </c>
      <c r="E1292" s="2">
        <f t="shared" si="230"/>
        <v>3.3514663605875712</v>
      </c>
      <c r="F1292" s="2">
        <f t="shared" si="231"/>
        <v>7.4997814682290214</v>
      </c>
      <c r="G1292" s="2">
        <f t="shared" si="232"/>
        <v>7.566156360477323</v>
      </c>
      <c r="H1292" s="2">
        <f t="shared" si="233"/>
        <v>2.5207963691201071E-13</v>
      </c>
      <c r="K1292">
        <v>12.659999999999769</v>
      </c>
      <c r="L1292" s="2">
        <f t="shared" si="234"/>
        <v>0.22852767016070147</v>
      </c>
      <c r="M1292" s="2">
        <f t="shared" si="235"/>
        <v>24.075270203906229</v>
      </c>
      <c r="N1292" s="2">
        <f t="shared" si="236"/>
        <v>3.8747634009035421</v>
      </c>
      <c r="O1292" s="2">
        <f t="shared" si="237"/>
        <v>1.8406719298840897</v>
      </c>
      <c r="P1292" s="2">
        <f t="shared" si="238"/>
        <v>2.0947728166708721</v>
      </c>
      <c r="Q1292" s="2">
        <f t="shared" si="239"/>
        <v>1.1526658868768332E-2</v>
      </c>
    </row>
    <row r="1293" spans="2:17" x14ac:dyDescent="0.25">
      <c r="B1293">
        <v>12.669999999999771</v>
      </c>
      <c r="C1293">
        <f t="shared" si="228"/>
        <v>0.81490418194424363</v>
      </c>
      <c r="D1293" s="2">
        <f t="shared" si="229"/>
        <v>14.276810829884182</v>
      </c>
      <c r="E1293" s="2">
        <f t="shared" si="230"/>
        <v>3.3530080592330034</v>
      </c>
      <c r="F1293" s="2">
        <f t="shared" si="231"/>
        <v>7.5101187921165709</v>
      </c>
      <c r="G1293" s="2">
        <f t="shared" si="232"/>
        <v>7.5764031223069477</v>
      </c>
      <c r="H1293" s="2">
        <f t="shared" si="233"/>
        <v>2.3321934479766849E-13</v>
      </c>
      <c r="K1293">
        <v>12.669999999999771</v>
      </c>
      <c r="L1293" s="2">
        <f t="shared" si="234"/>
        <v>0.22852767016070147</v>
      </c>
      <c r="M1293" s="2">
        <f t="shared" si="235"/>
        <v>24.111168747821491</v>
      </c>
      <c r="N1293" s="2">
        <f t="shared" si="236"/>
        <v>3.8762521047769916</v>
      </c>
      <c r="O1293" s="2">
        <f t="shared" si="237"/>
        <v>1.8422434653946951</v>
      </c>
      <c r="P1293" s="2">
        <f t="shared" si="238"/>
        <v>2.0961538554670684</v>
      </c>
      <c r="Q1293" s="2">
        <f t="shared" si="239"/>
        <v>1.1483833193269379E-2</v>
      </c>
    </row>
    <row r="1294" spans="2:17" x14ac:dyDescent="0.25">
      <c r="B1294">
        <v>12.679999999999771</v>
      </c>
      <c r="C1294">
        <f t="shared" si="228"/>
        <v>0.81490418194424363</v>
      </c>
      <c r="D1294" s="2">
        <f t="shared" si="229"/>
        <v>14.29885833877039</v>
      </c>
      <c r="E1294" s="2">
        <f t="shared" si="230"/>
        <v>3.3545473904932859</v>
      </c>
      <c r="F1294" s="2">
        <f t="shared" si="231"/>
        <v>7.5204542099781362</v>
      </c>
      <c r="G1294" s="2">
        <f t="shared" si="232"/>
        <v>7.5866482404536111</v>
      </c>
      <c r="H1294" s="2">
        <f t="shared" si="233"/>
        <v>2.157502590117872E-13</v>
      </c>
      <c r="K1294">
        <v>12.679999999999771</v>
      </c>
      <c r="L1294" s="2">
        <f t="shared" si="234"/>
        <v>0.22852767016070147</v>
      </c>
      <c r="M1294" s="2">
        <f t="shared" si="235"/>
        <v>24.147067291736754</v>
      </c>
      <c r="N1294" s="2">
        <f t="shared" si="236"/>
        <v>3.8777385976032459</v>
      </c>
      <c r="O1294" s="2">
        <f t="shared" si="237"/>
        <v>1.8438137007078359</v>
      </c>
      <c r="P1294" s="2">
        <f t="shared" si="238"/>
        <v>2.0975340194900118</v>
      </c>
      <c r="Q1294" s="2">
        <f t="shared" si="239"/>
        <v>1.144118129608503E-2</v>
      </c>
    </row>
    <row r="1295" spans="2:17" x14ac:dyDescent="0.25">
      <c r="B1295">
        <v>12.68999999999977</v>
      </c>
      <c r="C1295">
        <f t="shared" si="228"/>
        <v>0.81490418194424363</v>
      </c>
      <c r="D1295" s="2">
        <f t="shared" si="229"/>
        <v>14.320905847656601</v>
      </c>
      <c r="E1295" s="2">
        <f t="shared" si="230"/>
        <v>3.3560843616101144</v>
      </c>
      <c r="F1295" s="2">
        <f t="shared" si="231"/>
        <v>7.5307877253035187</v>
      </c>
      <c r="G1295" s="2">
        <f t="shared" si="232"/>
        <v>7.5968917172473995</v>
      </c>
      <c r="H1295" s="2">
        <f t="shared" si="233"/>
        <v>1.995712800870158E-13</v>
      </c>
      <c r="K1295">
        <v>12.68999999999977</v>
      </c>
      <c r="L1295" s="2">
        <f t="shared" si="234"/>
        <v>0.22852767016070147</v>
      </c>
      <c r="M1295" s="2">
        <f t="shared" si="235"/>
        <v>24.182965835652013</v>
      </c>
      <c r="N1295" s="2">
        <f t="shared" si="236"/>
        <v>3.8792228859347175</v>
      </c>
      <c r="O1295" s="2">
        <f t="shared" si="237"/>
        <v>1.8453826390204946</v>
      </c>
      <c r="P1295" s="2">
        <f t="shared" si="238"/>
        <v>2.0989133103580637</v>
      </c>
      <c r="Q1295" s="2">
        <f t="shared" si="239"/>
        <v>1.1398702375589757E-2</v>
      </c>
    </row>
    <row r="1296" spans="2:17" x14ac:dyDescent="0.25">
      <c r="B1296">
        <v>12.69999999999977</v>
      </c>
      <c r="C1296">
        <f t="shared" si="228"/>
        <v>0.81490418194424363</v>
      </c>
      <c r="D1296" s="2">
        <f t="shared" si="229"/>
        <v>14.342953356542811</v>
      </c>
      <c r="E1296" s="2">
        <f t="shared" si="230"/>
        <v>3.3576189797920897</v>
      </c>
      <c r="F1296" s="2">
        <f t="shared" si="231"/>
        <v>7.5411193415702904</v>
      </c>
      <c r="G1296" s="2">
        <f t="shared" si="232"/>
        <v>7.6071335550130526</v>
      </c>
      <c r="H1296" s="2">
        <f t="shared" si="233"/>
        <v>1.8458854066507521E-13</v>
      </c>
      <c r="K1296">
        <v>12.69999999999977</v>
      </c>
      <c r="L1296" s="2">
        <f t="shared" si="234"/>
        <v>0.22852767016070147</v>
      </c>
      <c r="M1296" s="2">
        <f t="shared" si="235"/>
        <v>24.218864379567275</v>
      </c>
      <c r="N1296" s="2">
        <f t="shared" si="236"/>
        <v>3.880704976294759</v>
      </c>
      <c r="O1296" s="2">
        <f t="shared" si="237"/>
        <v>1.8469502835166991</v>
      </c>
      <c r="P1296" s="2">
        <f t="shared" si="238"/>
        <v>2.1002917296848107</v>
      </c>
      <c r="Q1296" s="2">
        <f t="shared" si="239"/>
        <v>1.1356395634544375E-2</v>
      </c>
    </row>
    <row r="1297" spans="2:17" x14ac:dyDescent="0.25">
      <c r="B1297">
        <v>12.70999999999977</v>
      </c>
      <c r="C1297">
        <f t="shared" si="228"/>
        <v>0.81490418194424363</v>
      </c>
      <c r="D1297" s="2">
        <f t="shared" si="229"/>
        <v>14.365000865429021</v>
      </c>
      <c r="E1297" s="2">
        <f t="shared" si="230"/>
        <v>3.3591512522149172</v>
      </c>
      <c r="F1297" s="2">
        <f t="shared" si="231"/>
        <v>7.5514490622438073</v>
      </c>
      <c r="G1297" s="2">
        <f t="shared" si="232"/>
        <v>7.6173737560699273</v>
      </c>
      <c r="H1297" s="2">
        <f t="shared" si="233"/>
        <v>1.7071489670489575E-13</v>
      </c>
      <c r="K1297">
        <v>12.70999999999977</v>
      </c>
      <c r="L1297" s="2">
        <f t="shared" si="234"/>
        <v>0.22852767016070147</v>
      </c>
      <c r="M1297" s="2">
        <f t="shared" si="235"/>
        <v>24.254762923482534</v>
      </c>
      <c r="N1297" s="2">
        <f t="shared" si="236"/>
        <v>3.8821848751778365</v>
      </c>
      <c r="O1297" s="2">
        <f t="shared" si="237"/>
        <v>1.8485166373675959</v>
      </c>
      <c r="P1297" s="2">
        <f t="shared" si="238"/>
        <v>2.1016692790790859</v>
      </c>
      <c r="Q1297" s="2">
        <f t="shared" si="239"/>
        <v>1.1314260280066785E-2</v>
      </c>
    </row>
    <row r="1298" spans="2:17" x14ac:dyDescent="0.25">
      <c r="B1298">
        <v>12.71999999999977</v>
      </c>
      <c r="C1298">
        <f t="shared" si="228"/>
        <v>0.81490418194424363</v>
      </c>
      <c r="D1298" s="2">
        <f t="shared" si="229"/>
        <v>14.38704837431523</v>
      </c>
      <c r="E1298" s="2">
        <f t="shared" si="230"/>
        <v>3.3606811860216061</v>
      </c>
      <c r="F1298" s="2">
        <f t="shared" si="231"/>
        <v>7.5617768907773213</v>
      </c>
      <c r="G1298" s="2">
        <f t="shared" si="232"/>
        <v>7.6276123227320571</v>
      </c>
      <c r="H1298" s="2">
        <f t="shared" si="233"/>
        <v>1.5786945385651837E-13</v>
      </c>
      <c r="K1298">
        <v>12.71999999999977</v>
      </c>
      <c r="L1298" s="2">
        <f t="shared" si="234"/>
        <v>0.22852767016070147</v>
      </c>
      <c r="M1298" s="2">
        <f t="shared" si="235"/>
        <v>24.290661467397797</v>
      </c>
      <c r="N1298" s="2">
        <f t="shared" si="236"/>
        <v>3.8836625890496985</v>
      </c>
      <c r="O1298" s="2">
        <f t="shared" si="237"/>
        <v>1.8500817037315214</v>
      </c>
      <c r="P1298" s="2">
        <f t="shared" si="238"/>
        <v>2.103045960144982</v>
      </c>
      <c r="Q1298" s="2">
        <f t="shared" si="239"/>
        <v>1.1272295523602914E-2</v>
      </c>
    </row>
    <row r="1299" spans="2:17" x14ac:dyDescent="0.25">
      <c r="B1299">
        <v>12.729999999999769</v>
      </c>
      <c r="C1299">
        <f t="shared" si="228"/>
        <v>0.81490418194424363</v>
      </c>
      <c r="D1299" s="2">
        <f t="shared" si="229"/>
        <v>14.40909588320144</v>
      </c>
      <c r="E1299" s="2">
        <f t="shared" si="230"/>
        <v>3.3622087883226688</v>
      </c>
      <c r="F1299" s="2">
        <f t="shared" si="231"/>
        <v>7.5721028306120051</v>
      </c>
      <c r="G1299" s="2">
        <f t="shared" si="232"/>
        <v>7.6378492573081296</v>
      </c>
      <c r="H1299" s="2">
        <f t="shared" si="233"/>
        <v>1.4597712661598816E-13</v>
      </c>
      <c r="K1299">
        <v>12.729999999999769</v>
      </c>
      <c r="L1299" s="2">
        <f t="shared" si="234"/>
        <v>0.22852767016070147</v>
      </c>
      <c r="M1299" s="2">
        <f t="shared" si="235"/>
        <v>24.326560011313056</v>
      </c>
      <c r="N1299" s="2">
        <f t="shared" si="236"/>
        <v>3.8851381243475442</v>
      </c>
      <c r="O1299" s="2">
        <f t="shared" si="237"/>
        <v>1.8516454857540721</v>
      </c>
      <c r="P1299" s="2">
        <f t="shared" si="238"/>
        <v>2.1044217744818727</v>
      </c>
      <c r="Q1299" s="2">
        <f t="shared" si="239"/>
        <v>1.1230500580897982E-2</v>
      </c>
    </row>
    <row r="1300" spans="2:17" x14ac:dyDescent="0.25">
      <c r="B1300">
        <v>12.739999999999769</v>
      </c>
      <c r="C1300">
        <f t="shared" si="228"/>
        <v>0.81490418194424363</v>
      </c>
      <c r="D1300" s="2">
        <f t="shared" si="229"/>
        <v>14.43114339208765</v>
      </c>
      <c r="E1300" s="2">
        <f t="shared" si="230"/>
        <v>3.3637340661963164</v>
      </c>
      <c r="F1300" s="2">
        <f t="shared" si="231"/>
        <v>7.5824268851770533</v>
      </c>
      <c r="G1300" s="2">
        <f t="shared" si="232"/>
        <v>7.6480845621015323</v>
      </c>
      <c r="H1300" s="2">
        <f t="shared" si="233"/>
        <v>1.3496822803453138E-13</v>
      </c>
      <c r="K1300">
        <v>12.739999999999769</v>
      </c>
      <c r="L1300" s="2">
        <f t="shared" si="234"/>
        <v>0.22852767016070147</v>
      </c>
      <c r="M1300" s="2">
        <f t="shared" si="235"/>
        <v>24.362458555228319</v>
      </c>
      <c r="N1300" s="2">
        <f t="shared" si="236"/>
        <v>3.8866114874801929</v>
      </c>
      <c r="O1300" s="2">
        <f t="shared" si="237"/>
        <v>1.8532079865681805</v>
      </c>
      <c r="P1300" s="2">
        <f t="shared" si="238"/>
        <v>2.1057967236844322</v>
      </c>
      <c r="Q1300" s="2">
        <f t="shared" si="239"/>
        <v>1.1188874671967828E-2</v>
      </c>
    </row>
    <row r="1301" spans="2:17" x14ac:dyDescent="0.25">
      <c r="B1301">
        <v>12.749999999999771</v>
      </c>
      <c r="C1301">
        <f t="shared" si="228"/>
        <v>0.81490418194424363</v>
      </c>
      <c r="D1301" s="2">
        <f t="shared" si="229"/>
        <v>14.453190900973864</v>
      </c>
      <c r="E1301" s="2">
        <f t="shared" si="230"/>
        <v>3.3652570266886523</v>
      </c>
      <c r="F1301" s="2">
        <f t="shared" si="231"/>
        <v>7.5927490578896961</v>
      </c>
      <c r="G1301" s="2">
        <f t="shared" si="232"/>
        <v>7.6583182394103257</v>
      </c>
      <c r="H1301" s="2">
        <f t="shared" si="233"/>
        <v>1.2477808790388679E-13</v>
      </c>
      <c r="K1301">
        <v>12.749999999999771</v>
      </c>
      <c r="L1301" s="2">
        <f t="shared" si="234"/>
        <v>0.22852767016070147</v>
      </c>
      <c r="M1301" s="2">
        <f t="shared" si="235"/>
        <v>24.398357099143585</v>
      </c>
      <c r="N1301" s="2">
        <f t="shared" si="236"/>
        <v>3.8880826848282495</v>
      </c>
      <c r="O1301" s="2">
        <f t="shared" si="237"/>
        <v>1.8547692092941799</v>
      </c>
      <c r="P1301" s="2">
        <f t="shared" si="238"/>
        <v>2.1071708093426498</v>
      </c>
      <c r="Q1301" s="2">
        <f t="shared" si="239"/>
        <v>1.1147417021070688E-2</v>
      </c>
    </row>
    <row r="1302" spans="2:17" x14ac:dyDescent="0.25">
      <c r="B1302">
        <v>12.759999999999771</v>
      </c>
      <c r="C1302">
        <f t="shared" si="228"/>
        <v>0.81490418194424363</v>
      </c>
      <c r="D1302" s="2">
        <f t="shared" si="229"/>
        <v>14.475238409860074</v>
      </c>
      <c r="E1302" s="2">
        <f t="shared" si="230"/>
        <v>3.3667776768138684</v>
      </c>
      <c r="F1302" s="2">
        <f t="shared" si="231"/>
        <v>7.6030693521553081</v>
      </c>
      <c r="G1302" s="2">
        <f t="shared" si="232"/>
        <v>7.6685502915272936</v>
      </c>
      <c r="H1302" s="2">
        <f t="shared" si="233"/>
        <v>1.1534669747784341E-13</v>
      </c>
      <c r="K1302">
        <v>12.759999999999771</v>
      </c>
      <c r="L1302" s="2">
        <f t="shared" si="234"/>
        <v>0.22852767016070147</v>
      </c>
      <c r="M1302" s="2">
        <f t="shared" si="235"/>
        <v>24.434255643058847</v>
      </c>
      <c r="N1302" s="2">
        <f t="shared" si="236"/>
        <v>3.8895517227442693</v>
      </c>
      <c r="O1302" s="2">
        <f t="shared" si="237"/>
        <v>1.8563291570398803</v>
      </c>
      <c r="P1302" s="2">
        <f t="shared" si="238"/>
        <v>2.1085440330418508</v>
      </c>
      <c r="Q1302" s="2">
        <f t="shared" si="239"/>
        <v>1.1106126856678994E-2</v>
      </c>
    </row>
    <row r="1303" spans="2:17" x14ac:dyDescent="0.25">
      <c r="B1303">
        <v>12.76999999999977</v>
      </c>
      <c r="C1303">
        <f t="shared" si="228"/>
        <v>0.81490418194424363</v>
      </c>
      <c r="D1303" s="2">
        <f t="shared" si="229"/>
        <v>14.497285918746284</v>
      </c>
      <c r="E1303" s="2">
        <f t="shared" si="230"/>
        <v>3.3682960235544335</v>
      </c>
      <c r="F1303" s="2">
        <f t="shared" si="231"/>
        <v>7.6133877713674289</v>
      </c>
      <c r="G1303" s="2">
        <f t="shared" si="232"/>
        <v>7.6787807207399217</v>
      </c>
      <c r="H1303" s="2">
        <f t="shared" si="233"/>
        <v>1.0661837891992692E-13</v>
      </c>
      <c r="K1303">
        <v>12.76999999999977</v>
      </c>
      <c r="L1303" s="2">
        <f t="shared" si="234"/>
        <v>0.22852767016070147</v>
      </c>
      <c r="M1303" s="2">
        <f t="shared" si="235"/>
        <v>24.470154186974106</v>
      </c>
      <c r="N1303" s="2">
        <f t="shared" si="236"/>
        <v>3.8910186075529221</v>
      </c>
      <c r="O1303" s="2">
        <f t="shared" si="237"/>
        <v>1.8578878329006319</v>
      </c>
      <c r="P1303" s="2">
        <f t="shared" si="238"/>
        <v>2.1099163963627103</v>
      </c>
      <c r="Q1303" s="2">
        <f t="shared" si="239"/>
        <v>1.1065003411451583E-2</v>
      </c>
    </row>
    <row r="1304" spans="2:17" x14ac:dyDescent="0.25">
      <c r="B1304">
        <v>12.77999999999977</v>
      </c>
      <c r="C1304">
        <f t="shared" si="228"/>
        <v>0.81490418194424363</v>
      </c>
      <c r="D1304" s="2">
        <f t="shared" si="229"/>
        <v>14.519333427632494</v>
      </c>
      <c r="E1304" s="2">
        <f t="shared" si="230"/>
        <v>3.3698120738612873</v>
      </c>
      <c r="F1304" s="2">
        <f t="shared" si="231"/>
        <v>7.6237043189078619</v>
      </c>
      <c r="G1304" s="2">
        <f t="shared" si="232"/>
        <v>7.6890095293304448</v>
      </c>
      <c r="H1304" s="2">
        <f t="shared" si="233"/>
        <v>9.8541477787875152E-14</v>
      </c>
      <c r="K1304">
        <v>12.77999999999977</v>
      </c>
      <c r="L1304" s="2">
        <f t="shared" si="234"/>
        <v>0.22852767016070147</v>
      </c>
      <c r="M1304" s="2">
        <f t="shared" si="235"/>
        <v>24.506052730889369</v>
      </c>
      <c r="N1304" s="2">
        <f t="shared" si="236"/>
        <v>3.8924833455511565</v>
      </c>
      <c r="O1304" s="2">
        <f t="shared" si="237"/>
        <v>1.8594452399593997</v>
      </c>
      <c r="P1304" s="2">
        <f t="shared" si="238"/>
        <v>2.111287900881277</v>
      </c>
      <c r="Q1304" s="2">
        <f t="shared" si="239"/>
        <v>1.1024045922205974E-2</v>
      </c>
    </row>
    <row r="1305" spans="2:17" x14ac:dyDescent="0.25">
      <c r="B1305">
        <v>12.78999999999977</v>
      </c>
      <c r="C1305">
        <f t="shared" si="228"/>
        <v>0.81490418194424363</v>
      </c>
      <c r="D1305" s="2">
        <f t="shared" si="229"/>
        <v>14.541380936518705</v>
      </c>
      <c r="E1305" s="2">
        <f t="shared" si="230"/>
        <v>3.3713258346540278</v>
      </c>
      <c r="F1305" s="2">
        <f t="shared" si="231"/>
        <v>7.6340189981467095</v>
      </c>
      <c r="G1305" s="2">
        <f t="shared" si="232"/>
        <v>7.6992367195758362</v>
      </c>
      <c r="H1305" s="2">
        <f t="shared" si="233"/>
        <v>9.1068076978965443E-14</v>
      </c>
      <c r="K1305">
        <v>12.78999999999977</v>
      </c>
      <c r="L1305" s="2">
        <f t="shared" si="234"/>
        <v>0.22852767016070147</v>
      </c>
      <c r="M1305" s="2">
        <f t="shared" si="235"/>
        <v>24.541951274804628</v>
      </c>
      <c r="N1305" s="2">
        <f t="shared" si="236"/>
        <v>3.8939459430083598</v>
      </c>
      <c r="O1305" s="2">
        <f t="shared" si="237"/>
        <v>1.8610013812868305</v>
      </c>
      <c r="P1305" s="2">
        <f t="shared" si="238"/>
        <v>2.1126585481689868</v>
      </c>
      <c r="Q1305" s="2">
        <f t="shared" si="239"/>
        <v>1.0983253629890964E-2</v>
      </c>
    </row>
    <row r="1306" spans="2:17" x14ac:dyDescent="0.25">
      <c r="B1306">
        <v>12.79999999999977</v>
      </c>
      <c r="C1306">
        <f t="shared" ref="C1306:C1369" si="240">2/SINH(LN(2+SQRT(1+2^2))*$O$5)</f>
        <v>0.81490418194424363</v>
      </c>
      <c r="D1306" s="2">
        <f t="shared" ref="D1306:D1369" si="241">(B1306-$L$5)/($M$5)/C1306</f>
        <v>14.563428445404917</v>
      </c>
      <c r="E1306" s="2">
        <f t="shared" ref="E1306:E1369" si="242">LN(D1306 + SQRT(1 + D1306^2))</f>
        <v>3.3728373128210989</v>
      </c>
      <c r="F1306" s="2">
        <f t="shared" ref="F1306:F1369" si="243">SINH( -$N$5 + E1306 * (1/$O$5))</f>
        <v>7.6443318124424309</v>
      </c>
      <c r="G1306" s="2">
        <f t="shared" ref="G1306:G1369" si="244">SQRT(F1306^2 + 1)</f>
        <v>7.7094622937478192</v>
      </c>
      <c r="H1306" s="2">
        <f t="shared" ref="H1306:H1369" si="245">(G1306)/($O$5*$M$5*C1306*(SQRT(2*PI()*(1+D1306^2)))) * EXP(- (1/2) * F1306^2)</f>
        <v>8.4153730665757517E-14</v>
      </c>
      <c r="K1306">
        <v>12.79999999999977</v>
      </c>
      <c r="L1306" s="2">
        <f t="shared" ref="L1306:L1369" si="246">2/SINH(LN(2+SQRT(1+2^2))*$S$5)</f>
        <v>0.22852767016070147</v>
      </c>
      <c r="M1306" s="2">
        <f t="shared" ref="M1306:M1369" si="247">(K1306-$P$5)/($Q$5)/L1306</f>
        <v>24.577849818719891</v>
      </c>
      <c r="N1306" s="2">
        <f t="shared" ref="N1306:N1369" si="248">LN(M1306 + SQRT(1 + M1306^2))</f>
        <v>3.8954064061665195</v>
      </c>
      <c r="O1306" s="2">
        <f t="shared" ref="O1306:O1369" si="249">SINH( -$R$5 + N1306 * (1/$S$5))</f>
        <v>1.8625562599413206</v>
      </c>
      <c r="P1306" s="2">
        <f t="shared" ref="P1306:P1369" si="250">SQRT(O1306^2 + 1)</f>
        <v>2.1140283397926813</v>
      </c>
      <c r="Q1306" s="2">
        <f t="shared" ref="Q1306:Q1369" si="251">(P1306)/($S$5*$Q$5*L1306*(SQRT(2*PI()*(1+M1306^2)))) * EXP(- (1/2) * O1306^2)</f>
        <v>1.0942625779559409E-2</v>
      </c>
    </row>
    <row r="1307" spans="2:17" x14ac:dyDescent="0.25">
      <c r="B1307">
        <v>12.80999999999977</v>
      </c>
      <c r="C1307">
        <f t="shared" si="240"/>
        <v>0.81490418194424363</v>
      </c>
      <c r="D1307" s="2">
        <f t="shared" si="241"/>
        <v>14.585475954291125</v>
      </c>
      <c r="E1307" s="2">
        <f t="shared" si="242"/>
        <v>3.3743465152199765</v>
      </c>
      <c r="F1307" s="2">
        <f t="shared" si="243"/>
        <v>7.6546427651419213</v>
      </c>
      <c r="G1307" s="2">
        <f t="shared" si="244"/>
        <v>7.7196862541128937</v>
      </c>
      <c r="H1307" s="2">
        <f t="shared" si="245"/>
        <v>7.7757216850676283E-14</v>
      </c>
      <c r="K1307">
        <v>12.80999999999977</v>
      </c>
      <c r="L1307" s="2">
        <f t="shared" si="246"/>
        <v>0.22852767016070147</v>
      </c>
      <c r="M1307" s="2">
        <f t="shared" si="247"/>
        <v>24.61374836263515</v>
      </c>
      <c r="N1307" s="2">
        <f t="shared" si="248"/>
        <v>3.8968647412403818</v>
      </c>
      <c r="O1307" s="2">
        <f t="shared" si="249"/>
        <v>1.8641098789690829</v>
      </c>
      <c r="P1307" s="2">
        <f t="shared" si="250"/>
        <v>2.1153972773146248</v>
      </c>
      <c r="Q1307" s="2">
        <f t="shared" si="251"/>
        <v>1.0902161620341258E-2</v>
      </c>
    </row>
    <row r="1308" spans="2:17" x14ac:dyDescent="0.25">
      <c r="B1308">
        <v>12.819999999999769</v>
      </c>
      <c r="C1308">
        <f t="shared" si="240"/>
        <v>0.81490418194424363</v>
      </c>
      <c r="D1308" s="2">
        <f t="shared" si="241"/>
        <v>14.607523463177335</v>
      </c>
      <c r="E1308" s="2">
        <f t="shared" si="242"/>
        <v>3.3758534486773555</v>
      </c>
      <c r="F1308" s="2">
        <f t="shared" si="243"/>
        <v>7.6649518595805564</v>
      </c>
      <c r="G1308" s="2">
        <f t="shared" si="244"/>
        <v>7.7299086029323423</v>
      </c>
      <c r="H1308" s="2">
        <f t="shared" si="245"/>
        <v>7.1840307260158868E-14</v>
      </c>
      <c r="K1308">
        <v>12.819999999999769</v>
      </c>
      <c r="L1308" s="2">
        <f t="shared" si="246"/>
        <v>0.22852767016070147</v>
      </c>
      <c r="M1308" s="2">
        <f t="shared" si="247"/>
        <v>24.649646906550409</v>
      </c>
      <c r="N1308" s="2">
        <f t="shared" si="248"/>
        <v>3.8983209544176107</v>
      </c>
      <c r="O1308" s="2">
        <f t="shared" si="249"/>
        <v>1.8656622414042159</v>
      </c>
      <c r="P1308" s="2">
        <f t="shared" si="250"/>
        <v>2.1167653622925244</v>
      </c>
      <c r="Q1308" s="2">
        <f t="shared" si="251"/>
        <v>1.0861860405416748E-2</v>
      </c>
    </row>
    <row r="1309" spans="2:17" x14ac:dyDescent="0.25">
      <c r="B1309">
        <v>12.829999999999769</v>
      </c>
      <c r="C1309">
        <f t="shared" si="240"/>
        <v>0.81490418194424363</v>
      </c>
      <c r="D1309" s="2">
        <f t="shared" si="241"/>
        <v>14.629570972063545</v>
      </c>
      <c r="E1309" s="2">
        <f t="shared" si="242"/>
        <v>3.3773581199893292</v>
      </c>
      <c r="F1309" s="2">
        <f t="shared" si="243"/>
        <v>7.675259099082246</v>
      </c>
      <c r="G1309" s="2">
        <f t="shared" si="244"/>
        <v>7.7401293424622315</v>
      </c>
      <c r="H1309" s="2">
        <f t="shared" si="245"/>
        <v>6.636755338522883E-14</v>
      </c>
      <c r="K1309">
        <v>12.829999999999769</v>
      </c>
      <c r="L1309" s="2">
        <f t="shared" si="246"/>
        <v>0.22852767016070147</v>
      </c>
      <c r="M1309" s="2">
        <f t="shared" si="247"/>
        <v>24.685545450465671</v>
      </c>
      <c r="N1309" s="2">
        <f t="shared" si="248"/>
        <v>3.8997750518589442</v>
      </c>
      <c r="O1309" s="2">
        <f t="shared" si="249"/>
        <v>1.8672133502687696</v>
      </c>
      <c r="P1309" s="2">
        <f t="shared" si="250"/>
        <v>2.1181325962795441</v>
      </c>
      <c r="Q1309" s="2">
        <f t="shared" si="251"/>
        <v>1.082172139198985E-2</v>
      </c>
    </row>
    <row r="1310" spans="2:17" x14ac:dyDescent="0.25">
      <c r="B1310">
        <v>12.839999999999771</v>
      </c>
      <c r="C1310">
        <f t="shared" si="240"/>
        <v>0.81490418194424363</v>
      </c>
      <c r="D1310" s="2">
        <f t="shared" si="241"/>
        <v>14.651618480949759</v>
      </c>
      <c r="E1310" s="2">
        <f t="shared" si="242"/>
        <v>3.3788605359215769</v>
      </c>
      <c r="F1310" s="2">
        <f t="shared" si="243"/>
        <v>7.6855644869595174</v>
      </c>
      <c r="G1310" s="2">
        <f t="shared" si="244"/>
        <v>7.7503484749534532</v>
      </c>
      <c r="H1310" s="2">
        <f t="shared" si="245"/>
        <v>6.1306087555880831E-14</v>
      </c>
      <c r="K1310">
        <v>12.839999999999771</v>
      </c>
      <c r="L1310" s="2">
        <f t="shared" si="246"/>
        <v>0.22852767016070147</v>
      </c>
      <c r="M1310" s="2">
        <f t="shared" si="247"/>
        <v>24.721443994380941</v>
      </c>
      <c r="N1310" s="2">
        <f t="shared" si="248"/>
        <v>3.9012270396983504</v>
      </c>
      <c r="O1310" s="2">
        <f t="shared" si="249"/>
        <v>1.8687632085728116</v>
      </c>
      <c r="P1310" s="2">
        <f t="shared" si="250"/>
        <v>2.1194989808243241</v>
      </c>
      <c r="Q1310" s="2">
        <f t="shared" si="251"/>
        <v>1.0781743841261928E-2</v>
      </c>
    </row>
    <row r="1311" spans="2:17" x14ac:dyDescent="0.25">
      <c r="B1311">
        <v>12.84999999999977</v>
      </c>
      <c r="C1311">
        <f t="shared" si="240"/>
        <v>0.81490418194424363</v>
      </c>
      <c r="D1311" s="2">
        <f t="shared" si="241"/>
        <v>14.673665989835969</v>
      </c>
      <c r="E1311" s="2">
        <f t="shared" si="242"/>
        <v>3.3803607032095386</v>
      </c>
      <c r="F1311" s="2">
        <f t="shared" si="243"/>
        <v>7.695868026513538</v>
      </c>
      <c r="G1311" s="2">
        <f t="shared" si="244"/>
        <v>7.7605660026517</v>
      </c>
      <c r="H1311" s="2">
        <f t="shared" si="245"/>
        <v>5.6625438011919507E-14</v>
      </c>
      <c r="K1311">
        <v>12.84999999999977</v>
      </c>
      <c r="L1311" s="2">
        <f t="shared" si="246"/>
        <v>0.22852767016070147</v>
      </c>
      <c r="M1311" s="2">
        <f t="shared" si="247"/>
        <v>24.7573425382962</v>
      </c>
      <c r="N1311" s="2">
        <f t="shared" si="248"/>
        <v>3.902676924043182</v>
      </c>
      <c r="O1311" s="2">
        <f t="shared" si="249"/>
        <v>1.8703118193144925</v>
      </c>
      <c r="P1311" s="2">
        <f t="shared" si="250"/>
        <v>2.1208645174709977</v>
      </c>
      <c r="Q1311" s="2">
        <f t="shared" si="251"/>
        <v>1.0741927018405631E-2</v>
      </c>
    </row>
    <row r="1312" spans="2:17" x14ac:dyDescent="0.25">
      <c r="B1312">
        <v>12.85999999999977</v>
      </c>
      <c r="C1312">
        <f t="shared" si="240"/>
        <v>0.81490418194424363</v>
      </c>
      <c r="D1312" s="2">
        <f t="shared" si="241"/>
        <v>14.69571349872218</v>
      </c>
      <c r="E1312" s="2">
        <f t="shared" si="242"/>
        <v>3.3818586285586005</v>
      </c>
      <c r="F1312" s="2">
        <f t="shared" si="243"/>
        <v>7.7061697210342057</v>
      </c>
      <c r="G1312" s="2">
        <f t="shared" si="244"/>
        <v>7.7707819277975112</v>
      </c>
      <c r="H1312" s="2">
        <f t="shared" si="245"/>
        <v>5.2297357002987427E-14</v>
      </c>
      <c r="K1312">
        <v>12.85999999999977</v>
      </c>
      <c r="L1312" s="2">
        <f t="shared" si="246"/>
        <v>0.22852767016070147</v>
      </c>
      <c r="M1312" s="2">
        <f t="shared" si="247"/>
        <v>24.793241082211463</v>
      </c>
      <c r="N1312" s="2">
        <f t="shared" si="248"/>
        <v>3.9041247109743309</v>
      </c>
      <c r="O1312" s="2">
        <f t="shared" si="249"/>
        <v>1.8718591854801137</v>
      </c>
      <c r="P1312" s="2">
        <f t="shared" si="250"/>
        <v>2.1222292077592075</v>
      </c>
      <c r="Q1312" s="2">
        <f t="shared" si="251"/>
        <v>1.0702270192538863E-2</v>
      </c>
    </row>
    <row r="1313" spans="2:17" x14ac:dyDescent="0.25">
      <c r="B1313">
        <v>12.86999999999977</v>
      </c>
      <c r="C1313">
        <f t="shared" si="240"/>
        <v>0.81490418194424363</v>
      </c>
      <c r="D1313" s="2">
        <f t="shared" si="241"/>
        <v>14.71776100760839</v>
      </c>
      <c r="E1313" s="2">
        <f t="shared" si="242"/>
        <v>3.3833543186442681</v>
      </c>
      <c r="F1313" s="2">
        <f t="shared" si="243"/>
        <v>7.7164695738001772</v>
      </c>
      <c r="G1313" s="2">
        <f t="shared" si="244"/>
        <v>7.7809962526262595</v>
      </c>
      <c r="H1313" s="2">
        <f t="shared" si="245"/>
        <v>4.8295661016212264E-14</v>
      </c>
      <c r="K1313">
        <v>12.86999999999977</v>
      </c>
      <c r="L1313" s="2">
        <f t="shared" si="246"/>
        <v>0.22852767016070147</v>
      </c>
      <c r="M1313" s="2">
        <f t="shared" si="247"/>
        <v>24.829139626126722</v>
      </c>
      <c r="N1313" s="2">
        <f t="shared" si="248"/>
        <v>3.9055704065463801</v>
      </c>
      <c r="O1313" s="2">
        <f t="shared" si="249"/>
        <v>1.873405310044189</v>
      </c>
      <c r="P1313" s="2">
        <f t="shared" si="250"/>
        <v>2.1235930532241256</v>
      </c>
      <c r="Q1313" s="2">
        <f t="shared" si="251"/>
        <v>1.0662772636699179E-2</v>
      </c>
    </row>
    <row r="1314" spans="2:17" x14ac:dyDescent="0.25">
      <c r="B1314">
        <v>12.87999999999977</v>
      </c>
      <c r="C1314">
        <f t="shared" si="240"/>
        <v>0.81490418194424363</v>
      </c>
      <c r="D1314" s="2">
        <f t="shared" si="241"/>
        <v>14.739808516494598</v>
      </c>
      <c r="E1314" s="2">
        <f t="shared" si="242"/>
        <v>3.3848477801123469</v>
      </c>
      <c r="F1314" s="2">
        <f t="shared" si="243"/>
        <v>7.7267675880789497</v>
      </c>
      <c r="G1314" s="2">
        <f t="shared" si="244"/>
        <v>7.7912089793681822</v>
      </c>
      <c r="H1314" s="2">
        <f t="shared" si="245"/>
        <v>4.4596082290991362E-14</v>
      </c>
      <c r="K1314">
        <v>12.87999999999977</v>
      </c>
      <c r="L1314" s="2">
        <f t="shared" si="246"/>
        <v>0.22852767016070147</v>
      </c>
      <c r="M1314" s="2">
        <f t="shared" si="247"/>
        <v>24.865038170041981</v>
      </c>
      <c r="N1314" s="2">
        <f t="shared" si="248"/>
        <v>3.9070140167877545</v>
      </c>
      <c r="O1314" s="2">
        <f t="shared" si="249"/>
        <v>1.8749501959695127</v>
      </c>
      <c r="P1314" s="2">
        <f t="shared" si="250"/>
        <v>2.124956055396467</v>
      </c>
      <c r="Q1314" s="2">
        <f t="shared" si="251"/>
        <v>1.062343362781816E-2</v>
      </c>
    </row>
    <row r="1315" spans="2:17" x14ac:dyDescent="0.25">
      <c r="B1315">
        <v>12.88999999999977</v>
      </c>
      <c r="C1315">
        <f t="shared" si="240"/>
        <v>0.81490418194424363</v>
      </c>
      <c r="D1315" s="2">
        <f t="shared" si="241"/>
        <v>14.761856025380808</v>
      </c>
      <c r="E1315" s="2">
        <f t="shared" si="242"/>
        <v>3.3863390195791157</v>
      </c>
      <c r="F1315" s="2">
        <f t="shared" si="243"/>
        <v>7.7370637671269131</v>
      </c>
      <c r="G1315" s="2">
        <f t="shared" si="244"/>
        <v>7.8014201102483964</v>
      </c>
      <c r="H1315" s="2">
        <f t="shared" si="245"/>
        <v>4.1176130837661138E-14</v>
      </c>
      <c r="K1315">
        <v>12.88999999999977</v>
      </c>
      <c r="L1315" s="2">
        <f t="shared" si="246"/>
        <v>0.22852767016070147</v>
      </c>
      <c r="M1315" s="2">
        <f t="shared" si="247"/>
        <v>24.900936713957243</v>
      </c>
      <c r="N1315" s="2">
        <f t="shared" si="248"/>
        <v>3.9084555477008718</v>
      </c>
      <c r="O1315" s="2">
        <f t="shared" si="249"/>
        <v>1.8764938462072196</v>
      </c>
      <c r="P1315" s="2">
        <f t="shared" si="250"/>
        <v>2.1263182158025087</v>
      </c>
      <c r="Q1315" s="2">
        <f t="shared" si="251"/>
        <v>1.0584252446696203E-2</v>
      </c>
    </row>
    <row r="1316" spans="2:17" x14ac:dyDescent="0.25">
      <c r="B1316">
        <v>12.899999999999769</v>
      </c>
      <c r="C1316">
        <f t="shared" si="240"/>
        <v>0.81490418194424363</v>
      </c>
      <c r="D1316" s="2">
        <f t="shared" si="241"/>
        <v>14.783903534267019</v>
      </c>
      <c r="E1316" s="2">
        <f t="shared" si="242"/>
        <v>3.3878280436315005</v>
      </c>
      <c r="F1316" s="2">
        <f t="shared" si="243"/>
        <v>7.7473581141893755</v>
      </c>
      <c r="G1316" s="2">
        <f t="shared" si="244"/>
        <v>7.8116296474868774</v>
      </c>
      <c r="H1316" s="2">
        <f t="shared" si="245"/>
        <v>3.8014966230084955E-14</v>
      </c>
      <c r="K1316">
        <v>12.899999999999769</v>
      </c>
      <c r="L1316" s="2">
        <f t="shared" si="246"/>
        <v>0.22852767016070147</v>
      </c>
      <c r="M1316" s="2">
        <f t="shared" si="247"/>
        <v>24.936835257872502</v>
      </c>
      <c r="N1316" s="2">
        <f t="shared" si="248"/>
        <v>3.9098950052622925</v>
      </c>
      <c r="O1316" s="2">
        <f t="shared" si="249"/>
        <v>1.8780362636968519</v>
      </c>
      <c r="P1316" s="2">
        <f t="shared" si="250"/>
        <v>2.1276795359641056</v>
      </c>
      <c r="Q1316" s="2">
        <f t="shared" si="251"/>
        <v>1.0545228377977302E-2</v>
      </c>
    </row>
    <row r="1317" spans="2:17" x14ac:dyDescent="0.25">
      <c r="B1317">
        <v>12.909999999999769</v>
      </c>
      <c r="C1317">
        <f t="shared" si="240"/>
        <v>0.81490418194424363</v>
      </c>
      <c r="D1317" s="2">
        <f t="shared" si="241"/>
        <v>14.805951043153229</v>
      </c>
      <c r="E1317" s="2">
        <f t="shared" si="242"/>
        <v>3.3893148588272499</v>
      </c>
      <c r="F1317" s="2">
        <f t="shared" si="243"/>
        <v>7.7576506325006687</v>
      </c>
      <c r="G1317" s="2">
        <f t="shared" si="244"/>
        <v>7.8218375932985227</v>
      </c>
      <c r="H1317" s="2">
        <f t="shared" si="245"/>
        <v>3.5093278491942264E-14</v>
      </c>
      <c r="K1317">
        <v>12.909999999999769</v>
      </c>
      <c r="L1317" s="2">
        <f t="shared" si="246"/>
        <v>0.22852767016070147</v>
      </c>
      <c r="M1317" s="2">
        <f t="shared" si="247"/>
        <v>24.972733801787765</v>
      </c>
      <c r="N1317" s="2">
        <f t="shared" si="248"/>
        <v>3.9113323954228667</v>
      </c>
      <c r="O1317" s="2">
        <f t="shared" si="249"/>
        <v>1.879577451366421</v>
      </c>
      <c r="P1317" s="2">
        <f t="shared" si="250"/>
        <v>2.1290400173987081</v>
      </c>
      <c r="Q1317" s="2">
        <f t="shared" si="251"/>
        <v>1.050636071012419E-2</v>
      </c>
    </row>
    <row r="1318" spans="2:17" x14ac:dyDescent="0.25">
      <c r="B1318">
        <v>12.919999999999771</v>
      </c>
      <c r="C1318">
        <f t="shared" si="240"/>
        <v>0.81490418194424363</v>
      </c>
      <c r="D1318" s="2">
        <f t="shared" si="241"/>
        <v>14.827998552039443</v>
      </c>
      <c r="E1318" s="2">
        <f t="shared" si="242"/>
        <v>3.3907994716951046</v>
      </c>
      <c r="F1318" s="2">
        <f t="shared" si="243"/>
        <v>7.7679413252841618</v>
      </c>
      <c r="G1318" s="2">
        <f t="shared" si="244"/>
        <v>7.832043949893122</v>
      </c>
      <c r="H1318" s="2">
        <f t="shared" si="245"/>
        <v>3.2393177443038469E-14</v>
      </c>
      <c r="K1318">
        <v>12.919999999999771</v>
      </c>
      <c r="L1318" s="2">
        <f t="shared" si="246"/>
        <v>0.22852767016070147</v>
      </c>
      <c r="M1318" s="2">
        <f t="shared" si="247"/>
        <v>25.008632345703028</v>
      </c>
      <c r="N1318" s="2">
        <f t="shared" si="248"/>
        <v>3.9127677241078826</v>
      </c>
      <c r="O1318" s="2">
        <f t="shared" si="249"/>
        <v>1.8811174121324707</v>
      </c>
      <c r="P1318" s="2">
        <f t="shared" si="250"/>
        <v>2.1303996616193785</v>
      </c>
      <c r="Q1318" s="2">
        <f t="shared" si="251"/>
        <v>1.0467648735393582E-2</v>
      </c>
    </row>
    <row r="1319" spans="2:17" x14ac:dyDescent="0.25">
      <c r="B1319">
        <v>12.929999999999771</v>
      </c>
      <c r="C1319">
        <f t="shared" si="240"/>
        <v>0.81490418194424363</v>
      </c>
      <c r="D1319" s="2">
        <f t="shared" si="241"/>
        <v>14.850046060925653</v>
      </c>
      <c r="E1319" s="2">
        <f t="shared" si="242"/>
        <v>3.3922818887349679</v>
      </c>
      <c r="F1319" s="2">
        <f t="shared" si="243"/>
        <v>7.7782301957523323</v>
      </c>
      <c r="G1319" s="2">
        <f t="shared" si="244"/>
        <v>7.8422487194753883</v>
      </c>
      <c r="H1319" s="2">
        <f t="shared" si="245"/>
        <v>2.9898089915191174E-14</v>
      </c>
      <c r="K1319">
        <v>12.929999999999771</v>
      </c>
      <c r="L1319" s="2">
        <f t="shared" si="246"/>
        <v>0.22852767016070147</v>
      </c>
      <c r="M1319" s="2">
        <f t="shared" si="247"/>
        <v>25.04453088961829</v>
      </c>
      <c r="N1319" s="2">
        <f t="shared" si="248"/>
        <v>3.9142009972172107</v>
      </c>
      <c r="O1319" s="2">
        <f t="shared" si="249"/>
        <v>1.8826561489001385</v>
      </c>
      <c r="P1319" s="2">
        <f t="shared" si="250"/>
        <v>2.1317584701348089</v>
      </c>
      <c r="Q1319" s="2">
        <f t="shared" si="251"/>
        <v>1.0429091749811699E-2</v>
      </c>
    </row>
    <row r="1320" spans="2:17" x14ac:dyDescent="0.25">
      <c r="B1320">
        <v>12.93999999999977</v>
      </c>
      <c r="C1320">
        <f t="shared" si="240"/>
        <v>0.81490418194424363</v>
      </c>
      <c r="D1320" s="2">
        <f t="shared" si="241"/>
        <v>14.872093569811863</v>
      </c>
      <c r="E1320" s="2">
        <f t="shared" si="242"/>
        <v>3.3937621164180762</v>
      </c>
      <c r="F1320" s="2">
        <f t="shared" si="243"/>
        <v>7.7885172471068271</v>
      </c>
      <c r="G1320" s="2">
        <f t="shared" si="244"/>
        <v>7.8524519042449734</v>
      </c>
      <c r="H1320" s="2">
        <f t="shared" si="245"/>
        <v>2.7592664287755502E-14</v>
      </c>
      <c r="K1320">
        <v>12.93999999999977</v>
      </c>
      <c r="L1320" s="2">
        <f t="shared" si="246"/>
        <v>0.22852767016070147</v>
      </c>
      <c r="M1320" s="2">
        <f t="shared" si="247"/>
        <v>25.080429433533549</v>
      </c>
      <c r="N1320" s="2">
        <f t="shared" si="248"/>
        <v>3.9156322206254512</v>
      </c>
      <c r="O1320" s="2">
        <f t="shared" si="249"/>
        <v>1.8841936645632176</v>
      </c>
      <c r="P1320" s="2">
        <f t="shared" si="250"/>
        <v>2.1331164444493336</v>
      </c>
      <c r="Q1320" s="2">
        <f t="shared" si="251"/>
        <v>1.0390689053149884E-2</v>
      </c>
    </row>
    <row r="1321" spans="2:17" x14ac:dyDescent="0.25">
      <c r="B1321">
        <v>12.94999999999977</v>
      </c>
      <c r="C1321">
        <f t="shared" si="240"/>
        <v>0.81490418194424363</v>
      </c>
      <c r="D1321" s="2">
        <f t="shared" si="241"/>
        <v>14.894141078698071</v>
      </c>
      <c r="E1321" s="2">
        <f t="shared" si="242"/>
        <v>3.3952401611871657</v>
      </c>
      <c r="F1321" s="2">
        <f t="shared" si="243"/>
        <v>7.7988024825385036</v>
      </c>
      <c r="G1321" s="2">
        <f t="shared" si="244"/>
        <v>7.8626535063964713</v>
      </c>
      <c r="H1321" s="2">
        <f t="shared" si="245"/>
        <v>2.5462681830552232E-14</v>
      </c>
      <c r="K1321">
        <v>12.94999999999977</v>
      </c>
      <c r="L1321" s="2">
        <f t="shared" si="246"/>
        <v>0.22852767016070147</v>
      </c>
      <c r="M1321" s="2">
        <f t="shared" si="247"/>
        <v>25.116327977448812</v>
      </c>
      <c r="N1321" s="2">
        <f t="shared" si="248"/>
        <v>3.9170614001820767</v>
      </c>
      <c r="O1321" s="2">
        <f t="shared" si="249"/>
        <v>1.8857299620042209</v>
      </c>
      <c r="P1321" s="2">
        <f t="shared" si="250"/>
        <v>2.1344735860629527</v>
      </c>
      <c r="Q1321" s="2">
        <f t="shared" si="251"/>
        <v>1.0352439948900453E-2</v>
      </c>
    </row>
    <row r="1322" spans="2:17" x14ac:dyDescent="0.25">
      <c r="B1322">
        <v>12.95999999999977</v>
      </c>
      <c r="C1322">
        <f t="shared" si="240"/>
        <v>0.81490418194424363</v>
      </c>
      <c r="D1322" s="2">
        <f t="shared" si="241"/>
        <v>14.916188587584282</v>
      </c>
      <c r="E1322" s="2">
        <f t="shared" si="242"/>
        <v>3.3967160294566408</v>
      </c>
      <c r="F1322" s="2">
        <f t="shared" si="243"/>
        <v>7.8090859052274944</v>
      </c>
      <c r="G1322" s="2">
        <f t="shared" si="244"/>
        <v>7.8728535281194398</v>
      </c>
      <c r="H1322" s="2">
        <f t="shared" si="245"/>
        <v>2.3494974377133273E-14</v>
      </c>
      <c r="K1322">
        <v>12.95999999999977</v>
      </c>
      <c r="L1322" s="2">
        <f t="shared" si="246"/>
        <v>0.22852767016070147</v>
      </c>
      <c r="M1322" s="2">
        <f t="shared" si="247"/>
        <v>25.152226521364071</v>
      </c>
      <c r="N1322" s="2">
        <f t="shared" si="248"/>
        <v>3.9184885417115742</v>
      </c>
      <c r="O1322" s="2">
        <f t="shared" si="249"/>
        <v>1.8872650440944365</v>
      </c>
      <c r="P1322" s="2">
        <f t="shared" si="250"/>
        <v>2.13582989647134</v>
      </c>
      <c r="Q1322" s="2">
        <f t="shared" si="251"/>
        <v>1.0314343744252807E-2</v>
      </c>
    </row>
    <row r="1323" spans="2:17" x14ac:dyDescent="0.25">
      <c r="B1323">
        <v>12.96999999999977</v>
      </c>
      <c r="C1323">
        <f t="shared" si="240"/>
        <v>0.81490418194424363</v>
      </c>
      <c r="D1323" s="2">
        <f t="shared" si="241"/>
        <v>14.938236096470492</v>
      </c>
      <c r="E1323" s="2">
        <f t="shared" si="242"/>
        <v>3.3981897276127366</v>
      </c>
      <c r="F1323" s="2">
        <f t="shared" si="243"/>
        <v>7.8193675183432463</v>
      </c>
      <c r="G1323" s="2">
        <f t="shared" si="244"/>
        <v>7.8830519715984</v>
      </c>
      <c r="H1323" s="2">
        <f t="shared" si="245"/>
        <v>2.1677347884161803E-14</v>
      </c>
      <c r="K1323">
        <v>12.96999999999977</v>
      </c>
      <c r="L1323" s="2">
        <f t="shared" si="246"/>
        <v>0.22852767016070147</v>
      </c>
      <c r="M1323" s="2">
        <f t="shared" si="247"/>
        <v>25.188125065279333</v>
      </c>
      <c r="N1323" s="2">
        <f t="shared" si="248"/>
        <v>3.9199136510135895</v>
      </c>
      <c r="O1323" s="2">
        <f t="shared" si="249"/>
        <v>1.888798913693996</v>
      </c>
      <c r="P1323" s="2">
        <f t="shared" si="250"/>
        <v>2.1371853771658693</v>
      </c>
      <c r="Q1323" s="2">
        <f t="shared" si="251"/>
        <v>1.0276399750069576E-2</v>
      </c>
    </row>
    <row r="1324" spans="2:17" x14ac:dyDescent="0.25">
      <c r="B1324">
        <v>12.979999999999769</v>
      </c>
      <c r="C1324">
        <f t="shared" si="240"/>
        <v>0.81490418194424363</v>
      </c>
      <c r="D1324" s="2">
        <f t="shared" si="241"/>
        <v>14.960283605356702</v>
      </c>
      <c r="E1324" s="2">
        <f t="shared" si="242"/>
        <v>3.3996612620136868</v>
      </c>
      <c r="F1324" s="2">
        <f t="shared" si="243"/>
        <v>7.8296473250445944</v>
      </c>
      <c r="G1324" s="2">
        <f t="shared" si="244"/>
        <v>7.893248839012867</v>
      </c>
      <c r="H1324" s="2">
        <f t="shared" si="245"/>
        <v>1.9998511463261507E-14</v>
      </c>
      <c r="K1324">
        <v>12.979999999999769</v>
      </c>
      <c r="L1324" s="2">
        <f t="shared" si="246"/>
        <v>0.22852767016070147</v>
      </c>
      <c r="M1324" s="2">
        <f t="shared" si="247"/>
        <v>25.224023609194592</v>
      </c>
      <c r="N1324" s="2">
        <f t="shared" si="248"/>
        <v>3.9213367338630665</v>
      </c>
      <c r="O1324" s="2">
        <f t="shared" si="249"/>
        <v>1.8903315736519264</v>
      </c>
      <c r="P1324" s="2">
        <f t="shared" si="250"/>
        <v>2.1385400296336208</v>
      </c>
      <c r="Q1324" s="2">
        <f t="shared" si="251"/>
        <v>1.0238607280863125E-2</v>
      </c>
    </row>
    <row r="1325" spans="2:17" x14ac:dyDescent="0.25">
      <c r="B1325">
        <v>12.989999999999769</v>
      </c>
      <c r="C1325">
        <f t="shared" si="240"/>
        <v>0.81490418194424363</v>
      </c>
      <c r="D1325" s="2">
        <f t="shared" si="241"/>
        <v>14.982331114242912</v>
      </c>
      <c r="E1325" s="2">
        <f t="shared" si="242"/>
        <v>3.4011306389898843</v>
      </c>
      <c r="F1325" s="2">
        <f t="shared" si="243"/>
        <v>7.8399253284797963</v>
      </c>
      <c r="G1325" s="2">
        <f t="shared" si="244"/>
        <v>7.9034441325373486</v>
      </c>
      <c r="H1325" s="2">
        <f t="shared" si="245"/>
        <v>1.8448011500252948E-14</v>
      </c>
      <c r="K1325">
        <v>12.989999999999769</v>
      </c>
      <c r="L1325" s="2">
        <f t="shared" si="246"/>
        <v>0.22852767016070147</v>
      </c>
      <c r="M1325" s="2">
        <f t="shared" si="247"/>
        <v>25.259922153109855</v>
      </c>
      <c r="N1325" s="2">
        <f t="shared" si="248"/>
        <v>3.9227577960103872</v>
      </c>
      <c r="O1325" s="2">
        <f t="shared" si="249"/>
        <v>1.8918630268062167</v>
      </c>
      <c r="P1325" s="2">
        <f t="shared" si="250"/>
        <v>2.1398938553574052</v>
      </c>
      <c r="Q1325" s="2">
        <f t="shared" si="251"/>
        <v>1.0200965654772076E-2</v>
      </c>
    </row>
    <row r="1326" spans="2:17" x14ac:dyDescent="0.25">
      <c r="B1326">
        <v>12.999999999999771</v>
      </c>
      <c r="C1326">
        <f t="shared" si="240"/>
        <v>0.81490418194424363</v>
      </c>
      <c r="D1326" s="2">
        <f t="shared" si="241"/>
        <v>15.004378623129126</v>
      </c>
      <c r="E1326" s="2">
        <f t="shared" si="242"/>
        <v>3.402597864844044</v>
      </c>
      <c r="F1326" s="2">
        <f t="shared" si="243"/>
        <v>7.8502015317865927</v>
      </c>
      <c r="G1326" s="2">
        <f t="shared" si="244"/>
        <v>7.9136378543413626</v>
      </c>
      <c r="H1326" s="2">
        <f t="shared" si="245"/>
        <v>1.7016170503275986E-14</v>
      </c>
      <c r="K1326">
        <v>12.999999999999771</v>
      </c>
      <c r="L1326" s="2">
        <f t="shared" si="246"/>
        <v>0.22852767016070147</v>
      </c>
      <c r="M1326" s="2">
        <f t="shared" si="247"/>
        <v>25.295820697025121</v>
      </c>
      <c r="N1326" s="2">
        <f t="shared" si="248"/>
        <v>3.9241768431815114</v>
      </c>
      <c r="O1326" s="2">
        <f t="shared" si="249"/>
        <v>1.8933932759838716</v>
      </c>
      <c r="P1326" s="2">
        <f t="shared" si="250"/>
        <v>2.141246855815774</v>
      </c>
      <c r="Q1326" s="2">
        <f t="shared" si="251"/>
        <v>1.0163474193538176E-2</v>
      </c>
    </row>
    <row r="1327" spans="2:17" x14ac:dyDescent="0.25">
      <c r="B1327">
        <v>13.009999999999771</v>
      </c>
      <c r="C1327">
        <f t="shared" si="240"/>
        <v>0.81490418194424363</v>
      </c>
      <c r="D1327" s="2">
        <f t="shared" si="241"/>
        <v>15.026426132015336</v>
      </c>
      <c r="E1327" s="2">
        <f t="shared" si="242"/>
        <v>3.4040629458513632</v>
      </c>
      <c r="F1327" s="2">
        <f t="shared" si="243"/>
        <v>7.8604759380922511</v>
      </c>
      <c r="G1327" s="2">
        <f t="shared" si="244"/>
        <v>7.9238300065894434</v>
      </c>
      <c r="H1327" s="2">
        <f t="shared" si="245"/>
        <v>1.5694030346120025E-14</v>
      </c>
      <c r="K1327">
        <v>13.009999999999771</v>
      </c>
      <c r="L1327" s="2">
        <f t="shared" si="246"/>
        <v>0.22852767016070147</v>
      </c>
      <c r="M1327" s="2">
        <f t="shared" si="247"/>
        <v>25.331719240940384</v>
      </c>
      <c r="N1327" s="2">
        <f t="shared" si="248"/>
        <v>3.9255938810781137</v>
      </c>
      <c r="O1327" s="2">
        <f t="shared" si="249"/>
        <v>1.8949223240009752</v>
      </c>
      <c r="P1327" s="2">
        <f t="shared" si="250"/>
        <v>2.1425990324830395</v>
      </c>
      <c r="Q1327" s="2">
        <f t="shared" si="251"/>
        <v>1.0126132222483205E-2</v>
      </c>
    </row>
    <row r="1328" spans="2:17" x14ac:dyDescent="0.25">
      <c r="B1328">
        <v>13.01999999999977</v>
      </c>
      <c r="C1328">
        <f t="shared" si="240"/>
        <v>0.81490418194424363</v>
      </c>
      <c r="D1328" s="2">
        <f t="shared" si="241"/>
        <v>15.048473640901545</v>
      </c>
      <c r="E1328" s="2">
        <f t="shared" si="242"/>
        <v>3.4055258882596817</v>
      </c>
      <c r="F1328" s="2">
        <f t="shared" si="243"/>
        <v>7.8707485505136372</v>
      </c>
      <c r="G1328" s="2">
        <f t="shared" si="244"/>
        <v>7.9340205914411719</v>
      </c>
      <c r="H1328" s="2">
        <f t="shared" si="245"/>
        <v>1.4473299596190669E-14</v>
      </c>
      <c r="K1328">
        <v>13.01999999999977</v>
      </c>
      <c r="L1328" s="2">
        <f t="shared" si="246"/>
        <v>0.22852767016070147</v>
      </c>
      <c r="M1328" s="2">
        <f t="shared" si="247"/>
        <v>25.367617784855643</v>
      </c>
      <c r="N1328" s="2">
        <f t="shared" si="248"/>
        <v>3.9270089153777219</v>
      </c>
      <c r="O1328" s="2">
        <f t="shared" si="249"/>
        <v>1.8964501736627468</v>
      </c>
      <c r="P1328" s="2">
        <f t="shared" si="250"/>
        <v>2.1439503868292902</v>
      </c>
      <c r="Q1328" s="2">
        <f t="shared" si="251"/>
        <v>1.0088939070486127E-2</v>
      </c>
    </row>
    <row r="1329" spans="2:17" x14ac:dyDescent="0.25">
      <c r="B1329">
        <v>13.02999999999977</v>
      </c>
      <c r="C1329">
        <f t="shared" si="240"/>
        <v>0.81490418194424363</v>
      </c>
      <c r="D1329" s="2">
        <f t="shared" si="241"/>
        <v>15.070521149787757</v>
      </c>
      <c r="E1329" s="2">
        <f t="shared" si="242"/>
        <v>3.4069866982896402</v>
      </c>
      <c r="F1329" s="2">
        <f t="shared" si="243"/>
        <v>7.8810193721572457</v>
      </c>
      <c r="G1329" s="2">
        <f t="shared" si="244"/>
        <v>7.9442096110511704</v>
      </c>
      <c r="H1329" s="2">
        <f t="shared" si="245"/>
        <v>1.3346304638108129E-14</v>
      </c>
      <c r="K1329">
        <v>13.02999999999977</v>
      </c>
      <c r="L1329" s="2">
        <f t="shared" si="246"/>
        <v>0.22852767016070147</v>
      </c>
      <c r="M1329" s="2">
        <f t="shared" si="247"/>
        <v>25.403516328770905</v>
      </c>
      <c r="N1329" s="2">
        <f t="shared" si="248"/>
        <v>3.9284219517338519</v>
      </c>
      <c r="O1329" s="2">
        <f t="shared" si="249"/>
        <v>1.8979768277636004</v>
      </c>
      <c r="P1329" s="2">
        <f t="shared" si="250"/>
        <v>2.1453009203204054</v>
      </c>
      <c r="Q1329" s="2">
        <f t="shared" si="251"/>
        <v>1.005189406996043E-2</v>
      </c>
    </row>
    <row r="1330" spans="2:17" x14ac:dyDescent="0.25">
      <c r="B1330">
        <v>13.03999999999977</v>
      </c>
      <c r="C1330">
        <f t="shared" si="240"/>
        <v>0.81490418194424363</v>
      </c>
      <c r="D1330" s="2">
        <f t="shared" si="241"/>
        <v>15.092568658673967</v>
      </c>
      <c r="E1330" s="2">
        <f t="shared" si="242"/>
        <v>3.4084453821348371</v>
      </c>
      <c r="F1330" s="2">
        <f t="shared" si="243"/>
        <v>7.8912884061192576</v>
      </c>
      <c r="G1330" s="2">
        <f t="shared" si="244"/>
        <v>7.9543970675691202</v>
      </c>
      <c r="H1330" s="2">
        <f t="shared" si="245"/>
        <v>1.2305944323996148E-14</v>
      </c>
      <c r="K1330">
        <v>13.03999999999977</v>
      </c>
      <c r="L1330" s="2">
        <f t="shared" si="246"/>
        <v>0.22852767016070147</v>
      </c>
      <c r="M1330" s="2">
        <f t="shared" si="247"/>
        <v>25.439414872686164</v>
      </c>
      <c r="N1330" s="2">
        <f t="shared" si="248"/>
        <v>3.9298329957761435</v>
      </c>
      <c r="O1330" s="2">
        <f t="shared" si="249"/>
        <v>1.8995022890872009</v>
      </c>
      <c r="P1330" s="2">
        <f t="shared" si="250"/>
        <v>2.1466506344180729</v>
      </c>
      <c r="Q1330" s="2">
        <f t="shared" si="251"/>
        <v>1.0014996556831629E-2</v>
      </c>
    </row>
    <row r="1331" spans="2:17" x14ac:dyDescent="0.25">
      <c r="B1331">
        <v>13.04999999999977</v>
      </c>
      <c r="C1331">
        <f t="shared" si="240"/>
        <v>0.81490418194424363</v>
      </c>
      <c r="D1331" s="2">
        <f t="shared" si="241"/>
        <v>15.114616167560177</v>
      </c>
      <c r="E1331" s="2">
        <f t="shared" si="242"/>
        <v>3.4099019459619848</v>
      </c>
      <c r="F1331" s="2">
        <f t="shared" si="243"/>
        <v>7.9015556554855957</v>
      </c>
      <c r="G1331" s="2">
        <f t="shared" si="244"/>
        <v>7.9645829631397778</v>
      </c>
      <c r="H1331" s="2">
        <f t="shared" si="245"/>
        <v>1.1345647900249295E-14</v>
      </c>
      <c r="K1331">
        <v>13.04999999999977</v>
      </c>
      <c r="L1331" s="2">
        <f t="shared" si="246"/>
        <v>0.22852767016070147</v>
      </c>
      <c r="M1331" s="2">
        <f t="shared" si="247"/>
        <v>25.475313416601423</v>
      </c>
      <c r="N1331" s="2">
        <f t="shared" si="248"/>
        <v>3.931242053110493</v>
      </c>
      <c r="O1331" s="2">
        <f t="shared" si="249"/>
        <v>1.9010265604065211</v>
      </c>
      <c r="P1331" s="2">
        <f t="shared" si="250"/>
        <v>2.1479995305798019</v>
      </c>
      <c r="Q1331" s="2">
        <f t="shared" si="251"/>
        <v>9.978245870514945E-3</v>
      </c>
    </row>
    <row r="1332" spans="2:17" x14ac:dyDescent="0.25">
      <c r="B1332">
        <v>13.05999999999977</v>
      </c>
      <c r="C1332">
        <f t="shared" si="240"/>
        <v>0.81490418194424363</v>
      </c>
      <c r="D1332" s="2">
        <f t="shared" si="241"/>
        <v>15.136663676446387</v>
      </c>
      <c r="E1332" s="2">
        <f t="shared" si="242"/>
        <v>3.4113563959110658</v>
      </c>
      <c r="F1332" s="2">
        <f t="shared" si="243"/>
        <v>7.9118211233319737</v>
      </c>
      <c r="G1332" s="2">
        <f t="shared" si="244"/>
        <v>7.9747672999029895</v>
      </c>
      <c r="H1332" s="2">
        <f t="shared" si="245"/>
        <v>1.0459335977998407E-14</v>
      </c>
      <c r="K1332">
        <v>13.05999999999977</v>
      </c>
      <c r="L1332" s="2">
        <f t="shared" si="246"/>
        <v>0.22852767016070147</v>
      </c>
      <c r="M1332" s="2">
        <f t="shared" si="247"/>
        <v>25.511211960516686</v>
      </c>
      <c r="N1332" s="2">
        <f t="shared" si="248"/>
        <v>3.9326491293191896</v>
      </c>
      <c r="O1332" s="2">
        <f t="shared" si="249"/>
        <v>1.9025496444839027</v>
      </c>
      <c r="P1332" s="2">
        <f t="shared" si="250"/>
        <v>2.1493476102589422</v>
      </c>
      <c r="Q1332" s="2">
        <f t="shared" si="251"/>
        <v>9.9416413538930843E-3</v>
      </c>
    </row>
    <row r="1333" spans="2:17" x14ac:dyDescent="0.25">
      <c r="B1333">
        <v>13.069999999999769</v>
      </c>
      <c r="C1333">
        <f t="shared" si="240"/>
        <v>0.81490418194424363</v>
      </c>
      <c r="D1333" s="2">
        <f t="shared" si="241"/>
        <v>15.158711185332598</v>
      </c>
      <c r="E1333" s="2">
        <f t="shared" si="242"/>
        <v>3.4128087380954848</v>
      </c>
      <c r="F1333" s="2">
        <f t="shared" si="243"/>
        <v>7.9220848127239396</v>
      </c>
      <c r="G1333" s="2">
        <f t="shared" si="244"/>
        <v>7.9849500799936939</v>
      </c>
      <c r="H1333" s="2">
        <f t="shared" si="245"/>
        <v>9.6413843307400072E-15</v>
      </c>
      <c r="K1333">
        <v>13.069999999999769</v>
      </c>
      <c r="L1333" s="2">
        <f t="shared" si="246"/>
        <v>0.22852767016070147</v>
      </c>
      <c r="M1333" s="2">
        <f t="shared" si="247"/>
        <v>25.547110504431945</v>
      </c>
      <c r="N1333" s="2">
        <f t="shared" si="248"/>
        <v>3.9340542299610446</v>
      </c>
      <c r="O1333" s="2">
        <f t="shared" si="249"/>
        <v>1.9040715440711076</v>
      </c>
      <c r="P1333" s="2">
        <f t="shared" si="250"/>
        <v>2.1506948749046972</v>
      </c>
      <c r="Q1333" s="2">
        <f t="shared" si="251"/>
        <v>9.9051823532943523E-3</v>
      </c>
    </row>
    <row r="1334" spans="2:17" x14ac:dyDescent="0.25">
      <c r="B1334">
        <v>13.079999999999769</v>
      </c>
      <c r="C1334">
        <f t="shared" si="240"/>
        <v>0.81490418194424363</v>
      </c>
      <c r="D1334" s="2">
        <f t="shared" si="241"/>
        <v>15.180758694218806</v>
      </c>
      <c r="E1334" s="2">
        <f t="shared" si="242"/>
        <v>3.4142589786022226</v>
      </c>
      <c r="F1334" s="2">
        <f t="shared" si="243"/>
        <v>7.932346726716931</v>
      </c>
      <c r="G1334" s="2">
        <f t="shared" si="244"/>
        <v>7.9951313055419426</v>
      </c>
      <c r="H1334" s="2">
        <f t="shared" si="245"/>
        <v>8.8865903177249463E-15</v>
      </c>
      <c r="K1334">
        <v>13.079999999999769</v>
      </c>
      <c r="L1334" s="2">
        <f t="shared" si="246"/>
        <v>0.22852767016070147</v>
      </c>
      <c r="M1334" s="2">
        <f t="shared" si="247"/>
        <v>25.583009048347208</v>
      </c>
      <c r="N1334" s="2">
        <f t="shared" si="248"/>
        <v>3.9354573605715242</v>
      </c>
      <c r="O1334" s="2">
        <f t="shared" si="249"/>
        <v>1.9055922619093781</v>
      </c>
      <c r="P1334" s="2">
        <f t="shared" si="250"/>
        <v>2.1520413259621431</v>
      </c>
      <c r="Q1334" s="2">
        <f t="shared" si="251"/>
        <v>9.8688682184707513E-3</v>
      </c>
    </row>
    <row r="1335" spans="2:17" x14ac:dyDescent="0.25">
      <c r="B1335">
        <v>13.089999999999771</v>
      </c>
      <c r="C1335">
        <f t="shared" si="240"/>
        <v>0.81490418194424363</v>
      </c>
      <c r="D1335" s="2">
        <f t="shared" si="241"/>
        <v>15.202806203105022</v>
      </c>
      <c r="E1335" s="2">
        <f t="shared" si="242"/>
        <v>3.415707123491988</v>
      </c>
      <c r="F1335" s="2">
        <f t="shared" si="243"/>
        <v>7.942606868356318</v>
      </c>
      <c r="G1335" s="2">
        <f t="shared" si="244"/>
        <v>8.005310978672906</v>
      </c>
      <c r="H1335" s="2">
        <f t="shared" si="245"/>
        <v>8.1901417458024308E-15</v>
      </c>
      <c r="K1335">
        <v>13.089999999999771</v>
      </c>
      <c r="L1335" s="2">
        <f t="shared" si="246"/>
        <v>0.22852767016070147</v>
      </c>
      <c r="M1335" s="2">
        <f t="shared" si="247"/>
        <v>25.618907592262477</v>
      </c>
      <c r="N1335" s="2">
        <f t="shared" si="248"/>
        <v>3.9368585266628795</v>
      </c>
      <c r="O1335" s="2">
        <f t="shared" si="249"/>
        <v>1.9071118007294898</v>
      </c>
      <c r="P1335" s="2">
        <f t="shared" si="250"/>
        <v>2.1533869648722397</v>
      </c>
      <c r="Q1335" s="2">
        <f t="shared" si="251"/>
        <v>9.8326983025764092E-3</v>
      </c>
    </row>
    <row r="1336" spans="2:17" x14ac:dyDescent="0.25">
      <c r="B1336">
        <v>13.09999999999977</v>
      </c>
      <c r="C1336">
        <f t="shared" si="240"/>
        <v>0.81490418194424363</v>
      </c>
      <c r="D1336" s="2">
        <f t="shared" si="241"/>
        <v>15.224853711991232</v>
      </c>
      <c r="E1336" s="2">
        <f t="shared" si="242"/>
        <v>3.4171531787993681</v>
      </c>
      <c r="F1336" s="2">
        <f t="shared" si="243"/>
        <v>7.9528652406774745</v>
      </c>
      <c r="G1336" s="2">
        <f t="shared" si="244"/>
        <v>8.0154891015069047</v>
      </c>
      <c r="H1336" s="2">
        <f t="shared" si="245"/>
        <v>7.5475879955363588E-15</v>
      </c>
      <c r="K1336">
        <v>13.09999999999977</v>
      </c>
      <c r="L1336" s="2">
        <f t="shared" si="246"/>
        <v>0.22852767016070147</v>
      </c>
      <c r="M1336" s="2">
        <f t="shared" si="247"/>
        <v>25.654806136177736</v>
      </c>
      <c r="N1336" s="2">
        <f t="shared" si="248"/>
        <v>3.9382577337242757</v>
      </c>
      <c r="O1336" s="2">
        <f t="shared" si="249"/>
        <v>1.9086301632518083</v>
      </c>
      <c r="P1336" s="2">
        <f t="shared" si="250"/>
        <v>2.154731793071849</v>
      </c>
      <c r="Q1336" s="2">
        <f t="shared" si="251"/>
        <v>9.7966719621460571E-3</v>
      </c>
    </row>
    <row r="1337" spans="2:17" x14ac:dyDescent="0.25">
      <c r="B1337">
        <v>13.10999999999976</v>
      </c>
      <c r="C1337">
        <f t="shared" si="240"/>
        <v>0.81490418194424363</v>
      </c>
      <c r="D1337" s="2">
        <f t="shared" si="241"/>
        <v>15.246901220877417</v>
      </c>
      <c r="E1337" s="2">
        <f t="shared" si="242"/>
        <v>3.4185971505329755</v>
      </c>
      <c r="F1337" s="2">
        <f t="shared" si="243"/>
        <v>7.9631218467057749</v>
      </c>
      <c r="G1337" s="2">
        <f t="shared" si="244"/>
        <v>8.0256656761593792</v>
      </c>
      <c r="H1337" s="2">
        <f t="shared" si="245"/>
        <v>6.9548132496453464E-15</v>
      </c>
      <c r="K1337">
        <v>13.10999999999976</v>
      </c>
      <c r="L1337" s="2">
        <f t="shared" si="246"/>
        <v>0.22852767016070147</v>
      </c>
      <c r="M1337" s="2">
        <f t="shared" si="247"/>
        <v>25.690704680092956</v>
      </c>
      <c r="N1337" s="2">
        <f t="shared" si="248"/>
        <v>3.9396549872219202</v>
      </c>
      <c r="O1337" s="2">
        <f t="shared" si="249"/>
        <v>1.9101473521863424</v>
      </c>
      <c r="P1337" s="2">
        <f t="shared" si="250"/>
        <v>2.1560758119937469</v>
      </c>
      <c r="Q1337" s="2">
        <f t="shared" si="251"/>
        <v>9.7607885570737494E-3</v>
      </c>
    </row>
    <row r="1338" spans="2:17" x14ac:dyDescent="0.25">
      <c r="B1338">
        <v>13.119999999999759</v>
      </c>
      <c r="C1338">
        <f t="shared" si="240"/>
        <v>0.81490418194424363</v>
      </c>
      <c r="D1338" s="2">
        <f t="shared" si="241"/>
        <v>15.268948729763627</v>
      </c>
      <c r="E1338" s="2">
        <f t="shared" si="242"/>
        <v>3.4200390446756059</v>
      </c>
      <c r="F1338" s="2">
        <f t="shared" si="243"/>
        <v>7.9733766894567326</v>
      </c>
      <c r="G1338" s="2">
        <f t="shared" si="244"/>
        <v>8.0358407047409806</v>
      </c>
      <c r="H1338" s="2">
        <f t="shared" si="245"/>
        <v>6.4080116731807663E-15</v>
      </c>
      <c r="K1338">
        <v>13.119999999999759</v>
      </c>
      <c r="L1338" s="2">
        <f t="shared" si="246"/>
        <v>0.22852767016070147</v>
      </c>
      <c r="M1338" s="2">
        <f t="shared" si="247"/>
        <v>25.726603224008219</v>
      </c>
      <c r="N1338" s="2">
        <f t="shared" si="248"/>
        <v>3.941050292599197</v>
      </c>
      <c r="O1338" s="2">
        <f t="shared" si="249"/>
        <v>1.911663370232807</v>
      </c>
      <c r="P1338" s="2">
        <f t="shared" si="250"/>
        <v>2.157419023066649</v>
      </c>
      <c r="Q1338" s="2">
        <f t="shared" si="251"/>
        <v>9.7250474505915421E-3</v>
      </c>
    </row>
    <row r="1339" spans="2:17" x14ac:dyDescent="0.25">
      <c r="B1339">
        <v>13.129999999999759</v>
      </c>
      <c r="C1339">
        <f t="shared" si="240"/>
        <v>0.81490418194424363</v>
      </c>
      <c r="D1339" s="2">
        <f t="shared" si="241"/>
        <v>15.290996238649836</v>
      </c>
      <c r="E1339" s="2">
        <f t="shared" si="242"/>
        <v>3.421478867184371</v>
      </c>
      <c r="F1339" s="2">
        <f t="shared" si="243"/>
        <v>7.9836297719359415</v>
      </c>
      <c r="G1339" s="2">
        <f t="shared" si="244"/>
        <v>8.0460141893574821</v>
      </c>
      <c r="H1339" s="2">
        <f t="shared" si="245"/>
        <v>5.9036644054868835E-15</v>
      </c>
      <c r="K1339">
        <v>13.129999999999759</v>
      </c>
      <c r="L1339" s="2">
        <f t="shared" si="246"/>
        <v>0.22852767016070147</v>
      </c>
      <c r="M1339" s="2">
        <f t="shared" si="247"/>
        <v>25.762501767923478</v>
      </c>
      <c r="N1339" s="2">
        <f t="shared" si="248"/>
        <v>3.9424436552767812</v>
      </c>
      <c r="O1339" s="2">
        <f t="shared" si="249"/>
        <v>1.9131782200806644</v>
      </c>
      <c r="P1339" s="2">
        <f t="shared" si="250"/>
        <v>2.1587614277152118</v>
      </c>
      <c r="Q1339" s="2">
        <f t="shared" si="251"/>
        <v>9.6894480092487925E-3</v>
      </c>
    </row>
    <row r="1340" spans="2:17" x14ac:dyDescent="0.25">
      <c r="B1340">
        <v>13.139999999999761</v>
      </c>
      <c r="C1340">
        <f t="shared" si="240"/>
        <v>0.81490418194424363</v>
      </c>
      <c r="D1340" s="2">
        <f t="shared" si="241"/>
        <v>15.313043747536051</v>
      </c>
      <c r="E1340" s="2">
        <f t="shared" si="242"/>
        <v>3.4229166239908584</v>
      </c>
      <c r="F1340" s="2">
        <f t="shared" si="243"/>
        <v>7.9938810971392078</v>
      </c>
      <c r="G1340" s="2">
        <f t="shared" si="244"/>
        <v>8.0561861321098807</v>
      </c>
      <c r="H1340" s="2">
        <f t="shared" si="245"/>
        <v>5.4385182338114337E-15</v>
      </c>
      <c r="K1340">
        <v>13.139999999999761</v>
      </c>
      <c r="L1340" s="2">
        <f t="shared" si="246"/>
        <v>0.22852767016070147</v>
      </c>
      <c r="M1340" s="2">
        <f t="shared" si="247"/>
        <v>25.798400311838748</v>
      </c>
      <c r="N1340" s="2">
        <f t="shared" si="248"/>
        <v>3.9438350806527751</v>
      </c>
      <c r="O1340" s="2">
        <f t="shared" si="249"/>
        <v>1.9146919044091879</v>
      </c>
      <c r="P1340" s="2">
        <f t="shared" si="250"/>
        <v>2.1601030273600572</v>
      </c>
      <c r="Q1340" s="2">
        <f t="shared" si="251"/>
        <v>9.6539896028911051E-3</v>
      </c>
    </row>
    <row r="1341" spans="2:17" x14ac:dyDescent="0.25">
      <c r="B1341">
        <v>13.149999999999761</v>
      </c>
      <c r="C1341">
        <f t="shared" si="240"/>
        <v>0.81490418194424363</v>
      </c>
      <c r="D1341" s="2">
        <f t="shared" si="241"/>
        <v>15.33509125642226</v>
      </c>
      <c r="E1341" s="2">
        <f t="shared" si="242"/>
        <v>3.4243523210012672</v>
      </c>
      <c r="F1341" s="2">
        <f t="shared" si="243"/>
        <v>8.004130668052543</v>
      </c>
      <c r="G1341" s="2">
        <f t="shared" si="244"/>
        <v>8.0663565350943447</v>
      </c>
      <c r="H1341" s="2">
        <f t="shared" si="245"/>
        <v>5.0095658276571524E-15</v>
      </c>
      <c r="K1341">
        <v>13.149999999999761</v>
      </c>
      <c r="L1341" s="2">
        <f t="shared" si="246"/>
        <v>0.22852767016070147</v>
      </c>
      <c r="M1341" s="2">
        <f t="shared" si="247"/>
        <v>25.83429885575401</v>
      </c>
      <c r="N1341" s="2">
        <f t="shared" si="248"/>
        <v>3.9452245741028285</v>
      </c>
      <c r="O1341" s="2">
        <f t="shared" si="249"/>
        <v>1.9162044258875106</v>
      </c>
      <c r="P1341" s="2">
        <f t="shared" si="250"/>
        <v>2.1614438234177826</v>
      </c>
      <c r="Q1341" s="2">
        <f t="shared" si="251"/>
        <v>9.6186716046397589E-3</v>
      </c>
    </row>
    <row r="1342" spans="2:17" x14ac:dyDescent="0.25">
      <c r="B1342">
        <v>13.15999999999976</v>
      </c>
      <c r="C1342">
        <f t="shared" si="240"/>
        <v>0.81490418194424363</v>
      </c>
      <c r="D1342" s="2">
        <f t="shared" si="241"/>
        <v>15.35713876530847</v>
      </c>
      <c r="E1342" s="2">
        <f t="shared" si="242"/>
        <v>3.4257859640965589</v>
      </c>
      <c r="F1342" s="2">
        <f t="shared" si="243"/>
        <v>8.0143784876522464</v>
      </c>
      <c r="G1342" s="2">
        <f t="shared" si="244"/>
        <v>8.0765254004022733</v>
      </c>
      <c r="H1342" s="2">
        <f t="shared" si="245"/>
        <v>4.6140274214821736E-15</v>
      </c>
      <c r="K1342">
        <v>13.15999999999976</v>
      </c>
      <c r="L1342" s="2">
        <f t="shared" si="246"/>
        <v>0.22852767016070147</v>
      </c>
      <c r="M1342" s="2">
        <f t="shared" si="247"/>
        <v>25.870197399669269</v>
      </c>
      <c r="N1342" s="2">
        <f t="shared" si="248"/>
        <v>3.9466121409802644</v>
      </c>
      <c r="O1342" s="2">
        <f t="shared" si="249"/>
        <v>1.9177157871746815</v>
      </c>
      <c r="P1342" s="2">
        <f t="shared" si="250"/>
        <v>2.1627838173009821</v>
      </c>
      <c r="Q1342" s="2">
        <f t="shared" si="251"/>
        <v>9.5834933908711447E-3</v>
      </c>
    </row>
    <row r="1343" spans="2:17" x14ac:dyDescent="0.25">
      <c r="B1343">
        <v>13.16999999999976</v>
      </c>
      <c r="C1343">
        <f t="shared" si="240"/>
        <v>0.81490418194424363</v>
      </c>
      <c r="D1343" s="2">
        <f t="shared" si="241"/>
        <v>15.37918627419468</v>
      </c>
      <c r="E1343" s="2">
        <f t="shared" si="242"/>
        <v>3.4272175591325982</v>
      </c>
      <c r="F1343" s="2">
        <f t="shared" si="243"/>
        <v>8.0246245589049376</v>
      </c>
      <c r="G1343" s="2">
        <f t="shared" si="244"/>
        <v>8.0866927301202853</v>
      </c>
      <c r="H1343" s="2">
        <f t="shared" si="245"/>
        <v>4.2493338413288299E-15</v>
      </c>
      <c r="K1343">
        <v>13.16999999999976</v>
      </c>
      <c r="L1343" s="2">
        <f t="shared" si="246"/>
        <v>0.22852767016070147</v>
      </c>
      <c r="M1343" s="2">
        <f t="shared" si="247"/>
        <v>25.906095943584528</v>
      </c>
      <c r="N1343" s="2">
        <f t="shared" si="248"/>
        <v>3.9479977866162037</v>
      </c>
      <c r="O1343" s="2">
        <f t="shared" si="249"/>
        <v>1.9192259909197169</v>
      </c>
      <c r="P1343" s="2">
        <f t="shared" si="250"/>
        <v>2.1641230104182547</v>
      </c>
      <c r="Q1343" s="2">
        <f t="shared" si="251"/>
        <v>9.5484543411964197E-3</v>
      </c>
    </row>
    <row r="1344" spans="2:17" x14ac:dyDescent="0.25">
      <c r="B1344">
        <v>13.17999999999976</v>
      </c>
      <c r="C1344">
        <f t="shared" si="240"/>
        <v>0.81490418194424363</v>
      </c>
      <c r="D1344" s="2">
        <f t="shared" si="241"/>
        <v>15.40123378308089</v>
      </c>
      <c r="E1344" s="2">
        <f t="shared" si="242"/>
        <v>3.4286471119402937</v>
      </c>
      <c r="F1344" s="2">
        <f t="shared" si="243"/>
        <v>8.0348688847675973</v>
      </c>
      <c r="G1344" s="2">
        <f t="shared" si="244"/>
        <v>8.0968585263302266</v>
      </c>
      <c r="H1344" s="2">
        <f t="shared" si="245"/>
        <v>3.9131107783526029E-15</v>
      </c>
      <c r="K1344">
        <v>13.17999999999976</v>
      </c>
      <c r="L1344" s="2">
        <f t="shared" si="246"/>
        <v>0.22852767016070147</v>
      </c>
      <c r="M1344" s="2">
        <f t="shared" si="247"/>
        <v>25.941994487499791</v>
      </c>
      <c r="N1344" s="2">
        <f t="shared" si="248"/>
        <v>3.949381516319685</v>
      </c>
      <c r="O1344" s="2">
        <f t="shared" si="249"/>
        <v>1.9207350397616532</v>
      </c>
      <c r="P1344" s="2">
        <f t="shared" si="250"/>
        <v>2.1654614041742235</v>
      </c>
      <c r="Q1344" s="2">
        <f t="shared" si="251"/>
        <v>9.5135538384413139E-3</v>
      </c>
    </row>
    <row r="1345" spans="2:17" x14ac:dyDescent="0.25">
      <c r="B1345">
        <v>13.18999999999976</v>
      </c>
      <c r="C1345">
        <f t="shared" si="240"/>
        <v>0.81490418194424363</v>
      </c>
      <c r="D1345" s="2">
        <f t="shared" si="241"/>
        <v>15.423281291967101</v>
      </c>
      <c r="E1345" s="2">
        <f t="shared" si="242"/>
        <v>3.4300746283257424</v>
      </c>
      <c r="F1345" s="2">
        <f t="shared" si="243"/>
        <v>8.0451114681876312</v>
      </c>
      <c r="G1345" s="2">
        <f t="shared" si="244"/>
        <v>8.107022791109209</v>
      </c>
      <c r="H1345" s="2">
        <f t="shared" si="245"/>
        <v>3.6031642191104536E-15</v>
      </c>
      <c r="K1345">
        <v>13.18999999999976</v>
      </c>
      <c r="L1345" s="2">
        <f t="shared" si="246"/>
        <v>0.22852767016070147</v>
      </c>
      <c r="M1345" s="2">
        <f t="shared" si="247"/>
        <v>25.97789303141505</v>
      </c>
      <c r="N1345" s="2">
        <f t="shared" si="248"/>
        <v>3.950763335377788</v>
      </c>
      <c r="O1345" s="2">
        <f t="shared" si="249"/>
        <v>1.9222429363295994</v>
      </c>
      <c r="P1345" s="2">
        <f t="shared" si="250"/>
        <v>2.1667989999695498</v>
      </c>
      <c r="Q1345" s="2">
        <f t="shared" si="251"/>
        <v>9.4787912686260661E-3</v>
      </c>
    </row>
    <row r="1346" spans="2:17" x14ac:dyDescent="0.25">
      <c r="B1346">
        <v>13.199999999999759</v>
      </c>
      <c r="C1346">
        <f t="shared" si="240"/>
        <v>0.81490418194424363</v>
      </c>
      <c r="D1346" s="2">
        <f t="shared" si="241"/>
        <v>15.445328800853313</v>
      </c>
      <c r="E1346" s="2">
        <f t="shared" si="242"/>
        <v>3.4315001140703685</v>
      </c>
      <c r="F1346" s="2">
        <f t="shared" si="243"/>
        <v>8.0553523121028991</v>
      </c>
      <c r="G1346" s="2">
        <f t="shared" si="244"/>
        <v>8.1171855265295942</v>
      </c>
      <c r="H1346" s="2">
        <f t="shared" si="245"/>
        <v>3.3174669488770624E-15</v>
      </c>
      <c r="K1346">
        <v>13.199999999999759</v>
      </c>
      <c r="L1346" s="2">
        <f t="shared" si="246"/>
        <v>0.22852767016070147</v>
      </c>
      <c r="M1346" s="2">
        <f t="shared" si="247"/>
        <v>26.013791575330313</v>
      </c>
      <c r="N1346" s="2">
        <f t="shared" si="248"/>
        <v>3.9521432490557538</v>
      </c>
      <c r="O1346" s="2">
        <f t="shared" si="249"/>
        <v>1.9237496832427874</v>
      </c>
      <c r="P1346" s="2">
        <f t="shared" si="250"/>
        <v>2.1681357992009462</v>
      </c>
      <c r="Q1346" s="2">
        <f t="shared" si="251"/>
        <v>9.4441660209455321E-3</v>
      </c>
    </row>
    <row r="1347" spans="2:17" x14ac:dyDescent="0.25">
      <c r="B1347">
        <v>13.209999999999759</v>
      </c>
      <c r="C1347">
        <f t="shared" si="240"/>
        <v>0.81490418194424363</v>
      </c>
      <c r="D1347" s="2">
        <f t="shared" si="241"/>
        <v>15.467376309739521</v>
      </c>
      <c r="E1347" s="2">
        <f t="shared" si="242"/>
        <v>3.4329235749310603</v>
      </c>
      <c r="F1347" s="2">
        <f t="shared" si="243"/>
        <v>8.0655914194417626</v>
      </c>
      <c r="G1347" s="2">
        <f t="shared" si="244"/>
        <v>8.1273467346590174</v>
      </c>
      <c r="H1347" s="2">
        <f t="shared" si="245"/>
        <v>3.0541460502122285E-15</v>
      </c>
      <c r="K1347">
        <v>13.209999999999759</v>
      </c>
      <c r="L1347" s="2">
        <f t="shared" si="246"/>
        <v>0.22852767016070147</v>
      </c>
      <c r="M1347" s="2">
        <f t="shared" si="247"/>
        <v>26.049690119245572</v>
      </c>
      <c r="N1347" s="2">
        <f t="shared" si="248"/>
        <v>3.9535212625971048</v>
      </c>
      <c r="O1347" s="2">
        <f t="shared" si="249"/>
        <v>1.9252552831106258</v>
      </c>
      <c r="P1347" s="2">
        <f t="shared" si="250"/>
        <v>2.1694718032611937</v>
      </c>
      <c r="Q1347" s="2">
        <f t="shared" si="251"/>
        <v>9.409677487749438E-3</v>
      </c>
    </row>
    <row r="1348" spans="2:17" x14ac:dyDescent="0.25">
      <c r="B1348">
        <v>13.219999999999761</v>
      </c>
      <c r="C1348">
        <f t="shared" si="240"/>
        <v>0.81490418194424363</v>
      </c>
      <c r="D1348" s="2">
        <f t="shared" si="241"/>
        <v>15.489423818625733</v>
      </c>
      <c r="E1348" s="2">
        <f t="shared" si="242"/>
        <v>3.434345016640314</v>
      </c>
      <c r="F1348" s="2">
        <f t="shared" si="243"/>
        <v>8.0758287931231454</v>
      </c>
      <c r="G1348" s="2">
        <f t="shared" si="244"/>
        <v>8.1375064175604095</v>
      </c>
      <c r="H1348" s="2">
        <f t="shared" si="245"/>
        <v>2.8114713245478707E-15</v>
      </c>
      <c r="K1348">
        <v>13.219999999999761</v>
      </c>
      <c r="L1348" s="2">
        <f t="shared" si="246"/>
        <v>0.22852767016070147</v>
      </c>
      <c r="M1348" s="2">
        <f t="shared" si="247"/>
        <v>26.085588663160838</v>
      </c>
      <c r="N1348" s="2">
        <f t="shared" si="248"/>
        <v>3.9548973812237658</v>
      </c>
      <c r="O1348" s="2">
        <f t="shared" si="249"/>
        <v>1.9267597385327502</v>
      </c>
      <c r="P1348" s="2">
        <f t="shared" si="250"/>
        <v>2.1708070135391564</v>
      </c>
      <c r="Q1348" s="2">
        <f t="shared" si="251"/>
        <v>9.3753250645227416E-3</v>
      </c>
    </row>
    <row r="1349" spans="2:17" x14ac:dyDescent="0.25">
      <c r="B1349">
        <v>13.229999999999761</v>
      </c>
      <c r="C1349">
        <f t="shared" si="240"/>
        <v>0.81490418194424363</v>
      </c>
      <c r="D1349" s="2">
        <f t="shared" si="241"/>
        <v>15.511471327511947</v>
      </c>
      <c r="E1349" s="2">
        <f t="shared" si="242"/>
        <v>3.4357644449063658</v>
      </c>
      <c r="F1349" s="2">
        <f t="shared" si="243"/>
        <v>8.0860644360565637</v>
      </c>
      <c r="G1349" s="2">
        <f t="shared" si="244"/>
        <v>8.1476645772919962</v>
      </c>
      <c r="H1349" s="2">
        <f t="shared" si="245"/>
        <v>2.5878445697178692E-15</v>
      </c>
      <c r="K1349">
        <v>13.229999999999761</v>
      </c>
      <c r="L1349" s="2">
        <f t="shared" si="246"/>
        <v>0.22852767016070147</v>
      </c>
      <c r="M1349" s="2">
        <f t="shared" si="247"/>
        <v>26.121487207076097</v>
      </c>
      <c r="N1349" s="2">
        <f t="shared" si="248"/>
        <v>3.9562716101361777</v>
      </c>
      <c r="O1349" s="2">
        <f t="shared" si="249"/>
        <v>1.9282630520990709</v>
      </c>
      <c r="P1349" s="2">
        <f t="shared" si="250"/>
        <v>2.1721414314197922</v>
      </c>
      <c r="Q1349" s="2">
        <f t="shared" si="251"/>
        <v>9.3411081498662642E-3</v>
      </c>
    </row>
    <row r="1350" spans="2:17" x14ac:dyDescent="0.25">
      <c r="B1350">
        <v>13.23999999999976</v>
      </c>
      <c r="C1350">
        <f t="shared" si="240"/>
        <v>0.81490418194424363</v>
      </c>
      <c r="D1350" s="2">
        <f t="shared" si="241"/>
        <v>15.533518836398155</v>
      </c>
      <c r="E1350" s="2">
        <f t="shared" si="242"/>
        <v>3.4371818654133306</v>
      </c>
      <c r="F1350" s="2">
        <f t="shared" si="243"/>
        <v>8.0962983511421687</v>
      </c>
      <c r="G1350" s="2">
        <f t="shared" si="244"/>
        <v>8.1578212159073082</v>
      </c>
      <c r="H1350" s="2">
        <f t="shared" si="245"/>
        <v>2.381789651145718E-15</v>
      </c>
      <c r="K1350">
        <v>13.23999999999976</v>
      </c>
      <c r="L1350" s="2">
        <f t="shared" si="246"/>
        <v>0.22852767016070147</v>
      </c>
      <c r="M1350" s="2">
        <f t="shared" si="247"/>
        <v>26.157385750991359</v>
      </c>
      <c r="N1350" s="2">
        <f t="shared" si="248"/>
        <v>3.9576439545134212</v>
      </c>
      <c r="O1350" s="2">
        <f t="shared" si="249"/>
        <v>1.9297652263898288</v>
      </c>
      <c r="P1350" s="2">
        <f t="shared" si="250"/>
        <v>2.1734750582841724</v>
      </c>
      <c r="Q1350" s="2">
        <f t="shared" si="251"/>
        <v>9.3070261454772894E-3</v>
      </c>
    </row>
    <row r="1351" spans="2:17" x14ac:dyDescent="0.25">
      <c r="B1351">
        <v>13.24999999999976</v>
      </c>
      <c r="C1351">
        <f t="shared" si="240"/>
        <v>0.81490418194424363</v>
      </c>
      <c r="D1351" s="2">
        <f t="shared" si="241"/>
        <v>15.555566345284365</v>
      </c>
      <c r="E1351" s="2">
        <f t="shared" si="242"/>
        <v>3.4385972838213377</v>
      </c>
      <c r="F1351" s="2">
        <f t="shared" si="243"/>
        <v>8.1065305412708071</v>
      </c>
      <c r="G1351" s="2">
        <f t="shared" si="244"/>
        <v>8.1679763354552133</v>
      </c>
      <c r="H1351" s="2">
        <f t="shared" si="245"/>
        <v>2.1919433088626461E-15</v>
      </c>
      <c r="K1351">
        <v>13.24999999999976</v>
      </c>
      <c r="L1351" s="2">
        <f t="shared" si="246"/>
        <v>0.22852767016070147</v>
      </c>
      <c r="M1351" s="2">
        <f t="shared" si="247"/>
        <v>26.193284294906618</v>
      </c>
      <c r="N1351" s="2">
        <f t="shared" si="248"/>
        <v>3.9590144195133288</v>
      </c>
      <c r="O1351" s="2">
        <f t="shared" si="249"/>
        <v>1.9312662639756433</v>
      </c>
      <c r="P1351" s="2">
        <f t="shared" si="250"/>
        <v>2.1748078955094954</v>
      </c>
      <c r="Q1351" s="2">
        <f t="shared" si="251"/>
        <v>9.2730784561304343E-3</v>
      </c>
    </row>
    <row r="1352" spans="2:17" x14ac:dyDescent="0.25">
      <c r="B1352">
        <v>13.25999999999976</v>
      </c>
      <c r="C1352">
        <f t="shared" si="240"/>
        <v>0.81490418194424363</v>
      </c>
      <c r="D1352" s="2">
        <f t="shared" si="241"/>
        <v>15.577613854170576</v>
      </c>
      <c r="E1352" s="2">
        <f t="shared" si="242"/>
        <v>3.4400107057666642</v>
      </c>
      <c r="F1352" s="2">
        <f t="shared" si="243"/>
        <v>8.1167610093240441</v>
      </c>
      <c r="G1352" s="2">
        <f t="shared" si="244"/>
        <v>8.1781299379798966</v>
      </c>
      <c r="H1352" s="2">
        <f t="shared" si="245"/>
        <v>2.0170466466737654E-15</v>
      </c>
      <c r="K1352">
        <v>13.25999999999976</v>
      </c>
      <c r="L1352" s="2">
        <f t="shared" si="246"/>
        <v>0.22852767016070147</v>
      </c>
      <c r="M1352" s="2">
        <f t="shared" si="247"/>
        <v>26.229182838821881</v>
      </c>
      <c r="N1352" s="2">
        <f t="shared" si="248"/>
        <v>3.960383010272603</v>
      </c>
      <c r="O1352" s="2">
        <f t="shared" si="249"/>
        <v>1.9327661674175589</v>
      </c>
      <c r="P1352" s="2">
        <f t="shared" si="250"/>
        <v>2.1761399444690959</v>
      </c>
      <c r="Q1352" s="2">
        <f t="shared" si="251"/>
        <v>9.2392644896586648E-3</v>
      </c>
    </row>
    <row r="1353" spans="2:17" x14ac:dyDescent="0.25">
      <c r="B1353">
        <v>13.26999999999976</v>
      </c>
      <c r="C1353">
        <f t="shared" si="240"/>
        <v>0.81490418194424363</v>
      </c>
      <c r="D1353" s="2">
        <f t="shared" si="241"/>
        <v>15.599661363056786</v>
      </c>
      <c r="E1353" s="2">
        <f t="shared" si="242"/>
        <v>3.44142213686187</v>
      </c>
      <c r="F1353" s="2">
        <f t="shared" si="243"/>
        <v>8.1269897581742399</v>
      </c>
      <c r="G1353" s="2">
        <f t="shared" si="244"/>
        <v>8.1882820255209214</v>
      </c>
      <c r="H1353" s="2">
        <f t="shared" si="245"/>
        <v>1.8559372536387523E-15</v>
      </c>
      <c r="K1353">
        <v>13.26999999999976</v>
      </c>
      <c r="L1353" s="2">
        <f t="shared" si="246"/>
        <v>0.22852767016070147</v>
      </c>
      <c r="M1353" s="2">
        <f t="shared" si="247"/>
        <v>26.26508138273714</v>
      </c>
      <c r="N1353" s="2">
        <f t="shared" si="248"/>
        <v>3.9617497319069299</v>
      </c>
      <c r="O1353" s="2">
        <f t="shared" si="249"/>
        <v>1.9342649392670983</v>
      </c>
      <c r="P1353" s="2">
        <f t="shared" si="250"/>
        <v>2.1774712065324655</v>
      </c>
      <c r="Q1353" s="2">
        <f t="shared" si="251"/>
        <v>9.2055836569343869E-3</v>
      </c>
    </row>
    <row r="1354" spans="2:17" x14ac:dyDescent="0.25">
      <c r="B1354">
        <v>13.27999999999976</v>
      </c>
      <c r="C1354">
        <f t="shared" si="240"/>
        <v>0.81490418194424363</v>
      </c>
      <c r="D1354" s="2">
        <f t="shared" si="241"/>
        <v>15.621708871942994</v>
      </c>
      <c r="E1354" s="2">
        <f t="shared" si="242"/>
        <v>3.4428315826959288</v>
      </c>
      <c r="F1354" s="2">
        <f t="shared" si="243"/>
        <v>8.1372167906845494</v>
      </c>
      <c r="G1354" s="2">
        <f t="shared" si="244"/>
        <v>8.1984326001131809</v>
      </c>
      <c r="H1354" s="2">
        <f t="shared" si="245"/>
        <v>1.707541911618188E-15</v>
      </c>
      <c r="K1354">
        <v>13.27999999999976</v>
      </c>
      <c r="L1354" s="2">
        <f t="shared" si="246"/>
        <v>0.22852767016070147</v>
      </c>
      <c r="M1354" s="2">
        <f t="shared" si="247"/>
        <v>26.300979926652403</v>
      </c>
      <c r="N1354" s="2">
        <f t="shared" si="248"/>
        <v>3.9631145895110969</v>
      </c>
      <c r="O1354" s="2">
        <f t="shared" si="249"/>
        <v>1.9357625820663125</v>
      </c>
      <c r="P1354" s="2">
        <f t="shared" si="250"/>
        <v>2.1788016830652666</v>
      </c>
      <c r="Q1354" s="2">
        <f t="shared" si="251"/>
        <v>9.1720353718506859E-3</v>
      </c>
    </row>
    <row r="1355" spans="2:17" x14ac:dyDescent="0.25">
      <c r="B1355">
        <v>13.289999999999759</v>
      </c>
      <c r="C1355">
        <f t="shared" si="240"/>
        <v>0.81490418194424363</v>
      </c>
      <c r="D1355" s="2">
        <f t="shared" si="241"/>
        <v>15.643756380829204</v>
      </c>
      <c r="E1355" s="2">
        <f t="shared" si="242"/>
        <v>3.444239048834361</v>
      </c>
      <c r="F1355" s="2">
        <f t="shared" si="243"/>
        <v>8.147442109709008</v>
      </c>
      <c r="G1355" s="2">
        <f t="shared" si="244"/>
        <v>8.2085816637869637</v>
      </c>
      <c r="H1355" s="2">
        <f t="shared" si="245"/>
        <v>1.570869845959192E-15</v>
      </c>
      <c r="K1355">
        <v>13.289999999999759</v>
      </c>
      <c r="L1355" s="2">
        <f t="shared" si="246"/>
        <v>0.22852767016070147</v>
      </c>
      <c r="M1355" s="2">
        <f t="shared" si="247"/>
        <v>26.336878470567662</v>
      </c>
      <c r="N1355" s="2">
        <f t="shared" si="248"/>
        <v>3.964477588159101</v>
      </c>
      <c r="O1355" s="2">
        <f t="shared" si="249"/>
        <v>1.9372590983478251</v>
      </c>
      <c r="P1355" s="2">
        <f t="shared" si="250"/>
        <v>2.1801313754293408</v>
      </c>
      <c r="Q1355" s="2">
        <f t="shared" si="251"/>
        <v>9.1386190513028046E-3</v>
      </c>
    </row>
    <row r="1356" spans="2:17" x14ac:dyDescent="0.25">
      <c r="B1356">
        <v>13.299999999999759</v>
      </c>
      <c r="C1356">
        <f t="shared" si="240"/>
        <v>0.81490418194424363</v>
      </c>
      <c r="D1356" s="2">
        <f t="shared" si="241"/>
        <v>15.665803889715415</v>
      </c>
      <c r="E1356" s="2">
        <f t="shared" si="242"/>
        <v>3.4456445408193632</v>
      </c>
      <c r="F1356" s="2">
        <f t="shared" si="243"/>
        <v>8.1576657180925363</v>
      </c>
      <c r="G1356" s="2">
        <f t="shared" si="244"/>
        <v>8.2187292185679297</v>
      </c>
      <c r="H1356" s="2">
        <f t="shared" si="245"/>
        <v>1.445006479491649E-15</v>
      </c>
      <c r="K1356">
        <v>13.299999999999759</v>
      </c>
      <c r="L1356" s="2">
        <f t="shared" si="246"/>
        <v>0.22852767016070147</v>
      </c>
      <c r="M1356" s="2">
        <f t="shared" si="247"/>
        <v>26.372777014482921</v>
      </c>
      <c r="N1356" s="2">
        <f t="shared" si="248"/>
        <v>3.9658387329042672</v>
      </c>
      <c r="O1356" s="2">
        <f t="shared" si="249"/>
        <v>1.9387544906348835</v>
      </c>
      <c r="P1356" s="2">
        <f t="shared" si="250"/>
        <v>2.1814602849827285</v>
      </c>
      <c r="Q1356" s="2">
        <f t="shared" si="251"/>
        <v>9.1053341151696374E-3</v>
      </c>
    </row>
    <row r="1357" spans="2:17" x14ac:dyDescent="0.25">
      <c r="B1357">
        <v>13.309999999999761</v>
      </c>
      <c r="C1357">
        <f t="shared" si="240"/>
        <v>0.81490418194424363</v>
      </c>
      <c r="D1357" s="2">
        <f t="shared" si="241"/>
        <v>15.687851398601628</v>
      </c>
      <c r="E1357" s="2">
        <f t="shared" si="242"/>
        <v>3.4470480641699401</v>
      </c>
      <c r="F1357" s="2">
        <f t="shared" si="243"/>
        <v>8.1678876186710347</v>
      </c>
      <c r="G1357" s="2">
        <f t="shared" si="244"/>
        <v>8.2288752664771625</v>
      </c>
      <c r="H1357" s="2">
        <f t="shared" si="245"/>
        <v>1.3291076528752058E-15</v>
      </c>
      <c r="K1357">
        <v>13.309999999999761</v>
      </c>
      <c r="L1357" s="2">
        <f t="shared" si="246"/>
        <v>0.22852767016070147</v>
      </c>
      <c r="M1357" s="2">
        <f t="shared" si="247"/>
        <v>26.40867555839819</v>
      </c>
      <c r="N1357" s="2">
        <f t="shared" si="248"/>
        <v>3.9671980287793578</v>
      </c>
      <c r="O1357" s="2">
        <f t="shared" si="249"/>
        <v>1.9402487614414103</v>
      </c>
      <c r="P1357" s="2">
        <f t="shared" si="250"/>
        <v>2.1827884130796842</v>
      </c>
      <c r="Q1357" s="2">
        <f t="shared" si="251"/>
        <v>9.0721799862953714E-3</v>
      </c>
    </row>
    <row r="1358" spans="2:17" x14ac:dyDescent="0.25">
      <c r="B1358">
        <v>13.31999999999976</v>
      </c>
      <c r="C1358">
        <f t="shared" si="240"/>
        <v>0.81490418194424363</v>
      </c>
      <c r="D1358" s="2">
        <f t="shared" si="241"/>
        <v>15.709898907487839</v>
      </c>
      <c r="E1358" s="2">
        <f t="shared" si="242"/>
        <v>3.4484496243820306</v>
      </c>
      <c r="F1358" s="2">
        <f t="shared" si="243"/>
        <v>8.1781078142713479</v>
      </c>
      <c r="G1358" s="2">
        <f t="shared" si="244"/>
        <v>8.2390198095311131</v>
      </c>
      <c r="H1358" s="2">
        <f t="shared" si="245"/>
        <v>1.2223942770114268E-15</v>
      </c>
      <c r="K1358">
        <v>13.31999999999976</v>
      </c>
      <c r="L1358" s="2">
        <f t="shared" si="246"/>
        <v>0.22852767016070147</v>
      </c>
      <c r="M1358" s="2">
        <f t="shared" si="247"/>
        <v>26.444574102313453</v>
      </c>
      <c r="N1358" s="2">
        <f t="shared" si="248"/>
        <v>3.9685554807966827</v>
      </c>
      <c r="O1358" s="2">
        <f t="shared" si="249"/>
        <v>1.941741913272043</v>
      </c>
      <c r="P1358" s="2">
        <f t="shared" si="250"/>
        <v>2.1841157610706841</v>
      </c>
      <c r="Q1358" s="2">
        <f t="shared" si="251"/>
        <v>9.0391560904714199E-3</v>
      </c>
    </row>
    <row r="1359" spans="2:17" x14ac:dyDescent="0.25">
      <c r="B1359">
        <v>13.32999999999976</v>
      </c>
      <c r="C1359">
        <f t="shared" si="240"/>
        <v>0.81490418194424363</v>
      </c>
      <c r="D1359" s="2">
        <f t="shared" si="241"/>
        <v>15.731946416374049</v>
      </c>
      <c r="E1359" s="2">
        <f t="shared" si="242"/>
        <v>3.4498492269286394</v>
      </c>
      <c r="F1359" s="2">
        <f t="shared" si="243"/>
        <v>8.1883263077113941</v>
      </c>
      <c r="G1359" s="2">
        <f t="shared" si="244"/>
        <v>8.249162849741694</v>
      </c>
      <c r="H1359" s="2">
        <f t="shared" si="245"/>
        <v>1.1241473857103351E-15</v>
      </c>
      <c r="K1359">
        <v>13.32999999999976</v>
      </c>
      <c r="L1359" s="2">
        <f t="shared" si="246"/>
        <v>0.22852767016070147</v>
      </c>
      <c r="M1359" s="2">
        <f t="shared" si="247"/>
        <v>26.480472646228712</v>
      </c>
      <c r="N1359" s="2">
        <f t="shared" si="248"/>
        <v>3.9699110939482116</v>
      </c>
      <c r="O1359" s="2">
        <f t="shared" si="249"/>
        <v>1.9432339486221886</v>
      </c>
      <c r="P1359" s="2">
        <f t="shared" si="250"/>
        <v>2.1854423303024455</v>
      </c>
      <c r="Q1359" s="2">
        <f t="shared" si="251"/>
        <v>9.0062618564182712E-3</v>
      </c>
    </row>
    <row r="1360" spans="2:17" x14ac:dyDescent="0.25">
      <c r="B1360">
        <v>13.33999999999976</v>
      </c>
      <c r="C1360">
        <f t="shared" si="240"/>
        <v>0.81490418194424363</v>
      </c>
      <c r="D1360" s="2">
        <f t="shared" si="241"/>
        <v>15.753993925260259</v>
      </c>
      <c r="E1360" s="2">
        <f t="shared" si="242"/>
        <v>3.4512468772599605</v>
      </c>
      <c r="F1360" s="2">
        <f t="shared" si="243"/>
        <v>8.1985431018001478</v>
      </c>
      <c r="G1360" s="2">
        <f t="shared" si="244"/>
        <v>8.2593043891162399</v>
      </c>
      <c r="H1360" s="2">
        <f t="shared" si="245"/>
        <v>1.0337035591107687E-15</v>
      </c>
      <c r="K1360">
        <v>13.33999999999976</v>
      </c>
      <c r="L1360" s="2">
        <f t="shared" si="246"/>
        <v>0.22852767016070147</v>
      </c>
      <c r="M1360" s="2">
        <f t="shared" si="247"/>
        <v>26.516371190143971</v>
      </c>
      <c r="N1360" s="2">
        <f t="shared" si="248"/>
        <v>3.9712648732056848</v>
      </c>
      <c r="O1360" s="2">
        <f t="shared" si="249"/>
        <v>1.9447248699780704</v>
      </c>
      <c r="P1360" s="2">
        <f t="shared" si="250"/>
        <v>2.18676812211794</v>
      </c>
      <c r="Q1360" s="2">
        <f t="shared" si="251"/>
        <v>8.9734967157675729E-3</v>
      </c>
    </row>
    <row r="1361" spans="2:17" x14ac:dyDescent="0.25">
      <c r="B1361">
        <v>13.34999999999976</v>
      </c>
      <c r="C1361">
        <f t="shared" si="240"/>
        <v>0.81490418194424363</v>
      </c>
      <c r="D1361" s="2">
        <f t="shared" si="241"/>
        <v>15.776041434146469</v>
      </c>
      <c r="E1361" s="2">
        <f t="shared" si="242"/>
        <v>3.4526425808035062</v>
      </c>
      <c r="F1361" s="2">
        <f t="shared" si="243"/>
        <v>8.2087581993376997</v>
      </c>
      <c r="G1361" s="2">
        <f t="shared" si="244"/>
        <v>8.2694444296575274</v>
      </c>
      <c r="H1361" s="2">
        <f t="shared" si="245"/>
        <v>9.5045069048838612E-16</v>
      </c>
      <c r="K1361">
        <v>13.34999999999976</v>
      </c>
      <c r="L1361" s="2">
        <f t="shared" si="246"/>
        <v>0.22852767016070147</v>
      </c>
      <c r="M1361" s="2">
        <f t="shared" si="247"/>
        <v>26.552269734059234</v>
      </c>
      <c r="N1361" s="2">
        <f t="shared" si="248"/>
        <v>3.97261682352072</v>
      </c>
      <c r="O1361" s="2">
        <f t="shared" si="249"/>
        <v>1.9462146798167685</v>
      </c>
      <c r="P1361" s="2">
        <f t="shared" si="250"/>
        <v>2.1880931378564048</v>
      </c>
      <c r="Q1361" s="2">
        <f t="shared" si="251"/>
        <v>8.9408601030444585E-3</v>
      </c>
    </row>
    <row r="1362" spans="2:17" x14ac:dyDescent="0.25">
      <c r="B1362">
        <v>13.35999999999976</v>
      </c>
      <c r="C1362">
        <f t="shared" si="240"/>
        <v>0.81490418194424363</v>
      </c>
      <c r="D1362" s="2">
        <f t="shared" si="241"/>
        <v>15.798088943032678</v>
      </c>
      <c r="E1362" s="2">
        <f t="shared" si="242"/>
        <v>3.454036342964232</v>
      </c>
      <c r="F1362" s="2">
        <f t="shared" si="243"/>
        <v>8.2189716031153033</v>
      </c>
      <c r="G1362" s="2">
        <f t="shared" si="244"/>
        <v>8.2795829733637998</v>
      </c>
      <c r="H1362" s="2">
        <f t="shared" si="245"/>
        <v>8.738240710754892E-16</v>
      </c>
      <c r="K1362">
        <v>13.35999999999976</v>
      </c>
      <c r="L1362" s="2">
        <f t="shared" si="246"/>
        <v>0.22852767016070147</v>
      </c>
      <c r="M1362" s="2">
        <f t="shared" si="247"/>
        <v>26.588168277974493</v>
      </c>
      <c r="N1362" s="2">
        <f t="shared" si="248"/>
        <v>3.9739669498249213</v>
      </c>
      <c r="O1362" s="2">
        <f t="shared" si="249"/>
        <v>1.9477033806062742</v>
      </c>
      <c r="P1362" s="2">
        <f t="shared" si="250"/>
        <v>2.1894173788533582</v>
      </c>
      <c r="Q1362" s="2">
        <f t="shared" si="251"/>
        <v>8.9083514556497784E-3</v>
      </c>
    </row>
    <row r="1363" spans="2:17" x14ac:dyDescent="0.25">
      <c r="B1363">
        <v>13.369999999999759</v>
      </c>
      <c r="C1363">
        <f t="shared" si="240"/>
        <v>0.81490418194424363</v>
      </c>
      <c r="D1363" s="2">
        <f t="shared" si="241"/>
        <v>15.820136451918888</v>
      </c>
      <c r="E1363" s="2">
        <f t="shared" si="242"/>
        <v>3.4554281691246604</v>
      </c>
      <c r="F1363" s="2">
        <f t="shared" si="243"/>
        <v>8.2291833159154137</v>
      </c>
      <c r="G1363" s="2">
        <f t="shared" si="244"/>
        <v>8.2897200222287726</v>
      </c>
      <c r="H1363" s="2">
        <f t="shared" si="245"/>
        <v>8.0330276936171356E-16</v>
      </c>
      <c r="K1363">
        <v>13.369999999999759</v>
      </c>
      <c r="L1363" s="2">
        <f t="shared" si="246"/>
        <v>0.22852767016070147</v>
      </c>
      <c r="M1363" s="2">
        <f t="shared" si="247"/>
        <v>26.624066821889755</v>
      </c>
      <c r="N1363" s="2">
        <f t="shared" si="248"/>
        <v>3.9753152570299881</v>
      </c>
      <c r="O1363" s="2">
        <f t="shared" si="249"/>
        <v>1.9491909748055343</v>
      </c>
      <c r="P1363" s="2">
        <f t="shared" si="250"/>
        <v>2.1907408464406166</v>
      </c>
      <c r="Q1363" s="2">
        <f t="shared" si="251"/>
        <v>8.8759702138425985E-3</v>
      </c>
    </row>
    <row r="1364" spans="2:17" x14ac:dyDescent="0.25">
      <c r="B1364">
        <v>13.379999999999759</v>
      </c>
      <c r="C1364">
        <f t="shared" si="240"/>
        <v>0.81490418194424363</v>
      </c>
      <c r="D1364" s="2">
        <f t="shared" si="241"/>
        <v>15.842183960805098</v>
      </c>
      <c r="E1364" s="2">
        <f t="shared" si="242"/>
        <v>3.4568180646450046</v>
      </c>
      <c r="F1364" s="2">
        <f t="shared" si="243"/>
        <v>8.2393933405117199</v>
      </c>
      <c r="G1364" s="2">
        <f t="shared" si="244"/>
        <v>8.2998555782416403</v>
      </c>
      <c r="H1364" s="2">
        <f t="shared" si="245"/>
        <v>7.3840628305764832E-16</v>
      </c>
      <c r="K1364">
        <v>13.379999999999759</v>
      </c>
      <c r="L1364" s="2">
        <f t="shared" si="246"/>
        <v>0.22852767016070147</v>
      </c>
      <c r="M1364" s="2">
        <f t="shared" si="247"/>
        <v>26.659965365805014</v>
      </c>
      <c r="N1364" s="2">
        <f t="shared" si="248"/>
        <v>3.9766617500278212</v>
      </c>
      <c r="O1364" s="2">
        <f t="shared" si="249"/>
        <v>1.9506774648644924</v>
      </c>
      <c r="P1364" s="2">
        <f t="shared" si="250"/>
        <v>2.1920635419463013</v>
      </c>
      <c r="Q1364" s="2">
        <f t="shared" si="251"/>
        <v>8.8437158207228892E-3</v>
      </c>
    </row>
    <row r="1365" spans="2:17" x14ac:dyDescent="0.25">
      <c r="B1365">
        <v>13.389999999999761</v>
      </c>
      <c r="C1365">
        <f t="shared" si="240"/>
        <v>0.81490418194424363</v>
      </c>
      <c r="D1365" s="2">
        <f t="shared" si="241"/>
        <v>15.864231469691312</v>
      </c>
      <c r="E1365" s="2">
        <f t="shared" si="242"/>
        <v>3.4582060348632928</v>
      </c>
      <c r="F1365" s="2">
        <f t="shared" si="243"/>
        <v>8.2496016796692011</v>
      </c>
      <c r="G1365" s="2">
        <f t="shared" si="244"/>
        <v>8.3099896433871017</v>
      </c>
      <c r="H1365" s="2">
        <f t="shared" si="245"/>
        <v>6.7869144349460986E-16</v>
      </c>
      <c r="K1365">
        <v>13.389999999999761</v>
      </c>
      <c r="L1365" s="2">
        <f t="shared" si="246"/>
        <v>0.22852767016070147</v>
      </c>
      <c r="M1365" s="2">
        <f t="shared" si="247"/>
        <v>26.695863909720284</v>
      </c>
      <c r="N1365" s="2">
        <f t="shared" si="248"/>
        <v>3.978006433690628</v>
      </c>
      <c r="O1365" s="2">
        <f t="shared" si="249"/>
        <v>1.9521628532241395</v>
      </c>
      <c r="P1365" s="2">
        <f t="shared" si="250"/>
        <v>2.1933854666948567</v>
      </c>
      <c r="Q1365" s="2">
        <f t="shared" si="251"/>
        <v>8.811587722214187E-3</v>
      </c>
    </row>
    <row r="1366" spans="2:17" x14ac:dyDescent="0.25">
      <c r="B1366">
        <v>13.399999999999761</v>
      </c>
      <c r="C1366">
        <f t="shared" si="240"/>
        <v>0.81490418194424363</v>
      </c>
      <c r="D1366" s="2">
        <f t="shared" si="241"/>
        <v>15.886278978577522</v>
      </c>
      <c r="E1366" s="2">
        <f t="shared" si="242"/>
        <v>3.4595920850954882</v>
      </c>
      <c r="F1366" s="2">
        <f t="shared" si="243"/>
        <v>8.2598083361441521</v>
      </c>
      <c r="G1366" s="2">
        <f t="shared" si="244"/>
        <v>8.3201222196453593</v>
      </c>
      <c r="H1366" s="2">
        <f t="shared" si="245"/>
        <v>6.2374955371078781E-16</v>
      </c>
      <c r="K1366">
        <v>13.399999999999761</v>
      </c>
      <c r="L1366" s="2">
        <f t="shared" si="246"/>
        <v>0.22852767016070147</v>
      </c>
      <c r="M1366" s="2">
        <f t="shared" si="247"/>
        <v>26.731762453635543</v>
      </c>
      <c r="N1366" s="2">
        <f t="shared" si="248"/>
        <v>3.9793493128710291</v>
      </c>
      <c r="O1366" s="2">
        <f t="shared" si="249"/>
        <v>1.9536471423165582</v>
      </c>
      <c r="P1366" s="2">
        <f t="shared" si="250"/>
        <v>2.1947066220070632</v>
      </c>
      <c r="Q1366" s="2">
        <f t="shared" si="251"/>
        <v>8.779585367046476E-3</v>
      </c>
    </row>
    <row r="1367" spans="2:17" x14ac:dyDescent="0.25">
      <c r="B1367">
        <v>13.40999999999976</v>
      </c>
      <c r="C1367">
        <f t="shared" si="240"/>
        <v>0.81490418194424363</v>
      </c>
      <c r="D1367" s="2">
        <f t="shared" si="241"/>
        <v>15.908326487463732</v>
      </c>
      <c r="E1367" s="2">
        <f t="shared" si="242"/>
        <v>3.4609762206356112</v>
      </c>
      <c r="F1367" s="2">
        <f t="shared" si="243"/>
        <v>8.2700133126842257</v>
      </c>
      <c r="G1367" s="2">
        <f t="shared" si="244"/>
        <v>8.3302533089921287</v>
      </c>
      <c r="H1367" s="2">
        <f t="shared" si="245"/>
        <v>5.732037428443327E-16</v>
      </c>
      <c r="K1367">
        <v>13.40999999999976</v>
      </c>
      <c r="L1367" s="2">
        <f t="shared" si="246"/>
        <v>0.22852767016070147</v>
      </c>
      <c r="M1367" s="2">
        <f t="shared" si="247"/>
        <v>26.767660997550806</v>
      </c>
      <c r="N1367" s="2">
        <f t="shared" si="248"/>
        <v>3.9806903924021637</v>
      </c>
      <c r="O1367" s="2">
        <f t="shared" si="249"/>
        <v>1.9551303345649684</v>
      </c>
      <c r="P1367" s="2">
        <f t="shared" si="250"/>
        <v>2.1960270092000518</v>
      </c>
      <c r="Q1367" s="2">
        <f t="shared" si="251"/>
        <v>8.7477082067391725E-3</v>
      </c>
    </row>
    <row r="1368" spans="2:17" x14ac:dyDescent="0.25">
      <c r="B1368">
        <v>13.41999999999976</v>
      </c>
      <c r="C1368">
        <f t="shared" si="240"/>
        <v>0.81490418194424363</v>
      </c>
      <c r="D1368" s="2">
        <f t="shared" si="241"/>
        <v>15.930373996349942</v>
      </c>
      <c r="E1368" s="2">
        <f t="shared" si="242"/>
        <v>3.4623584467558608</v>
      </c>
      <c r="F1368" s="2">
        <f t="shared" si="243"/>
        <v>8.2802166120284877</v>
      </c>
      <c r="G1368" s="2">
        <f t="shared" si="244"/>
        <v>8.3403829133986722</v>
      </c>
      <c r="H1368" s="2">
        <f t="shared" si="245"/>
        <v>5.2670652072639059E-16</v>
      </c>
      <c r="K1368">
        <v>13.41999999999976</v>
      </c>
      <c r="L1368" s="2">
        <f t="shared" si="246"/>
        <v>0.22852767016070147</v>
      </c>
      <c r="M1368" s="2">
        <f t="shared" si="247"/>
        <v>26.803559541466065</v>
      </c>
      <c r="N1368" s="2">
        <f t="shared" si="248"/>
        <v>3.9820296770977923</v>
      </c>
      <c r="O1368" s="2">
        <f t="shared" si="249"/>
        <v>1.9566124323837708</v>
      </c>
      <c r="P1368" s="2">
        <f t="shared" si="250"/>
        <v>2.1973466295873156</v>
      </c>
      <c r="Q1368" s="2">
        <f t="shared" si="251"/>
        <v>8.7159556955842491E-3</v>
      </c>
    </row>
    <row r="1369" spans="2:17" x14ac:dyDescent="0.25">
      <c r="B1369">
        <v>13.42999999999976</v>
      </c>
      <c r="C1369">
        <f t="shared" si="240"/>
        <v>0.81490418194424363</v>
      </c>
      <c r="D1369" s="2">
        <f t="shared" si="241"/>
        <v>15.952421505236154</v>
      </c>
      <c r="E1369" s="2">
        <f t="shared" si="242"/>
        <v>3.4637387687067318</v>
      </c>
      <c r="F1369" s="2">
        <f t="shared" si="243"/>
        <v>8.2904182369074437</v>
      </c>
      <c r="G1369" s="2">
        <f t="shared" si="244"/>
        <v>8.3505110348317917</v>
      </c>
      <c r="H1369" s="2">
        <f t="shared" si="245"/>
        <v>4.8393751774796756E-16</v>
      </c>
      <c r="K1369">
        <v>13.42999999999976</v>
      </c>
      <c r="L1369" s="2">
        <f t="shared" si="246"/>
        <v>0.22852767016070147</v>
      </c>
      <c r="M1369" s="2">
        <f t="shared" si="247"/>
        <v>26.839458085381327</v>
      </c>
      <c r="N1369" s="2">
        <f t="shared" si="248"/>
        <v>3.9833671717523997</v>
      </c>
      <c r="O1369" s="2">
        <f t="shared" si="249"/>
        <v>1.9580934381785899</v>
      </c>
      <c r="P1369" s="2">
        <f t="shared" si="250"/>
        <v>2.1986654844787217</v>
      </c>
      <c r="Q1369" s="2">
        <f t="shared" si="251"/>
        <v>8.6843272906295035E-3</v>
      </c>
    </row>
    <row r="1370" spans="2:17" x14ac:dyDescent="0.25">
      <c r="B1370">
        <v>13.43999999999976</v>
      </c>
      <c r="C1370">
        <f t="shared" ref="C1370:C1433" si="252">2/SINH(LN(2+SQRT(1+2^2))*$O$5)</f>
        <v>0.81490418194424363</v>
      </c>
      <c r="D1370" s="2">
        <f t="shared" ref="D1370:D1433" si="253">(B1370-$L$5)/($M$5)/C1370</f>
        <v>15.974469014122363</v>
      </c>
      <c r="E1370" s="2">
        <f t="shared" ref="E1370:E1433" si="254">LN(D1370 + SQRT(1 + D1370^2))</f>
        <v>3.4651171917171362</v>
      </c>
      <c r="F1370" s="2">
        <f t="shared" ref="F1370:F1433" si="255">SINH( -$N$5 + E1370 * (1/$O$5))</f>
        <v>8.3006181900430729</v>
      </c>
      <c r="G1370" s="2">
        <f t="shared" ref="G1370:G1433" si="256">SQRT(F1370^2 + 1)</f>
        <v>8.3606376752538409</v>
      </c>
      <c r="H1370" s="2">
        <f t="shared" ref="H1370:H1433" si="257">(G1370)/($O$5*$M$5*C1370*(SQRT(2*PI()*(1+D1370^2)))) * EXP(- (1/2) * F1370^2)</f>
        <v>4.4460139616961292E-16</v>
      </c>
      <c r="K1370">
        <v>13.43999999999976</v>
      </c>
      <c r="L1370" s="2">
        <f t="shared" ref="L1370:L1433" si="258">2/SINH(LN(2+SQRT(1+2^2))*$S$5)</f>
        <v>0.22852767016070147</v>
      </c>
      <c r="M1370" s="2">
        <f t="shared" ref="M1370:M1433" si="259">(K1370-$P$5)/($Q$5)/L1370</f>
        <v>26.875356629296586</v>
      </c>
      <c r="N1370" s="2">
        <f t="shared" ref="N1370:N1433" si="260">LN(M1370 + SQRT(1 + M1370^2))</f>
        <v>3.9847028811413003</v>
      </c>
      <c r="O1370" s="2">
        <f t="shared" ref="O1370:O1433" si="261">SINH( -$R$5 + N1370 * (1/$S$5))</f>
        <v>1.9595733543463238</v>
      </c>
      <c r="P1370" s="2">
        <f t="shared" ref="P1370:P1433" si="262">SQRT(O1370^2 + 1)</f>
        <v>2.199983575180529</v>
      </c>
      <c r="Q1370" s="2">
        <f t="shared" ref="Q1370:Q1433" si="263">(P1370)/($S$5*$Q$5*L1370*(SQRT(2*PI()*(1+M1370^2)))) * EXP(- (1/2) * O1370^2)</f>
        <v>8.6528224516618304E-3</v>
      </c>
    </row>
    <row r="1371" spans="2:17" x14ac:dyDescent="0.25">
      <c r="B1371">
        <v>13.449999999999759</v>
      </c>
      <c r="C1371">
        <f t="shared" si="252"/>
        <v>0.81490418194424363</v>
      </c>
      <c r="D1371" s="2">
        <f t="shared" si="253"/>
        <v>15.996516523008573</v>
      </c>
      <c r="E1371" s="2">
        <f t="shared" si="254"/>
        <v>3.4664937209945186</v>
      </c>
      <c r="F1371" s="2">
        <f t="shared" si="255"/>
        <v>8.3108164741488864</v>
      </c>
      <c r="G1371" s="2">
        <f t="shared" si="256"/>
        <v>8.3707628366227489</v>
      </c>
      <c r="H1371" s="2">
        <f t="shared" si="257"/>
        <v>4.0842592005955082E-16</v>
      </c>
      <c r="K1371">
        <v>13.449999999999759</v>
      </c>
      <c r="L1371" s="2">
        <f t="shared" si="258"/>
        <v>0.22852767016070147</v>
      </c>
      <c r="M1371" s="2">
        <f t="shared" si="259"/>
        <v>26.911255173211849</v>
      </c>
      <c r="N1371" s="2">
        <f t="shared" si="260"/>
        <v>3.986036810020738</v>
      </c>
      <c r="O1371" s="2">
        <f t="shared" si="261"/>
        <v>1.9610521832751833</v>
      </c>
      <c r="P1371" s="2">
        <f t="shared" si="262"/>
        <v>2.2013009029954</v>
      </c>
      <c r="Q1371" s="2">
        <f t="shared" si="263"/>
        <v>8.6214406411907907E-3</v>
      </c>
    </row>
    <row r="1372" spans="2:17" x14ac:dyDescent="0.25">
      <c r="B1372">
        <v>13.459999999999759</v>
      </c>
      <c r="C1372">
        <f t="shared" si="252"/>
        <v>0.81490418194424363</v>
      </c>
      <c r="D1372" s="2">
        <f t="shared" si="253"/>
        <v>16.018564031894783</v>
      </c>
      <c r="E1372" s="2">
        <f t="shared" si="254"/>
        <v>3.467868361724975</v>
      </c>
      <c r="F1372" s="2">
        <f t="shared" si="255"/>
        <v>8.3210130919299523</v>
      </c>
      <c r="G1372" s="2">
        <f t="shared" si="256"/>
        <v>8.3808865208920267</v>
      </c>
      <c r="H1372" s="2">
        <f t="shared" si="257"/>
        <v>3.7516017198911463E-16</v>
      </c>
      <c r="K1372">
        <v>13.459999999999759</v>
      </c>
      <c r="L1372" s="2">
        <f t="shared" si="258"/>
        <v>0.22852767016070147</v>
      </c>
      <c r="M1372" s="2">
        <f t="shared" si="259"/>
        <v>26.947153717127108</v>
      </c>
      <c r="N1372" s="2">
        <f t="shared" si="260"/>
        <v>3.9873689631279863</v>
      </c>
      <c r="O1372" s="2">
        <f t="shared" si="261"/>
        <v>1.9625299273447356</v>
      </c>
      <c r="P1372" s="2">
        <f t="shared" si="262"/>
        <v>2.2026174692224099</v>
      </c>
      <c r="Q1372" s="2">
        <f t="shared" si="263"/>
        <v>8.5901813244321744E-3</v>
      </c>
    </row>
    <row r="1373" spans="2:17" x14ac:dyDescent="0.25">
      <c r="B1373">
        <v>13.469999999999761</v>
      </c>
      <c r="C1373">
        <f t="shared" si="252"/>
        <v>0.81490418194424363</v>
      </c>
      <c r="D1373" s="2">
        <f t="shared" si="253"/>
        <v>16.040611540780997</v>
      </c>
      <c r="E1373" s="2">
        <f t="shared" si="254"/>
        <v>3.4692411190733683</v>
      </c>
      <c r="F1373" s="2">
        <f t="shared" si="255"/>
        <v>8.3312080460829367</v>
      </c>
      <c r="G1373" s="2">
        <f t="shared" si="256"/>
        <v>8.3910087300107765</v>
      </c>
      <c r="H1373" s="2">
        <f t="shared" si="257"/>
        <v>3.4457290548863505E-16</v>
      </c>
      <c r="K1373">
        <v>13.469999999999761</v>
      </c>
      <c r="L1373" s="2">
        <f t="shared" si="258"/>
        <v>0.22852767016070147</v>
      </c>
      <c r="M1373" s="2">
        <f t="shared" si="259"/>
        <v>26.983052261042374</v>
      </c>
      <c r="N1373" s="2">
        <f t="shared" si="260"/>
        <v>3.9886993451814532</v>
      </c>
      <c r="O1373" s="2">
        <f t="shared" si="261"/>
        <v>1.9640065889259513</v>
      </c>
      <c r="P1373" s="2">
        <f t="shared" si="262"/>
        <v>2.2039332751570657</v>
      </c>
      <c r="Q1373" s="2">
        <f t="shared" si="263"/>
        <v>8.5590439692917152E-3</v>
      </c>
    </row>
    <row r="1374" spans="2:17" x14ac:dyDescent="0.25">
      <c r="B1374">
        <v>13.479999999999761</v>
      </c>
      <c r="C1374">
        <f t="shared" si="252"/>
        <v>0.81490418194424363</v>
      </c>
      <c r="D1374" s="2">
        <f t="shared" si="253"/>
        <v>16.062659049667207</v>
      </c>
      <c r="E1374" s="2">
        <f t="shared" si="254"/>
        <v>3.4706119981834438</v>
      </c>
      <c r="F1374" s="2">
        <f t="shared" si="255"/>
        <v>8.3414013392961408</v>
      </c>
      <c r="G1374" s="2">
        <f t="shared" si="256"/>
        <v>8.4011294659237006</v>
      </c>
      <c r="H1374" s="2">
        <f t="shared" si="257"/>
        <v>3.1645102307858575E-16</v>
      </c>
      <c r="K1374">
        <v>13.479999999999761</v>
      </c>
      <c r="L1374" s="2">
        <f t="shared" si="258"/>
        <v>0.22852767016070147</v>
      </c>
      <c r="M1374" s="2">
        <f t="shared" si="259"/>
        <v>27.018950804957633</v>
      </c>
      <c r="N1374" s="2">
        <f t="shared" si="260"/>
        <v>3.9900279608807767</v>
      </c>
      <c r="O1374" s="2">
        <f t="shared" si="261"/>
        <v>1.9654821703812446</v>
      </c>
      <c r="P1374" s="2">
        <f t="shared" si="262"/>
        <v>2.2052483220913168</v>
      </c>
      <c r="Q1374" s="2">
        <f t="shared" si="263"/>
        <v>8.528028046348949E-3</v>
      </c>
    </row>
    <row r="1375" spans="2:17" x14ac:dyDescent="0.25">
      <c r="B1375">
        <v>13.48999999999976</v>
      </c>
      <c r="C1375">
        <f t="shared" si="252"/>
        <v>0.81490418194424363</v>
      </c>
      <c r="D1375" s="2">
        <f t="shared" si="253"/>
        <v>16.084706558553417</v>
      </c>
      <c r="E1375" s="2">
        <f t="shared" si="254"/>
        <v>3.4719810041779451</v>
      </c>
      <c r="F1375" s="2">
        <f t="shared" si="255"/>
        <v>8.3515929742495469</v>
      </c>
      <c r="G1375" s="2">
        <f t="shared" si="256"/>
        <v>8.4112487305711277</v>
      </c>
      <c r="H1375" s="2">
        <f t="shared" si="257"/>
        <v>2.9059817044307902E-16</v>
      </c>
      <c r="K1375">
        <v>13.48999999999976</v>
      </c>
      <c r="L1375" s="2">
        <f t="shared" si="258"/>
        <v>0.22852767016070147</v>
      </c>
      <c r="M1375" s="2">
        <f t="shared" si="259"/>
        <v>27.054849348872896</v>
      </c>
      <c r="N1375" s="2">
        <f t="shared" si="260"/>
        <v>3.9913548149069267</v>
      </c>
      <c r="O1375" s="2">
        <f t="shared" si="261"/>
        <v>1.9669566740645155</v>
      </c>
      <c r="P1375" s="2">
        <f t="shared" si="262"/>
        <v>2.2065626113135655</v>
      </c>
      <c r="Q1375" s="2">
        <f t="shared" si="263"/>
        <v>8.497133028841173E-3</v>
      </c>
    </row>
    <row r="1376" spans="2:17" x14ac:dyDescent="0.25">
      <c r="B1376">
        <v>13.49999999999976</v>
      </c>
      <c r="C1376">
        <f t="shared" si="252"/>
        <v>0.81490418194424363</v>
      </c>
      <c r="D1376" s="2">
        <f t="shared" si="253"/>
        <v>16.106754067439628</v>
      </c>
      <c r="E1376" s="2">
        <f t="shared" si="254"/>
        <v>3.4733481421587258</v>
      </c>
      <c r="F1376" s="2">
        <f t="shared" si="255"/>
        <v>8.3617829536148438</v>
      </c>
      <c r="G1376" s="2">
        <f t="shared" si="256"/>
        <v>8.4213665258890007</v>
      </c>
      <c r="H1376" s="2">
        <f t="shared" si="257"/>
        <v>2.6683343801067356E-16</v>
      </c>
      <c r="K1376">
        <v>13.49999999999976</v>
      </c>
      <c r="L1376" s="2">
        <f t="shared" si="258"/>
        <v>0.22852767016070147</v>
      </c>
      <c r="M1376" s="2">
        <f t="shared" si="259"/>
        <v>27.090747892788155</v>
      </c>
      <c r="N1376" s="2">
        <f t="shared" si="260"/>
        <v>3.9926799119223033</v>
      </c>
      <c r="O1376" s="2">
        <f t="shared" si="261"/>
        <v>1.9684301023211952</v>
      </c>
      <c r="P1376" s="2">
        <f t="shared" si="262"/>
        <v>2.2078761441086843</v>
      </c>
      <c r="Q1376" s="2">
        <f t="shared" si="263"/>
        <v>8.4663583926474894E-3</v>
      </c>
    </row>
    <row r="1377" spans="2:17" x14ac:dyDescent="0.25">
      <c r="B1377">
        <v>13.50999999999976</v>
      </c>
      <c r="C1377">
        <f t="shared" si="252"/>
        <v>0.81490418194424363</v>
      </c>
      <c r="D1377" s="2">
        <f t="shared" si="253"/>
        <v>16.128801576325838</v>
      </c>
      <c r="E1377" s="2">
        <f t="shared" si="254"/>
        <v>3.4747134172068654</v>
      </c>
      <c r="F1377" s="2">
        <f t="shared" si="255"/>
        <v>8.3719712800554866</v>
      </c>
      <c r="G1377" s="2">
        <f t="shared" si="256"/>
        <v>8.4314828538089248</v>
      </c>
      <c r="H1377" s="2">
        <f t="shared" si="257"/>
        <v>2.4499016185422607E-16</v>
      </c>
      <c r="K1377">
        <v>13.50999999999976</v>
      </c>
      <c r="L1377" s="2">
        <f t="shared" si="258"/>
        <v>0.22852767016070147</v>
      </c>
      <c r="M1377" s="2">
        <f t="shared" si="259"/>
        <v>27.126646436703417</v>
      </c>
      <c r="N1377" s="2">
        <f t="shared" si="260"/>
        <v>3.9940032565708345</v>
      </c>
      <c r="O1377" s="2">
        <f t="shared" si="261"/>
        <v>1.9699024574882873</v>
      </c>
      <c r="P1377" s="2">
        <f t="shared" si="262"/>
        <v>2.2091889217580269</v>
      </c>
      <c r="Q1377" s="2">
        <f t="shared" si="263"/>
        <v>8.435703616273011E-3</v>
      </c>
    </row>
    <row r="1378" spans="2:17" x14ac:dyDescent="0.25">
      <c r="B1378">
        <v>13.51999999999976</v>
      </c>
      <c r="C1378">
        <f t="shared" si="252"/>
        <v>0.81490418194424363</v>
      </c>
      <c r="D1378" s="2">
        <f t="shared" si="253"/>
        <v>16.150849085212048</v>
      </c>
      <c r="E1378" s="2">
        <f t="shared" si="254"/>
        <v>3.4760768343827801</v>
      </c>
      <c r="F1378" s="2">
        <f t="shared" si="255"/>
        <v>8.3821579562267097</v>
      </c>
      <c r="G1378" s="2">
        <f t="shared" si="256"/>
        <v>8.4415977162581441</v>
      </c>
      <c r="H1378" s="2">
        <f t="shared" si="257"/>
        <v>2.2491481642170979E-16</v>
      </c>
      <c r="K1378">
        <v>13.51999999999976</v>
      </c>
      <c r="L1378" s="2">
        <f t="shared" si="258"/>
        <v>0.22852767016070147</v>
      </c>
      <c r="M1378" s="2">
        <f t="shared" si="259"/>
        <v>27.162544980618677</v>
      </c>
      <c r="N1378" s="2">
        <f t="shared" si="260"/>
        <v>3.9953248534780728</v>
      </c>
      <c r="O1378" s="2">
        <f t="shared" si="261"/>
        <v>1.9713737418944075</v>
      </c>
      <c r="P1378" s="2">
        <f t="shared" si="262"/>
        <v>2.2105009455394398</v>
      </c>
      <c r="Q1378" s="2">
        <f t="shared" si="263"/>
        <v>8.4051681808331828E-3</v>
      </c>
    </row>
    <row r="1379" spans="2:17" x14ac:dyDescent="0.25">
      <c r="B1379">
        <v>13.52999999999976</v>
      </c>
      <c r="C1379">
        <f t="shared" si="252"/>
        <v>0.81490418194424363</v>
      </c>
      <c r="D1379" s="2">
        <f t="shared" si="253"/>
        <v>16.172896594098255</v>
      </c>
      <c r="E1379" s="2">
        <f t="shared" si="254"/>
        <v>3.477438398726334</v>
      </c>
      <c r="F1379" s="2">
        <f t="shared" si="255"/>
        <v>8.3923429847755795</v>
      </c>
      <c r="G1379" s="2">
        <f t="shared" si="256"/>
        <v>8.4517111151595739</v>
      </c>
      <c r="H1379" s="2">
        <f t="shared" si="257"/>
        <v>2.0646599216551872E-16</v>
      </c>
      <c r="K1379">
        <v>13.52999999999976</v>
      </c>
      <c r="L1379" s="2">
        <f t="shared" si="258"/>
        <v>0.22852767016070147</v>
      </c>
      <c r="M1379" s="2">
        <f t="shared" si="259"/>
        <v>27.198443524533936</v>
      </c>
      <c r="N1379" s="2">
        <f t="shared" si="260"/>
        <v>3.9966447072512943</v>
      </c>
      <c r="O1379" s="2">
        <f t="shared" si="261"/>
        <v>1.9728439578598309</v>
      </c>
      <c r="P1379" s="2">
        <f t="shared" si="262"/>
        <v>2.2118122167272798</v>
      </c>
      <c r="Q1379" s="2">
        <f t="shared" si="263"/>
        <v>8.3747515700381362E-3</v>
      </c>
    </row>
    <row r="1380" spans="2:17" x14ac:dyDescent="0.25">
      <c r="B1380">
        <v>13.539999999999759</v>
      </c>
      <c r="C1380">
        <f t="shared" si="252"/>
        <v>0.81490418194424363</v>
      </c>
      <c r="D1380" s="2">
        <f t="shared" si="253"/>
        <v>16.194944102984465</v>
      </c>
      <c r="E1380" s="2">
        <f t="shared" si="254"/>
        <v>3.4787981152569518</v>
      </c>
      <c r="F1380" s="2">
        <f t="shared" si="255"/>
        <v>8.4025263683410234</v>
      </c>
      <c r="G1380" s="2">
        <f t="shared" si="256"/>
        <v>8.4618230524317983</v>
      </c>
      <c r="H1380" s="2">
        <f t="shared" si="257"/>
        <v>1.8951345165362896E-16</v>
      </c>
      <c r="K1380">
        <v>13.539999999999759</v>
      </c>
      <c r="L1380" s="2">
        <f t="shared" si="258"/>
        <v>0.22852767016070147</v>
      </c>
      <c r="M1380" s="2">
        <f t="shared" si="259"/>
        <v>27.234342068449198</v>
      </c>
      <c r="N1380" s="2">
        <f t="shared" si="260"/>
        <v>3.9979628224795922</v>
      </c>
      <c r="O1380" s="2">
        <f t="shared" si="261"/>
        <v>1.974313107696527</v>
      </c>
      <c r="P1380" s="2">
        <f t="shared" si="262"/>
        <v>2.2131227365924193</v>
      </c>
      <c r="Q1380" s="2">
        <f t="shared" si="263"/>
        <v>8.3444532701772919E-3</v>
      </c>
    </row>
    <row r="1381" spans="2:17" x14ac:dyDescent="0.25">
      <c r="B1381">
        <v>13.549999999999759</v>
      </c>
      <c r="C1381">
        <f t="shared" si="252"/>
        <v>0.81490418194424363</v>
      </c>
      <c r="D1381" s="2">
        <f t="shared" si="253"/>
        <v>16.216991611870675</v>
      </c>
      <c r="E1381" s="2">
        <f t="shared" si="254"/>
        <v>3.4801559889737264</v>
      </c>
      <c r="F1381" s="2">
        <f t="shared" si="255"/>
        <v>8.4127081095538685</v>
      </c>
      <c r="G1381" s="2">
        <f t="shared" si="256"/>
        <v>8.4719335299890908</v>
      </c>
      <c r="H1381" s="2">
        <f t="shared" si="257"/>
        <v>1.7393725822341402E-16</v>
      </c>
      <c r="K1381">
        <v>13.549999999999759</v>
      </c>
      <c r="L1381" s="2">
        <f t="shared" si="258"/>
        <v>0.22852767016070147</v>
      </c>
      <c r="M1381" s="2">
        <f t="shared" si="259"/>
        <v>27.270240612364457</v>
      </c>
      <c r="N1381" s="2">
        <f t="shared" si="260"/>
        <v>3.9992792037339733</v>
      </c>
      <c r="O1381" s="2">
        <f t="shared" si="261"/>
        <v>1.9757811937082033</v>
      </c>
      <c r="P1381" s="2">
        <f t="shared" si="262"/>
        <v>2.2144325064022641</v>
      </c>
      <c r="Q1381" s="2">
        <f t="shared" si="263"/>
        <v>8.3142727701039781E-3</v>
      </c>
    </row>
    <row r="1382" spans="2:17" x14ac:dyDescent="0.25">
      <c r="B1382">
        <v>13.559999999999761</v>
      </c>
      <c r="C1382">
        <f t="shared" si="252"/>
        <v>0.81490418194424363</v>
      </c>
      <c r="D1382" s="2">
        <f t="shared" si="253"/>
        <v>16.239039120756889</v>
      </c>
      <c r="E1382" s="2">
        <f t="shared" si="254"/>
        <v>3.4815120248555322</v>
      </c>
      <c r="F1382" s="2">
        <f t="shared" si="255"/>
        <v>8.4228882110368914</v>
      </c>
      <c r="G1382" s="2">
        <f t="shared" si="256"/>
        <v>8.482042549741438</v>
      </c>
      <c r="H1382" s="2">
        <f t="shared" si="257"/>
        <v>1.5962697168176152E-16</v>
      </c>
      <c r="K1382">
        <v>13.559999999999761</v>
      </c>
      <c r="L1382" s="2">
        <f t="shared" si="258"/>
        <v>0.22852767016070147</v>
      </c>
      <c r="M1382" s="2">
        <f t="shared" si="259"/>
        <v>27.306139156279727</v>
      </c>
      <c r="N1382" s="2">
        <f t="shared" si="260"/>
        <v>4.0005938555674545</v>
      </c>
      <c r="O1382" s="2">
        <f t="shared" si="261"/>
        <v>1.9772482181903512</v>
      </c>
      <c r="P1382" s="2">
        <f t="shared" si="262"/>
        <v>2.2157415274207684</v>
      </c>
      <c r="Q1382" s="2">
        <f t="shared" si="263"/>
        <v>8.2842095612200954E-3</v>
      </c>
    </row>
    <row r="1383" spans="2:17" x14ac:dyDescent="0.25">
      <c r="B1383">
        <v>13.56999999999976</v>
      </c>
      <c r="C1383">
        <f t="shared" si="252"/>
        <v>0.81490418194424363</v>
      </c>
      <c r="D1383" s="2">
        <f t="shared" si="253"/>
        <v>16.261086629643099</v>
      </c>
      <c r="E1383" s="2">
        <f t="shared" si="254"/>
        <v>3.4828662278611295</v>
      </c>
      <c r="F1383" s="2">
        <f t="shared" si="255"/>
        <v>8.4330666754048362</v>
      </c>
      <c r="G1383" s="2">
        <f t="shared" si="256"/>
        <v>8.4921501135945299</v>
      </c>
      <c r="H1383" s="2">
        <f t="shared" si="257"/>
        <v>1.4648090596541214E-16</v>
      </c>
      <c r="K1383">
        <v>13.56999999999976</v>
      </c>
      <c r="L1383" s="2">
        <f t="shared" si="258"/>
        <v>0.22852767016070147</v>
      </c>
      <c r="M1383" s="2">
        <f t="shared" si="259"/>
        <v>27.342037700194986</v>
      </c>
      <c r="N1383" s="2">
        <f t="shared" si="260"/>
        <v>4.0019067825151531</v>
      </c>
      <c r="O1383" s="2">
        <f t="shared" si="261"/>
        <v>1.9787141834302766</v>
      </c>
      <c r="P1383" s="2">
        <f t="shared" si="262"/>
        <v>2.2170498009084385</v>
      </c>
      <c r="Q1383" s="2">
        <f t="shared" si="263"/>
        <v>8.2542631374611323E-3</v>
      </c>
    </row>
    <row r="1384" spans="2:17" x14ac:dyDescent="0.25">
      <c r="B1384">
        <v>13.57999999999975</v>
      </c>
      <c r="C1384">
        <f t="shared" si="252"/>
        <v>0.81490418194424363</v>
      </c>
      <c r="D1384" s="2">
        <f t="shared" si="253"/>
        <v>16.283134138529284</v>
      </c>
      <c r="E1384" s="2">
        <f t="shared" si="254"/>
        <v>3.4842186029292734</v>
      </c>
      <c r="F1384" s="2">
        <f t="shared" si="255"/>
        <v>8.4432435052644408</v>
      </c>
      <c r="G1384" s="2">
        <f t="shared" si="256"/>
        <v>8.5022562234497592</v>
      </c>
      <c r="H1384" s="2">
        <f t="shared" si="257"/>
        <v>1.3440544405538687E-16</v>
      </c>
      <c r="K1384">
        <v>13.57999999999975</v>
      </c>
      <c r="L1384" s="2">
        <f t="shared" si="258"/>
        <v>0.22852767016070147</v>
      </c>
      <c r="M1384" s="2">
        <f t="shared" si="259"/>
        <v>27.377936244110209</v>
      </c>
      <c r="N1384" s="2">
        <f t="shared" si="260"/>
        <v>4.0032179890943835</v>
      </c>
      <c r="O1384" s="2">
        <f t="shared" si="261"/>
        <v>1.9801790917071502</v>
      </c>
      <c r="P1384" s="2">
        <f t="shared" si="262"/>
        <v>2.2183573281223552</v>
      </c>
      <c r="Q1384" s="2">
        <f t="shared" si="263"/>
        <v>8.224432995281002E-3</v>
      </c>
    </row>
    <row r="1385" spans="2:17" x14ac:dyDescent="0.25">
      <c r="B1385">
        <v>13.589999999999749</v>
      </c>
      <c r="C1385">
        <f t="shared" si="252"/>
        <v>0.81490418194424363</v>
      </c>
      <c r="D1385" s="2">
        <f t="shared" si="253"/>
        <v>16.305181647415495</v>
      </c>
      <c r="E1385" s="2">
        <f t="shared" si="254"/>
        <v>3.4855691549788279</v>
      </c>
      <c r="F1385" s="2">
        <f t="shared" si="255"/>
        <v>8.4534187032145436</v>
      </c>
      <c r="G1385" s="2">
        <f t="shared" si="256"/>
        <v>8.5123608812043123</v>
      </c>
      <c r="H1385" s="2">
        <f t="shared" si="257"/>
        <v>1.2331440579154978E-16</v>
      </c>
      <c r="K1385">
        <v>13.589999999999749</v>
      </c>
      <c r="L1385" s="2">
        <f t="shared" si="258"/>
        <v>0.22852767016070147</v>
      </c>
      <c r="M1385" s="2">
        <f t="shared" si="259"/>
        <v>27.413834788025468</v>
      </c>
      <c r="N1385" s="2">
        <f t="shared" si="260"/>
        <v>4.0045274798047519</v>
      </c>
      <c r="O1385" s="2">
        <f t="shared" si="261"/>
        <v>1.9816429452920423</v>
      </c>
      <c r="P1385" s="2">
        <f t="shared" si="262"/>
        <v>2.2196641103161801</v>
      </c>
      <c r="Q1385" s="2">
        <f t="shared" si="263"/>
        <v>8.194718633637136E-3</v>
      </c>
    </row>
    <row r="1386" spans="2:17" x14ac:dyDescent="0.25">
      <c r="B1386">
        <v>13.599999999999749</v>
      </c>
      <c r="C1386">
        <f t="shared" si="252"/>
        <v>0.81490418194424363</v>
      </c>
      <c r="D1386" s="2">
        <f t="shared" si="253"/>
        <v>16.327229156301708</v>
      </c>
      <c r="E1386" s="2">
        <f t="shared" si="254"/>
        <v>3.4869178889088599</v>
      </c>
      <c r="F1386" s="2">
        <f t="shared" si="255"/>
        <v>8.4635922718460073</v>
      </c>
      <c r="G1386" s="2">
        <f t="shared" si="256"/>
        <v>8.522464088751061</v>
      </c>
      <c r="H1386" s="2">
        <f t="shared" si="257"/>
        <v>1.1312846455990291E-16</v>
      </c>
      <c r="K1386">
        <v>13.599999999999749</v>
      </c>
      <c r="L1386" s="2">
        <f t="shared" si="258"/>
        <v>0.22852767016070147</v>
      </c>
      <c r="M1386" s="2">
        <f t="shared" si="259"/>
        <v>27.449733331940731</v>
      </c>
      <c r="N1386" s="2">
        <f t="shared" si="260"/>
        <v>4.0058352591282436</v>
      </c>
      <c r="O1386" s="2">
        <f t="shared" si="261"/>
        <v>1.9831057464479662</v>
      </c>
      <c r="P1386" s="2">
        <f t="shared" si="262"/>
        <v>2.220970148740173</v>
      </c>
      <c r="Q1386" s="2">
        <f t="shared" si="263"/>
        <v>8.165119553975704E-3</v>
      </c>
    </row>
    <row r="1387" spans="2:17" x14ac:dyDescent="0.25">
      <c r="B1387">
        <v>13.609999999999751</v>
      </c>
      <c r="C1387">
        <f t="shared" si="252"/>
        <v>0.81490418194424363</v>
      </c>
      <c r="D1387" s="2">
        <f t="shared" si="253"/>
        <v>16.349276665187919</v>
      </c>
      <c r="E1387" s="2">
        <f t="shared" si="254"/>
        <v>3.4882648095987547</v>
      </c>
      <c r="F1387" s="2">
        <f t="shared" si="255"/>
        <v>8.4737642137418465</v>
      </c>
      <c r="G1387" s="2">
        <f t="shared" si="256"/>
        <v>8.5325658479786703</v>
      </c>
      <c r="H1387" s="2">
        <f t="shared" si="257"/>
        <v>1.0377460912661111E-16</v>
      </c>
      <c r="K1387">
        <v>13.609999999999751</v>
      </c>
      <c r="L1387" s="2">
        <f t="shared" si="258"/>
        <v>0.22852767016070147</v>
      </c>
      <c r="M1387" s="2">
        <f t="shared" si="259"/>
        <v>27.485631875856001</v>
      </c>
      <c r="N1387" s="2">
        <f t="shared" si="260"/>
        <v>4.0071413315293185</v>
      </c>
      <c r="O1387" s="2">
        <f t="shared" si="261"/>
        <v>1.9845674974299137</v>
      </c>
      <c r="P1387" s="2">
        <f t="shared" si="262"/>
        <v>2.222275444641197</v>
      </c>
      <c r="Q1387" s="2">
        <f t="shared" si="263"/>
        <v>8.1356352602168919E-3</v>
      </c>
    </row>
    <row r="1388" spans="2:17" x14ac:dyDescent="0.25">
      <c r="B1388">
        <v>13.619999999999751</v>
      </c>
      <c r="C1388">
        <f t="shared" si="252"/>
        <v>0.81490418194424363</v>
      </c>
      <c r="D1388" s="2">
        <f t="shared" si="253"/>
        <v>16.371324174074129</v>
      </c>
      <c r="E1388" s="2">
        <f t="shared" si="254"/>
        <v>3.4896099219083183</v>
      </c>
      <c r="F1388" s="2">
        <f t="shared" si="255"/>
        <v>8.4839345314772245</v>
      </c>
      <c r="G1388" s="2">
        <f t="shared" si="256"/>
        <v>8.5426661607715708</v>
      </c>
      <c r="H1388" s="2">
        <f t="shared" si="257"/>
        <v>9.5185647173417854E-17</v>
      </c>
      <c r="K1388">
        <v>13.619999999999751</v>
      </c>
      <c r="L1388" s="2">
        <f t="shared" si="258"/>
        <v>0.22852767016070147</v>
      </c>
      <c r="M1388" s="2">
        <f t="shared" si="259"/>
        <v>27.52153041977126</v>
      </c>
      <c r="N1388" s="2">
        <f t="shared" si="260"/>
        <v>4.0084457014550008</v>
      </c>
      <c r="O1388" s="2">
        <f t="shared" si="261"/>
        <v>1.9860282004848955</v>
      </c>
      <c r="P1388" s="2">
        <f t="shared" si="262"/>
        <v>2.223579999262737</v>
      </c>
      <c r="Q1388" s="2">
        <f t="shared" si="263"/>
        <v>8.1062652587403101E-3</v>
      </c>
    </row>
    <row r="1389" spans="2:17" x14ac:dyDescent="0.25">
      <c r="B1389">
        <v>13.62999999999975</v>
      </c>
      <c r="C1389">
        <f t="shared" si="252"/>
        <v>0.81490418194424363</v>
      </c>
      <c r="D1389" s="2">
        <f t="shared" si="253"/>
        <v>16.393371682960343</v>
      </c>
      <c r="E1389" s="2">
        <f t="shared" si="254"/>
        <v>3.4909532306778814</v>
      </c>
      <c r="F1389" s="2">
        <f t="shared" si="255"/>
        <v>8.4941032276194921</v>
      </c>
      <c r="G1389" s="2">
        <f t="shared" si="256"/>
        <v>8.5527650290099668</v>
      </c>
      <c r="H1389" s="2">
        <f t="shared" si="257"/>
        <v>8.729974734767407E-17</v>
      </c>
      <c r="K1389">
        <v>13.62999999999975</v>
      </c>
      <c r="L1389" s="2">
        <f t="shared" si="258"/>
        <v>0.22852767016070147</v>
      </c>
      <c r="M1389" s="2">
        <f t="shared" si="259"/>
        <v>27.557428963686519</v>
      </c>
      <c r="N1389" s="2">
        <f t="shared" si="260"/>
        <v>4.0097483733349701</v>
      </c>
      <c r="O1389" s="2">
        <f t="shared" si="261"/>
        <v>1.9874878578519843</v>
      </c>
      <c r="P1389" s="2">
        <f t="shared" si="262"/>
        <v>2.2248838138449094</v>
      </c>
      <c r="Q1389" s="2">
        <f t="shared" si="263"/>
        <v>8.0770090583704209E-3</v>
      </c>
    </row>
    <row r="1390" spans="2:17" x14ac:dyDescent="0.25">
      <c r="B1390">
        <v>13.63999999999975</v>
      </c>
      <c r="C1390">
        <f t="shared" si="252"/>
        <v>0.81490418194424363</v>
      </c>
      <c r="D1390" s="2">
        <f t="shared" si="253"/>
        <v>16.415419191846553</v>
      </c>
      <c r="E1390" s="2">
        <f t="shared" si="254"/>
        <v>3.4922947407284024</v>
      </c>
      <c r="F1390" s="2">
        <f t="shared" si="255"/>
        <v>8.5042703047282178</v>
      </c>
      <c r="G1390" s="2">
        <f t="shared" si="256"/>
        <v>8.5628624545698599</v>
      </c>
      <c r="H1390" s="2">
        <f t="shared" si="257"/>
        <v>8.0060016880403436E-17</v>
      </c>
      <c r="K1390">
        <v>13.63999999999975</v>
      </c>
      <c r="L1390" s="2">
        <f t="shared" si="258"/>
        <v>0.22852767016070147</v>
      </c>
      <c r="M1390" s="2">
        <f t="shared" si="259"/>
        <v>27.593327507601781</v>
      </c>
      <c r="N1390" s="2">
        <f t="shared" si="260"/>
        <v>4.0110493515816525</v>
      </c>
      <c r="O1390" s="2">
        <f t="shared" si="261"/>
        <v>1.9889464717623497</v>
      </c>
      <c r="P1390" s="2">
        <f t="shared" si="262"/>
        <v>2.2261868896244761</v>
      </c>
      <c r="Q1390" s="2">
        <f t="shared" si="263"/>
        <v>8.0478661703622008E-3</v>
      </c>
    </row>
    <row r="1391" spans="2:17" x14ac:dyDescent="0.25">
      <c r="B1391">
        <v>13.64999999999975</v>
      </c>
      <c r="C1391">
        <f t="shared" si="252"/>
        <v>0.81490418194424363</v>
      </c>
      <c r="D1391" s="2">
        <f t="shared" si="253"/>
        <v>16.437466700732763</v>
      </c>
      <c r="E1391" s="2">
        <f t="shared" si="254"/>
        <v>3.4936344568615727</v>
      </c>
      <c r="F1391" s="2">
        <f t="shared" si="255"/>
        <v>8.5144357653552447</v>
      </c>
      <c r="G1391" s="2">
        <f t="shared" si="256"/>
        <v>8.5729584393230649</v>
      </c>
      <c r="H1391" s="2">
        <f t="shared" si="257"/>
        <v>7.341411204791092E-17</v>
      </c>
      <c r="K1391">
        <v>13.64999999999975</v>
      </c>
      <c r="L1391" s="2">
        <f t="shared" si="258"/>
        <v>0.22852767016070147</v>
      </c>
      <c r="M1391" s="2">
        <f t="shared" si="259"/>
        <v>27.62922605151704</v>
      </c>
      <c r="N1391" s="2">
        <f t="shared" si="260"/>
        <v>4.0123486405903073</v>
      </c>
      <c r="O1391" s="2">
        <f t="shared" si="261"/>
        <v>1.9904040444392987</v>
      </c>
      <c r="P1391" s="2">
        <f t="shared" si="262"/>
        <v>2.2274892278348548</v>
      </c>
      <c r="Q1391" s="2">
        <f t="shared" si="263"/>
        <v>8.0188361083868148E-3</v>
      </c>
    </row>
    <row r="1392" spans="2:17" x14ac:dyDescent="0.25">
      <c r="B1392">
        <v>13.65999999999975</v>
      </c>
      <c r="C1392">
        <f t="shared" si="252"/>
        <v>0.81490418194424363</v>
      </c>
      <c r="D1392" s="2">
        <f t="shared" si="253"/>
        <v>16.45951420961897</v>
      </c>
      <c r="E1392" s="2">
        <f t="shared" si="254"/>
        <v>3.4949723838599178</v>
      </c>
      <c r="F1392" s="2">
        <f t="shared" si="255"/>
        <v>8.524599612044705</v>
      </c>
      <c r="G1392" s="2">
        <f t="shared" si="256"/>
        <v>8.5830529851372077</v>
      </c>
      <c r="H1392" s="2">
        <f t="shared" si="257"/>
        <v>6.7313878958175322E-17</v>
      </c>
      <c r="K1392">
        <v>13.65999999999975</v>
      </c>
      <c r="L1392" s="2">
        <f t="shared" si="258"/>
        <v>0.22852767016070147</v>
      </c>
      <c r="M1392" s="2">
        <f t="shared" si="259"/>
        <v>27.665124595432303</v>
      </c>
      <c r="N1392" s="2">
        <f t="shared" si="260"/>
        <v>4.0136462447391192</v>
      </c>
      <c r="O1392" s="2">
        <f t="shared" si="261"/>
        <v>1.9918605780983136</v>
      </c>
      <c r="P1392" s="2">
        <f t="shared" si="262"/>
        <v>2.2287908297061318</v>
      </c>
      <c r="Q1392" s="2">
        <f t="shared" si="263"/>
        <v>7.9899183885174269E-3</v>
      </c>
    </row>
    <row r="1393" spans="2:17" x14ac:dyDescent="0.25">
      <c r="B1393">
        <v>13.669999999999749</v>
      </c>
      <c r="C1393">
        <f t="shared" si="252"/>
        <v>0.81490418194424363</v>
      </c>
      <c r="D1393" s="2">
        <f t="shared" si="253"/>
        <v>16.48156171850518</v>
      </c>
      <c r="E1393" s="2">
        <f t="shared" si="254"/>
        <v>3.4963085264868985</v>
      </c>
      <c r="F1393" s="2">
        <f t="shared" si="255"/>
        <v>8.5347618473330584</v>
      </c>
      <c r="G1393" s="2">
        <f t="shared" si="256"/>
        <v>8.5931460938757454</v>
      </c>
      <c r="H1393" s="2">
        <f t="shared" si="257"/>
        <v>6.1715022333558439E-17</v>
      </c>
      <c r="K1393">
        <v>13.669999999999749</v>
      </c>
      <c r="L1393" s="2">
        <f t="shared" si="258"/>
        <v>0.22852767016070147</v>
      </c>
      <c r="M1393" s="2">
        <f t="shared" si="259"/>
        <v>27.701023139347562</v>
      </c>
      <c r="N1393" s="2">
        <f t="shared" si="260"/>
        <v>4.0149421683892825</v>
      </c>
      <c r="O1393" s="2">
        <f t="shared" si="261"/>
        <v>1.9933160749470891</v>
      </c>
      <c r="P1393" s="2">
        <f t="shared" si="262"/>
        <v>2.2300916964650734</v>
      </c>
      <c r="Q1393" s="2">
        <f t="shared" si="263"/>
        <v>7.9611125292151103E-3</v>
      </c>
    </row>
    <row r="1394" spans="2:17" x14ac:dyDescent="0.25">
      <c r="B1394">
        <v>13.679999999999749</v>
      </c>
      <c r="C1394">
        <f t="shared" si="252"/>
        <v>0.81490418194424363</v>
      </c>
      <c r="D1394" s="2">
        <f t="shared" si="253"/>
        <v>16.50360922739139</v>
      </c>
      <c r="E1394" s="2">
        <f t="shared" si="254"/>
        <v>3.4976428894870124</v>
      </c>
      <c r="F1394" s="2">
        <f t="shared" si="255"/>
        <v>8.5449224737491249</v>
      </c>
      <c r="G1394" s="2">
        <f t="shared" si="256"/>
        <v>8.6032377673979727</v>
      </c>
      <c r="H1394" s="2">
        <f t="shared" si="257"/>
        <v>5.6576800137643282E-17</v>
      </c>
      <c r="K1394">
        <v>13.679999999999749</v>
      </c>
      <c r="L1394" s="2">
        <f t="shared" si="258"/>
        <v>0.22852767016070147</v>
      </c>
      <c r="M1394" s="2">
        <f t="shared" si="259"/>
        <v>27.736921683262825</v>
      </c>
      <c r="N1394" s="2">
        <f t="shared" si="260"/>
        <v>4.0162364158850954</v>
      </c>
      <c r="O1394" s="2">
        <f t="shared" si="261"/>
        <v>1.9947705371855751</v>
      </c>
      <c r="P1394" s="2">
        <f t="shared" si="262"/>
        <v>2.2313918293351414</v>
      </c>
      <c r="Q1394" s="2">
        <f t="shared" si="263"/>
        <v>7.932418051314798E-3</v>
      </c>
    </row>
    <row r="1395" spans="2:17" x14ac:dyDescent="0.25">
      <c r="B1395">
        <v>13.689999999999751</v>
      </c>
      <c r="C1395">
        <f t="shared" si="252"/>
        <v>0.81490418194424363</v>
      </c>
      <c r="D1395" s="2">
        <f t="shared" si="253"/>
        <v>16.525656736277604</v>
      </c>
      <c r="E1395" s="2">
        <f t="shared" si="254"/>
        <v>3.4989754775858946</v>
      </c>
      <c r="F1395" s="2">
        <f t="shared" si="255"/>
        <v>8.5550814938141286</v>
      </c>
      <c r="G1395" s="2">
        <f t="shared" si="256"/>
        <v>8.6133280075590406</v>
      </c>
      <c r="H1395" s="2">
        <f t="shared" si="257"/>
        <v>5.1861742057050991E-17</v>
      </c>
      <c r="K1395">
        <v>13.689999999999751</v>
      </c>
      <c r="L1395" s="2">
        <f t="shared" si="258"/>
        <v>0.22852767016070147</v>
      </c>
      <c r="M1395" s="2">
        <f t="shared" si="259"/>
        <v>27.772820227178087</v>
      </c>
      <c r="N1395" s="2">
        <f t="shared" si="260"/>
        <v>4.0175289915540384</v>
      </c>
      <c r="O1395" s="2">
        <f t="shared" si="261"/>
        <v>1.9962239670060067</v>
      </c>
      <c r="P1395" s="2">
        <f t="shared" si="262"/>
        <v>2.2326912295364978</v>
      </c>
      <c r="Q1395" s="2">
        <f t="shared" si="263"/>
        <v>7.9038344780114709E-3</v>
      </c>
    </row>
    <row r="1396" spans="2:17" x14ac:dyDescent="0.25">
      <c r="B1396">
        <v>13.699999999999751</v>
      </c>
      <c r="C1396">
        <f t="shared" si="252"/>
        <v>0.81490418194424363</v>
      </c>
      <c r="D1396" s="2">
        <f t="shared" si="253"/>
        <v>16.547704245163814</v>
      </c>
      <c r="E1396" s="2">
        <f t="shared" si="254"/>
        <v>3.5003062954904167</v>
      </c>
      <c r="F1396" s="2">
        <f t="shared" si="255"/>
        <v>8.5652389100417281</v>
      </c>
      <c r="G1396" s="2">
        <f t="shared" si="256"/>
        <v>8.6234168162099643</v>
      </c>
      <c r="H1396" s="2">
        <f t="shared" si="257"/>
        <v>4.7535390000026041E-17</v>
      </c>
      <c r="K1396">
        <v>13.699999999999751</v>
      </c>
      <c r="L1396" s="2">
        <f t="shared" si="258"/>
        <v>0.22852767016070147</v>
      </c>
      <c r="M1396" s="2">
        <f t="shared" si="259"/>
        <v>27.80871877109335</v>
      </c>
      <c r="N1396" s="2">
        <f t="shared" si="260"/>
        <v>4.0188198997068678</v>
      </c>
      <c r="O1396" s="2">
        <f t="shared" si="261"/>
        <v>1.9976763665929484</v>
      </c>
      <c r="P1396" s="2">
        <f t="shared" si="262"/>
        <v>2.2339898982860249</v>
      </c>
      <c r="Q1396" s="2">
        <f t="shared" si="263"/>
        <v>7.8753613348462818E-3</v>
      </c>
    </row>
    <row r="1397" spans="2:17" x14ac:dyDescent="0.25">
      <c r="B1397">
        <v>13.70999999999975</v>
      </c>
      <c r="C1397">
        <f t="shared" si="252"/>
        <v>0.81490418194424363</v>
      </c>
      <c r="D1397" s="2">
        <f t="shared" si="253"/>
        <v>16.569751754050024</v>
      </c>
      <c r="E1397" s="2">
        <f t="shared" si="254"/>
        <v>3.5016353478887852</v>
      </c>
      <c r="F1397" s="2">
        <f t="shared" si="255"/>
        <v>8.5753947249380289</v>
      </c>
      <c r="G1397" s="2">
        <f t="shared" si="256"/>
        <v>8.6335041951976237</v>
      </c>
      <c r="H1397" s="2">
        <f t="shared" si="257"/>
        <v>4.3566058913188234E-17</v>
      </c>
      <c r="K1397">
        <v>13.70999999999975</v>
      </c>
      <c r="L1397" s="2">
        <f t="shared" si="258"/>
        <v>0.22852767016070147</v>
      </c>
      <c r="M1397" s="2">
        <f t="shared" si="259"/>
        <v>27.844617315008609</v>
      </c>
      <c r="N1397" s="2">
        <f t="shared" si="260"/>
        <v>4.0201091446376997</v>
      </c>
      <c r="O1397" s="2">
        <f t="shared" si="261"/>
        <v>1.9991277381233286</v>
      </c>
      <c r="P1397" s="2">
        <f t="shared" si="262"/>
        <v>2.2352878367973319</v>
      </c>
      <c r="Q1397" s="2">
        <f t="shared" si="263"/>
        <v>7.846998149692884E-3</v>
      </c>
    </row>
    <row r="1398" spans="2:17" x14ac:dyDescent="0.25">
      <c r="B1398">
        <v>13.71999999999975</v>
      </c>
      <c r="C1398">
        <f t="shared" si="252"/>
        <v>0.81490418194424363</v>
      </c>
      <c r="D1398" s="2">
        <f t="shared" si="253"/>
        <v>16.591799262936235</v>
      </c>
      <c r="E1398" s="2">
        <f t="shared" si="254"/>
        <v>3.5029626394506423</v>
      </c>
      <c r="F1398" s="2">
        <f t="shared" si="255"/>
        <v>8.5855489410016492</v>
      </c>
      <c r="G1398" s="2">
        <f t="shared" si="256"/>
        <v>8.6435901463647937</v>
      </c>
      <c r="H1398" s="2">
        <f t="shared" si="257"/>
        <v>3.9924616347017329E-17</v>
      </c>
      <c r="K1398">
        <v>13.71999999999975</v>
      </c>
      <c r="L1398" s="2">
        <f t="shared" si="258"/>
        <v>0.22852767016070147</v>
      </c>
      <c r="M1398" s="2">
        <f t="shared" si="259"/>
        <v>27.880515858923872</v>
      </c>
      <c r="N1398" s="2">
        <f t="shared" si="260"/>
        <v>4.0213967306240948</v>
      </c>
      <c r="O1398" s="2">
        <f t="shared" si="261"/>
        <v>2.0005780837664777</v>
      </c>
      <c r="P1398" s="2">
        <f t="shared" si="262"/>
        <v>2.2365850462807697</v>
      </c>
      <c r="Q1398" s="2">
        <f t="shared" si="263"/>
        <v>7.8187444527437928E-3</v>
      </c>
    </row>
    <row r="1399" spans="2:17" x14ac:dyDescent="0.25">
      <c r="B1399">
        <v>13.72999999999975</v>
      </c>
      <c r="C1399">
        <f t="shared" si="252"/>
        <v>0.81490418194424363</v>
      </c>
      <c r="D1399" s="2">
        <f t="shared" si="253"/>
        <v>16.613846771822445</v>
      </c>
      <c r="E1399" s="2">
        <f t="shared" si="254"/>
        <v>3.5042881748271615</v>
      </c>
      <c r="F1399" s="2">
        <f t="shared" si="255"/>
        <v>8.5957015607237395</v>
      </c>
      <c r="G1399" s="2">
        <f t="shared" si="256"/>
        <v>8.6536746715501458</v>
      </c>
      <c r="H1399" s="2">
        <f t="shared" si="257"/>
        <v>3.6584279320201667E-17</v>
      </c>
      <c r="K1399">
        <v>13.72999999999975</v>
      </c>
      <c r="L1399" s="2">
        <f t="shared" si="258"/>
        <v>0.22852767016070147</v>
      </c>
      <c r="M1399" s="2">
        <f t="shared" si="259"/>
        <v>27.916414402839131</v>
      </c>
      <c r="N1399" s="2">
        <f t="shared" si="260"/>
        <v>4.0226826619271421</v>
      </c>
      <c r="O1399" s="2">
        <f t="shared" si="261"/>
        <v>2.0020274056841614</v>
      </c>
      <c r="P1399" s="2">
        <f t="shared" si="262"/>
        <v>2.2378815279434372</v>
      </c>
      <c r="Q1399" s="2">
        <f t="shared" si="263"/>
        <v>7.790599776496954E-3</v>
      </c>
    </row>
    <row r="1400" spans="2:17" x14ac:dyDescent="0.25">
      <c r="B1400">
        <v>13.73999999999975</v>
      </c>
      <c r="C1400">
        <f t="shared" si="252"/>
        <v>0.81490418194424363</v>
      </c>
      <c r="D1400" s="2">
        <f t="shared" si="253"/>
        <v>16.635894280708655</v>
      </c>
      <c r="E1400" s="2">
        <f t="shared" si="254"/>
        <v>3.5056119586511452</v>
      </c>
      <c r="F1400" s="2">
        <f t="shared" si="255"/>
        <v>8.6058525865880089</v>
      </c>
      <c r="G1400" s="2">
        <f t="shared" si="256"/>
        <v>8.6637577725882622</v>
      </c>
      <c r="H1400" s="2">
        <f t="shared" si="257"/>
        <v>3.3520427143467045E-17</v>
      </c>
      <c r="K1400">
        <v>13.73999999999975</v>
      </c>
      <c r="L1400" s="2">
        <f t="shared" si="258"/>
        <v>0.22852767016070147</v>
      </c>
      <c r="M1400" s="2">
        <f t="shared" si="259"/>
        <v>27.952312946754393</v>
      </c>
      <c r="N1400" s="2">
        <f t="shared" si="260"/>
        <v>4.0239669427915477</v>
      </c>
      <c r="O1400" s="2">
        <f t="shared" si="261"/>
        <v>2.0034757060306232</v>
      </c>
      <c r="P1400" s="2">
        <f t="shared" si="262"/>
        <v>2.239177282989202</v>
      </c>
      <c r="Q1400" s="2">
        <f t="shared" si="263"/>
        <v>7.7625636557422072E-3</v>
      </c>
    </row>
    <row r="1401" spans="2:17" x14ac:dyDescent="0.25">
      <c r="B1401">
        <v>13.74999999999975</v>
      </c>
      <c r="C1401">
        <f t="shared" si="252"/>
        <v>0.81490418194424363</v>
      </c>
      <c r="D1401" s="2">
        <f t="shared" si="253"/>
        <v>16.657941789594865</v>
      </c>
      <c r="E1401" s="2">
        <f t="shared" si="254"/>
        <v>3.5069339955371208</v>
      </c>
      <c r="F1401" s="2">
        <f t="shared" si="255"/>
        <v>8.6160020210707664</v>
      </c>
      <c r="G1401" s="2">
        <f t="shared" si="256"/>
        <v>8.6738394513096413</v>
      </c>
      <c r="H1401" s="2">
        <f t="shared" si="257"/>
        <v>3.0710428965764428E-17</v>
      </c>
      <c r="K1401">
        <v>13.74999999999975</v>
      </c>
      <c r="L1401" s="2">
        <f t="shared" si="258"/>
        <v>0.22852767016070147</v>
      </c>
      <c r="M1401" s="2">
        <f t="shared" si="259"/>
        <v>27.988211490669652</v>
      </c>
      <c r="N1401" s="2">
        <f t="shared" si="260"/>
        <v>4.025249577445714</v>
      </c>
      <c r="O1401" s="2">
        <f t="shared" si="261"/>
        <v>2.0049229869526171</v>
      </c>
      <c r="P1401" s="2">
        <f t="shared" si="262"/>
        <v>2.2404723126187038</v>
      </c>
      <c r="Q1401" s="2">
        <f t="shared" si="263"/>
        <v>7.7346356275480458E-3</v>
      </c>
    </row>
    <row r="1402" spans="2:17" x14ac:dyDescent="0.25">
      <c r="B1402">
        <v>13.759999999999749</v>
      </c>
      <c r="C1402">
        <f t="shared" si="252"/>
        <v>0.81490418194424363</v>
      </c>
      <c r="D1402" s="2">
        <f t="shared" si="253"/>
        <v>16.679989298481075</v>
      </c>
      <c r="E1402" s="2">
        <f t="shared" si="254"/>
        <v>3.508254290081438</v>
      </c>
      <c r="F1402" s="2">
        <f t="shared" si="255"/>
        <v>8.6261498666409526</v>
      </c>
      <c r="G1402" s="2">
        <f t="shared" si="256"/>
        <v>8.6839197095407172</v>
      </c>
      <c r="H1402" s="2">
        <f t="shared" si="257"/>
        <v>2.8133484900253619E-17</v>
      </c>
      <c r="K1402">
        <v>13.759999999999749</v>
      </c>
      <c r="L1402" s="2">
        <f t="shared" si="258"/>
        <v>0.22852767016070147</v>
      </c>
      <c r="M1402" s="2">
        <f t="shared" si="259"/>
        <v>28.024110034584915</v>
      </c>
      <c r="N1402" s="2">
        <f t="shared" si="260"/>
        <v>4.0265305701018246</v>
      </c>
      <c r="O1402" s="2">
        <f t="shared" si="261"/>
        <v>2.0063692505894424</v>
      </c>
      <c r="P1402" s="2">
        <f t="shared" si="262"/>
        <v>2.2417666180293705</v>
      </c>
      <c r="Q1402" s="2">
        <f t="shared" si="263"/>
        <v>7.7068152312483752E-3</v>
      </c>
    </row>
    <row r="1403" spans="2:17" x14ac:dyDescent="0.25">
      <c r="B1403">
        <v>13.769999999999751</v>
      </c>
      <c r="C1403">
        <f t="shared" si="252"/>
        <v>0.81490418194424363</v>
      </c>
      <c r="D1403" s="2">
        <f t="shared" si="253"/>
        <v>16.702036807367289</v>
      </c>
      <c r="E1403" s="2">
        <f t="shared" si="254"/>
        <v>3.5095728468623624</v>
      </c>
      <c r="F1403" s="2">
        <f t="shared" si="255"/>
        <v>8.6362961257601736</v>
      </c>
      <c r="G1403" s="2">
        <f t="shared" si="256"/>
        <v>8.6939985491038687</v>
      </c>
      <c r="H1403" s="2">
        <f t="shared" si="257"/>
        <v>2.5770479674938386E-17</v>
      </c>
      <c r="K1403">
        <v>13.769999999999751</v>
      </c>
      <c r="L1403" s="2">
        <f t="shared" si="258"/>
        <v>0.22852767016070147</v>
      </c>
      <c r="M1403" s="2">
        <f t="shared" si="259"/>
        <v>28.060008578500181</v>
      </c>
      <c r="N1403" s="2">
        <f t="shared" si="260"/>
        <v>4.02780992495593</v>
      </c>
      <c r="O1403" s="2">
        <f t="shared" si="261"/>
        <v>2.0078144990729845</v>
      </c>
      <c r="P1403" s="2">
        <f t="shared" si="262"/>
        <v>2.2430602004154276</v>
      </c>
      <c r="Q1403" s="2">
        <f t="shared" si="263"/>
        <v>7.6791020084293355E-3</v>
      </c>
    </row>
    <row r="1404" spans="2:17" x14ac:dyDescent="0.25">
      <c r="B1404">
        <v>13.779999999999751</v>
      </c>
      <c r="C1404">
        <f t="shared" si="252"/>
        <v>0.81490418194424363</v>
      </c>
      <c r="D1404" s="2">
        <f t="shared" si="253"/>
        <v>16.724084316253499</v>
      </c>
      <c r="E1404" s="2">
        <f t="shared" si="254"/>
        <v>3.5108896704401698</v>
      </c>
      <c r="F1404" s="2">
        <f t="shared" si="255"/>
        <v>8.6464408008827167</v>
      </c>
      <c r="G1404" s="2">
        <f t="shared" si="256"/>
        <v>8.704075971817419</v>
      </c>
      <c r="H1404" s="2">
        <f t="shared" si="257"/>
        <v>2.3603847833662896E-17</v>
      </c>
      <c r="K1404">
        <v>13.779999999999751</v>
      </c>
      <c r="L1404" s="2">
        <f t="shared" si="258"/>
        <v>0.22852767016070147</v>
      </c>
      <c r="M1404" s="2">
        <f t="shared" si="259"/>
        <v>28.095907122415444</v>
      </c>
      <c r="N1404" s="2">
        <f t="shared" si="260"/>
        <v>4.0290876461880236</v>
      </c>
      <c r="O1404" s="2">
        <f t="shared" si="261"/>
        <v>2.0092587345277462</v>
      </c>
      <c r="P1404" s="2">
        <f t="shared" si="262"/>
        <v>2.2443530609679128</v>
      </c>
      <c r="Q1404" s="2">
        <f t="shared" si="263"/>
        <v>7.6514955029162914E-3</v>
      </c>
    </row>
    <row r="1405" spans="2:17" x14ac:dyDescent="0.25">
      <c r="B1405">
        <v>13.78999999999975</v>
      </c>
      <c r="C1405">
        <f t="shared" si="252"/>
        <v>0.81490418194424363</v>
      </c>
      <c r="D1405" s="2">
        <f t="shared" si="253"/>
        <v>16.74613182513971</v>
      </c>
      <c r="E1405" s="2">
        <f t="shared" si="254"/>
        <v>3.5122047653572417</v>
      </c>
      <c r="F1405" s="2">
        <f t="shared" si="255"/>
        <v>8.6565838944556095</v>
      </c>
      <c r="G1405" s="2">
        <f t="shared" si="256"/>
        <v>8.7141519794956661</v>
      </c>
      <c r="H1405" s="2">
        <f t="shared" si="257"/>
        <v>2.1617449587892112E-17</v>
      </c>
      <c r="K1405">
        <v>13.78999999999975</v>
      </c>
      <c r="L1405" s="2">
        <f t="shared" si="258"/>
        <v>0.22852767016070147</v>
      </c>
      <c r="M1405" s="2">
        <f t="shared" si="259"/>
        <v>28.131805666330703</v>
      </c>
      <c r="N1405" s="2">
        <f t="shared" si="260"/>
        <v>4.0303637379621291</v>
      </c>
      <c r="O1405" s="2">
        <f t="shared" si="261"/>
        <v>2.0107019590708823</v>
      </c>
      <c r="P1405" s="2">
        <f t="shared" si="262"/>
        <v>2.2456452008746806</v>
      </c>
      <c r="Q1405" s="2">
        <f t="shared" si="263"/>
        <v>7.6239952607608987E-3</v>
      </c>
    </row>
    <row r="1406" spans="2:17" x14ac:dyDescent="0.25">
      <c r="B1406">
        <v>13.79999999999975</v>
      </c>
      <c r="C1406">
        <f t="shared" si="252"/>
        <v>0.81490418194424363</v>
      </c>
      <c r="D1406" s="2">
        <f t="shared" si="253"/>
        <v>16.76817933402592</v>
      </c>
      <c r="E1406" s="2">
        <f t="shared" si="254"/>
        <v>3.5135181361381584</v>
      </c>
      <c r="F1406" s="2">
        <f t="shared" si="255"/>
        <v>8.6667254089186354</v>
      </c>
      <c r="G1406" s="2">
        <f t="shared" si="256"/>
        <v>8.7242265739488847</v>
      </c>
      <c r="H1406" s="2">
        <f t="shared" si="257"/>
        <v>1.9796456488824844E-17</v>
      </c>
      <c r="K1406">
        <v>13.79999999999975</v>
      </c>
      <c r="L1406" s="2">
        <f t="shared" si="258"/>
        <v>0.22852767016070147</v>
      </c>
      <c r="M1406" s="2">
        <f t="shared" si="259"/>
        <v>28.167704210245965</v>
      </c>
      <c r="N1406" s="2">
        <f t="shared" si="260"/>
        <v>4.031638204426379</v>
      </c>
      <c r="O1406" s="2">
        <f t="shared" si="261"/>
        <v>2.0121441748122417</v>
      </c>
      <c r="P1406" s="2">
        <f t="shared" si="262"/>
        <v>2.2469366213204229</v>
      </c>
      <c r="Q1406" s="2">
        <f t="shared" si="263"/>
        <v>7.5966008302281408E-3</v>
      </c>
    </row>
    <row r="1407" spans="2:17" x14ac:dyDescent="0.25">
      <c r="B1407">
        <v>13.80999999999975</v>
      </c>
      <c r="C1407">
        <f t="shared" si="252"/>
        <v>0.81490418194424363</v>
      </c>
      <c r="D1407" s="2">
        <f t="shared" si="253"/>
        <v>16.790226842912126</v>
      </c>
      <c r="E1407" s="2">
        <f t="shared" si="254"/>
        <v>3.5148297872897896</v>
      </c>
      <c r="F1407" s="2">
        <f t="shared" si="255"/>
        <v>8.6768653467043642</v>
      </c>
      <c r="G1407" s="2">
        <f t="shared" si="256"/>
        <v>8.7342997569833294</v>
      </c>
      <c r="H1407" s="2">
        <f t="shared" si="257"/>
        <v>1.8127246153212811E-17</v>
      </c>
      <c r="K1407">
        <v>13.80999999999975</v>
      </c>
      <c r="L1407" s="2">
        <f t="shared" si="258"/>
        <v>0.22852767016070147</v>
      </c>
      <c r="M1407" s="2">
        <f t="shared" si="259"/>
        <v>28.203602754161224</v>
      </c>
      <c r="N1407" s="2">
        <f t="shared" si="260"/>
        <v>4.032911049713098</v>
      </c>
      <c r="O1407" s="2">
        <f t="shared" si="261"/>
        <v>2.0135853838543962</v>
      </c>
      <c r="P1407" s="2">
        <f t="shared" si="262"/>
        <v>2.2482273234866748</v>
      </c>
      <c r="Q1407" s="2">
        <f t="shared" si="263"/>
        <v>7.5693117617836453E-3</v>
      </c>
    </row>
    <row r="1408" spans="2:17" x14ac:dyDescent="0.25">
      <c r="B1408">
        <v>13.81999999999975</v>
      </c>
      <c r="C1408">
        <f t="shared" si="252"/>
        <v>0.81490418194424363</v>
      </c>
      <c r="D1408" s="2">
        <f t="shared" si="253"/>
        <v>16.812274351798337</v>
      </c>
      <c r="E1408" s="2">
        <f t="shared" si="254"/>
        <v>3.5161397233013902</v>
      </c>
      <c r="F1408" s="2">
        <f t="shared" si="255"/>
        <v>8.6870037102381978</v>
      </c>
      <c r="G1408" s="2">
        <f t="shared" si="256"/>
        <v>8.744371530401267</v>
      </c>
      <c r="H1408" s="2">
        <f t="shared" si="257"/>
        <v>1.659730533529444E-17</v>
      </c>
      <c r="K1408">
        <v>13.81999999999975</v>
      </c>
      <c r="L1408" s="2">
        <f t="shared" si="258"/>
        <v>0.22852767016070147</v>
      </c>
      <c r="M1408" s="2">
        <f t="shared" si="259"/>
        <v>28.239501298076483</v>
      </c>
      <c r="N1408" s="2">
        <f t="shared" si="260"/>
        <v>4.0341822779388776</v>
      </c>
      <c r="O1408" s="2">
        <f t="shared" si="261"/>
        <v>2.015025588292676</v>
      </c>
      <c r="P1408" s="2">
        <f t="shared" si="262"/>
        <v>2.2495173085518245</v>
      </c>
      <c r="Q1408" s="2">
        <f t="shared" si="263"/>
        <v>7.5421276080809676E-3</v>
      </c>
    </row>
    <row r="1409" spans="2:17" x14ac:dyDescent="0.25">
      <c r="B1409">
        <v>13.82999999999975</v>
      </c>
      <c r="C1409">
        <f t="shared" si="252"/>
        <v>0.81490418194424363</v>
      </c>
      <c r="D1409" s="2">
        <f t="shared" si="253"/>
        <v>16.83432186068455</v>
      </c>
      <c r="E1409" s="2">
        <f t="shared" si="254"/>
        <v>3.5174479486446883</v>
      </c>
      <c r="F1409" s="2">
        <f t="shared" si="255"/>
        <v>8.6971405019383816</v>
      </c>
      <c r="G1409" s="2">
        <f t="shared" si="256"/>
        <v>8.7544418960009676</v>
      </c>
      <c r="H1409" s="2">
        <f t="shared" si="257"/>
        <v>1.5195140691802001E-17</v>
      </c>
      <c r="K1409">
        <v>13.82999999999975</v>
      </c>
      <c r="L1409" s="2">
        <f t="shared" si="258"/>
        <v>0.22852767016070147</v>
      </c>
      <c r="M1409" s="2">
        <f t="shared" si="259"/>
        <v>28.275399841991746</v>
      </c>
      <c r="N1409" s="2">
        <f t="shared" si="260"/>
        <v>4.0354518932046632</v>
      </c>
      <c r="O1409" s="2">
        <f t="shared" si="261"/>
        <v>2.0164647902152066</v>
      </c>
      <c r="P1409" s="2">
        <f t="shared" si="262"/>
        <v>2.2508065776911304</v>
      </c>
      <c r="Q1409" s="2">
        <f t="shared" si="263"/>
        <v>7.5150479239489889E-3</v>
      </c>
    </row>
    <row r="1410" spans="2:17" x14ac:dyDescent="0.25">
      <c r="B1410">
        <v>13.839999999999749</v>
      </c>
      <c r="C1410">
        <f t="shared" si="252"/>
        <v>0.81490418194424363</v>
      </c>
      <c r="D1410" s="2">
        <f t="shared" si="253"/>
        <v>16.856369369570761</v>
      </c>
      <c r="E1410" s="2">
        <f t="shared" si="254"/>
        <v>3.5187544677739777</v>
      </c>
      <c r="F1410" s="2">
        <f t="shared" si="255"/>
        <v>8.7072757242160499</v>
      </c>
      <c r="G1410" s="2">
        <f t="shared" si="256"/>
        <v>8.7645108555767184</v>
      </c>
      <c r="H1410" s="2">
        <f t="shared" si="257"/>
        <v>1.3910196637381132E-17</v>
      </c>
      <c r="K1410">
        <v>13.839999999999749</v>
      </c>
      <c r="L1410" s="2">
        <f t="shared" si="258"/>
        <v>0.22852767016070147</v>
      </c>
      <c r="M1410" s="2">
        <f t="shared" si="259"/>
        <v>28.311298385907005</v>
      </c>
      <c r="N1410" s="2">
        <f t="shared" si="260"/>
        <v>4.036719899595826</v>
      </c>
      <c r="O1410" s="2">
        <f t="shared" si="261"/>
        <v>2.017902991702941</v>
      </c>
      <c r="P1410" s="2">
        <f t="shared" si="262"/>
        <v>2.2520951320767244</v>
      </c>
      <c r="Q1410" s="2">
        <f t="shared" si="263"/>
        <v>7.4880722663794004E-3</v>
      </c>
    </row>
    <row r="1411" spans="2:17" x14ac:dyDescent="0.25">
      <c r="B1411">
        <v>13.849999999999749</v>
      </c>
      <c r="C1411">
        <f t="shared" si="252"/>
        <v>0.81490418194424363</v>
      </c>
      <c r="D1411" s="2">
        <f t="shared" si="253"/>
        <v>16.878416878456971</v>
      </c>
      <c r="E1411" s="2">
        <f t="shared" si="254"/>
        <v>3.5200592851262087</v>
      </c>
      <c r="F1411" s="2">
        <f t="shared" si="255"/>
        <v>8.7174093794752476</v>
      </c>
      <c r="G1411" s="2">
        <f t="shared" si="256"/>
        <v>8.7745784109188421</v>
      </c>
      <c r="H1411" s="2">
        <f t="shared" si="257"/>
        <v>1.2732779734345105E-17</v>
      </c>
      <c r="K1411">
        <v>13.849999999999749</v>
      </c>
      <c r="L1411" s="2">
        <f t="shared" si="258"/>
        <v>0.22852767016070147</v>
      </c>
      <c r="M1411" s="2">
        <f t="shared" si="259"/>
        <v>28.347196929822267</v>
      </c>
      <c r="N1411" s="2">
        <f t="shared" si="260"/>
        <v>4.0379863011822463</v>
      </c>
      <c r="O1411" s="2">
        <f t="shared" si="261"/>
        <v>2.019340194829697</v>
      </c>
      <c r="P1411" s="2">
        <f t="shared" si="262"/>
        <v>2.2533829728776329</v>
      </c>
      <c r="Q1411" s="2">
        <f t="shared" si="263"/>
        <v>7.4612001945142531E-3</v>
      </c>
    </row>
    <row r="1412" spans="2:17" x14ac:dyDescent="0.25">
      <c r="B1412">
        <v>13.859999999999751</v>
      </c>
      <c r="C1412">
        <f t="shared" si="252"/>
        <v>0.81490418194424363</v>
      </c>
      <c r="D1412" s="2">
        <f t="shared" si="253"/>
        <v>16.900464387343185</v>
      </c>
      <c r="E1412" s="2">
        <f t="shared" si="254"/>
        <v>3.521362405121077</v>
      </c>
      <c r="F1412" s="2">
        <f t="shared" si="255"/>
        <v>8.7275414701129783</v>
      </c>
      <c r="G1412" s="2">
        <f t="shared" si="256"/>
        <v>8.7846445638137123</v>
      </c>
      <c r="H1412" s="2">
        <f t="shared" si="257"/>
        <v>1.1653989103693462E-17</v>
      </c>
      <c r="K1412">
        <v>13.859999999999751</v>
      </c>
      <c r="L1412" s="2">
        <f t="shared" si="258"/>
        <v>0.22852767016070147</v>
      </c>
      <c r="M1412" s="2">
        <f t="shared" si="259"/>
        <v>28.383095473737534</v>
      </c>
      <c r="N1412" s="2">
        <f t="shared" si="260"/>
        <v>4.0392511020183921</v>
      </c>
      <c r="O1412" s="2">
        <f t="shared" si="261"/>
        <v>2.0207764016621867</v>
      </c>
      <c r="P1412" s="2">
        <f t="shared" si="262"/>
        <v>2.2546701012597774</v>
      </c>
      <c r="Q1412" s="2">
        <f t="shared" si="263"/>
        <v>7.4344312696336783E-3</v>
      </c>
    </row>
    <row r="1413" spans="2:17" x14ac:dyDescent="0.25">
      <c r="B1413">
        <v>13.869999999999751</v>
      </c>
      <c r="C1413">
        <f t="shared" si="252"/>
        <v>0.81490418194424363</v>
      </c>
      <c r="D1413" s="2">
        <f t="shared" si="253"/>
        <v>16.922511896229395</v>
      </c>
      <c r="E1413" s="2">
        <f t="shared" si="254"/>
        <v>3.5226638321611135</v>
      </c>
      <c r="F1413" s="2">
        <f t="shared" si="255"/>
        <v>8.737671998519204</v>
      </c>
      <c r="G1413" s="2">
        <f t="shared" si="256"/>
        <v>8.7947093160437415</v>
      </c>
      <c r="H1413" s="2">
        <f t="shared" si="257"/>
        <v>1.0665652384074899E-17</v>
      </c>
      <c r="K1413">
        <v>13.869999999999751</v>
      </c>
      <c r="L1413" s="2">
        <f t="shared" si="258"/>
        <v>0.22852767016070147</v>
      </c>
      <c r="M1413" s="2">
        <f t="shared" si="259"/>
        <v>28.418994017652796</v>
      </c>
      <c r="N1413" s="2">
        <f t="shared" si="260"/>
        <v>4.0405143061433932</v>
      </c>
      <c r="O1413" s="2">
        <f t="shared" si="261"/>
        <v>2.0222116142600557</v>
      </c>
      <c r="P1413" s="2">
        <f t="shared" si="262"/>
        <v>2.2559565183859949</v>
      </c>
      <c r="Q1413" s="2">
        <f t="shared" si="263"/>
        <v>7.4077650551435496E-3</v>
      </c>
    </row>
    <row r="1414" spans="2:17" x14ac:dyDescent="0.25">
      <c r="B1414">
        <v>13.87999999999975</v>
      </c>
      <c r="C1414">
        <f t="shared" si="252"/>
        <v>0.81490418194424363</v>
      </c>
      <c r="D1414" s="2">
        <f t="shared" si="253"/>
        <v>16.944559405115605</v>
      </c>
      <c r="E1414" s="2">
        <f t="shared" si="254"/>
        <v>3.5239635706317718</v>
      </c>
      <c r="F1414" s="2">
        <f t="shared" si="255"/>
        <v>8.7478009670769161</v>
      </c>
      <c r="G1414" s="2">
        <f t="shared" si="256"/>
        <v>8.8047726693874289</v>
      </c>
      <c r="H1414" s="2">
        <f t="shared" si="257"/>
        <v>9.7602668020602183E-18</v>
      </c>
      <c r="K1414">
        <v>13.87999999999975</v>
      </c>
      <c r="L1414" s="2">
        <f t="shared" si="258"/>
        <v>0.22852767016070147</v>
      </c>
      <c r="M1414" s="2">
        <f t="shared" si="259"/>
        <v>28.454892561568055</v>
      </c>
      <c r="N1414" s="2">
        <f t="shared" si="260"/>
        <v>4.0417759175811208</v>
      </c>
      <c r="O1414" s="2">
        <f t="shared" si="261"/>
        <v>2.0236458346759121</v>
      </c>
      <c r="P1414" s="2">
        <f t="shared" si="262"/>
        <v>2.2572422254160429</v>
      </c>
      <c r="Q1414" s="2">
        <f t="shared" si="263"/>
        <v>7.3812011165633818E-3</v>
      </c>
    </row>
    <row r="1415" spans="2:17" x14ac:dyDescent="0.25">
      <c r="B1415">
        <v>13.88999999999975</v>
      </c>
      <c r="C1415">
        <f t="shared" si="252"/>
        <v>0.81490418194424363</v>
      </c>
      <c r="D1415" s="2">
        <f t="shared" si="253"/>
        <v>16.966606914001812</v>
      </c>
      <c r="E1415" s="2">
        <f t="shared" si="254"/>
        <v>3.5252616249015185</v>
      </c>
      <c r="F1415" s="2">
        <f t="shared" si="255"/>
        <v>8.7579283781621307</v>
      </c>
      <c r="G1415" s="2">
        <f t="shared" si="256"/>
        <v>8.8148346256193353</v>
      </c>
      <c r="H1415" s="2">
        <f t="shared" si="257"/>
        <v>8.9309449510173649E-18</v>
      </c>
      <c r="K1415">
        <v>13.88999999999975</v>
      </c>
      <c r="L1415" s="2">
        <f t="shared" si="258"/>
        <v>0.22852767016070147</v>
      </c>
      <c r="M1415" s="2">
        <f t="shared" si="259"/>
        <v>28.490791105483318</v>
      </c>
      <c r="N1415" s="2">
        <f t="shared" si="260"/>
        <v>4.043035940340264</v>
      </c>
      <c r="O1415" s="2">
        <f t="shared" si="261"/>
        <v>2.0250790649553587</v>
      </c>
      <c r="P1415" s="2">
        <f t="shared" si="262"/>
        <v>2.2585272235066083</v>
      </c>
      <c r="Q1415" s="2">
        <f t="shared" si="263"/>
        <v>7.3547390215142347E-3</v>
      </c>
    </row>
    <row r="1416" spans="2:17" x14ac:dyDescent="0.25">
      <c r="B1416">
        <v>13.89999999999975</v>
      </c>
      <c r="C1416">
        <f t="shared" si="252"/>
        <v>0.81490418194424363</v>
      </c>
      <c r="D1416" s="2">
        <f t="shared" si="253"/>
        <v>16.988654422888022</v>
      </c>
      <c r="E1416" s="2">
        <f t="shared" si="254"/>
        <v>3.526557999321918</v>
      </c>
      <c r="F1416" s="2">
        <f t="shared" si="255"/>
        <v>8.7680542341439338</v>
      </c>
      <c r="G1416" s="2">
        <f t="shared" si="256"/>
        <v>8.8248951865101137</v>
      </c>
      <c r="H1416" s="2">
        <f t="shared" si="257"/>
        <v>8.1713649071567118E-18</v>
      </c>
      <c r="K1416">
        <v>13.89999999999975</v>
      </c>
      <c r="L1416" s="2">
        <f t="shared" si="258"/>
        <v>0.22852767016070147</v>
      </c>
      <c r="M1416" s="2">
        <f t="shared" si="259"/>
        <v>28.526689649398577</v>
      </c>
      <c r="N1416" s="2">
        <f t="shared" si="260"/>
        <v>4.0442943784144063</v>
      </c>
      <c r="O1416" s="2">
        <f t="shared" si="261"/>
        <v>2.0265113071370338</v>
      </c>
      <c r="P1416" s="2">
        <f t="shared" si="262"/>
        <v>2.2598115138113286</v>
      </c>
      <c r="Q1416" s="2">
        <f t="shared" si="263"/>
        <v>7.3283783397066387E-3</v>
      </c>
    </row>
    <row r="1417" spans="2:17" x14ac:dyDescent="0.25">
      <c r="B1417">
        <v>13.90999999999975</v>
      </c>
      <c r="C1417">
        <f t="shared" si="252"/>
        <v>0.81490418194424363</v>
      </c>
      <c r="D1417" s="2">
        <f t="shared" si="253"/>
        <v>17.010701931774232</v>
      </c>
      <c r="E1417" s="2">
        <f t="shared" si="254"/>
        <v>3.5278526982277216</v>
      </c>
      <c r="F1417" s="2">
        <f t="shared" si="255"/>
        <v>8.7781785373845089</v>
      </c>
      <c r="G1417" s="2">
        <f t="shared" si="256"/>
        <v>8.834954353826511</v>
      </c>
      <c r="H1417" s="2">
        <f t="shared" si="257"/>
        <v>7.4757243402404139E-18</v>
      </c>
      <c r="K1417">
        <v>13.90999999999975</v>
      </c>
      <c r="L1417" s="2">
        <f t="shared" si="258"/>
        <v>0.22852767016070147</v>
      </c>
      <c r="M1417" s="2">
        <f t="shared" si="259"/>
        <v>28.562588193313839</v>
      </c>
      <c r="N1417" s="2">
        <f t="shared" si="260"/>
        <v>4.0455512357821002</v>
      </c>
      <c r="O1417" s="2">
        <f t="shared" si="261"/>
        <v>2.0279425632526382</v>
      </c>
      <c r="P1417" s="2">
        <f t="shared" si="262"/>
        <v>2.2610950974807937</v>
      </c>
      <c r="Q1417" s="2">
        <f t="shared" si="263"/>
        <v>7.3021186429287283E-3</v>
      </c>
    </row>
    <row r="1418" spans="2:17" x14ac:dyDescent="0.25">
      <c r="B1418">
        <v>13.919999999999749</v>
      </c>
      <c r="C1418">
        <f t="shared" si="252"/>
        <v>0.81490418194424363</v>
      </c>
      <c r="D1418" s="2">
        <f t="shared" si="253"/>
        <v>17.032749440660442</v>
      </c>
      <c r="E1418" s="2">
        <f t="shared" si="254"/>
        <v>3.5291457259369521</v>
      </c>
      <c r="F1418" s="2">
        <f t="shared" si="255"/>
        <v>8.7883012902391702</v>
      </c>
      <c r="G1418" s="2">
        <f t="shared" si="256"/>
        <v>8.8450121293313924</v>
      </c>
      <c r="H1418" s="2">
        <f t="shared" si="257"/>
        <v>6.8386983031278446E-18</v>
      </c>
      <c r="K1418">
        <v>13.919999999999749</v>
      </c>
      <c r="L1418" s="2">
        <f t="shared" si="258"/>
        <v>0.22852767016070147</v>
      </c>
      <c r="M1418" s="2">
        <f t="shared" si="259"/>
        <v>28.598486737229099</v>
      </c>
      <c r="N1418" s="2">
        <f t="shared" si="260"/>
        <v>4.0468065164069431</v>
      </c>
      <c r="O1418" s="2">
        <f t="shared" si="261"/>
        <v>2.0293728353269676</v>
      </c>
      <c r="P1418" s="2">
        <f t="shared" si="262"/>
        <v>2.2623779756625582</v>
      </c>
      <c r="Q1418" s="2">
        <f t="shared" si="263"/>
        <v>7.2759595050344216E-3</v>
      </c>
    </row>
    <row r="1419" spans="2:17" x14ac:dyDescent="0.25">
      <c r="B1419">
        <v>13.929999999999749</v>
      </c>
      <c r="C1419">
        <f t="shared" si="252"/>
        <v>0.81490418194424363</v>
      </c>
      <c r="D1419" s="2">
        <f t="shared" si="253"/>
        <v>17.054796949546652</v>
      </c>
      <c r="E1419" s="2">
        <f t="shared" si="254"/>
        <v>3.5304370867509913</v>
      </c>
      <c r="F1419" s="2">
        <f t="shared" si="255"/>
        <v>8.7984224950563874</v>
      </c>
      <c r="G1419" s="2">
        <f t="shared" si="256"/>
        <v>8.8550685147837367</v>
      </c>
      <c r="H1419" s="2">
        <f t="shared" si="257"/>
        <v>6.255400408969387E-18</v>
      </c>
      <c r="K1419">
        <v>13.929999999999749</v>
      </c>
      <c r="L1419" s="2">
        <f t="shared" si="258"/>
        <v>0.22852767016070147</v>
      </c>
      <c r="M1419" s="2">
        <f t="shared" si="259"/>
        <v>28.634385281144361</v>
      </c>
      <c r="N1419" s="2">
        <f t="shared" si="260"/>
        <v>4.048060224237652</v>
      </c>
      <c r="O1419" s="2">
        <f t="shared" si="261"/>
        <v>2.0308021253779462</v>
      </c>
      <c r="P1419" s="2">
        <f t="shared" si="262"/>
        <v>2.2636601495011535</v>
      </c>
      <c r="Q1419" s="2">
        <f t="shared" si="263"/>
        <v>7.2499005019316153E-3</v>
      </c>
    </row>
    <row r="1420" spans="2:17" x14ac:dyDescent="0.25">
      <c r="B1420">
        <v>13.939999999999751</v>
      </c>
      <c r="C1420">
        <f t="shared" si="252"/>
        <v>0.81490418194424363</v>
      </c>
      <c r="D1420" s="2">
        <f t="shared" si="253"/>
        <v>17.076844458432866</v>
      </c>
      <c r="E1420" s="2">
        <f t="shared" si="254"/>
        <v>3.5317267849546634</v>
      </c>
      <c r="F1420" s="2">
        <f t="shared" si="255"/>
        <v>8.8085421541778182</v>
      </c>
      <c r="G1420" s="2">
        <f t="shared" si="256"/>
        <v>8.8651235119386573</v>
      </c>
      <c r="H1420" s="2">
        <f t="shared" si="257"/>
        <v>5.721347127601641E-18</v>
      </c>
      <c r="K1420">
        <v>13.939999999999751</v>
      </c>
      <c r="L1420" s="2">
        <f t="shared" si="258"/>
        <v>0.22852767016070147</v>
      </c>
      <c r="M1420" s="2">
        <f t="shared" si="259"/>
        <v>28.670283825059624</v>
      </c>
      <c r="N1420" s="2">
        <f t="shared" si="260"/>
        <v>4.0493123632081405</v>
      </c>
      <c r="O1420" s="2">
        <f t="shared" si="261"/>
        <v>2.0322304354166638</v>
      </c>
      <c r="P1420" s="2">
        <f t="shared" si="262"/>
        <v>2.2649416201381003</v>
      </c>
      <c r="Q1420" s="2">
        <f t="shared" si="263"/>
        <v>7.2239412115704827E-3</v>
      </c>
    </row>
    <row r="1421" spans="2:17" x14ac:dyDescent="0.25">
      <c r="B1421">
        <v>13.949999999999751</v>
      </c>
      <c r="C1421">
        <f t="shared" si="252"/>
        <v>0.81490418194424363</v>
      </c>
      <c r="D1421" s="2">
        <f t="shared" si="253"/>
        <v>17.098891967319076</v>
      </c>
      <c r="E1421" s="2">
        <f t="shared" si="254"/>
        <v>3.5330148248163216</v>
      </c>
      <c r="F1421" s="2">
        <f t="shared" si="255"/>
        <v>8.818660269938329</v>
      </c>
      <c r="G1421" s="2">
        <f t="shared" si="256"/>
        <v>8.8751771225474005</v>
      </c>
      <c r="H1421" s="2">
        <f t="shared" si="257"/>
        <v>5.2324249536900069E-18</v>
      </c>
      <c r="K1421">
        <v>13.949999999999751</v>
      </c>
      <c r="L1421" s="2">
        <f t="shared" si="258"/>
        <v>0.22852767016070147</v>
      </c>
      <c r="M1421" s="2">
        <f t="shared" si="259"/>
        <v>28.706182368974886</v>
      </c>
      <c r="N1421" s="2">
        <f t="shared" si="260"/>
        <v>4.0505629372375855</v>
      </c>
      <c r="O1421" s="2">
        <f t="shared" si="261"/>
        <v>2.0336577674473988</v>
      </c>
      <c r="P1421" s="2">
        <f t="shared" si="262"/>
        <v>2.2662223887119151</v>
      </c>
      <c r="Q1421" s="2">
        <f t="shared" si="263"/>
        <v>7.1980812139319653E-3</v>
      </c>
    </row>
    <row r="1422" spans="2:17" x14ac:dyDescent="0.25">
      <c r="B1422">
        <v>13.95999999999975</v>
      </c>
      <c r="C1422">
        <f t="shared" si="252"/>
        <v>0.81490418194424363</v>
      </c>
      <c r="D1422" s="2">
        <f t="shared" si="253"/>
        <v>17.120939476205287</v>
      </c>
      <c r="E1422" s="2">
        <f t="shared" si="254"/>
        <v>3.5343012105879308</v>
      </c>
      <c r="F1422" s="2">
        <f t="shared" si="255"/>
        <v>8.8287768446660504</v>
      </c>
      <c r="G1422" s="2">
        <f t="shared" si="256"/>
        <v>8.8852293483573863</v>
      </c>
      <c r="H1422" s="2">
        <f t="shared" si="257"/>
        <v>4.7848602185328304E-18</v>
      </c>
      <c r="K1422">
        <v>13.95999999999975</v>
      </c>
      <c r="L1422" s="2">
        <f t="shared" si="258"/>
        <v>0.22852767016070147</v>
      </c>
      <c r="M1422" s="2">
        <f t="shared" si="259"/>
        <v>28.742080912890145</v>
      </c>
      <c r="N1422" s="2">
        <f t="shared" si="260"/>
        <v>4.0518119502305101</v>
      </c>
      <c r="O1422" s="2">
        <f t="shared" si="261"/>
        <v>2.0350841234676582</v>
      </c>
      <c r="P1422" s="2">
        <f t="shared" si="262"/>
        <v>2.2675024563581241</v>
      </c>
      <c r="Q1422" s="2">
        <f t="shared" si="263"/>
        <v>7.1723200910161532E-3</v>
      </c>
    </row>
    <row r="1423" spans="2:17" x14ac:dyDescent="0.25">
      <c r="B1423">
        <v>13.96999999999975</v>
      </c>
      <c r="C1423">
        <f t="shared" si="252"/>
        <v>0.81490418194424363</v>
      </c>
      <c r="D1423" s="2">
        <f t="shared" si="253"/>
        <v>17.142986985091497</v>
      </c>
      <c r="E1423" s="2">
        <f t="shared" si="254"/>
        <v>3.5355859465051522</v>
      </c>
      <c r="F1423" s="2">
        <f t="shared" si="255"/>
        <v>8.8388918806823629</v>
      </c>
      <c r="G1423" s="2">
        <f t="shared" si="256"/>
        <v>8.8952801911121711</v>
      </c>
      <c r="H1423" s="2">
        <f t="shared" si="257"/>
        <v>4.3751913353267713E-18</v>
      </c>
      <c r="K1423">
        <v>13.96999999999975</v>
      </c>
      <c r="L1423" s="2">
        <f t="shared" si="258"/>
        <v>0.22852767016070147</v>
      </c>
      <c r="M1423" s="2">
        <f t="shared" si="259"/>
        <v>28.777979456805408</v>
      </c>
      <c r="N1423" s="2">
        <f t="shared" si="260"/>
        <v>4.0530594060768488</v>
      </c>
      <c r="O1423" s="2">
        <f t="shared" si="261"/>
        <v>2.0365095054682056</v>
      </c>
      <c r="P1423" s="2">
        <f t="shared" si="262"/>
        <v>2.268781824209273</v>
      </c>
      <c r="Q1423" s="2">
        <f t="shared" si="263"/>
        <v>7.1466574268308856E-3</v>
      </c>
    </row>
    <row r="1424" spans="2:17" x14ac:dyDescent="0.25">
      <c r="B1424">
        <v>13.97999999999975</v>
      </c>
      <c r="C1424">
        <f t="shared" si="252"/>
        <v>0.81490418194424363</v>
      </c>
      <c r="D1424" s="2">
        <f t="shared" si="253"/>
        <v>17.165034493977707</v>
      </c>
      <c r="E1424" s="2">
        <f t="shared" si="254"/>
        <v>3.5368690367874258</v>
      </c>
      <c r="F1424" s="2">
        <f t="shared" si="255"/>
        <v>8.8490053803019624</v>
      </c>
      <c r="G1424" s="2">
        <f t="shared" si="256"/>
        <v>8.9053296525515027</v>
      </c>
      <c r="H1424" s="2">
        <f t="shared" si="257"/>
        <v>4.0002432841744141E-18</v>
      </c>
      <c r="K1424">
        <v>13.97999999999975</v>
      </c>
      <c r="L1424" s="2">
        <f t="shared" si="258"/>
        <v>0.22852767016070147</v>
      </c>
      <c r="M1424" s="2">
        <f t="shared" si="259"/>
        <v>28.813878000720667</v>
      </c>
      <c r="N1424" s="2">
        <f t="shared" si="260"/>
        <v>4.0543053086520242</v>
      </c>
      <c r="O1424" s="2">
        <f t="shared" si="261"/>
        <v>2.0379339154330944</v>
      </c>
      <c r="P1424" s="2">
        <f t="shared" si="262"/>
        <v>2.2700604933949364</v>
      </c>
      <c r="Q1424" s="2">
        <f t="shared" si="263"/>
        <v>7.1210928073803768E-3</v>
      </c>
    </row>
    <row r="1425" spans="2:17" x14ac:dyDescent="0.25">
      <c r="B1425">
        <v>13.98999999999975</v>
      </c>
      <c r="C1425">
        <f t="shared" si="252"/>
        <v>0.81490418194424363</v>
      </c>
      <c r="D1425" s="2">
        <f t="shared" si="253"/>
        <v>17.187082002863917</v>
      </c>
      <c r="E1425" s="2">
        <f t="shared" si="254"/>
        <v>3.5381504856380537</v>
      </c>
      <c r="F1425" s="2">
        <f t="shared" si="255"/>
        <v>8.8591173458328818</v>
      </c>
      <c r="G1425" s="2">
        <f t="shared" si="256"/>
        <v>8.9153777344113152</v>
      </c>
      <c r="H1425" s="2">
        <f t="shared" si="257"/>
        <v>3.6571041583476882E-18</v>
      </c>
      <c r="K1425">
        <v>13.98999999999975</v>
      </c>
      <c r="L1425" s="2">
        <f t="shared" si="258"/>
        <v>0.22852767016070147</v>
      </c>
      <c r="M1425" s="2">
        <f t="shared" si="259"/>
        <v>28.84977654463593</v>
      </c>
      <c r="N1425" s="2">
        <f t="shared" si="260"/>
        <v>4.0555496618170181</v>
      </c>
      <c r="O1425" s="2">
        <f t="shared" si="261"/>
        <v>2.0393573553396966</v>
      </c>
      <c r="P1425" s="2">
        <f t="shared" si="262"/>
        <v>2.2713384650417301</v>
      </c>
      <c r="Q1425" s="2">
        <f t="shared" si="263"/>
        <v>7.0956258206539471E-3</v>
      </c>
    </row>
    <row r="1426" spans="2:17" x14ac:dyDescent="0.25">
      <c r="B1426">
        <v>13.99999999999975</v>
      </c>
      <c r="C1426">
        <f t="shared" si="252"/>
        <v>0.81490418194424363</v>
      </c>
      <c r="D1426" s="2">
        <f t="shared" si="253"/>
        <v>17.209129511750128</v>
      </c>
      <c r="E1426" s="2">
        <f t="shared" si="254"/>
        <v>3.5394302972442815</v>
      </c>
      <c r="F1426" s="2">
        <f t="shared" si="255"/>
        <v>8.8692277795765087</v>
      </c>
      <c r="G1426" s="2">
        <f t="shared" si="256"/>
        <v>8.925424438423736</v>
      </c>
      <c r="H1426" s="2">
        <f t="shared" si="257"/>
        <v>3.3431036073511327E-18</v>
      </c>
      <c r="K1426">
        <v>13.99999999999975</v>
      </c>
      <c r="L1426" s="2">
        <f t="shared" si="258"/>
        <v>0.22852767016070147</v>
      </c>
      <c r="M1426" s="2">
        <f t="shared" si="259"/>
        <v>28.885675088551189</v>
      </c>
      <c r="N1426" s="2">
        <f t="shared" si="260"/>
        <v>4.0567924694184407</v>
      </c>
      <c r="O1426" s="2">
        <f t="shared" si="261"/>
        <v>2.0407798271587372</v>
      </c>
      <c r="P1426" s="2">
        <f t="shared" si="262"/>
        <v>2.2726157402733187</v>
      </c>
      <c r="Q1426" s="2">
        <f t="shared" si="263"/>
        <v>7.0702560566147836E-3</v>
      </c>
    </row>
    <row r="1427" spans="2:17" x14ac:dyDescent="0.25">
      <c r="B1427">
        <v>14.009999999999749</v>
      </c>
      <c r="C1427">
        <f t="shared" si="252"/>
        <v>0.81490418194424363</v>
      </c>
      <c r="D1427" s="2">
        <f t="shared" si="253"/>
        <v>17.231177020636334</v>
      </c>
      <c r="E1427" s="2">
        <f t="shared" si="254"/>
        <v>3.5407084757773788</v>
      </c>
      <c r="F1427" s="2">
        <f t="shared" si="255"/>
        <v>8.8793366838276047</v>
      </c>
      <c r="G1427" s="2">
        <f t="shared" si="256"/>
        <v>8.9354697663170786</v>
      </c>
      <c r="H1427" s="2">
        <f t="shared" si="257"/>
        <v>3.0557930252816307E-18</v>
      </c>
      <c r="K1427">
        <v>14.009999999999749</v>
      </c>
      <c r="L1427" s="2">
        <f t="shared" si="258"/>
        <v>0.22852767016070147</v>
      </c>
      <c r="M1427" s="2">
        <f t="shared" si="259"/>
        <v>28.921573632466448</v>
      </c>
      <c r="N1427" s="2">
        <f t="shared" si="260"/>
        <v>4.0580337352886078</v>
      </c>
      <c r="O1427" s="2">
        <f t="shared" si="261"/>
        <v>2.0422013328543254</v>
      </c>
      <c r="P1427" s="2">
        <f t="shared" si="262"/>
        <v>2.2738923202104324</v>
      </c>
      <c r="Q1427" s="2">
        <f t="shared" si="263"/>
        <v>7.0449831071887833E-3</v>
      </c>
    </row>
    <row r="1428" spans="2:17" x14ac:dyDescent="0.25">
      <c r="B1428">
        <v>14.019999999999751</v>
      </c>
      <c r="C1428">
        <f t="shared" si="252"/>
        <v>0.81490418194424363</v>
      </c>
      <c r="D1428" s="2">
        <f t="shared" si="253"/>
        <v>17.253224529522551</v>
      </c>
      <c r="E1428" s="2">
        <f t="shared" si="254"/>
        <v>3.5419850253927243</v>
      </c>
      <c r="F1428" s="2">
        <f t="shared" si="255"/>
        <v>8.8894440608743821</v>
      </c>
      <c r="G1428" s="2">
        <f t="shared" si="256"/>
        <v>8.9455137198159189</v>
      </c>
      <c r="H1428" s="2">
        <f t="shared" si="257"/>
        <v>2.792927344923817E-18</v>
      </c>
      <c r="K1428">
        <v>14.019999999999751</v>
      </c>
      <c r="L1428" s="2">
        <f t="shared" si="258"/>
        <v>0.22852767016070147</v>
      </c>
      <c r="M1428" s="2">
        <f t="shared" si="259"/>
        <v>28.957472176381717</v>
      </c>
      <c r="N1428" s="2">
        <f t="shared" si="260"/>
        <v>4.0592734632456047</v>
      </c>
      <c r="O1428" s="2">
        <f t="shared" si="261"/>
        <v>2.0436218743839811</v>
      </c>
      <c r="P1428" s="2">
        <f t="shared" si="262"/>
        <v>2.2751682059708673</v>
      </c>
      <c r="Q1428" s="2">
        <f t="shared" si="263"/>
        <v>7.0198065662535518E-3</v>
      </c>
    </row>
    <row r="1429" spans="2:17" x14ac:dyDescent="0.25">
      <c r="B1429">
        <v>14.029999999999751</v>
      </c>
      <c r="C1429">
        <f t="shared" si="252"/>
        <v>0.81490418194424363</v>
      </c>
      <c r="D1429" s="2">
        <f t="shared" si="253"/>
        <v>17.275272038408758</v>
      </c>
      <c r="E1429" s="2">
        <f t="shared" si="254"/>
        <v>3.5432599502298796</v>
      </c>
      <c r="F1429" s="2">
        <f t="shared" si="255"/>
        <v>8.8995499129984541</v>
      </c>
      <c r="G1429" s="2">
        <f t="shared" si="256"/>
        <v>8.9555563006410051</v>
      </c>
      <c r="H1429" s="2">
        <f t="shared" si="257"/>
        <v>2.5524483090430536E-18</v>
      </c>
      <c r="K1429">
        <v>14.029999999999751</v>
      </c>
      <c r="L1429" s="2">
        <f t="shared" si="258"/>
        <v>0.22852767016070147</v>
      </c>
      <c r="M1429" s="2">
        <f t="shared" si="259"/>
        <v>28.99337072029698</v>
      </c>
      <c r="N1429" s="2">
        <f t="shared" si="260"/>
        <v>4.0605116570933593</v>
      </c>
      <c r="O1429" s="2">
        <f t="shared" si="261"/>
        <v>2.0450414536986696</v>
      </c>
      <c r="P1429" s="2">
        <f t="shared" si="262"/>
        <v>2.276443398669505</v>
      </c>
      <c r="Q1429" s="2">
        <f t="shared" si="263"/>
        <v>6.9947260296273879E-3</v>
      </c>
    </row>
    <row r="1430" spans="2:17" x14ac:dyDescent="0.25">
      <c r="B1430">
        <v>14.03999999999975</v>
      </c>
      <c r="C1430">
        <f t="shared" si="252"/>
        <v>0.81490418194424363</v>
      </c>
      <c r="D1430" s="2">
        <f t="shared" si="253"/>
        <v>17.297319547294968</v>
      </c>
      <c r="E1430" s="2">
        <f t="shared" si="254"/>
        <v>3.5445332544126757</v>
      </c>
      <c r="F1430" s="2">
        <f t="shared" si="255"/>
        <v>8.9096542424749448</v>
      </c>
      <c r="G1430" s="2">
        <f t="shared" si="256"/>
        <v>8.9655975105093688</v>
      </c>
      <c r="H1430" s="2">
        <f t="shared" si="257"/>
        <v>2.3324691004813063E-18</v>
      </c>
      <c r="K1430">
        <v>14.03999999999975</v>
      </c>
      <c r="L1430" s="2">
        <f t="shared" si="258"/>
        <v>0.22852767016070147</v>
      </c>
      <c r="M1430" s="2">
        <f t="shared" si="259"/>
        <v>29.029269264212239</v>
      </c>
      <c r="N1430" s="2">
        <f t="shared" si="260"/>
        <v>4.0617483206217146</v>
      </c>
      <c r="O1430" s="2">
        <f t="shared" si="261"/>
        <v>2.0464600727428328</v>
      </c>
      <c r="P1430" s="2">
        <f t="shared" si="262"/>
        <v>2.2777178994183194</v>
      </c>
      <c r="Q1430" s="2">
        <f t="shared" si="263"/>
        <v>6.969741095058329E-3</v>
      </c>
    </row>
    <row r="1431" spans="2:17" x14ac:dyDescent="0.25">
      <c r="B1431">
        <v>14.04999999999974</v>
      </c>
      <c r="C1431">
        <f t="shared" si="252"/>
        <v>0.81490418194424363</v>
      </c>
      <c r="D1431" s="2">
        <f t="shared" si="253"/>
        <v>17.319367056181157</v>
      </c>
      <c r="E1431" s="2">
        <f t="shared" si="254"/>
        <v>3.5458049420492888</v>
      </c>
      <c r="F1431" s="2">
        <f t="shared" si="255"/>
        <v>8.9197570515724411</v>
      </c>
      <c r="G1431" s="2">
        <f t="shared" si="256"/>
        <v>8.9756373511342513</v>
      </c>
      <c r="H1431" s="2">
        <f t="shared" si="257"/>
        <v>2.1312602220449032E-18</v>
      </c>
      <c r="K1431">
        <v>14.04999999999974</v>
      </c>
      <c r="L1431" s="2">
        <f t="shared" si="258"/>
        <v>0.22852767016070147</v>
      </c>
      <c r="M1431" s="2">
        <f t="shared" si="259"/>
        <v>29.065167808127462</v>
      </c>
      <c r="N1431" s="2">
        <f t="shared" si="260"/>
        <v>4.0629834576064932</v>
      </c>
      <c r="O1431" s="2">
        <f t="shared" si="261"/>
        <v>2.0478777334544138</v>
      </c>
      <c r="P1431" s="2">
        <f t="shared" si="262"/>
        <v>2.2789917093263825</v>
      </c>
      <c r="Q1431" s="2">
        <f t="shared" si="263"/>
        <v>6.9448513622134079E-3</v>
      </c>
    </row>
    <row r="1432" spans="2:17" x14ac:dyDescent="0.25">
      <c r="B1432">
        <v>14.059999999999739</v>
      </c>
      <c r="C1432">
        <f t="shared" si="252"/>
        <v>0.81490418194424363</v>
      </c>
      <c r="D1432" s="2">
        <f t="shared" si="253"/>
        <v>17.341414565067367</v>
      </c>
      <c r="E1432" s="2">
        <f t="shared" si="254"/>
        <v>3.5470750172323231</v>
      </c>
      <c r="F1432" s="2">
        <f t="shared" si="255"/>
        <v>8.9298583425531088</v>
      </c>
      <c r="G1432" s="2">
        <f t="shared" si="256"/>
        <v>8.9856758242252077</v>
      </c>
      <c r="H1432" s="2">
        <f t="shared" si="257"/>
        <v>1.9472365257907533E-18</v>
      </c>
      <c r="K1432">
        <v>14.059999999999739</v>
      </c>
      <c r="L1432" s="2">
        <f t="shared" si="258"/>
        <v>0.22852767016070147</v>
      </c>
      <c r="M1432" s="2">
        <f t="shared" si="259"/>
        <v>29.101066352042722</v>
      </c>
      <c r="N1432" s="2">
        <f t="shared" si="260"/>
        <v>4.0642170718095718</v>
      </c>
      <c r="O1432" s="2">
        <f t="shared" si="261"/>
        <v>2.0492944377648965</v>
      </c>
      <c r="P1432" s="2">
        <f t="shared" si="262"/>
        <v>2.280264829499886</v>
      </c>
      <c r="Q1432" s="2">
        <f t="shared" si="263"/>
        <v>6.9200564326677297E-3</v>
      </c>
    </row>
    <row r="1433" spans="2:17" x14ac:dyDescent="0.25">
      <c r="B1433">
        <v>14.069999999999739</v>
      </c>
      <c r="C1433">
        <f t="shared" si="252"/>
        <v>0.81490418194424363</v>
      </c>
      <c r="D1433" s="2">
        <f t="shared" si="253"/>
        <v>17.363462073953578</v>
      </c>
      <c r="E1433" s="2">
        <f t="shared" si="254"/>
        <v>3.5483434840388814</v>
      </c>
      <c r="F1433" s="2">
        <f t="shared" si="255"/>
        <v>8.9399581176726155</v>
      </c>
      <c r="G1433" s="2">
        <f t="shared" si="256"/>
        <v>8.9957129314880042</v>
      </c>
      <c r="H1433" s="2">
        <f t="shared" si="257"/>
        <v>1.7789452992940245E-18</v>
      </c>
      <c r="K1433">
        <v>14.069999999999739</v>
      </c>
      <c r="L1433" s="2">
        <f t="shared" si="258"/>
        <v>0.22852767016070147</v>
      </c>
      <c r="M1433" s="2">
        <f t="shared" si="259"/>
        <v>29.136964895957981</v>
      </c>
      <c r="N1433" s="2">
        <f t="shared" si="260"/>
        <v>4.0654491669789428</v>
      </c>
      <c r="O1433" s="2">
        <f t="shared" si="261"/>
        <v>2.050710187599325</v>
      </c>
      <c r="P1433" s="2">
        <f t="shared" si="262"/>
        <v>2.2815372610421374</v>
      </c>
      <c r="Q1433" s="2">
        <f t="shared" si="263"/>
        <v>6.8953559098939646E-3</v>
      </c>
    </row>
    <row r="1434" spans="2:17" x14ac:dyDescent="0.25">
      <c r="B1434">
        <v>14.079999999999741</v>
      </c>
      <c r="C1434">
        <f t="shared" ref="C1434:C1497" si="264">2/SINH(LN(2+SQRT(1+2^2))*$O$5)</f>
        <v>0.81490418194424363</v>
      </c>
      <c r="D1434" s="2">
        <f t="shared" ref="D1434:D1497" si="265">(B1434-$L$5)/($M$5)/C1434</f>
        <v>17.385509582839791</v>
      </c>
      <c r="E1434" s="2">
        <f t="shared" ref="E1434:E1497" si="266">LN(D1434 + SQRT(1 + D1434^2))</f>
        <v>3.549610346530653</v>
      </c>
      <c r="F1434" s="2">
        <f t="shared" ref="F1434:F1497" si="267">SINH( -$N$5 + E1434 * (1/$O$5))</f>
        <v>8.9500563791802445</v>
      </c>
      <c r="G1434" s="2">
        <f t="shared" ref="G1434:G1497" si="268">SQRT(F1434^2 + 1)</f>
        <v>9.0057486746247246</v>
      </c>
      <c r="H1434" s="2">
        <f t="shared" ref="H1434:H1497" si="269">(G1434)/($O$5*$M$5*C1434*(SQRT(2*PI()*(1+D1434^2)))) * EXP(- (1/2) * F1434^2)</f>
        <v>1.6250553238017298E-18</v>
      </c>
      <c r="K1434">
        <v>14.079999999999741</v>
      </c>
      <c r="L1434" s="2">
        <f t="shared" ref="L1434:L1497" si="270">2/SINH(LN(2+SQRT(1+2^2))*$S$5)</f>
        <v>0.22852767016070147</v>
      </c>
      <c r="M1434" s="2">
        <f t="shared" ref="M1434:M1497" si="271">(K1434-$P$5)/($Q$5)/L1434</f>
        <v>29.17286343987325</v>
      </c>
      <c r="N1434" s="2">
        <f t="shared" ref="N1434:N1497" si="272">LN(M1434 + SQRT(1 + M1434^2))</f>
        <v>4.0666797468487905</v>
      </c>
      <c r="O1434" s="2">
        <f t="shared" ref="O1434:O1497" si="273">SINH( -$R$5 + N1434 * (1/$S$5))</f>
        <v>2.0521249848763405</v>
      </c>
      <c r="P1434" s="2">
        <f t="shared" ref="P1434:P1497" si="274">SQRT(O1434^2 + 1)</f>
        <v>2.282809005053581</v>
      </c>
      <c r="Q1434" s="2">
        <f t="shared" ref="Q1434:Q1497" si="275">(P1434)/($S$5*$Q$5*L1434*(SQRT(2*PI()*(1+M1434^2)))) * EXP(- (1/2) * O1434^2)</f>
        <v>6.8707493992515908E-3</v>
      </c>
    </row>
    <row r="1435" spans="2:17" x14ac:dyDescent="0.25">
      <c r="B1435">
        <v>14.089999999999741</v>
      </c>
      <c r="C1435">
        <f t="shared" si="264"/>
        <v>0.81490418194424363</v>
      </c>
      <c r="D1435" s="2">
        <f t="shared" si="265"/>
        <v>17.407557091726002</v>
      </c>
      <c r="E1435" s="2">
        <f t="shared" si="266"/>
        <v>3.5508756087539828</v>
      </c>
      <c r="F1435" s="2">
        <f t="shared" si="267"/>
        <v>8.9601531293188614</v>
      </c>
      <c r="G1435" s="2">
        <f t="shared" si="268"/>
        <v>9.015783055333717</v>
      </c>
      <c r="H1435" s="2">
        <f t="shared" si="269"/>
        <v>1.4843468259540422E-18</v>
      </c>
      <c r="K1435">
        <v>14.089999999999741</v>
      </c>
      <c r="L1435" s="2">
        <f t="shared" si="270"/>
        <v>0.22852767016070147</v>
      </c>
      <c r="M1435" s="2">
        <f t="shared" si="271"/>
        <v>29.208761983788513</v>
      </c>
      <c r="N1435" s="2">
        <f t="shared" si="272"/>
        <v>4.0679088151395515</v>
      </c>
      <c r="O1435" s="2">
        <f t="shared" si="273"/>
        <v>2.053538831508209</v>
      </c>
      <c r="P1435" s="2">
        <f t="shared" si="274"/>
        <v>2.2840800626318027</v>
      </c>
      <c r="Q1435" s="2">
        <f t="shared" si="275"/>
        <v>6.8462365079763913E-3</v>
      </c>
    </row>
    <row r="1436" spans="2:17" x14ac:dyDescent="0.25">
      <c r="B1436">
        <v>14.09999999999974</v>
      </c>
      <c r="C1436">
        <f t="shared" si="264"/>
        <v>0.81490418194424363</v>
      </c>
      <c r="D1436" s="2">
        <f t="shared" si="265"/>
        <v>17.429604600612212</v>
      </c>
      <c r="E1436" s="2">
        <f t="shared" si="266"/>
        <v>3.5521392747399538</v>
      </c>
      <c r="F1436" s="2">
        <f t="shared" si="267"/>
        <v>8.9702483703249936</v>
      </c>
      <c r="G1436" s="2">
        <f t="shared" si="268"/>
        <v>9.0258160753096561</v>
      </c>
      <c r="H1436" s="2">
        <f t="shared" si="269"/>
        <v>1.3557022509760412E-18</v>
      </c>
      <c r="K1436">
        <v>14.09999999999974</v>
      </c>
      <c r="L1436" s="2">
        <f t="shared" si="270"/>
        <v>0.22852767016070147</v>
      </c>
      <c r="M1436" s="2">
        <f t="shared" si="271"/>
        <v>29.244660527703772</v>
      </c>
      <c r="N1436" s="2">
        <f t="shared" si="272"/>
        <v>4.0691363755579868</v>
      </c>
      <c r="O1436" s="2">
        <f t="shared" si="273"/>
        <v>2.0549517294008495</v>
      </c>
      <c r="P1436" s="2">
        <f t="shared" si="274"/>
        <v>2.2853504348715412</v>
      </c>
      <c r="Q1436" s="2">
        <f t="shared" si="275"/>
        <v>6.8218168451699771E-3</v>
      </c>
    </row>
    <row r="1437" spans="2:17" x14ac:dyDescent="0.25">
      <c r="B1437">
        <v>14.10999999999974</v>
      </c>
      <c r="C1437">
        <f t="shared" si="264"/>
        <v>0.81490418194424363</v>
      </c>
      <c r="D1437" s="2">
        <f t="shared" si="265"/>
        <v>17.451652109498422</v>
      </c>
      <c r="E1437" s="2">
        <f t="shared" si="266"/>
        <v>3.5534013485044622</v>
      </c>
      <c r="F1437" s="2">
        <f t="shared" si="267"/>
        <v>8.9803421044288161</v>
      </c>
      <c r="G1437" s="2">
        <f t="shared" si="268"/>
        <v>9.035847736243511</v>
      </c>
      <c r="H1437" s="2">
        <f t="shared" si="269"/>
        <v>1.2380977909937551E-18</v>
      </c>
      <c r="K1437">
        <v>14.10999999999974</v>
      </c>
      <c r="L1437" s="2">
        <f t="shared" si="270"/>
        <v>0.22852767016070147</v>
      </c>
      <c r="M1437" s="2">
        <f t="shared" si="271"/>
        <v>29.280559071619031</v>
      </c>
      <c r="N1437" s="2">
        <f t="shared" si="272"/>
        <v>4.070362431797248</v>
      </c>
      <c r="O1437" s="2">
        <f t="shared" si="273"/>
        <v>2.0563636804538663</v>
      </c>
      <c r="P1437" s="2">
        <f t="shared" si="274"/>
        <v>2.286620122864699</v>
      </c>
      <c r="Q1437" s="2">
        <f t="shared" si="275"/>
        <v>6.7974900217893305E-3</v>
      </c>
    </row>
    <row r="1438" spans="2:17" x14ac:dyDescent="0.25">
      <c r="B1438">
        <v>14.11999999999974</v>
      </c>
      <c r="C1438">
        <f t="shared" si="264"/>
        <v>0.81490418194424363</v>
      </c>
      <c r="D1438" s="2">
        <f t="shared" si="265"/>
        <v>17.473699618384632</v>
      </c>
      <c r="E1438" s="2">
        <f t="shared" si="266"/>
        <v>3.5546618340482925</v>
      </c>
      <c r="F1438" s="2">
        <f t="shared" si="267"/>
        <v>8.9904343338541945</v>
      </c>
      <c r="G1438" s="2">
        <f t="shared" si="268"/>
        <v>9.0458780398225755</v>
      </c>
      <c r="H1438" s="2">
        <f t="shared" si="269"/>
        <v>1.1305956074143213E-18</v>
      </c>
      <c r="K1438">
        <v>14.11999999999974</v>
      </c>
      <c r="L1438" s="2">
        <f t="shared" si="270"/>
        <v>0.22852767016070147</v>
      </c>
      <c r="M1438" s="2">
        <f t="shared" si="271"/>
        <v>29.316457615534294</v>
      </c>
      <c r="N1438" s="2">
        <f t="shared" si="272"/>
        <v>4.071586987536941</v>
      </c>
      <c r="O1438" s="2">
        <f t="shared" si="273"/>
        <v>2.0577746865605735</v>
      </c>
      <c r="P1438" s="2">
        <f t="shared" si="274"/>
        <v>2.2878891277003497</v>
      </c>
      <c r="Q1438" s="2">
        <f t="shared" si="275"/>
        <v>6.7732556506365331E-3</v>
      </c>
    </row>
    <row r="1439" spans="2:17" x14ac:dyDescent="0.25">
      <c r="B1439">
        <v>14.12999999999974</v>
      </c>
      <c r="C1439">
        <f t="shared" si="264"/>
        <v>0.81490418194424363</v>
      </c>
      <c r="D1439" s="2">
        <f t="shared" si="265"/>
        <v>17.495747127270842</v>
      </c>
      <c r="E1439" s="2">
        <f t="shared" si="266"/>
        <v>3.5559207353571933</v>
      </c>
      <c r="F1439" s="2">
        <f t="shared" si="267"/>
        <v>9.0005250608187186</v>
      </c>
      <c r="G1439" s="2">
        <f t="shared" si="268"/>
        <v>9.0559069877304825</v>
      </c>
      <c r="H1439" s="2">
        <f t="shared" si="269"/>
        <v>1.0323366911883471E-18</v>
      </c>
      <c r="K1439">
        <v>14.12999999999974</v>
      </c>
      <c r="L1439" s="2">
        <f t="shared" si="270"/>
        <v>0.22852767016070147</v>
      </c>
      <c r="M1439" s="2">
        <f t="shared" si="271"/>
        <v>29.352356159449553</v>
      </c>
      <c r="N1439" s="2">
        <f t="shared" si="272"/>
        <v>4.0728100464431956</v>
      </c>
      <c r="O1439" s="2">
        <f t="shared" si="273"/>
        <v>2.0591847496080278</v>
      </c>
      <c r="P1439" s="2">
        <f t="shared" si="274"/>
        <v>2.2891574504647503</v>
      </c>
      <c r="Q1439" s="2">
        <f t="shared" si="275"/>
        <v>6.7491133463484397E-3</v>
      </c>
    </row>
    <row r="1440" spans="2:17" x14ac:dyDescent="0.25">
      <c r="B1440">
        <v>14.139999999999739</v>
      </c>
      <c r="C1440">
        <f t="shared" si="264"/>
        <v>0.81490418194424363</v>
      </c>
      <c r="D1440" s="2">
        <f t="shared" si="265"/>
        <v>17.517794636157049</v>
      </c>
      <c r="E1440" s="2">
        <f t="shared" si="266"/>
        <v>3.5571780564019528</v>
      </c>
      <c r="F1440" s="2">
        <f t="shared" si="267"/>
        <v>9.0106142875337003</v>
      </c>
      <c r="G1440" s="2">
        <f t="shared" si="268"/>
        <v>9.065934581647193</v>
      </c>
      <c r="H1440" s="2">
        <f t="shared" si="269"/>
        <v>9.4253430926290475E-19</v>
      </c>
      <c r="K1440">
        <v>14.139999999999739</v>
      </c>
      <c r="L1440" s="2">
        <f t="shared" si="270"/>
        <v>0.22852767016070147</v>
      </c>
      <c r="M1440" s="2">
        <f t="shared" si="271"/>
        <v>29.388254703364815</v>
      </c>
      <c r="N1440" s="2">
        <f t="shared" si="272"/>
        <v>4.0740316121687297</v>
      </c>
      <c r="O1440" s="2">
        <f t="shared" si="273"/>
        <v>2.0605938714770566</v>
      </c>
      <c r="P1440" s="2">
        <f t="shared" si="274"/>
        <v>2.2904250922413518</v>
      </c>
      <c r="Q1440" s="2">
        <f t="shared" si="275"/>
        <v>6.7250627253864787E-3</v>
      </c>
    </row>
    <row r="1441" spans="2:17" x14ac:dyDescent="0.25">
      <c r="B1441">
        <v>14.149999999999739</v>
      </c>
      <c r="C1441">
        <f t="shared" si="264"/>
        <v>0.81490418194424363</v>
      </c>
      <c r="D1441" s="2">
        <f t="shared" si="265"/>
        <v>17.539842145043259</v>
      </c>
      <c r="E1441" s="2">
        <f t="shared" si="266"/>
        <v>3.5584338011384746</v>
      </c>
      <c r="F1441" s="2">
        <f t="shared" si="267"/>
        <v>9.0207020162042451</v>
      </c>
      <c r="G1441" s="2">
        <f t="shared" si="268"/>
        <v>9.0759608232490372</v>
      </c>
      <c r="H1441" s="2">
        <f t="shared" si="269"/>
        <v>8.6046798966899148E-19</v>
      </c>
      <c r="K1441">
        <v>14.149999999999739</v>
      </c>
      <c r="L1441" s="2">
        <f t="shared" si="270"/>
        <v>0.22852767016070147</v>
      </c>
      <c r="M1441" s="2">
        <f t="shared" si="271"/>
        <v>29.424153247280074</v>
      </c>
      <c r="N1441" s="2">
        <f t="shared" si="272"/>
        <v>4.075251688352914</v>
      </c>
      <c r="O1441" s="2">
        <f t="shared" si="273"/>
        <v>2.0620020540422832</v>
      </c>
      <c r="P1441" s="2">
        <f t="shared" si="274"/>
        <v>2.2916920541108037</v>
      </c>
      <c r="Q1441" s="2">
        <f t="shared" si="275"/>
        <v>6.701103406026563E-3</v>
      </c>
    </row>
    <row r="1442" spans="2:17" x14ac:dyDescent="0.25">
      <c r="B1442">
        <v>14.159999999999741</v>
      </c>
      <c r="C1442">
        <f t="shared" si="264"/>
        <v>0.81490418194424363</v>
      </c>
      <c r="D1442" s="2">
        <f t="shared" si="265"/>
        <v>17.561889653929473</v>
      </c>
      <c r="E1442" s="2">
        <f t="shared" si="266"/>
        <v>3.5596879735078497</v>
      </c>
      <c r="F1442" s="2">
        <f t="shared" si="267"/>
        <v>9.0307882490292393</v>
      </c>
      <c r="G1442" s="2">
        <f t="shared" si="268"/>
        <v>9.0859857142087002</v>
      </c>
      <c r="H1442" s="2">
        <f t="shared" si="269"/>
        <v>7.8547800149967064E-19</v>
      </c>
      <c r="K1442">
        <v>14.159999999999741</v>
      </c>
      <c r="L1442" s="2">
        <f t="shared" si="270"/>
        <v>0.22852767016070147</v>
      </c>
      <c r="M1442" s="2">
        <f t="shared" si="271"/>
        <v>29.460051791195344</v>
      </c>
      <c r="N1442" s="2">
        <f t="shared" si="272"/>
        <v>4.076470278621839</v>
      </c>
      <c r="O1442" s="2">
        <f t="shared" si="273"/>
        <v>2.0634092991721635</v>
      </c>
      <c r="P1442" s="2">
        <f t="shared" si="274"/>
        <v>2.2929583371509739</v>
      </c>
      <c r="Q1442" s="2">
        <f t="shared" si="275"/>
        <v>6.677235008348905E-3</v>
      </c>
    </row>
    <row r="1443" spans="2:17" x14ac:dyDescent="0.25">
      <c r="B1443">
        <v>14.169999999999741</v>
      </c>
      <c r="C1443">
        <f t="shared" si="264"/>
        <v>0.81490418194424363</v>
      </c>
      <c r="D1443" s="2">
        <f t="shared" si="265"/>
        <v>17.583937162815683</v>
      </c>
      <c r="E1443" s="2">
        <f t="shared" si="266"/>
        <v>3.5609405774364316</v>
      </c>
      <c r="F1443" s="2">
        <f t="shared" si="267"/>
        <v>9.0408729882013805</v>
      </c>
      <c r="G1443" s="2">
        <f t="shared" si="268"/>
        <v>9.0960092561952344</v>
      </c>
      <c r="H1443" s="2">
        <f t="shared" si="269"/>
        <v>7.1696028954135876E-19</v>
      </c>
      <c r="K1443">
        <v>14.169999999999741</v>
      </c>
      <c r="L1443" s="2">
        <f t="shared" si="270"/>
        <v>0.22852767016070147</v>
      </c>
      <c r="M1443" s="2">
        <f t="shared" si="271"/>
        <v>29.495950335110603</v>
      </c>
      <c r="N1443" s="2">
        <f t="shared" si="272"/>
        <v>4.0776873865883756</v>
      </c>
      <c r="O1443" s="2">
        <f t="shared" si="273"/>
        <v>2.0648156087290013</v>
      </c>
      <c r="P1443" s="2">
        <f t="shared" si="274"/>
        <v>2.2942239424369442</v>
      </c>
      <c r="Q1443" s="2">
        <f t="shared" si="275"/>
        <v>6.6534571542281916E-3</v>
      </c>
    </row>
    <row r="1444" spans="2:17" x14ac:dyDescent="0.25">
      <c r="B1444">
        <v>14.17999999999974</v>
      </c>
      <c r="C1444">
        <f t="shared" si="264"/>
        <v>0.81490418194424363</v>
      </c>
      <c r="D1444" s="2">
        <f t="shared" si="265"/>
        <v>17.605984671701894</v>
      </c>
      <c r="E1444" s="2">
        <f t="shared" si="266"/>
        <v>3.5621916168359085</v>
      </c>
      <c r="F1444" s="2">
        <f t="shared" si="267"/>
        <v>9.0509562359072255</v>
      </c>
      <c r="G1444" s="2">
        <f t="shared" si="268"/>
        <v>9.1060314508740792</v>
      </c>
      <c r="H1444" s="2">
        <f t="shared" si="269"/>
        <v>6.5436182655306276E-19</v>
      </c>
      <c r="K1444">
        <v>14.17999999999974</v>
      </c>
      <c r="L1444" s="2">
        <f t="shared" si="270"/>
        <v>0.22852767016070147</v>
      </c>
      <c r="M1444" s="2">
        <f t="shared" si="271"/>
        <v>29.531848879025866</v>
      </c>
      <c r="N1444" s="2">
        <f t="shared" si="272"/>
        <v>4.0789030158522444</v>
      </c>
      <c r="O1444" s="2">
        <f t="shared" si="273"/>
        <v>2.0662209845689903</v>
      </c>
      <c r="P1444" s="2">
        <f t="shared" si="274"/>
        <v>2.2954888710410355</v>
      </c>
      <c r="Q1444" s="2">
        <f t="shared" si="275"/>
        <v>6.629769467323454E-3</v>
      </c>
    </row>
    <row r="1445" spans="2:17" x14ac:dyDescent="0.25">
      <c r="B1445">
        <v>14.18999999999974</v>
      </c>
      <c r="C1445">
        <f t="shared" si="264"/>
        <v>0.81490418194424363</v>
      </c>
      <c r="D1445" s="2">
        <f t="shared" si="265"/>
        <v>17.628032180588104</v>
      </c>
      <c r="E1445" s="2">
        <f t="shared" si="266"/>
        <v>3.5634410956033782</v>
      </c>
      <c r="F1445" s="2">
        <f t="shared" si="267"/>
        <v>9.0610379943272044</v>
      </c>
      <c r="G1445" s="2">
        <f t="shared" si="268"/>
        <v>9.1160522999070803</v>
      </c>
      <c r="H1445" s="2">
        <f t="shared" si="269"/>
        <v>5.9717634916320025E-19</v>
      </c>
      <c r="K1445">
        <v>14.18999999999974</v>
      </c>
      <c r="L1445" s="2">
        <f t="shared" si="270"/>
        <v>0.22852767016070147</v>
      </c>
      <c r="M1445" s="2">
        <f t="shared" si="271"/>
        <v>29.567747422941125</v>
      </c>
      <c r="N1445" s="2">
        <f t="shared" si="272"/>
        <v>4.080117170000074</v>
      </c>
      <c r="O1445" s="2">
        <f t="shared" si="273"/>
        <v>2.0676254285422311</v>
      </c>
      <c r="P1445" s="2">
        <f t="shared" si="274"/>
        <v>2.2967531240328038</v>
      </c>
      <c r="Q1445" s="2">
        <f t="shared" si="275"/>
        <v>6.6061715730683429E-3</v>
      </c>
    </row>
    <row r="1446" spans="2:17" x14ac:dyDescent="0.25">
      <c r="B1446">
        <v>14.19999999999974</v>
      </c>
      <c r="C1446">
        <f t="shared" si="264"/>
        <v>0.81490418194424363</v>
      </c>
      <c r="D1446" s="2">
        <f t="shared" si="265"/>
        <v>17.650079689474314</v>
      </c>
      <c r="E1446" s="2">
        <f t="shared" si="266"/>
        <v>3.5646890176214185</v>
      </c>
      <c r="F1446" s="2">
        <f t="shared" si="267"/>
        <v>9.0711182656356257</v>
      </c>
      <c r="G1446" s="2">
        <f t="shared" si="268"/>
        <v>9.1260718049524616</v>
      </c>
      <c r="H1446" s="2">
        <f t="shared" si="269"/>
        <v>5.4494044609202914E-19</v>
      </c>
      <c r="K1446">
        <v>14.19999999999974</v>
      </c>
      <c r="L1446" s="2">
        <f t="shared" si="270"/>
        <v>0.22852767016070147</v>
      </c>
      <c r="M1446" s="2">
        <f t="shared" si="271"/>
        <v>29.603645966856387</v>
      </c>
      <c r="N1446" s="2">
        <f t="shared" si="272"/>
        <v>4.0813298526054709</v>
      </c>
      <c r="O1446" s="2">
        <f t="shared" si="273"/>
        <v>2.0690289424927664</v>
      </c>
      <c r="P1446" s="2">
        <f t="shared" si="274"/>
        <v>2.2980167024790603</v>
      </c>
      <c r="Q1446" s="2">
        <f t="shared" si="275"/>
        <v>6.5826630986612353E-3</v>
      </c>
    </row>
    <row r="1447" spans="2:17" x14ac:dyDescent="0.25">
      <c r="B1447">
        <v>14.20999999999974</v>
      </c>
      <c r="C1447">
        <f t="shared" si="264"/>
        <v>0.81490418194424363</v>
      </c>
      <c r="D1447" s="2">
        <f t="shared" si="265"/>
        <v>17.672127198360524</v>
      </c>
      <c r="E1447" s="2">
        <f t="shared" si="266"/>
        <v>3.5659353867581598</v>
      </c>
      <c r="F1447" s="2">
        <f t="shared" si="267"/>
        <v>9.0811970520007463</v>
      </c>
      <c r="G1447" s="2">
        <f t="shared" si="268"/>
        <v>9.1360899676648906</v>
      </c>
      <c r="H1447" s="2">
        <f t="shared" si="269"/>
        <v>4.9722996992856743E-19</v>
      </c>
      <c r="K1447">
        <v>14.20999999999974</v>
      </c>
      <c r="L1447" s="2">
        <f t="shared" si="270"/>
        <v>0.22852767016070147</v>
      </c>
      <c r="M1447" s="2">
        <f t="shared" si="271"/>
        <v>29.639544510771646</v>
      </c>
      <c r="N1447" s="2">
        <f t="shared" si="272"/>
        <v>4.0825410672290738</v>
      </c>
      <c r="O1447" s="2">
        <f t="shared" si="273"/>
        <v>2.0704315282586032</v>
      </c>
      <c r="P1447" s="2">
        <f t="shared" si="274"/>
        <v>2.2992796074438742</v>
      </c>
      <c r="Q1447" s="2">
        <f t="shared" si="275"/>
        <v>6.5592436730555438E-3</v>
      </c>
    </row>
    <row r="1448" spans="2:17" x14ac:dyDescent="0.25">
      <c r="B1448">
        <v>14.21999999999974</v>
      </c>
      <c r="C1448">
        <f t="shared" si="264"/>
        <v>0.81490418194424363</v>
      </c>
      <c r="D1448" s="2">
        <f t="shared" si="265"/>
        <v>17.694174707246734</v>
      </c>
      <c r="E1448" s="2">
        <f t="shared" si="266"/>
        <v>3.5671802068673562</v>
      </c>
      <c r="F1448" s="2">
        <f t="shared" si="267"/>
        <v>9.0912743555847424</v>
      </c>
      <c r="G1448" s="2">
        <f t="shared" si="268"/>
        <v>9.1461067896954269</v>
      </c>
      <c r="H1448" s="2">
        <f t="shared" si="269"/>
        <v>4.5365674601301963E-19</v>
      </c>
      <c r="K1448">
        <v>14.21999999999974</v>
      </c>
      <c r="L1448" s="2">
        <f t="shared" si="270"/>
        <v>0.22852767016070147</v>
      </c>
      <c r="M1448" s="2">
        <f t="shared" si="271"/>
        <v>29.675443054686909</v>
      </c>
      <c r="N1448" s="2">
        <f t="shared" si="272"/>
        <v>4.0837508174186246</v>
      </c>
      <c r="O1448" s="2">
        <f t="shared" si="273"/>
        <v>2.0718331876717428</v>
      </c>
      <c r="P1448" s="2">
        <f t="shared" si="274"/>
        <v>2.3005418399885831</v>
      </c>
      <c r="Q1448" s="2">
        <f t="shared" si="275"/>
        <v>6.5359129269500198E-3</v>
      </c>
    </row>
    <row r="1449" spans="2:17" x14ac:dyDescent="0.25">
      <c r="B1449">
        <v>14.229999999999739</v>
      </c>
      <c r="C1449">
        <f t="shared" si="264"/>
        <v>0.81490418194424363</v>
      </c>
      <c r="D1449" s="2">
        <f t="shared" si="265"/>
        <v>17.716222216132945</v>
      </c>
      <c r="E1449" s="2">
        <f t="shared" si="266"/>
        <v>3.5684234817884568</v>
      </c>
      <c r="F1449" s="2">
        <f t="shared" si="267"/>
        <v>9.1013501785437771</v>
      </c>
      <c r="G1449" s="2">
        <f t="shared" si="268"/>
        <v>9.1561222726915812</v>
      </c>
      <c r="H1449" s="2">
        <f t="shared" si="269"/>
        <v>4.1386555410955723E-19</v>
      </c>
      <c r="K1449">
        <v>14.229999999999739</v>
      </c>
      <c r="L1449" s="2">
        <f t="shared" si="270"/>
        <v>0.22852767016070147</v>
      </c>
      <c r="M1449" s="2">
        <f t="shared" si="271"/>
        <v>29.711341598602168</v>
      </c>
      <c r="N1449" s="2">
        <f t="shared" si="272"/>
        <v>4.0849591067090261</v>
      </c>
      <c r="O1449" s="2">
        <f t="shared" si="273"/>
        <v>2.0732339225582095</v>
      </c>
      <c r="P1449" s="2">
        <f t="shared" si="274"/>
        <v>2.3018034011718074</v>
      </c>
      <c r="Q1449" s="2">
        <f t="shared" si="275"/>
        <v>6.5126704927791212E-3</v>
      </c>
    </row>
    <row r="1450" spans="2:17" x14ac:dyDescent="0.25">
      <c r="B1450">
        <v>14.239999999999741</v>
      </c>
      <c r="C1450">
        <f t="shared" si="264"/>
        <v>0.81490418194424363</v>
      </c>
      <c r="D1450" s="2">
        <f t="shared" si="265"/>
        <v>17.738269725019158</v>
      </c>
      <c r="E1450" s="2">
        <f t="shared" si="266"/>
        <v>3.5696652153466779</v>
      </c>
      <c r="F1450" s="2">
        <f t="shared" si="267"/>
        <v>9.1114245230280169</v>
      </c>
      <c r="G1450" s="2">
        <f t="shared" si="268"/>
        <v>9.1661364182973148</v>
      </c>
      <c r="H1450" s="2">
        <f t="shared" si="269"/>
        <v>3.775313605218139E-19</v>
      </c>
      <c r="K1450">
        <v>14.239999999999741</v>
      </c>
      <c r="L1450" s="2">
        <f t="shared" si="270"/>
        <v>0.22852767016070147</v>
      </c>
      <c r="M1450" s="2">
        <f t="shared" si="271"/>
        <v>29.747240142517434</v>
      </c>
      <c r="N1450" s="2">
        <f t="shared" si="272"/>
        <v>4.0861659386224041</v>
      </c>
      <c r="O1450" s="2">
        <f t="shared" si="273"/>
        <v>2.0746337347380743</v>
      </c>
      <c r="P1450" s="2">
        <f t="shared" si="274"/>
        <v>2.3030642920494535</v>
      </c>
      <c r="Q1450" s="2">
        <f t="shared" si="275"/>
        <v>6.4895160047034883E-3</v>
      </c>
    </row>
    <row r="1451" spans="2:17" x14ac:dyDescent="0.25">
      <c r="B1451">
        <v>14.249999999999741</v>
      </c>
      <c r="C1451">
        <f t="shared" si="264"/>
        <v>0.81490418194424363</v>
      </c>
      <c r="D1451" s="2">
        <f t="shared" si="265"/>
        <v>17.760317233905369</v>
      </c>
      <c r="E1451" s="2">
        <f t="shared" si="266"/>
        <v>3.5709054113530687</v>
      </c>
      <c r="F1451" s="2">
        <f t="shared" si="267"/>
        <v>9.1214973911816291</v>
      </c>
      <c r="G1451" s="2">
        <f t="shared" si="268"/>
        <v>9.1761492281530206</v>
      </c>
      <c r="H1451" s="2">
        <f t="shared" si="269"/>
        <v>3.4435678011109818E-19</v>
      </c>
      <c r="K1451">
        <v>14.249999999999741</v>
      </c>
      <c r="L1451" s="2">
        <f t="shared" si="270"/>
        <v>0.22852767016070147</v>
      </c>
      <c r="M1451" s="2">
        <f t="shared" si="271"/>
        <v>29.783138686432693</v>
      </c>
      <c r="N1451" s="2">
        <f t="shared" si="272"/>
        <v>4.08737131666817</v>
      </c>
      <c r="O1451" s="2">
        <f t="shared" si="273"/>
        <v>2.0760326260254849</v>
      </c>
      <c r="P1451" s="2">
        <f t="shared" si="274"/>
        <v>2.3043245136747279</v>
      </c>
      <c r="Q1451" s="2">
        <f t="shared" si="275"/>
        <v>6.4664490986004455E-3</v>
      </c>
    </row>
    <row r="1452" spans="2:17" x14ac:dyDescent="0.25">
      <c r="B1452">
        <v>14.25999999999974</v>
      </c>
      <c r="C1452">
        <f t="shared" si="264"/>
        <v>0.81490418194424363</v>
      </c>
      <c r="D1452" s="2">
        <f t="shared" si="265"/>
        <v>17.782364742791579</v>
      </c>
      <c r="E1452" s="2">
        <f t="shared" si="266"/>
        <v>3.5721440736045871</v>
      </c>
      <c r="F1452" s="2">
        <f t="shared" si="267"/>
        <v>9.1315687851428464</v>
      </c>
      <c r="G1452" s="2">
        <f t="shared" si="268"/>
        <v>9.1861607038955722</v>
      </c>
      <c r="H1452" s="2">
        <f t="shared" si="269"/>
        <v>3.1406974934150608E-19</v>
      </c>
      <c r="K1452">
        <v>14.25999999999974</v>
      </c>
      <c r="L1452" s="2">
        <f t="shared" si="270"/>
        <v>0.22852767016070147</v>
      </c>
      <c r="M1452" s="2">
        <f t="shared" si="271"/>
        <v>29.819037230347956</v>
      </c>
      <c r="N1452" s="2">
        <f t="shared" si="272"/>
        <v>4.0885752443430823</v>
      </c>
      <c r="O1452" s="2">
        <f t="shared" si="273"/>
        <v>2.0774305982286898</v>
      </c>
      <c r="P1452" s="2">
        <f t="shared" si="274"/>
        <v>2.3055840670981422</v>
      </c>
      <c r="Q1452" s="2">
        <f t="shared" si="275"/>
        <v>6.4434694120545774E-3</v>
      </c>
    </row>
    <row r="1453" spans="2:17" x14ac:dyDescent="0.25">
      <c r="B1453">
        <v>14.26999999999974</v>
      </c>
      <c r="C1453">
        <f t="shared" si="264"/>
        <v>0.81490418194424363</v>
      </c>
      <c r="D1453" s="2">
        <f t="shared" si="265"/>
        <v>17.804412251677789</v>
      </c>
      <c r="E1453" s="2">
        <f t="shared" si="266"/>
        <v>3.5733812058841639</v>
      </c>
      <c r="F1453" s="2">
        <f t="shared" si="267"/>
        <v>9.1416387070439704</v>
      </c>
      <c r="G1453" s="2">
        <f t="shared" si="268"/>
        <v>9.196170847158319</v>
      </c>
      <c r="H1453" s="2">
        <f t="shared" si="269"/>
        <v>2.864213930079355E-19</v>
      </c>
      <c r="K1453">
        <v>14.26999999999974</v>
      </c>
      <c r="L1453" s="2">
        <f t="shared" si="270"/>
        <v>0.22852767016070147</v>
      </c>
      <c r="M1453" s="2">
        <f t="shared" si="271"/>
        <v>29.854935774263215</v>
      </c>
      <c r="N1453" s="2">
        <f t="shared" si="272"/>
        <v>4.0897777251313041</v>
      </c>
      <c r="O1453" s="2">
        <f t="shared" si="273"/>
        <v>2.078827653150066</v>
      </c>
      <c r="P1453" s="2">
        <f t="shared" si="274"/>
        <v>2.3068429533675263</v>
      </c>
      <c r="Q1453" s="2">
        <f t="shared" si="275"/>
        <v>6.4205765843483743E-3</v>
      </c>
    </row>
    <row r="1454" spans="2:17" x14ac:dyDescent="0.25">
      <c r="B1454">
        <v>14.27999999999974</v>
      </c>
      <c r="C1454">
        <f t="shared" si="264"/>
        <v>0.81490418194424363</v>
      </c>
      <c r="D1454" s="2">
        <f t="shared" si="265"/>
        <v>17.826459760563999</v>
      </c>
      <c r="E1454" s="2">
        <f t="shared" si="266"/>
        <v>3.574616811960774</v>
      </c>
      <c r="F1454" s="2">
        <f t="shared" si="267"/>
        <v>9.1517071590113854</v>
      </c>
      <c r="G1454" s="2">
        <f t="shared" si="268"/>
        <v>9.2061796595710774</v>
      </c>
      <c r="H1454" s="2">
        <f t="shared" si="269"/>
        <v>2.6118406871067575E-19</v>
      </c>
      <c r="K1454">
        <v>14.27999999999974</v>
      </c>
      <c r="L1454" s="2">
        <f t="shared" si="270"/>
        <v>0.22852767016070147</v>
      </c>
      <c r="M1454" s="2">
        <f t="shared" si="271"/>
        <v>29.890834318178474</v>
      </c>
      <c r="N1454" s="2">
        <f t="shared" si="272"/>
        <v>4.0909787625044691</v>
      </c>
      <c r="O1454" s="2">
        <f t="shared" si="273"/>
        <v>2.0802237925861498</v>
      </c>
      <c r="P1454" s="2">
        <f t="shared" si="274"/>
        <v>2.3081011735280375</v>
      </c>
      <c r="Q1454" s="2">
        <f t="shared" si="275"/>
        <v>6.3977702564528664E-3</v>
      </c>
    </row>
    <row r="1455" spans="2:17" x14ac:dyDescent="0.25">
      <c r="B1455">
        <v>14.28999999999974</v>
      </c>
      <c r="C1455">
        <f t="shared" si="264"/>
        <v>0.81490418194424363</v>
      </c>
      <c r="D1455" s="2">
        <f t="shared" si="265"/>
        <v>17.848507269450209</v>
      </c>
      <c r="E1455" s="2">
        <f t="shared" si="266"/>
        <v>3.5758508955895048</v>
      </c>
      <c r="F1455" s="2">
        <f t="shared" si="267"/>
        <v>9.1617741431656068</v>
      </c>
      <c r="G1455" s="2">
        <f t="shared" si="268"/>
        <v>9.2161871427601714</v>
      </c>
      <c r="H1455" s="2">
        <f t="shared" si="269"/>
        <v>2.3814957443596738E-19</v>
      </c>
      <c r="K1455">
        <v>14.28999999999974</v>
      </c>
      <c r="L1455" s="2">
        <f t="shared" si="270"/>
        <v>0.22852767016070147</v>
      </c>
      <c r="M1455" s="2">
        <f t="shared" si="271"/>
        <v>29.926732862093736</v>
      </c>
      <c r="N1455" s="2">
        <f t="shared" si="272"/>
        <v>4.0921783599217347</v>
      </c>
      <c r="O1455" s="2">
        <f t="shared" si="273"/>
        <v>2.0816190183276531</v>
      </c>
      <c r="P1455" s="2">
        <f t="shared" si="274"/>
        <v>2.3093587286221648</v>
      </c>
      <c r="Q1455" s="2">
        <f t="shared" si="275"/>
        <v>6.3750500710185046E-3</v>
      </c>
    </row>
    <row r="1456" spans="2:17" x14ac:dyDescent="0.25">
      <c r="B1456">
        <v>14.29999999999974</v>
      </c>
      <c r="C1456">
        <f t="shared" si="264"/>
        <v>0.81490418194424363</v>
      </c>
      <c r="D1456" s="2">
        <f t="shared" si="265"/>
        <v>17.87055477833642</v>
      </c>
      <c r="E1456" s="2">
        <f t="shared" si="266"/>
        <v>3.577083460511624</v>
      </c>
      <c r="F1456" s="2">
        <f t="shared" si="267"/>
        <v>9.1718396616212896</v>
      </c>
      <c r="G1456" s="2">
        <f t="shared" si="268"/>
        <v>9.2261932983484218</v>
      </c>
      <c r="H1456" s="2">
        <f t="shared" si="269"/>
        <v>2.1712750579374519E-19</v>
      </c>
      <c r="K1456">
        <v>14.29999999999974</v>
      </c>
      <c r="L1456" s="2">
        <f t="shared" si="270"/>
        <v>0.22852767016070147</v>
      </c>
      <c r="M1456" s="2">
        <f t="shared" si="271"/>
        <v>29.962631406008995</v>
      </c>
      <c r="N1456" s="2">
        <f t="shared" si="272"/>
        <v>4.0933765208298478</v>
      </c>
      <c r="O1456" s="2">
        <f t="shared" si="273"/>
        <v>2.0830133321594992</v>
      </c>
      <c r="P1456" s="2">
        <f t="shared" si="274"/>
        <v>2.3106156196897443</v>
      </c>
      <c r="Q1456" s="2">
        <f t="shared" si="275"/>
        <v>6.3524156723658593E-3</v>
      </c>
    </row>
    <row r="1457" spans="2:17" x14ac:dyDescent="0.25">
      <c r="B1457">
        <v>14.309999999999739</v>
      </c>
      <c r="C1457">
        <f t="shared" si="264"/>
        <v>0.81490418194424363</v>
      </c>
      <c r="D1457" s="2">
        <f t="shared" si="265"/>
        <v>17.89260228722263</v>
      </c>
      <c r="E1457" s="2">
        <f t="shared" si="266"/>
        <v>3.5783145104546468</v>
      </c>
      <c r="F1457" s="2">
        <f t="shared" si="267"/>
        <v>9.1819037164872555</v>
      </c>
      <c r="G1457" s="2">
        <f t="shared" si="268"/>
        <v>9.2361981279551628</v>
      </c>
      <c r="H1457" s="2">
        <f t="shared" si="269"/>
        <v>1.9794375055905805E-19</v>
      </c>
      <c r="K1457">
        <v>14.309999999999739</v>
      </c>
      <c r="L1457" s="2">
        <f t="shared" si="270"/>
        <v>0.22852767016070147</v>
      </c>
      <c r="M1457" s="2">
        <f t="shared" si="271"/>
        <v>29.998529949924258</v>
      </c>
      <c r="N1457" s="2">
        <f t="shared" si="272"/>
        <v>4.0945732486632007</v>
      </c>
      <c r="O1457" s="2">
        <f t="shared" si="273"/>
        <v>2.0844067358608465</v>
      </c>
      <c r="P1457" s="2">
        <f t="shared" si="274"/>
        <v>2.3118718477679656</v>
      </c>
      <c r="Q1457" s="2">
        <f t="shared" si="275"/>
        <v>6.3298667064765413E-3</v>
      </c>
    </row>
    <row r="1458" spans="2:17" x14ac:dyDescent="0.25">
      <c r="B1458">
        <v>14.319999999999739</v>
      </c>
      <c r="C1458">
        <f t="shared" si="264"/>
        <v>0.81490418194424363</v>
      </c>
      <c r="D1458" s="2">
        <f t="shared" si="265"/>
        <v>17.91464979610884</v>
      </c>
      <c r="E1458" s="2">
        <f t="shared" si="266"/>
        <v>3.5795440491324033</v>
      </c>
      <c r="F1458" s="2">
        <f t="shared" si="267"/>
        <v>9.1919663098665119</v>
      </c>
      <c r="G1458" s="2">
        <f t="shared" si="268"/>
        <v>9.2462016331962484</v>
      </c>
      <c r="H1458" s="2">
        <f t="shared" si="269"/>
        <v>1.8043910917155597E-19</v>
      </c>
      <c r="K1458">
        <v>14.319999999999739</v>
      </c>
      <c r="L1458" s="2">
        <f t="shared" si="270"/>
        <v>0.22852767016070147</v>
      </c>
      <c r="M1458" s="2">
        <f t="shared" si="271"/>
        <v>30.034428493839517</v>
      </c>
      <c r="N1458" s="2">
        <f t="shared" si="272"/>
        <v>4.0957685468438916</v>
      </c>
      <c r="O1458" s="2">
        <f t="shared" si="273"/>
        <v>2.0857992312051103</v>
      </c>
      <c r="P1458" s="2">
        <f t="shared" si="274"/>
        <v>2.3131274138913813</v>
      </c>
      <c r="Q1458" s="2">
        <f t="shared" si="275"/>
        <v>6.3074028209841584E-3</v>
      </c>
    </row>
    <row r="1459" spans="2:17" x14ac:dyDescent="0.25">
      <c r="B1459">
        <v>14.329999999999741</v>
      </c>
      <c r="C1459">
        <f t="shared" si="264"/>
        <v>0.81490418194424363</v>
      </c>
      <c r="D1459" s="2">
        <f t="shared" si="265"/>
        <v>17.936697304995054</v>
      </c>
      <c r="E1459" s="2">
        <f t="shared" si="266"/>
        <v>3.5807720802451071</v>
      </c>
      <c r="F1459" s="2">
        <f t="shared" si="267"/>
        <v>9.2020274438563074</v>
      </c>
      <c r="G1459" s="2">
        <f t="shared" si="268"/>
        <v>9.2562038156840867</v>
      </c>
      <c r="H1459" s="2">
        <f t="shared" si="269"/>
        <v>1.6446803077367535E-19</v>
      </c>
      <c r="K1459">
        <v>14.329999999999741</v>
      </c>
      <c r="L1459" s="2">
        <f t="shared" si="270"/>
        <v>0.22852767016070147</v>
      </c>
      <c r="M1459" s="2">
        <f t="shared" si="271"/>
        <v>30.070327037754787</v>
      </c>
      <c r="N1459" s="2">
        <f t="shared" si="272"/>
        <v>4.0969624187817812</v>
      </c>
      <c r="O1459" s="2">
        <f t="shared" si="273"/>
        <v>2.0871908199599933</v>
      </c>
      <c r="P1459" s="2">
        <f t="shared" si="274"/>
        <v>2.3143823190919148</v>
      </c>
      <c r="Q1459" s="2">
        <f t="shared" si="275"/>
        <v>6.2850236651652821E-3</v>
      </c>
    </row>
    <row r="1460" spans="2:17" x14ac:dyDescent="0.25">
      <c r="B1460">
        <v>14.339999999999741</v>
      </c>
      <c r="C1460">
        <f t="shared" si="264"/>
        <v>0.81490418194424363</v>
      </c>
      <c r="D1460" s="2">
        <f t="shared" si="265"/>
        <v>17.958744813881264</v>
      </c>
      <c r="E1460" s="2">
        <f t="shared" si="266"/>
        <v>3.581998607479417</v>
      </c>
      <c r="F1460" s="2">
        <f t="shared" si="267"/>
        <v>9.2120871205480821</v>
      </c>
      <c r="G1460" s="2">
        <f t="shared" si="268"/>
        <v>9.2662046770275825</v>
      </c>
      <c r="H1460" s="2">
        <f t="shared" si="269"/>
        <v>1.49897455220167E-19</v>
      </c>
      <c r="K1460">
        <v>14.339999999999741</v>
      </c>
      <c r="L1460" s="2">
        <f t="shared" si="270"/>
        <v>0.22852767016070147</v>
      </c>
      <c r="M1460" s="2">
        <f t="shared" si="271"/>
        <v>30.106225581670046</v>
      </c>
      <c r="N1460" s="2">
        <f t="shared" si="272"/>
        <v>4.0981548678745527</v>
      </c>
      <c r="O1460" s="2">
        <f t="shared" si="273"/>
        <v>2.0885815038875064</v>
      </c>
      <c r="P1460" s="2">
        <f t="shared" si="274"/>
        <v>2.315636564398869</v>
      </c>
      <c r="Q1460" s="2">
        <f t="shared" si="275"/>
        <v>6.2627288899305402E-3</v>
      </c>
    </row>
    <row r="1461" spans="2:17" x14ac:dyDescent="0.25">
      <c r="B1461">
        <v>14.34999999999974</v>
      </c>
      <c r="C1461">
        <f t="shared" si="264"/>
        <v>0.81490418194424363</v>
      </c>
      <c r="D1461" s="2">
        <f t="shared" si="265"/>
        <v>17.980792322767474</v>
      </c>
      <c r="E1461" s="2">
        <f t="shared" si="266"/>
        <v>3.5832236345085087</v>
      </c>
      <c r="F1461" s="2">
        <f t="shared" si="267"/>
        <v>9.2221453420275772</v>
      </c>
      <c r="G1461" s="2">
        <f t="shared" si="268"/>
        <v>9.276204218832234</v>
      </c>
      <c r="H1461" s="2">
        <f t="shared" si="269"/>
        <v>1.3660575227389971E-19</v>
      </c>
      <c r="K1461">
        <v>14.34999999999974</v>
      </c>
      <c r="L1461" s="2">
        <f t="shared" si="270"/>
        <v>0.22852767016070147</v>
      </c>
      <c r="M1461" s="2">
        <f t="shared" si="271"/>
        <v>30.142124125585308</v>
      </c>
      <c r="N1461" s="2">
        <f t="shared" si="272"/>
        <v>4.099345897507769</v>
      </c>
      <c r="O1461" s="2">
        <f t="shared" si="273"/>
        <v>2.0899712847440011</v>
      </c>
      <c r="P1461" s="2">
        <f t="shared" si="274"/>
        <v>2.3168901508389408</v>
      </c>
      <c r="Q1461" s="2">
        <f t="shared" si="275"/>
        <v>6.2405181478156569E-3</v>
      </c>
    </row>
    <row r="1462" spans="2:17" x14ac:dyDescent="0.25">
      <c r="B1462">
        <v>14.35999999999974</v>
      </c>
      <c r="C1462">
        <f t="shared" si="264"/>
        <v>0.81490418194424363</v>
      </c>
      <c r="D1462" s="2">
        <f t="shared" si="265"/>
        <v>18.002839831653684</v>
      </c>
      <c r="E1462" s="2">
        <f t="shared" si="266"/>
        <v>3.5844471649921377</v>
      </c>
      <c r="F1462" s="2">
        <f t="shared" si="267"/>
        <v>9.2322021103748142</v>
      </c>
      <c r="G1462" s="2">
        <f t="shared" si="268"/>
        <v>9.2862024427000929</v>
      </c>
      <c r="H1462" s="2">
        <f t="shared" si="269"/>
        <v>1.2448174992347283E-19</v>
      </c>
      <c r="K1462">
        <v>14.35999999999974</v>
      </c>
      <c r="L1462" s="2">
        <f t="shared" si="270"/>
        <v>0.22852767016070147</v>
      </c>
      <c r="M1462" s="2">
        <f t="shared" si="271"/>
        <v>30.178022669500567</v>
      </c>
      <c r="N1462" s="2">
        <f t="shared" si="272"/>
        <v>4.1005355110549306</v>
      </c>
      <c r="O1462" s="2">
        <f t="shared" si="273"/>
        <v>2.0913601642801862</v>
      </c>
      <c r="P1462" s="2">
        <f t="shared" si="274"/>
        <v>2.3181430794362212</v>
      </c>
      <c r="Q1462" s="2">
        <f t="shared" si="275"/>
        <v>6.2183910929727165E-3</v>
      </c>
    </row>
    <row r="1463" spans="2:17" x14ac:dyDescent="0.25">
      <c r="B1463">
        <v>14.36999999999974</v>
      </c>
      <c r="C1463">
        <f t="shared" si="264"/>
        <v>0.81490418194424363</v>
      </c>
      <c r="D1463" s="2">
        <f t="shared" si="265"/>
        <v>18.024887340539891</v>
      </c>
      <c r="E1463" s="2">
        <f t="shared" si="266"/>
        <v>3.5856692025767023</v>
      </c>
      <c r="F1463" s="2">
        <f t="shared" si="267"/>
        <v>9.2422574276641054</v>
      </c>
      <c r="G1463" s="2">
        <f t="shared" si="268"/>
        <v>9.2961993502297666</v>
      </c>
      <c r="H1463" s="2">
        <f t="shared" si="269"/>
        <v>1.1342384441879217E-19</v>
      </c>
      <c r="K1463">
        <v>14.36999999999974</v>
      </c>
      <c r="L1463" s="2">
        <f t="shared" si="270"/>
        <v>0.22852767016070147</v>
      </c>
      <c r="M1463" s="2">
        <f t="shared" si="271"/>
        <v>30.21392121341583</v>
      </c>
      <c r="N1463" s="2">
        <f t="shared" si="272"/>
        <v>4.1017237118775345</v>
      </c>
      <c r="O1463" s="2">
        <f t="shared" si="273"/>
        <v>2.0927481442411642</v>
      </c>
      <c r="P1463" s="2">
        <f t="shared" si="274"/>
        <v>2.3193953512122154</v>
      </c>
      <c r="Q1463" s="2">
        <f t="shared" si="275"/>
        <v>6.1963473811612688E-3</v>
      </c>
    </row>
    <row r="1464" spans="2:17" x14ac:dyDescent="0.25">
      <c r="B1464">
        <v>14.37999999999974</v>
      </c>
      <c r="C1464">
        <f t="shared" si="264"/>
        <v>0.81490418194424363</v>
      </c>
      <c r="D1464" s="2">
        <f t="shared" si="265"/>
        <v>18.046934849426101</v>
      </c>
      <c r="E1464" s="2">
        <f t="shared" si="266"/>
        <v>3.5868897508953128</v>
      </c>
      <c r="F1464" s="2">
        <f t="shared" si="267"/>
        <v>9.252311295964109</v>
      </c>
      <c r="G1464" s="2">
        <f t="shared" si="268"/>
        <v>9.3061949430164557</v>
      </c>
      <c r="H1464" s="2">
        <f t="shared" si="269"/>
        <v>1.033391852289556E-19</v>
      </c>
      <c r="K1464">
        <v>14.37999999999974</v>
      </c>
      <c r="L1464" s="2">
        <f t="shared" si="270"/>
        <v>0.22852767016070147</v>
      </c>
      <c r="M1464" s="2">
        <f t="shared" si="271"/>
        <v>30.249819757331089</v>
      </c>
      <c r="N1464" s="2">
        <f t="shared" si="272"/>
        <v>4.1029105033251252</v>
      </c>
      <c r="O1464" s="2">
        <f t="shared" si="273"/>
        <v>2.094135226366443</v>
      </c>
      <c r="P1464" s="2">
        <f t="shared" si="274"/>
        <v>2.320646967185839</v>
      </c>
      <c r="Q1464" s="2">
        <f t="shared" si="275"/>
        <v>6.1743866697397494E-3</v>
      </c>
    </row>
    <row r="1465" spans="2:17" x14ac:dyDescent="0.25">
      <c r="B1465">
        <v>14.389999999999739</v>
      </c>
      <c r="C1465">
        <f t="shared" si="264"/>
        <v>0.81490418194424363</v>
      </c>
      <c r="D1465" s="2">
        <f t="shared" si="265"/>
        <v>18.068982358312311</v>
      </c>
      <c r="E1465" s="2">
        <f t="shared" si="266"/>
        <v>3.5881088135678532</v>
      </c>
      <c r="F1465" s="2">
        <f t="shared" si="267"/>
        <v>9.2623637173378288</v>
      </c>
      <c r="G1465" s="2">
        <f t="shared" si="268"/>
        <v>9.3161892226519445</v>
      </c>
      <c r="H1465" s="2">
        <f t="shared" si="269"/>
        <v>9.414292868542876E-20</v>
      </c>
      <c r="K1465">
        <v>14.389999999999739</v>
      </c>
      <c r="L1465" s="2">
        <f t="shared" si="270"/>
        <v>0.22852767016070147</v>
      </c>
      <c r="M1465" s="2">
        <f t="shared" si="271"/>
        <v>30.285718301246352</v>
      </c>
      <c r="N1465" s="2">
        <f t="shared" si="272"/>
        <v>4.1040958887353591</v>
      </c>
      <c r="O1465" s="2">
        <f t="shared" si="273"/>
        <v>2.0955214123899699</v>
      </c>
      <c r="P1465" s="2">
        <f t="shared" si="274"/>
        <v>2.3218979283734362</v>
      </c>
      <c r="Q1465" s="2">
        <f t="shared" si="275"/>
        <v>6.1525086176567323E-3</v>
      </c>
    </row>
    <row r="1466" spans="2:17" x14ac:dyDescent="0.25">
      <c r="B1466">
        <v>14.399999999999739</v>
      </c>
      <c r="C1466">
        <f t="shared" si="264"/>
        <v>0.81490418194424363</v>
      </c>
      <c r="D1466" s="2">
        <f t="shared" si="265"/>
        <v>18.091029867198522</v>
      </c>
      <c r="E1466" s="2">
        <f t="shared" si="266"/>
        <v>3.5893263942010454</v>
      </c>
      <c r="F1466" s="2">
        <f t="shared" si="267"/>
        <v>9.2724146938426557</v>
      </c>
      <c r="G1466" s="2">
        <f t="shared" si="268"/>
        <v>9.3261821907246265</v>
      </c>
      <c r="H1466" s="2">
        <f t="shared" si="269"/>
        <v>8.5757554586457663E-20</v>
      </c>
      <c r="K1466">
        <v>14.399999999999739</v>
      </c>
      <c r="L1466" s="2">
        <f t="shared" si="270"/>
        <v>0.22852767016070147</v>
      </c>
      <c r="M1466" s="2">
        <f t="shared" si="271"/>
        <v>30.321616845161611</v>
      </c>
      <c r="N1466" s="2">
        <f t="shared" si="272"/>
        <v>4.1052798714340542</v>
      </c>
      <c r="O1466" s="2">
        <f t="shared" si="273"/>
        <v>2.0969067040401526</v>
      </c>
      <c r="P1466" s="2">
        <f t="shared" si="274"/>
        <v>2.3231482357887834</v>
      </c>
      <c r="Q1466" s="2">
        <f t="shared" si="275"/>
        <v>6.1307128854423505E-3</v>
      </c>
    </row>
    <row r="1467" spans="2:17" x14ac:dyDescent="0.25">
      <c r="B1467">
        <v>14.409999999999741</v>
      </c>
      <c r="C1467">
        <f t="shared" si="264"/>
        <v>0.81490418194424363</v>
      </c>
      <c r="D1467" s="2">
        <f t="shared" si="265"/>
        <v>18.113077376084735</v>
      </c>
      <c r="E1467" s="2">
        <f t="shared" si="266"/>
        <v>3.5905424963885135</v>
      </c>
      <c r="F1467" s="2">
        <f t="shared" si="267"/>
        <v>9.2824642275303741</v>
      </c>
      <c r="G1467" s="2">
        <f t="shared" si="268"/>
        <v>9.336173848819497</v>
      </c>
      <c r="H1467" s="2">
        <f t="shared" si="269"/>
        <v>7.8112240510351959E-20</v>
      </c>
      <c r="K1467">
        <v>14.409999999999741</v>
      </c>
      <c r="L1467" s="2">
        <f t="shared" si="270"/>
        <v>0.22852767016070147</v>
      </c>
      <c r="M1467" s="2">
        <f t="shared" si="271"/>
        <v>30.35751538907688</v>
      </c>
      <c r="N1467" s="2">
        <f t="shared" si="272"/>
        <v>4.10646245473525</v>
      </c>
      <c r="O1467" s="2">
        <f t="shared" si="273"/>
        <v>2.0982911030398887</v>
      </c>
      <c r="P1467" s="2">
        <f t="shared" si="274"/>
        <v>2.324397890443104</v>
      </c>
      <c r="Q1467" s="2">
        <f t="shared" si="275"/>
        <v>6.1089991351997042E-3</v>
      </c>
    </row>
    <row r="1468" spans="2:17" x14ac:dyDescent="0.25">
      <c r="B1468">
        <v>14.419999999999741</v>
      </c>
      <c r="C1468">
        <f t="shared" si="264"/>
        <v>0.81490418194424363</v>
      </c>
      <c r="D1468" s="2">
        <f t="shared" si="265"/>
        <v>18.135124884970946</v>
      </c>
      <c r="E1468" s="2">
        <f t="shared" si="266"/>
        <v>3.5917571237108468</v>
      </c>
      <c r="F1468" s="2">
        <f t="shared" si="267"/>
        <v>9.2925123204471891</v>
      </c>
      <c r="G1468" s="2">
        <f t="shared" si="268"/>
        <v>9.3461641985181707</v>
      </c>
      <c r="H1468" s="2">
        <f t="shared" si="269"/>
        <v>7.1142289018259054E-20</v>
      </c>
      <c r="K1468">
        <v>14.419999999999741</v>
      </c>
      <c r="L1468" s="2">
        <f t="shared" si="270"/>
        <v>0.22852767016070147</v>
      </c>
      <c r="M1468" s="2">
        <f t="shared" si="271"/>
        <v>30.393413932992139</v>
      </c>
      <c r="N1468" s="2">
        <f t="shared" si="272"/>
        <v>4.1076436419412605</v>
      </c>
      <c r="O1468" s="2">
        <f t="shared" si="273"/>
        <v>2.0996746111065812</v>
      </c>
      <c r="P1468" s="2">
        <f t="shared" si="274"/>
        <v>2.3256468933450694</v>
      </c>
      <c r="Q1468" s="2">
        <f t="shared" si="275"/>
        <v>6.0873670305964678E-3</v>
      </c>
    </row>
    <row r="1469" spans="2:17" x14ac:dyDescent="0.25">
      <c r="B1469">
        <v>14.42999999999974</v>
      </c>
      <c r="C1469">
        <f t="shared" si="264"/>
        <v>0.81490418194424363</v>
      </c>
      <c r="D1469" s="2">
        <f t="shared" si="265"/>
        <v>18.157172393857156</v>
      </c>
      <c r="E1469" s="2">
        <f t="shared" si="266"/>
        <v>3.592970279735662</v>
      </c>
      <c r="F1469" s="2">
        <f t="shared" si="267"/>
        <v>9.3025589746337563</v>
      </c>
      <c r="G1469" s="2">
        <f t="shared" si="268"/>
        <v>9.3561532413988946</v>
      </c>
      <c r="H1469" s="2">
        <f t="shared" si="269"/>
        <v>6.4788603324944721E-20</v>
      </c>
      <c r="K1469">
        <v>14.42999999999974</v>
      </c>
      <c r="L1469" s="2">
        <f t="shared" si="270"/>
        <v>0.22852767016070147</v>
      </c>
      <c r="M1469" s="2">
        <f t="shared" si="271"/>
        <v>30.429312476907402</v>
      </c>
      <c r="N1469" s="2">
        <f t="shared" si="272"/>
        <v>4.1088234363427318</v>
      </c>
      <c r="O1469" s="2">
        <f t="shared" si="273"/>
        <v>2.1010572299521724</v>
      </c>
      <c r="P1469" s="2">
        <f t="shared" si="274"/>
        <v>2.3268952455008143</v>
      </c>
      <c r="Q1469" s="2">
        <f t="shared" si="275"/>
        <v>6.0658162368563227E-3</v>
      </c>
    </row>
    <row r="1470" spans="2:17" x14ac:dyDescent="0.25">
      <c r="B1470">
        <v>14.43999999999974</v>
      </c>
      <c r="C1470">
        <f t="shared" si="264"/>
        <v>0.81490418194424363</v>
      </c>
      <c r="D1470" s="2">
        <f t="shared" si="265"/>
        <v>18.179219902743366</v>
      </c>
      <c r="E1470" s="2">
        <f t="shared" si="266"/>
        <v>3.5941819680176672</v>
      </c>
      <c r="F1470" s="2">
        <f t="shared" si="267"/>
        <v>9.3126041921251907</v>
      </c>
      <c r="G1470" s="2">
        <f t="shared" si="268"/>
        <v>9.3661409790365475</v>
      </c>
      <c r="H1470" s="2">
        <f t="shared" si="269"/>
        <v>5.8997207381497435E-20</v>
      </c>
      <c r="K1470">
        <v>14.43999999999974</v>
      </c>
      <c r="L1470" s="2">
        <f t="shared" si="270"/>
        <v>0.22852767016070147</v>
      </c>
      <c r="M1470" s="2">
        <f t="shared" si="271"/>
        <v>30.465211020822661</v>
      </c>
      <c r="N1470" s="2">
        <f t="shared" si="272"/>
        <v>4.1100018412186952</v>
      </c>
      <c r="O1470" s="2">
        <f t="shared" si="273"/>
        <v>2.1024389612831613</v>
      </c>
      <c r="P1470" s="2">
        <f t="shared" si="274"/>
        <v>2.3281429479139417</v>
      </c>
      <c r="Q1470" s="2">
        <f t="shared" si="275"/>
        <v>6.0443464207506703E-3</v>
      </c>
    </row>
    <row r="1471" spans="2:17" x14ac:dyDescent="0.25">
      <c r="B1471">
        <v>14.44999999999974</v>
      </c>
      <c r="C1471">
        <f t="shared" si="264"/>
        <v>0.81490418194424363</v>
      </c>
      <c r="D1471" s="2">
        <f t="shared" si="265"/>
        <v>18.201267411629576</v>
      </c>
      <c r="E1471" s="2">
        <f t="shared" si="266"/>
        <v>3.5953921920987226</v>
      </c>
      <c r="F1471" s="2">
        <f t="shared" si="267"/>
        <v>9.3226479749511082</v>
      </c>
      <c r="G1471" s="2">
        <f t="shared" si="268"/>
        <v>9.3761274130026617</v>
      </c>
      <c r="H1471" s="2">
        <f t="shared" si="269"/>
        <v>5.3718806649359996E-20</v>
      </c>
      <c r="K1471">
        <v>14.44999999999974</v>
      </c>
      <c r="L1471" s="2">
        <f t="shared" si="270"/>
        <v>0.22852767016070147</v>
      </c>
      <c r="M1471" s="2">
        <f t="shared" si="271"/>
        <v>30.501109564737924</v>
      </c>
      <c r="N1471" s="2">
        <f t="shared" si="272"/>
        <v>4.111178859836623</v>
      </c>
      <c r="O1471" s="2">
        <f t="shared" si="273"/>
        <v>2.1038198068006304</v>
      </c>
      <c r="P1471" s="2">
        <f t="shared" si="274"/>
        <v>2.3293900015855313</v>
      </c>
      <c r="Q1471" s="2">
        <f t="shared" si="275"/>
        <v>6.0229572505902523E-3</v>
      </c>
    </row>
    <row r="1472" spans="2:17" x14ac:dyDescent="0.25">
      <c r="B1472">
        <v>14.45999999999974</v>
      </c>
      <c r="C1472">
        <f t="shared" si="264"/>
        <v>0.81490418194424363</v>
      </c>
      <c r="D1472" s="2">
        <f t="shared" si="265"/>
        <v>18.223314920515786</v>
      </c>
      <c r="E1472" s="2">
        <f t="shared" si="266"/>
        <v>3.596600955507903</v>
      </c>
      <c r="F1472" s="2">
        <f t="shared" si="267"/>
        <v>9.3326903251356264</v>
      </c>
      <c r="G1472" s="2">
        <f t="shared" si="268"/>
        <v>9.3861125448654263</v>
      </c>
      <c r="H1472" s="2">
        <f t="shared" si="269"/>
        <v>4.8908386153308039E-20</v>
      </c>
      <c r="K1472">
        <v>14.45999999999974</v>
      </c>
      <c r="L1472" s="2">
        <f t="shared" si="270"/>
        <v>0.22852767016070147</v>
      </c>
      <c r="M1472" s="2">
        <f t="shared" si="271"/>
        <v>30.537008108653183</v>
      </c>
      <c r="N1472" s="2">
        <f t="shared" si="272"/>
        <v>4.1123544954524798</v>
      </c>
      <c r="O1472" s="2">
        <f t="shared" si="273"/>
        <v>2.1051997682002712</v>
      </c>
      <c r="P1472" s="2">
        <f t="shared" si="274"/>
        <v>2.3306364075141528</v>
      </c>
      <c r="Q1472" s="2">
        <f t="shared" si="275"/>
        <v>6.0016483962168667E-3</v>
      </c>
    </row>
    <row r="1473" spans="2:17" x14ac:dyDescent="0.25">
      <c r="B1473">
        <v>14.46999999999974</v>
      </c>
      <c r="C1473">
        <f t="shared" si="264"/>
        <v>0.81490418194424363</v>
      </c>
      <c r="D1473" s="2">
        <f t="shared" si="265"/>
        <v>18.245362429401997</v>
      </c>
      <c r="E1473" s="2">
        <f t="shared" si="266"/>
        <v>3.5978082617615588</v>
      </c>
      <c r="F1473" s="2">
        <f t="shared" si="267"/>
        <v>9.3427312446973989</v>
      </c>
      <c r="G1473" s="2">
        <f t="shared" si="268"/>
        <v>9.3960963761896892</v>
      </c>
      <c r="H1473" s="2">
        <f t="shared" si="269"/>
        <v>4.4524842683821085E-20</v>
      </c>
      <c r="K1473">
        <v>14.46999999999974</v>
      </c>
      <c r="L1473" s="2">
        <f t="shared" si="270"/>
        <v>0.22852767016070147</v>
      </c>
      <c r="M1473" s="2">
        <f t="shared" si="271"/>
        <v>30.572906652568445</v>
      </c>
      <c r="N1473" s="2">
        <f t="shared" si="272"/>
        <v>4.1135287513107812</v>
      </c>
      <c r="O1473" s="2">
        <f t="shared" si="273"/>
        <v>2.1065788471724018</v>
      </c>
      <c r="P1473" s="2">
        <f t="shared" si="274"/>
        <v>2.3318821666958658</v>
      </c>
      <c r="Q1473" s="2">
        <f t="shared" si="275"/>
        <v>5.9804195289951921E-3</v>
      </c>
    </row>
    <row r="1474" spans="2:17" x14ac:dyDescent="0.25">
      <c r="B1474">
        <v>14.479999999999739</v>
      </c>
      <c r="C1474">
        <f t="shared" si="264"/>
        <v>0.81490418194424363</v>
      </c>
      <c r="D1474" s="2">
        <f t="shared" si="265"/>
        <v>18.267409938288207</v>
      </c>
      <c r="E1474" s="2">
        <f t="shared" si="266"/>
        <v>3.5990141143633769</v>
      </c>
      <c r="F1474" s="2">
        <f t="shared" si="267"/>
        <v>9.3527707356496421</v>
      </c>
      <c r="G1474" s="2">
        <f t="shared" si="268"/>
        <v>9.4060789085369869</v>
      </c>
      <c r="H1474" s="2">
        <f t="shared" si="269"/>
        <v>4.0530648279085349E-20</v>
      </c>
      <c r="K1474">
        <v>14.479999999999739</v>
      </c>
      <c r="L1474" s="2">
        <f t="shared" si="270"/>
        <v>0.22852767016070147</v>
      </c>
      <c r="M1474" s="2">
        <f t="shared" si="271"/>
        <v>30.608805196483704</v>
      </c>
      <c r="N1474" s="2">
        <f t="shared" si="272"/>
        <v>4.1147016306446424</v>
      </c>
      <c r="O1474" s="2">
        <f t="shared" si="273"/>
        <v>2.1079570454019989</v>
      </c>
      <c r="P1474" s="2">
        <f t="shared" si="274"/>
        <v>2.3331272801242382</v>
      </c>
      <c r="Q1474" s="2">
        <f t="shared" si="275"/>
        <v>5.9592703218045448E-3</v>
      </c>
    </row>
    <row r="1475" spans="2:17" x14ac:dyDescent="0.25">
      <c r="B1475">
        <v>14.489999999999741</v>
      </c>
      <c r="C1475">
        <f t="shared" si="264"/>
        <v>0.81490418194424363</v>
      </c>
      <c r="D1475" s="2">
        <f t="shared" si="265"/>
        <v>18.289457447174421</v>
      </c>
      <c r="E1475" s="2">
        <f t="shared" si="266"/>
        <v>3.6002185168044423</v>
      </c>
      <c r="F1475" s="2">
        <f t="shared" si="267"/>
        <v>9.3628088000001384</v>
      </c>
      <c r="G1475" s="2">
        <f t="shared" si="268"/>
        <v>9.4160601434655273</v>
      </c>
      <c r="H1475" s="2">
        <f t="shared" si="269"/>
        <v>3.6891542355288925E-20</v>
      </c>
      <c r="K1475">
        <v>14.489999999999741</v>
      </c>
      <c r="L1475" s="2">
        <f t="shared" si="270"/>
        <v>0.22852767016070147</v>
      </c>
      <c r="M1475" s="2">
        <f t="shared" si="271"/>
        <v>30.64470374039897</v>
      </c>
      <c r="N1475" s="2">
        <f t="shared" si="272"/>
        <v>4.1158731366758374</v>
      </c>
      <c r="O1475" s="2">
        <f t="shared" si="273"/>
        <v>2.1093343645687148</v>
      </c>
      <c r="P1475" s="2">
        <f t="shared" si="274"/>
        <v>2.3343717487903475</v>
      </c>
      <c r="Q1475" s="2">
        <f t="shared" si="275"/>
        <v>5.9382004490308067E-3</v>
      </c>
    </row>
    <row r="1476" spans="2:17" x14ac:dyDescent="0.25">
      <c r="B1476">
        <v>14.499999999999741</v>
      </c>
      <c r="C1476">
        <f t="shared" si="264"/>
        <v>0.81490418194424363</v>
      </c>
      <c r="D1476" s="2">
        <f t="shared" si="265"/>
        <v>18.311504956060631</v>
      </c>
      <c r="E1476" s="2">
        <f t="shared" si="266"/>
        <v>3.6014214725632971</v>
      </c>
      <c r="F1476" s="2">
        <f t="shared" si="267"/>
        <v>9.3728454397512699</v>
      </c>
      <c r="G1476" s="2">
        <f t="shared" si="268"/>
        <v>9.4260400825302124</v>
      </c>
      <c r="H1476" s="2">
        <f t="shared" si="269"/>
        <v>3.3576250072702994E-20</v>
      </c>
      <c r="K1476">
        <v>14.499999999999741</v>
      </c>
      <c r="L1476" s="2">
        <f t="shared" si="270"/>
        <v>0.22852767016070147</v>
      </c>
      <c r="M1476" s="2">
        <f t="shared" si="271"/>
        <v>30.680602284314229</v>
      </c>
      <c r="N1476" s="2">
        <f t="shared" si="272"/>
        <v>4.1170432726148452</v>
      </c>
      <c r="O1476" s="2">
        <f t="shared" si="273"/>
        <v>2.1107108063469062</v>
      </c>
      <c r="P1476" s="2">
        <f t="shared" si="274"/>
        <v>2.3356155736827939</v>
      </c>
      <c r="Q1476" s="2">
        <f t="shared" si="275"/>
        <v>5.9172095865583085E-3</v>
      </c>
    </row>
    <row r="1477" spans="2:17" x14ac:dyDescent="0.25">
      <c r="B1477">
        <v>14.50999999999974</v>
      </c>
      <c r="C1477">
        <f t="shared" si="264"/>
        <v>0.81490418194424363</v>
      </c>
      <c r="D1477" s="2">
        <f t="shared" si="265"/>
        <v>18.333552464946841</v>
      </c>
      <c r="E1477" s="2">
        <f t="shared" si="266"/>
        <v>3.6026229851060005</v>
      </c>
      <c r="F1477" s="2">
        <f t="shared" si="267"/>
        <v>9.3828806569000491</v>
      </c>
      <c r="G1477" s="2">
        <f t="shared" si="268"/>
        <v>9.4360187272826614</v>
      </c>
      <c r="H1477" s="2">
        <f t="shared" si="269"/>
        <v>3.0556224725940611E-20</v>
      </c>
      <c r="K1477">
        <v>14.50999999999974</v>
      </c>
      <c r="L1477" s="2">
        <f t="shared" si="270"/>
        <v>0.22852767016070147</v>
      </c>
      <c r="M1477" s="2">
        <f t="shared" si="271"/>
        <v>30.716500828229488</v>
      </c>
      <c r="N1477" s="2">
        <f t="shared" si="272"/>
        <v>4.1182120416609065</v>
      </c>
      <c r="O1477" s="2">
        <f t="shared" si="273"/>
        <v>2.1120863724056473</v>
      </c>
      <c r="P1477" s="2">
        <f t="shared" si="274"/>
        <v>2.3368587557877021</v>
      </c>
      <c r="Q1477" s="2">
        <f t="shared" si="275"/>
        <v>5.8962974117619145E-3</v>
      </c>
    </row>
    <row r="1478" spans="2:17" x14ac:dyDescent="0.25">
      <c r="B1478">
        <v>14.51999999999973</v>
      </c>
      <c r="C1478">
        <f t="shared" si="264"/>
        <v>0.81490418194424363</v>
      </c>
      <c r="D1478" s="2">
        <f t="shared" si="265"/>
        <v>18.355599973833026</v>
      </c>
      <c r="E1478" s="2">
        <f t="shared" si="266"/>
        <v>3.6038230578861885</v>
      </c>
      <c r="F1478" s="2">
        <f t="shared" si="267"/>
        <v>9.3929144534381113</v>
      </c>
      <c r="G1478" s="2">
        <f t="shared" si="268"/>
        <v>9.4459960792711843</v>
      </c>
      <c r="H1478" s="2">
        <f t="shared" si="269"/>
        <v>2.7805412131127391E-20</v>
      </c>
      <c r="K1478">
        <v>14.51999999999973</v>
      </c>
      <c r="L1478" s="2">
        <f t="shared" si="270"/>
        <v>0.22852767016070147</v>
      </c>
      <c r="M1478" s="2">
        <f t="shared" si="271"/>
        <v>30.752399372144716</v>
      </c>
      <c r="N1478" s="2">
        <f t="shared" si="272"/>
        <v>4.1193794470020766</v>
      </c>
      <c r="O1478" s="2">
        <f t="shared" si="273"/>
        <v>2.1134610644087686</v>
      </c>
      <c r="P1478" s="2">
        <f t="shared" si="274"/>
        <v>2.3381012960887397</v>
      </c>
      <c r="Q1478" s="2">
        <f t="shared" si="275"/>
        <v>5.8754636034988967E-3</v>
      </c>
    </row>
    <row r="1479" spans="2:17" x14ac:dyDescent="0.25">
      <c r="B1479">
        <v>14.529999999999729</v>
      </c>
      <c r="C1479">
        <f t="shared" si="264"/>
        <v>0.81490418194424363</v>
      </c>
      <c r="D1479" s="2">
        <f t="shared" si="265"/>
        <v>18.377647482719237</v>
      </c>
      <c r="E1479" s="2">
        <f t="shared" si="266"/>
        <v>3.6050216943451372</v>
      </c>
      <c r="F1479" s="2">
        <f t="shared" si="267"/>
        <v>9.4029468313517892</v>
      </c>
      <c r="G1479" s="2">
        <f t="shared" si="268"/>
        <v>9.4559721400408456</v>
      </c>
      <c r="H1479" s="2">
        <f t="shared" si="269"/>
        <v>2.5300035151827889E-20</v>
      </c>
      <c r="K1479">
        <v>14.529999999999729</v>
      </c>
      <c r="L1479" s="2">
        <f t="shared" si="270"/>
        <v>0.22852767016070147</v>
      </c>
      <c r="M1479" s="2">
        <f t="shared" si="271"/>
        <v>30.788297916059978</v>
      </c>
      <c r="N1479" s="2">
        <f t="shared" si="272"/>
        <v>4.1205454918152764</v>
      </c>
      <c r="O1479" s="2">
        <f t="shared" si="273"/>
        <v>2.1148348840148667</v>
      </c>
      <c r="P1479" s="2">
        <f t="shared" si="274"/>
        <v>2.339343195567118</v>
      </c>
      <c r="Q1479" s="2">
        <f t="shared" si="275"/>
        <v>5.8547078421011299E-3</v>
      </c>
    </row>
    <row r="1480" spans="2:17" x14ac:dyDescent="0.25">
      <c r="B1480">
        <v>14.539999999999729</v>
      </c>
      <c r="C1480">
        <f t="shared" si="264"/>
        <v>0.81490418194424363</v>
      </c>
      <c r="D1480" s="2">
        <f t="shared" si="265"/>
        <v>18.399694991605447</v>
      </c>
      <c r="E1480" s="2">
        <f t="shared" si="266"/>
        <v>3.6062188979118135</v>
      </c>
      <c r="F1480" s="2">
        <f t="shared" si="267"/>
        <v>9.4129777926220672</v>
      </c>
      <c r="G1480" s="2">
        <f t="shared" si="268"/>
        <v>9.4659469111334129</v>
      </c>
      <c r="H1480" s="2">
        <f t="shared" si="269"/>
        <v>2.3018396660864597E-20</v>
      </c>
      <c r="K1480">
        <v>14.539999999999729</v>
      </c>
      <c r="L1480" s="2">
        <f t="shared" si="270"/>
        <v>0.22852767016070147</v>
      </c>
      <c r="M1480" s="2">
        <f t="shared" si="271"/>
        <v>30.824196459975237</v>
      </c>
      <c r="N1480" s="2">
        <f t="shared" si="272"/>
        <v>4.1217101792663424</v>
      </c>
      <c r="O1480" s="2">
        <f t="shared" si="273"/>
        <v>2.1162078328773308</v>
      </c>
      <c r="P1480" s="2">
        <f t="shared" si="274"/>
        <v>2.3405844552015997</v>
      </c>
      <c r="Q1480" s="2">
        <f t="shared" si="275"/>
        <v>5.8340298093672201E-3</v>
      </c>
    </row>
    <row r="1481" spans="2:17" x14ac:dyDescent="0.25">
      <c r="B1481">
        <v>14.549999999999731</v>
      </c>
      <c r="C1481">
        <f t="shared" si="264"/>
        <v>0.81490418194424363</v>
      </c>
      <c r="D1481" s="2">
        <f t="shared" si="265"/>
        <v>18.421742500491661</v>
      </c>
      <c r="E1481" s="2">
        <f t="shared" si="266"/>
        <v>3.6074146720029394</v>
      </c>
      <c r="F1481" s="2">
        <f t="shared" si="267"/>
        <v>9.4230073392246414</v>
      </c>
      <c r="G1481" s="2">
        <f t="shared" si="268"/>
        <v>9.4759203940873977</v>
      </c>
      <c r="H1481" s="2">
        <f t="shared" si="269"/>
        <v>2.0940699377449904E-20</v>
      </c>
      <c r="K1481">
        <v>14.549999999999731</v>
      </c>
      <c r="L1481" s="2">
        <f t="shared" si="270"/>
        <v>0.22852767016070147</v>
      </c>
      <c r="M1481" s="2">
        <f t="shared" si="271"/>
        <v>30.860095003890503</v>
      </c>
      <c r="N1481" s="2">
        <f t="shared" si="272"/>
        <v>4.1228735125100817</v>
      </c>
      <c r="O1481" s="2">
        <f t="shared" si="273"/>
        <v>2.1175799126443695</v>
      </c>
      <c r="P1481" s="2">
        <f t="shared" si="274"/>
        <v>2.3418250759685137</v>
      </c>
      <c r="Q1481" s="2">
        <f t="shared" si="275"/>
        <v>5.8134291885546269E-3</v>
      </c>
    </row>
    <row r="1482" spans="2:17" x14ac:dyDescent="0.25">
      <c r="B1482">
        <v>14.55999999999973</v>
      </c>
      <c r="C1482">
        <f t="shared" si="264"/>
        <v>0.81490418194424363</v>
      </c>
      <c r="D1482" s="2">
        <f t="shared" si="265"/>
        <v>18.443790009377871</v>
      </c>
      <c r="E1482" s="2">
        <f t="shared" si="266"/>
        <v>3.6086090200230498</v>
      </c>
      <c r="F1482" s="2">
        <f t="shared" si="267"/>
        <v>9.4330354731299515</v>
      </c>
      <c r="G1482" s="2">
        <f t="shared" si="268"/>
        <v>9.4858925904380769</v>
      </c>
      <c r="H1482" s="2">
        <f t="shared" si="269"/>
        <v>1.9048881149766767E-20</v>
      </c>
      <c r="K1482">
        <v>14.55999999999973</v>
      </c>
      <c r="L1482" s="2">
        <f t="shared" si="270"/>
        <v>0.22852767016070147</v>
      </c>
      <c r="M1482" s="2">
        <f t="shared" si="271"/>
        <v>30.895993547805762</v>
      </c>
      <c r="N1482" s="2">
        <f t="shared" si="272"/>
        <v>4.124035494690319</v>
      </c>
      <c r="O1482" s="2">
        <f t="shared" si="273"/>
        <v>2.1189511249590267</v>
      </c>
      <c r="P1482" s="2">
        <f t="shared" si="274"/>
        <v>2.3430650588417565</v>
      </c>
      <c r="Q1482" s="2">
        <f t="shared" si="275"/>
        <v>5.7929056643719655E-3</v>
      </c>
    </row>
    <row r="1483" spans="2:17" x14ac:dyDescent="0.25">
      <c r="B1483">
        <v>14.56999999999973</v>
      </c>
      <c r="C1483">
        <f t="shared" si="264"/>
        <v>0.81490418194424363</v>
      </c>
      <c r="D1483" s="2">
        <f t="shared" si="265"/>
        <v>18.465837518264081</v>
      </c>
      <c r="E1483" s="2">
        <f t="shared" si="266"/>
        <v>3.6098019453645471</v>
      </c>
      <c r="F1483" s="2">
        <f t="shared" si="267"/>
        <v>9.4430621963031474</v>
      </c>
      <c r="G1483" s="2">
        <f t="shared" si="268"/>
        <v>9.4958635017174515</v>
      </c>
      <c r="H1483" s="2">
        <f t="shared" si="269"/>
        <v>1.7326464372923144E-20</v>
      </c>
      <c r="K1483">
        <v>14.56999999999973</v>
      </c>
      <c r="L1483" s="2">
        <f t="shared" si="270"/>
        <v>0.22852767016070147</v>
      </c>
      <c r="M1483" s="2">
        <f t="shared" si="271"/>
        <v>30.931892091721021</v>
      </c>
      <c r="N1483" s="2">
        <f t="shared" si="272"/>
        <v>4.125196128939951</v>
      </c>
      <c r="O1483" s="2">
        <f t="shared" si="273"/>
        <v>2.12032147145921</v>
      </c>
      <c r="P1483" s="2">
        <f t="shared" si="274"/>
        <v>2.3443044047928057</v>
      </c>
      <c r="Q1483" s="2">
        <f t="shared" si="275"/>
        <v>5.7724589229712249E-3</v>
      </c>
    </row>
    <row r="1484" spans="2:17" x14ac:dyDescent="0.25">
      <c r="B1484">
        <v>14.57999999999973</v>
      </c>
      <c r="C1484">
        <f t="shared" si="264"/>
        <v>0.81490418194424363</v>
      </c>
      <c r="D1484" s="2">
        <f t="shared" si="265"/>
        <v>18.487885027150291</v>
      </c>
      <c r="E1484" s="2">
        <f t="shared" si="266"/>
        <v>3.6109934514077628</v>
      </c>
      <c r="F1484" s="2">
        <f t="shared" si="267"/>
        <v>9.4530875107041954</v>
      </c>
      <c r="G1484" s="2">
        <f t="shared" si="268"/>
        <v>9.5058331294543379</v>
      </c>
      <c r="H1484" s="2">
        <f t="shared" si="269"/>
        <v>1.5758418342053862E-20</v>
      </c>
      <c r="K1484">
        <v>14.57999999999973</v>
      </c>
      <c r="L1484" s="2">
        <f t="shared" si="270"/>
        <v>0.22852767016070147</v>
      </c>
      <c r="M1484" s="2">
        <f t="shared" si="271"/>
        <v>30.967790635636284</v>
      </c>
      <c r="N1484" s="2">
        <f t="shared" si="272"/>
        <v>4.1263554183809967</v>
      </c>
      <c r="O1484" s="2">
        <f t="shared" si="273"/>
        <v>2.1216909537777111</v>
      </c>
      <c r="P1484" s="2">
        <f t="shared" si="274"/>
        <v>2.3455431147907246</v>
      </c>
      <c r="Q1484" s="2">
        <f t="shared" si="275"/>
        <v>5.752088651940125E-3</v>
      </c>
    </row>
    <row r="1485" spans="2:17" x14ac:dyDescent="0.25">
      <c r="B1485">
        <v>14.58999999999973</v>
      </c>
      <c r="C1485">
        <f t="shared" si="264"/>
        <v>0.81490418194424363</v>
      </c>
      <c r="D1485" s="2">
        <f t="shared" si="265"/>
        <v>18.509932536036501</v>
      </c>
      <c r="E1485" s="2">
        <f t="shared" si="266"/>
        <v>3.612183541521012</v>
      </c>
      <c r="F1485" s="2">
        <f t="shared" si="267"/>
        <v>9.4631114182878022</v>
      </c>
      <c r="G1485" s="2">
        <f t="shared" si="268"/>
        <v>9.5158014751742783</v>
      </c>
      <c r="H1485" s="2">
        <f t="shared" si="269"/>
        <v>1.4331033441221214E-20</v>
      </c>
      <c r="K1485">
        <v>14.58999999999973</v>
      </c>
      <c r="L1485" s="2">
        <f t="shared" si="270"/>
        <v>0.22852767016070147</v>
      </c>
      <c r="M1485" s="2">
        <f t="shared" si="271"/>
        <v>31.003689179551543</v>
      </c>
      <c r="N1485" s="2">
        <f t="shared" si="272"/>
        <v>4.1275133661246448</v>
      </c>
      <c r="O1485" s="2">
        <f t="shared" si="273"/>
        <v>2.123059573542224</v>
      </c>
      <c r="P1485" s="2">
        <f t="shared" si="274"/>
        <v>2.3467811898021704</v>
      </c>
      <c r="Q1485" s="2">
        <f t="shared" si="275"/>
        <v>5.7317945402945254E-3</v>
      </c>
    </row>
    <row r="1486" spans="2:17" x14ac:dyDescent="0.25">
      <c r="B1486">
        <v>14.59999999999973</v>
      </c>
      <c r="C1486">
        <f t="shared" si="264"/>
        <v>0.81490418194424363</v>
      </c>
      <c r="D1486" s="2">
        <f t="shared" si="265"/>
        <v>18.531980044922712</v>
      </c>
      <c r="E1486" s="2">
        <f t="shared" si="266"/>
        <v>3.6133722190606514</v>
      </c>
      <c r="F1486" s="2">
        <f t="shared" si="267"/>
        <v>9.4731339210035266</v>
      </c>
      <c r="G1486" s="2">
        <f t="shared" si="268"/>
        <v>9.5257685403996479</v>
      </c>
      <c r="H1486" s="2">
        <f t="shared" si="269"/>
        <v>1.3031806161061601E-20</v>
      </c>
      <c r="K1486">
        <v>14.59999999999973</v>
      </c>
      <c r="L1486" s="2">
        <f t="shared" si="270"/>
        <v>0.22852767016070147</v>
      </c>
      <c r="M1486" s="2">
        <f t="shared" si="271"/>
        <v>31.039587723466806</v>
      </c>
      <c r="N1486" s="2">
        <f t="shared" si="272"/>
        <v>4.1286699752713059</v>
      </c>
      <c r="O1486" s="2">
        <f t="shared" si="273"/>
        <v>2.1244273323753746</v>
      </c>
      <c r="P1486" s="2">
        <f t="shared" si="274"/>
        <v>2.3480186307914064</v>
      </c>
      <c r="Q1486" s="2">
        <f t="shared" si="275"/>
        <v>5.711576278470778E-3</v>
      </c>
    </row>
    <row r="1487" spans="2:17" x14ac:dyDescent="0.25">
      <c r="B1487">
        <v>14.609999999999729</v>
      </c>
      <c r="C1487">
        <f t="shared" si="264"/>
        <v>0.81490418194424363</v>
      </c>
      <c r="D1487" s="2">
        <f t="shared" si="265"/>
        <v>18.554027553808922</v>
      </c>
      <c r="E1487" s="2">
        <f t="shared" si="266"/>
        <v>3.614559487371134</v>
      </c>
      <c r="F1487" s="2">
        <f t="shared" si="267"/>
        <v>9.4831550207957225</v>
      </c>
      <c r="G1487" s="2">
        <f t="shared" si="268"/>
        <v>9.53573432664958</v>
      </c>
      <c r="H1487" s="2">
        <f t="shared" si="269"/>
        <v>1.1849334022980613E-20</v>
      </c>
      <c r="K1487">
        <v>14.609999999999729</v>
      </c>
      <c r="L1487" s="2">
        <f t="shared" si="270"/>
        <v>0.22852767016070147</v>
      </c>
      <c r="M1487" s="2">
        <f t="shared" si="271"/>
        <v>31.075486267382065</v>
      </c>
      <c r="N1487" s="2">
        <f t="shared" si="272"/>
        <v>4.129825248910663</v>
      </c>
      <c r="O1487" s="2">
        <f t="shared" si="273"/>
        <v>2.1257942318947358</v>
      </c>
      <c r="P1487" s="2">
        <f t="shared" si="274"/>
        <v>2.3492554387203044</v>
      </c>
      <c r="Q1487" s="2">
        <f t="shared" si="275"/>
        <v>5.6914335583182762E-3</v>
      </c>
    </row>
    <row r="1488" spans="2:17" x14ac:dyDescent="0.25">
      <c r="B1488">
        <v>14.619999999999729</v>
      </c>
      <c r="C1488">
        <f t="shared" si="264"/>
        <v>0.81490418194424363</v>
      </c>
      <c r="D1488" s="2">
        <f t="shared" si="265"/>
        <v>18.576075062695129</v>
      </c>
      <c r="E1488" s="2">
        <f t="shared" si="266"/>
        <v>3.6157453497850676</v>
      </c>
      <c r="F1488" s="2">
        <f t="shared" si="267"/>
        <v>9.4931747196036103</v>
      </c>
      <c r="G1488" s="2">
        <f t="shared" si="268"/>
        <v>9.5456988354400263</v>
      </c>
      <c r="H1488" s="2">
        <f t="shared" si="269"/>
        <v>1.0773219565283859E-20</v>
      </c>
      <c r="K1488">
        <v>14.619999999999729</v>
      </c>
      <c r="L1488" s="2">
        <f t="shared" si="270"/>
        <v>0.22852767016070147</v>
      </c>
      <c r="M1488" s="2">
        <f t="shared" si="271"/>
        <v>31.111384811297327</v>
      </c>
      <c r="N1488" s="2">
        <f t="shared" si="272"/>
        <v>4.1309791901217192</v>
      </c>
      <c r="O1488" s="2">
        <f t="shared" si="273"/>
        <v>2.1271602737128545</v>
      </c>
      <c r="P1488" s="2">
        <f t="shared" si="274"/>
        <v>2.3504916145483579</v>
      </c>
      <c r="Q1488" s="2">
        <f t="shared" si="275"/>
        <v>5.6713660730919116E-3</v>
      </c>
    </row>
    <row r="1489" spans="2:17" x14ac:dyDescent="0.25">
      <c r="B1489">
        <v>14.629999999999731</v>
      </c>
      <c r="C1489">
        <f t="shared" si="264"/>
        <v>0.81490418194424363</v>
      </c>
      <c r="D1489" s="2">
        <f t="shared" si="265"/>
        <v>18.598122571581346</v>
      </c>
      <c r="E1489" s="2">
        <f t="shared" si="266"/>
        <v>3.61692980962327</v>
      </c>
      <c r="F1489" s="2">
        <f t="shared" si="267"/>
        <v>9.5031930193612872</v>
      </c>
      <c r="G1489" s="2">
        <f t="shared" si="268"/>
        <v>9.5556620682837607</v>
      </c>
      <c r="H1489" s="2">
        <f t="shared" si="269"/>
        <v>9.7939826179234929E-21</v>
      </c>
      <c r="K1489">
        <v>14.629999999999731</v>
      </c>
      <c r="L1489" s="2">
        <f t="shared" si="270"/>
        <v>0.22852767016070147</v>
      </c>
      <c r="M1489" s="2">
        <f t="shared" si="271"/>
        <v>31.147283355212593</v>
      </c>
      <c r="N1489" s="2">
        <f t="shared" si="272"/>
        <v>4.1321318019728475</v>
      </c>
      <c r="O1489" s="2">
        <f t="shared" si="273"/>
        <v>2.1285254594372698</v>
      </c>
      <c r="P1489" s="2">
        <f t="shared" si="274"/>
        <v>2.351727159232686</v>
      </c>
      <c r="Q1489" s="2">
        <f t="shared" si="275"/>
        <v>5.6513735174446916E-3</v>
      </c>
    </row>
    <row r="1490" spans="2:17" x14ac:dyDescent="0.25">
      <c r="B1490">
        <v>14.639999999999731</v>
      </c>
      <c r="C1490">
        <f t="shared" si="264"/>
        <v>0.81490418194424363</v>
      </c>
      <c r="D1490" s="2">
        <f t="shared" si="265"/>
        <v>18.620170080467553</v>
      </c>
      <c r="E1490" s="2">
        <f t="shared" si="266"/>
        <v>3.6181128701948215</v>
      </c>
      <c r="F1490" s="2">
        <f t="shared" si="267"/>
        <v>9.5132099219977153</v>
      </c>
      <c r="G1490" s="2">
        <f t="shared" si="268"/>
        <v>9.5656240266903527</v>
      </c>
      <c r="H1490" s="2">
        <f t="shared" si="269"/>
        <v>8.9029801577814313E-21</v>
      </c>
      <c r="K1490">
        <v>14.639999999999731</v>
      </c>
      <c r="L1490" s="2">
        <f t="shared" si="270"/>
        <v>0.22852767016070147</v>
      </c>
      <c r="M1490" s="2">
        <f t="shared" si="271"/>
        <v>31.183181899127856</v>
      </c>
      <c r="N1490" s="2">
        <f t="shared" si="272"/>
        <v>4.1332830875218383</v>
      </c>
      <c r="O1490" s="2">
        <f t="shared" si="273"/>
        <v>2.1298897906705356</v>
      </c>
      <c r="P1490" s="2">
        <f t="shared" si="274"/>
        <v>2.3529620737280443</v>
      </c>
      <c r="Q1490" s="2">
        <f t="shared" si="275"/>
        <v>5.6314555874203264E-3</v>
      </c>
    </row>
    <row r="1491" spans="2:17" x14ac:dyDescent="0.25">
      <c r="B1491">
        <v>14.64999999999973</v>
      </c>
      <c r="C1491">
        <f t="shared" si="264"/>
        <v>0.81490418194424363</v>
      </c>
      <c r="D1491" s="2">
        <f t="shared" si="265"/>
        <v>18.642217589353763</v>
      </c>
      <c r="E1491" s="2">
        <f t="shared" si="266"/>
        <v>3.6192945347971253</v>
      </c>
      <c r="F1491" s="2">
        <f t="shared" si="267"/>
        <v>9.523225429436792</v>
      </c>
      <c r="G1491" s="2">
        <f t="shared" si="268"/>
        <v>9.5755847121662274</v>
      </c>
      <c r="H1491" s="2">
        <f t="shared" si="269"/>
        <v>8.0923330962454017E-21</v>
      </c>
      <c r="K1491">
        <v>14.64999999999973</v>
      </c>
      <c r="L1491" s="2">
        <f t="shared" si="270"/>
        <v>0.22852767016070147</v>
      </c>
      <c r="M1491" s="2">
        <f t="shared" si="271"/>
        <v>31.219080443043115</v>
      </c>
      <c r="N1491" s="2">
        <f t="shared" si="272"/>
        <v>4.1344330498159509</v>
      </c>
      <c r="O1491" s="2">
        <f t="shared" si="273"/>
        <v>2.1312532690102426</v>
      </c>
      <c r="P1491" s="2">
        <f t="shared" si="274"/>
        <v>2.3541963589868296</v>
      </c>
      <c r="Q1491" s="2">
        <f t="shared" si="275"/>
        <v>5.6116119804458971E-3</v>
      </c>
    </row>
    <row r="1492" spans="2:17" x14ac:dyDescent="0.25">
      <c r="B1492">
        <v>14.65999999999973</v>
      </c>
      <c r="C1492">
        <f t="shared" si="264"/>
        <v>0.81490418194424363</v>
      </c>
      <c r="D1492" s="2">
        <f t="shared" si="265"/>
        <v>18.664265098239976</v>
      </c>
      <c r="E1492" s="2">
        <f t="shared" si="266"/>
        <v>3.6204748067159582</v>
      </c>
      <c r="F1492" s="2">
        <f t="shared" si="267"/>
        <v>9.5332395435973272</v>
      </c>
      <c r="G1492" s="2">
        <f t="shared" si="268"/>
        <v>9.5855441262146286</v>
      </c>
      <c r="H1492" s="2">
        <f t="shared" si="269"/>
        <v>7.3548594056896357E-21</v>
      </c>
      <c r="K1492">
        <v>14.65999999999973</v>
      </c>
      <c r="L1492" s="2">
        <f t="shared" si="270"/>
        <v>0.22852767016070147</v>
      </c>
      <c r="M1492" s="2">
        <f t="shared" si="271"/>
        <v>31.254978986958378</v>
      </c>
      <c r="N1492" s="2">
        <f t="shared" si="272"/>
        <v>4.1355816918919608</v>
      </c>
      <c r="O1492" s="2">
        <f t="shared" si="273"/>
        <v>2.132615896049042</v>
      </c>
      <c r="P1492" s="2">
        <f t="shared" si="274"/>
        <v>2.3554300159590942</v>
      </c>
      <c r="Q1492" s="2">
        <f t="shared" si="275"/>
        <v>5.5918423953245288E-3</v>
      </c>
    </row>
    <row r="1493" spans="2:17" x14ac:dyDescent="0.25">
      <c r="B1493">
        <v>14.66999999999973</v>
      </c>
      <c r="C1493">
        <f t="shared" si="264"/>
        <v>0.81490418194424363</v>
      </c>
      <c r="D1493" s="2">
        <f t="shared" si="265"/>
        <v>18.686312607126187</v>
      </c>
      <c r="E1493" s="2">
        <f t="shared" si="266"/>
        <v>3.6216536892255258</v>
      </c>
      <c r="F1493" s="2">
        <f t="shared" si="267"/>
        <v>9.543252266393095</v>
      </c>
      <c r="G1493" s="2">
        <f t="shared" si="268"/>
        <v>9.5955022703356665</v>
      </c>
      <c r="H1493" s="2">
        <f t="shared" si="269"/>
        <v>6.6840130416900383E-21</v>
      </c>
      <c r="K1493">
        <v>14.66999999999973</v>
      </c>
      <c r="L1493" s="2">
        <f t="shared" si="270"/>
        <v>0.22852767016070147</v>
      </c>
      <c r="M1493" s="2">
        <f t="shared" si="271"/>
        <v>31.290877530873637</v>
      </c>
      <c r="N1493" s="2">
        <f t="shared" si="272"/>
        <v>4.1367290167762034</v>
      </c>
      <c r="O1493" s="2">
        <f t="shared" si="273"/>
        <v>2.1339776733746567</v>
      </c>
      <c r="P1493" s="2">
        <f t="shared" si="274"/>
        <v>2.3566630455925415</v>
      </c>
      <c r="Q1493" s="2">
        <f t="shared" si="275"/>
        <v>5.5721465322282476E-3</v>
      </c>
    </row>
    <row r="1494" spans="2:17" x14ac:dyDescent="0.25">
      <c r="B1494">
        <v>14.67999999999973</v>
      </c>
      <c r="C1494">
        <f t="shared" si="264"/>
        <v>0.81490418194424363</v>
      </c>
      <c r="D1494" s="2">
        <f t="shared" si="265"/>
        <v>18.708360116012397</v>
      </c>
      <c r="E1494" s="2">
        <f t="shared" si="266"/>
        <v>3.6228311855885189</v>
      </c>
      <c r="F1494" s="2">
        <f t="shared" si="267"/>
        <v>9.5532635997328246</v>
      </c>
      <c r="G1494" s="2">
        <f t="shared" si="268"/>
        <v>9.605459146026293</v>
      </c>
      <c r="H1494" s="2">
        <f t="shared" si="269"/>
        <v>6.0738281638690967E-21</v>
      </c>
      <c r="K1494">
        <v>14.67999999999973</v>
      </c>
      <c r="L1494" s="2">
        <f t="shared" si="270"/>
        <v>0.22852767016070147</v>
      </c>
      <c r="M1494" s="2">
        <f t="shared" si="271"/>
        <v>31.326776074788899</v>
      </c>
      <c r="N1494" s="2">
        <f t="shared" si="272"/>
        <v>4.1378750274846308</v>
      </c>
      <c r="O1494" s="2">
        <f t="shared" si="273"/>
        <v>2.1353386025699201</v>
      </c>
      <c r="P1494" s="2">
        <f t="shared" si="274"/>
        <v>2.3578954488325516</v>
      </c>
      <c r="Q1494" s="2">
        <f t="shared" si="275"/>
        <v>5.5525240926906031E-3</v>
      </c>
    </row>
    <row r="1495" spans="2:17" x14ac:dyDescent="0.25">
      <c r="B1495">
        <v>14.689999999999729</v>
      </c>
      <c r="C1495">
        <f t="shared" si="264"/>
        <v>0.81490418194424363</v>
      </c>
      <c r="D1495" s="2">
        <f t="shared" si="265"/>
        <v>18.730407624898607</v>
      </c>
      <c r="E1495" s="2">
        <f t="shared" si="266"/>
        <v>3.624007299056164</v>
      </c>
      <c r="F1495" s="2">
        <f t="shared" si="267"/>
        <v>9.5632735455202358</v>
      </c>
      <c r="G1495" s="2">
        <f t="shared" si="268"/>
        <v>9.6154147547803248</v>
      </c>
      <c r="H1495" s="2">
        <f t="shared" si="269"/>
        <v>5.5188682004290714E-21</v>
      </c>
      <c r="K1495">
        <v>14.689999999999729</v>
      </c>
      <c r="L1495" s="2">
        <f t="shared" si="270"/>
        <v>0.22852767016070147</v>
      </c>
      <c r="M1495" s="2">
        <f t="shared" si="271"/>
        <v>31.362674618704158</v>
      </c>
      <c r="N1495" s="2">
        <f t="shared" si="272"/>
        <v>4.1390197270228484</v>
      </c>
      <c r="O1495" s="2">
        <f t="shared" si="273"/>
        <v>2.1366986852127794</v>
      </c>
      <c r="P1495" s="2">
        <f t="shared" si="274"/>
        <v>2.3591272266221717</v>
      </c>
      <c r="Q1495" s="2">
        <f t="shared" si="275"/>
        <v>5.5329747795996812E-3</v>
      </c>
    </row>
    <row r="1496" spans="2:17" x14ac:dyDescent="0.25">
      <c r="B1496">
        <v>14.699999999999729</v>
      </c>
      <c r="C1496">
        <f t="shared" si="264"/>
        <v>0.81490418194424363</v>
      </c>
      <c r="D1496" s="2">
        <f t="shared" si="265"/>
        <v>18.752455133784814</v>
      </c>
      <c r="E1496" s="2">
        <f t="shared" si="266"/>
        <v>3.6251820328682802</v>
      </c>
      <c r="F1496" s="2">
        <f t="shared" si="267"/>
        <v>9.5732821056540729</v>
      </c>
      <c r="G1496" s="2">
        <f t="shared" si="268"/>
        <v>9.6253690980884716</v>
      </c>
      <c r="H1496" s="2">
        <f t="shared" si="269"/>
        <v>5.0141793400853494E-21</v>
      </c>
      <c r="K1496">
        <v>14.699999999999729</v>
      </c>
      <c r="L1496" s="2">
        <f t="shared" si="270"/>
        <v>0.22852767016070147</v>
      </c>
      <c r="M1496" s="2">
        <f t="shared" si="271"/>
        <v>31.398573162619421</v>
      </c>
      <c r="N1496" s="2">
        <f t="shared" si="272"/>
        <v>4.1401631183861713</v>
      </c>
      <c r="O1496" s="2">
        <f t="shared" si="273"/>
        <v>2.1380579228763286</v>
      </c>
      <c r="P1496" s="2">
        <f t="shared" si="274"/>
        <v>2.360358379902137</v>
      </c>
      <c r="Q1496" s="2">
        <f t="shared" si="275"/>
        <v>5.513498297190866E-3</v>
      </c>
    </row>
    <row r="1497" spans="2:17" x14ac:dyDescent="0.25">
      <c r="B1497">
        <v>14.709999999999731</v>
      </c>
      <c r="C1497">
        <f t="shared" si="264"/>
        <v>0.81490418194424363</v>
      </c>
      <c r="D1497" s="2">
        <f t="shared" si="265"/>
        <v>18.774502642671031</v>
      </c>
      <c r="E1497" s="2">
        <f t="shared" si="266"/>
        <v>3.6263553902533308</v>
      </c>
      <c r="F1497" s="2">
        <f t="shared" si="267"/>
        <v>9.5832892820280957</v>
      </c>
      <c r="G1497" s="2">
        <f t="shared" si="268"/>
        <v>9.6353221774383115</v>
      </c>
      <c r="H1497" s="2">
        <f t="shared" si="269"/>
        <v>4.5552480705068189E-21</v>
      </c>
      <c r="K1497">
        <v>14.709999999999731</v>
      </c>
      <c r="L1497" s="2">
        <f t="shared" si="270"/>
        <v>0.22852767016070147</v>
      </c>
      <c r="M1497" s="2">
        <f t="shared" si="271"/>
        <v>31.434471706534687</v>
      </c>
      <c r="N1497" s="2">
        <f t="shared" si="272"/>
        <v>4.141305204559667</v>
      </c>
      <c r="O1497" s="2">
        <f t="shared" si="273"/>
        <v>2.1394163171288216</v>
      </c>
      <c r="P1497" s="2">
        <f t="shared" si="274"/>
        <v>2.3615889096108686</v>
      </c>
      <c r="Q1497" s="2">
        <f t="shared" si="275"/>
        <v>5.4940943510398514E-3</v>
      </c>
    </row>
    <row r="1498" spans="2:17" x14ac:dyDescent="0.25">
      <c r="B1498">
        <v>14.719999999999731</v>
      </c>
      <c r="C1498">
        <f t="shared" ref="C1498:C1561" si="276">2/SINH(LN(2+SQRT(1+2^2))*$O$5)</f>
        <v>0.81490418194424363</v>
      </c>
      <c r="D1498" s="2">
        <f t="shared" ref="D1498:D1561" si="277">(B1498-$L$5)/($M$5)/C1498</f>
        <v>18.796550151557238</v>
      </c>
      <c r="E1498" s="2">
        <f t="shared" ref="E1498:E1561" si="278">LN(D1498 + SQRT(1 + D1498^2))</f>
        <v>3.6275273744284742</v>
      </c>
      <c r="F1498" s="2">
        <f t="shared" ref="F1498:F1561" si="279">SINH( -$N$5 + E1498 * (1/$O$5))</f>
        <v>9.5932950765311027</v>
      </c>
      <c r="G1498" s="2">
        <f t="shared" ref="G1498:G1561" si="280">SQRT(F1498^2 + 1)</f>
        <v>9.6452739943143087</v>
      </c>
      <c r="H1498" s="2">
        <f t="shared" ref="H1498:H1561" si="281">(G1498)/($O$5*$M$5*C1498*(SQRT(2*PI()*(1+D1498^2)))) * EXP(- (1/2) * F1498^2)</f>
        <v>4.1379624147837825E-21</v>
      </c>
      <c r="K1498">
        <v>14.719999999999731</v>
      </c>
      <c r="L1498" s="2">
        <f t="shared" ref="L1498:L1561" si="282">2/SINH(LN(2+SQRT(1+2^2))*$S$5)</f>
        <v>0.22852767016070147</v>
      </c>
      <c r="M1498" s="2">
        <f t="shared" ref="M1498:M1561" si="283">(K1498-$P$5)/($Q$5)/L1498</f>
        <v>31.47037025044995</v>
      </c>
      <c r="N1498" s="2">
        <f t="shared" ref="N1498:N1561" si="284">LN(M1498 + SQRT(1 + M1498^2))</f>
        <v>4.1424459885182001</v>
      </c>
      <c r="O1498" s="2">
        <f t="shared" ref="O1498:O1561" si="285">SINH( -$R$5 + N1498 * (1/$S$5))</f>
        <v>2.1407738695336955</v>
      </c>
      <c r="P1498" s="2">
        <f t="shared" ref="P1498:P1561" si="286">SQRT(O1498^2 + 1)</f>
        <v>2.3628188166844852</v>
      </c>
      <c r="Q1498" s="2">
        <f t="shared" ref="Q1498:Q1561" si="287">(P1498)/($S$5*$Q$5*L1498*(SQRT(2*PI()*(1+M1498^2)))) * EXP(- (1/2) * O1498^2)</f>
        <v>5.474762648055599E-3</v>
      </c>
    </row>
    <row r="1499" spans="2:17" x14ac:dyDescent="0.25">
      <c r="B1499">
        <v>14.72999999999973</v>
      </c>
      <c r="C1499">
        <f t="shared" si="276"/>
        <v>0.81490418194424363</v>
      </c>
      <c r="D1499" s="2">
        <f t="shared" si="277"/>
        <v>18.818597660443448</v>
      </c>
      <c r="E1499" s="2">
        <f t="shared" si="278"/>
        <v>3.6286979885996211</v>
      </c>
      <c r="F1499" s="2">
        <f t="shared" si="279"/>
        <v>9.60329949104697</v>
      </c>
      <c r="G1499" s="2">
        <f t="shared" si="280"/>
        <v>9.6552245501978362</v>
      </c>
      <c r="H1499" s="2">
        <f t="shared" si="281"/>
        <v>3.7585765471416945E-21</v>
      </c>
      <c r="K1499">
        <v>14.72999999999973</v>
      </c>
      <c r="L1499" s="2">
        <f t="shared" si="282"/>
        <v>0.22852767016070147</v>
      </c>
      <c r="M1499" s="2">
        <f t="shared" si="283"/>
        <v>31.506268794365209</v>
      </c>
      <c r="N1499" s="2">
        <f t="shared" si="284"/>
        <v>4.1435854732264845</v>
      </c>
      <c r="O1499" s="2">
        <f t="shared" si="285"/>
        <v>2.1421305816495968</v>
      </c>
      <c r="P1499" s="2">
        <f t="shared" si="286"/>
        <v>2.3640481020568171</v>
      </c>
      <c r="Q1499" s="2">
        <f t="shared" si="287"/>
        <v>5.4555028964732742E-3</v>
      </c>
    </row>
    <row r="1500" spans="2:17" x14ac:dyDescent="0.25">
      <c r="B1500">
        <v>14.73999999999973</v>
      </c>
      <c r="C1500">
        <f t="shared" si="276"/>
        <v>0.81490418194424363</v>
      </c>
      <c r="D1500" s="2">
        <f t="shared" si="277"/>
        <v>18.840645169329658</v>
      </c>
      <c r="E1500" s="2">
        <f t="shared" si="278"/>
        <v>3.6298672359614836</v>
      </c>
      <c r="F1500" s="2">
        <f t="shared" si="279"/>
        <v>9.6133025274546622</v>
      </c>
      <c r="G1500" s="2">
        <f t="shared" si="280"/>
        <v>9.6651738465671784</v>
      </c>
      <c r="H1500" s="2">
        <f t="shared" si="281"/>
        <v>3.4136784963083429E-21</v>
      </c>
      <c r="K1500">
        <v>14.73999999999973</v>
      </c>
      <c r="L1500" s="2">
        <f t="shared" si="282"/>
        <v>0.22852767016070147</v>
      </c>
      <c r="M1500" s="2">
        <f t="shared" si="283"/>
        <v>31.542167338280471</v>
      </c>
      <c r="N1500" s="2">
        <f t="shared" si="284"/>
        <v>4.1447236616391239</v>
      </c>
      <c r="O1500" s="2">
        <f t="shared" si="285"/>
        <v>2.1434864550303896</v>
      </c>
      <c r="P1500" s="2">
        <f t="shared" si="286"/>
        <v>2.3652767666594001</v>
      </c>
      <c r="Q1500" s="2">
        <f t="shared" si="287"/>
        <v>5.4363148058474524E-3</v>
      </c>
    </row>
    <row r="1501" spans="2:17" x14ac:dyDescent="0.25">
      <c r="B1501">
        <v>14.74999999999973</v>
      </c>
      <c r="C1501">
        <f t="shared" si="276"/>
        <v>0.81490418194424363</v>
      </c>
      <c r="D1501" s="2">
        <f t="shared" si="277"/>
        <v>18.862692678215868</v>
      </c>
      <c r="E1501" s="2">
        <f t="shared" si="278"/>
        <v>3.6310351196976276</v>
      </c>
      <c r="F1501" s="2">
        <f t="shared" si="279"/>
        <v>9.6233041876282428</v>
      </c>
      <c r="G1501" s="2">
        <f t="shared" si="280"/>
        <v>9.6751218848975373</v>
      </c>
      <c r="H1501" s="2">
        <f t="shared" si="281"/>
        <v>3.1001606698344806E-21</v>
      </c>
      <c r="K1501">
        <v>14.74999999999973</v>
      </c>
      <c r="L1501" s="2">
        <f t="shared" si="282"/>
        <v>0.22852767016070147</v>
      </c>
      <c r="M1501" s="2">
        <f t="shared" si="283"/>
        <v>31.57806588219573</v>
      </c>
      <c r="N1501" s="2">
        <f t="shared" si="284"/>
        <v>4.1458605567006614</v>
      </c>
      <c r="O1501" s="2">
        <f t="shared" si="285"/>
        <v>2.1448414912251912</v>
      </c>
      <c r="P1501" s="2">
        <f t="shared" si="286"/>
        <v>2.3665048114214984</v>
      </c>
      <c r="Q1501" s="2">
        <f t="shared" si="287"/>
        <v>5.4171980870450481E-3</v>
      </c>
    </row>
    <row r="1502" spans="2:17" x14ac:dyDescent="0.25">
      <c r="B1502">
        <v>14.75999999999973</v>
      </c>
      <c r="C1502">
        <f t="shared" si="276"/>
        <v>0.81490418194424363</v>
      </c>
      <c r="D1502" s="2">
        <f t="shared" si="277"/>
        <v>18.884740187102079</v>
      </c>
      <c r="E1502" s="2">
        <f t="shared" si="278"/>
        <v>3.6322016429805246</v>
      </c>
      <c r="F1502" s="2">
        <f t="shared" si="279"/>
        <v>9.6333044734368851</v>
      </c>
      <c r="G1502" s="2">
        <f t="shared" si="280"/>
        <v>9.6850686666610226</v>
      </c>
      <c r="H1502" s="2">
        <f t="shared" si="281"/>
        <v>2.8151929554639461E-21</v>
      </c>
      <c r="K1502">
        <v>14.75999999999973</v>
      </c>
      <c r="L1502" s="2">
        <f t="shared" si="282"/>
        <v>0.22852767016070147</v>
      </c>
      <c r="M1502" s="2">
        <f t="shared" si="283"/>
        <v>31.613964426110993</v>
      </c>
      <c r="N1502" s="2">
        <f t="shared" si="284"/>
        <v>4.1469961613456228</v>
      </c>
      <c r="O1502" s="2">
        <f t="shared" si="285"/>
        <v>2.1461956917783769</v>
      </c>
      <c r="P1502" s="2">
        <f t="shared" si="286"/>
        <v>2.3677322372700984</v>
      </c>
      <c r="Q1502" s="2">
        <f t="shared" si="287"/>
        <v>5.398152452238643E-3</v>
      </c>
    </row>
    <row r="1503" spans="2:17" x14ac:dyDescent="0.25">
      <c r="B1503">
        <v>14.76999999999973</v>
      </c>
      <c r="C1503">
        <f t="shared" si="276"/>
        <v>0.81490418194424363</v>
      </c>
      <c r="D1503" s="2">
        <f t="shared" si="277"/>
        <v>18.906787695988289</v>
      </c>
      <c r="E1503" s="2">
        <f t="shared" si="278"/>
        <v>3.6333668089716036</v>
      </c>
      <c r="F1503" s="2">
        <f t="shared" si="279"/>
        <v>9.6433033867449272</v>
      </c>
      <c r="G1503" s="2">
        <f t="shared" si="280"/>
        <v>9.6950141933267009</v>
      </c>
      <c r="H1503" s="2">
        <f t="shared" si="281"/>
        <v>2.5561981765141875E-21</v>
      </c>
      <c r="K1503">
        <v>14.76999999999973</v>
      </c>
      <c r="L1503" s="2">
        <f t="shared" si="282"/>
        <v>0.22852767016070147</v>
      </c>
      <c r="M1503" s="2">
        <f t="shared" si="283"/>
        <v>31.649862970026252</v>
      </c>
      <c r="N1503" s="2">
        <f t="shared" si="284"/>
        <v>4.1481304784985626</v>
      </c>
      <c r="O1503" s="2">
        <f t="shared" si="285"/>
        <v>2.147549058229612</v>
      </c>
      <c r="P1503" s="2">
        <f t="shared" si="286"/>
        <v>2.3689590451299267</v>
      </c>
      <c r="Q1503" s="2">
        <f t="shared" si="287"/>
        <v>5.3791776148995286E-3</v>
      </c>
    </row>
    <row r="1504" spans="2:17" x14ac:dyDescent="0.25">
      <c r="B1504">
        <v>14.779999999999729</v>
      </c>
      <c r="C1504">
        <f t="shared" si="276"/>
        <v>0.81490418194424363</v>
      </c>
      <c r="D1504" s="2">
        <f t="shared" si="277"/>
        <v>18.928835204874499</v>
      </c>
      <c r="E1504" s="2">
        <f t="shared" si="278"/>
        <v>3.6345306208213031</v>
      </c>
      <c r="F1504" s="2">
        <f t="shared" si="279"/>
        <v>9.6533009294118557</v>
      </c>
      <c r="G1504" s="2">
        <f t="shared" si="280"/>
        <v>9.7049584663605746</v>
      </c>
      <c r="H1504" s="2">
        <f t="shared" si="281"/>
        <v>2.3208296973343658E-21</v>
      </c>
      <c r="K1504">
        <v>14.779999999999729</v>
      </c>
      <c r="L1504" s="2">
        <f t="shared" si="282"/>
        <v>0.22852767016070147</v>
      </c>
      <c r="M1504" s="2">
        <f t="shared" si="283"/>
        <v>31.685761513941511</v>
      </c>
      <c r="N1504" s="2">
        <f t="shared" si="284"/>
        <v>4.1492635110741096</v>
      </c>
      <c r="O1504" s="2">
        <f t="shared" si="285"/>
        <v>2.1489015921138637</v>
      </c>
      <c r="P1504" s="2">
        <f t="shared" si="286"/>
        <v>2.3701852359234494</v>
      </c>
      <c r="Q1504" s="2">
        <f t="shared" si="287"/>
        <v>5.3602732897910267E-3</v>
      </c>
    </row>
    <row r="1505" spans="2:17" x14ac:dyDescent="0.25">
      <c r="B1505">
        <v>14.789999999999729</v>
      </c>
      <c r="C1505">
        <f t="shared" si="276"/>
        <v>0.81490418194424363</v>
      </c>
      <c r="D1505" s="2">
        <f t="shared" si="277"/>
        <v>18.950882713760709</v>
      </c>
      <c r="E1505" s="2">
        <f t="shared" si="278"/>
        <v>3.6356930816691198</v>
      </c>
      <c r="F1505" s="2">
        <f t="shared" si="279"/>
        <v>9.6632971032923454</v>
      </c>
      <c r="G1505" s="2">
        <f t="shared" si="280"/>
        <v>9.7149014872256032</v>
      </c>
      <c r="H1505" s="2">
        <f t="shared" si="281"/>
        <v>2.1069509923844214E-21</v>
      </c>
      <c r="K1505">
        <v>14.789999999999729</v>
      </c>
      <c r="L1505" s="2">
        <f t="shared" si="282"/>
        <v>0.22852767016070147</v>
      </c>
      <c r="M1505" s="2">
        <f t="shared" si="283"/>
        <v>31.721660057856774</v>
      </c>
      <c r="N1505" s="2">
        <f t="shared" si="284"/>
        <v>4.150395261977013</v>
      </c>
      <c r="O1505" s="2">
        <f t="shared" si="285"/>
        <v>2.1502532949614284</v>
      </c>
      <c r="P1505" s="2">
        <f t="shared" si="286"/>
        <v>2.3714108105708886</v>
      </c>
      <c r="Q1505" s="2">
        <f t="shared" si="287"/>
        <v>5.3414391929616934E-3</v>
      </c>
    </row>
    <row r="1506" spans="2:17" x14ac:dyDescent="0.25">
      <c r="B1506">
        <v>14.799999999999731</v>
      </c>
      <c r="C1506">
        <f t="shared" si="276"/>
        <v>0.81490418194424363</v>
      </c>
      <c r="D1506" s="2">
        <f t="shared" si="277"/>
        <v>18.972930222646923</v>
      </c>
      <c r="E1506" s="2">
        <f t="shared" si="278"/>
        <v>3.6368541946436599</v>
      </c>
      <c r="F1506" s="2">
        <f t="shared" si="279"/>
        <v>9.6732919102362498</v>
      </c>
      <c r="G1506" s="2">
        <f t="shared" si="280"/>
        <v>9.7248432573816874</v>
      </c>
      <c r="H1506" s="2">
        <f t="shared" si="281"/>
        <v>1.9126170084847642E-21</v>
      </c>
      <c r="K1506">
        <v>14.799999999999731</v>
      </c>
      <c r="L1506" s="2">
        <f t="shared" si="282"/>
        <v>0.22852767016070147</v>
      </c>
      <c r="M1506" s="2">
        <f t="shared" si="283"/>
        <v>31.757558601772036</v>
      </c>
      <c r="N1506" s="2">
        <f t="shared" si="284"/>
        <v>4.151525734102183</v>
      </c>
      <c r="O1506" s="2">
        <f t="shared" si="285"/>
        <v>2.1516041682979448</v>
      </c>
      <c r="P1506" s="2">
        <f t="shared" si="286"/>
        <v>2.3726357699902216</v>
      </c>
      <c r="Q1506" s="2">
        <f t="shared" si="287"/>
        <v>5.3226750417386904E-3</v>
      </c>
    </row>
    <row r="1507" spans="2:17" x14ac:dyDescent="0.25">
      <c r="B1507">
        <v>14.80999999999973</v>
      </c>
      <c r="C1507">
        <f t="shared" si="276"/>
        <v>0.81490418194424363</v>
      </c>
      <c r="D1507" s="2">
        <f t="shared" si="277"/>
        <v>18.994977731533133</v>
      </c>
      <c r="E1507" s="2">
        <f t="shared" si="278"/>
        <v>3.6380139628626904</v>
      </c>
      <c r="F1507" s="2">
        <f t="shared" si="279"/>
        <v>9.6832853520886584</v>
      </c>
      <c r="G1507" s="2">
        <f t="shared" si="280"/>
        <v>9.7347837782857187</v>
      </c>
      <c r="H1507" s="2">
        <f t="shared" si="281"/>
        <v>1.73605716442442E-21</v>
      </c>
      <c r="K1507">
        <v>14.80999999999973</v>
      </c>
      <c r="L1507" s="2">
        <f t="shared" si="282"/>
        <v>0.22852767016070147</v>
      </c>
      <c r="M1507" s="2">
        <f t="shared" si="283"/>
        <v>31.793457145687299</v>
      </c>
      <c r="N1507" s="2">
        <f t="shared" si="284"/>
        <v>4.15265493033474</v>
      </c>
      <c r="O1507" s="2">
        <f t="shared" si="285"/>
        <v>2.1529542136444193</v>
      </c>
      <c r="P1507" s="2">
        <f t="shared" si="286"/>
        <v>2.3738601150971932</v>
      </c>
      <c r="Q1507" s="2">
        <f t="shared" si="287"/>
        <v>5.3039805547210874E-3</v>
      </c>
    </row>
    <row r="1508" spans="2:17" x14ac:dyDescent="0.25">
      <c r="B1508">
        <v>14.81999999999973</v>
      </c>
      <c r="C1508">
        <f t="shared" si="276"/>
        <v>0.81490418194424363</v>
      </c>
      <c r="D1508" s="2">
        <f t="shared" si="277"/>
        <v>19.017025240419343</v>
      </c>
      <c r="E1508" s="2">
        <f t="shared" si="278"/>
        <v>3.6391723894331873</v>
      </c>
      <c r="F1508" s="2">
        <f t="shared" si="279"/>
        <v>9.6932774306898839</v>
      </c>
      <c r="G1508" s="2">
        <f t="shared" si="280"/>
        <v>9.744723051391551</v>
      </c>
      <c r="H1508" s="2">
        <f t="shared" si="281"/>
        <v>1.5756598455182027E-21</v>
      </c>
      <c r="K1508">
        <v>14.81999999999973</v>
      </c>
      <c r="L1508" s="2">
        <f t="shared" si="282"/>
        <v>0.22852767016070147</v>
      </c>
      <c r="M1508" s="2">
        <f t="shared" si="283"/>
        <v>31.829355689602558</v>
      </c>
      <c r="N1508" s="2">
        <f t="shared" si="284"/>
        <v>4.1537828535500543</v>
      </c>
      <c r="O1508" s="2">
        <f t="shared" si="285"/>
        <v>2.1543034325172394</v>
      </c>
      <c r="P1508" s="2">
        <f t="shared" si="286"/>
        <v>2.3750838468053206</v>
      </c>
      <c r="Q1508" s="2">
        <f t="shared" si="287"/>
        <v>5.2853554517733169E-3</v>
      </c>
    </row>
    <row r="1509" spans="2:17" x14ac:dyDescent="0.25">
      <c r="B1509">
        <v>14.82999999999973</v>
      </c>
      <c r="C1509">
        <f t="shared" si="276"/>
        <v>0.81490418194424363</v>
      </c>
      <c r="D1509" s="2">
        <f t="shared" si="277"/>
        <v>19.039072749305554</v>
      </c>
      <c r="E1509" s="2">
        <f t="shared" si="278"/>
        <v>3.6403294774513877</v>
      </c>
      <c r="F1509" s="2">
        <f t="shared" si="279"/>
        <v>9.7032681478754981</v>
      </c>
      <c r="G1509" s="2">
        <f t="shared" si="280"/>
        <v>9.7546610781500345</v>
      </c>
      <c r="H1509" s="2">
        <f t="shared" si="281"/>
        <v>1.4299582629572036E-21</v>
      </c>
      <c r="K1509">
        <v>14.82999999999973</v>
      </c>
      <c r="L1509" s="2">
        <f t="shared" si="282"/>
        <v>0.22852767016070147</v>
      </c>
      <c r="M1509" s="2">
        <f t="shared" si="283"/>
        <v>31.86525423351782</v>
      </c>
      <c r="N1509" s="2">
        <f t="shared" si="284"/>
        <v>4.1549095066137927</v>
      </c>
      <c r="O1509" s="2">
        <f t="shared" si="285"/>
        <v>2.1556518264281981</v>
      </c>
      <c r="P1509" s="2">
        <f t="shared" si="286"/>
        <v>2.376306966025902</v>
      </c>
      <c r="Q1509" s="2">
        <f t="shared" si="287"/>
        <v>5.2667994540185545E-3</v>
      </c>
    </row>
    <row r="1510" spans="2:17" x14ac:dyDescent="0.25">
      <c r="B1510">
        <v>14.83999999999973</v>
      </c>
      <c r="C1510">
        <f t="shared" si="276"/>
        <v>0.81490418194424363</v>
      </c>
      <c r="D1510" s="2">
        <f t="shared" si="277"/>
        <v>19.06112025819176</v>
      </c>
      <c r="E1510" s="2">
        <f t="shared" si="278"/>
        <v>3.6414852300028357</v>
      </c>
      <c r="F1510" s="2">
        <f t="shared" si="279"/>
        <v>9.7132575054763315</v>
      </c>
      <c r="G1510" s="2">
        <f t="shared" si="280"/>
        <v>9.7645978600089975</v>
      </c>
      <c r="H1510" s="2">
        <f t="shared" si="281"/>
        <v>1.297617559015113E-21</v>
      </c>
      <c r="K1510">
        <v>14.83999999999973</v>
      </c>
      <c r="L1510" s="2">
        <f t="shared" si="282"/>
        <v>0.22852767016070147</v>
      </c>
      <c r="M1510" s="2">
        <f t="shared" si="283"/>
        <v>31.901152777433079</v>
      </c>
      <c r="N1510" s="2">
        <f t="shared" si="284"/>
        <v>4.1560348923819612</v>
      </c>
      <c r="O1510" s="2">
        <f t="shared" si="285"/>
        <v>2.1569993968845118</v>
      </c>
      <c r="P1510" s="2">
        <f t="shared" si="286"/>
        <v>2.377529473668023</v>
      </c>
      <c r="Q1510" s="2">
        <f t="shared" si="287"/>
        <v>5.2483122838322179E-3</v>
      </c>
    </row>
    <row r="1511" spans="2:17" x14ac:dyDescent="0.25">
      <c r="B1511">
        <v>14.84999999999973</v>
      </c>
      <c r="C1511">
        <f t="shared" si="276"/>
        <v>0.81490418194424363</v>
      </c>
      <c r="D1511" s="2">
        <f t="shared" si="277"/>
        <v>19.08316776707797</v>
      </c>
      <c r="E1511" s="2">
        <f t="shared" si="278"/>
        <v>3.6426396501624354</v>
      </c>
      <c r="F1511" s="2">
        <f t="shared" si="279"/>
        <v>9.7232455053185252</v>
      </c>
      <c r="G1511" s="2">
        <f t="shared" si="280"/>
        <v>9.7745333984132916</v>
      </c>
      <c r="H1511" s="2">
        <f t="shared" si="281"/>
        <v>1.1774230494289853E-21</v>
      </c>
      <c r="K1511">
        <v>14.84999999999973</v>
      </c>
      <c r="L1511" s="2">
        <f t="shared" si="282"/>
        <v>0.22852767016070147</v>
      </c>
      <c r="M1511" s="2">
        <f t="shared" si="283"/>
        <v>31.937051321348342</v>
      </c>
      <c r="N1511" s="2">
        <f t="shared" si="284"/>
        <v>4.1571590137009506</v>
      </c>
      <c r="O1511" s="2">
        <f t="shared" si="285"/>
        <v>2.15834614538884</v>
      </c>
      <c r="P1511" s="2">
        <f t="shared" si="286"/>
        <v>2.3787513706385677</v>
      </c>
      <c r="Q1511" s="2">
        <f t="shared" si="287"/>
        <v>5.2298936648354751E-3</v>
      </c>
    </row>
    <row r="1512" spans="2:17" x14ac:dyDescent="0.25">
      <c r="B1512">
        <v>14.859999999999729</v>
      </c>
      <c r="C1512">
        <f t="shared" si="276"/>
        <v>0.81490418194424363</v>
      </c>
      <c r="D1512" s="2">
        <f t="shared" si="277"/>
        <v>19.105215275964184</v>
      </c>
      <c r="E1512" s="2">
        <f t="shared" si="278"/>
        <v>3.6437927409944972</v>
      </c>
      <c r="F1512" s="2">
        <f t="shared" si="279"/>
        <v>9.7332321492235092</v>
      </c>
      <c r="G1512" s="2">
        <f t="shared" si="280"/>
        <v>9.784467694804766</v>
      </c>
      <c r="H1512" s="2">
        <f t="shared" si="281"/>
        <v>1.0682695036591464E-21</v>
      </c>
      <c r="K1512">
        <v>14.859999999999729</v>
      </c>
      <c r="L1512" s="2">
        <f t="shared" si="282"/>
        <v>0.22852767016070147</v>
      </c>
      <c r="M1512" s="2">
        <f t="shared" si="283"/>
        <v>31.972949865263601</v>
      </c>
      <c r="N1512" s="2">
        <f t="shared" si="284"/>
        <v>4.1582818734075744</v>
      </c>
      <c r="O1512" s="2">
        <f t="shared" si="285"/>
        <v>2.1596920734393033</v>
      </c>
      <c r="P1512" s="2">
        <f t="shared" si="286"/>
        <v>2.3799726578422193</v>
      </c>
      <c r="Q1512" s="2">
        <f t="shared" si="287"/>
        <v>5.2115433218888106E-3</v>
      </c>
    </row>
    <row r="1513" spans="2:17" x14ac:dyDescent="0.25">
      <c r="B1513">
        <v>14.869999999999729</v>
      </c>
      <c r="C1513">
        <f t="shared" si="276"/>
        <v>0.81490418194424363</v>
      </c>
      <c r="D1513" s="2">
        <f t="shared" si="277"/>
        <v>19.127262784850394</v>
      </c>
      <c r="E1513" s="2">
        <f t="shared" si="278"/>
        <v>3.644944505552786</v>
      </c>
      <c r="F1513" s="2">
        <f t="shared" si="279"/>
        <v>9.7432174390080402</v>
      </c>
      <c r="G1513" s="2">
        <f t="shared" si="280"/>
        <v>9.7944007506222857</v>
      </c>
      <c r="H1513" s="2">
        <f t="shared" si="281"/>
        <v>9.691513723114295E-22</v>
      </c>
      <c r="K1513">
        <v>14.869999999999729</v>
      </c>
      <c r="L1513" s="2">
        <f t="shared" si="282"/>
        <v>0.22852767016070147</v>
      </c>
      <c r="M1513" s="2">
        <f t="shared" si="283"/>
        <v>32.00884840917886</v>
      </c>
      <c r="N1513" s="2">
        <f t="shared" si="284"/>
        <v>4.1594034743291157</v>
      </c>
      <c r="O1513" s="2">
        <f t="shared" si="285"/>
        <v>2.1610371825295029</v>
      </c>
      <c r="P1513" s="2">
        <f t="shared" si="286"/>
        <v>2.3811933361814726</v>
      </c>
      <c r="Q1513" s="2">
        <f t="shared" si="287"/>
        <v>5.1932609810856033E-3</v>
      </c>
    </row>
    <row r="1514" spans="2:17" x14ac:dyDescent="0.25">
      <c r="B1514">
        <v>14.879999999999731</v>
      </c>
      <c r="C1514">
        <f t="shared" si="276"/>
        <v>0.81490418194424363</v>
      </c>
      <c r="D1514" s="2">
        <f t="shared" si="277"/>
        <v>19.149310293736605</v>
      </c>
      <c r="E1514" s="2">
        <f t="shared" si="278"/>
        <v>3.6460949468805715</v>
      </c>
      <c r="F1514" s="2">
        <f t="shared" si="279"/>
        <v>9.7532013764842258</v>
      </c>
      <c r="G1514" s="2">
        <f t="shared" si="280"/>
        <v>9.8043325673017527</v>
      </c>
      <c r="H1514" s="2">
        <f t="shared" si="281"/>
        <v>8.7915387885563505E-22</v>
      </c>
      <c r="K1514">
        <v>14.879999999999731</v>
      </c>
      <c r="L1514" s="2">
        <f t="shared" si="282"/>
        <v>0.22852767016070147</v>
      </c>
      <c r="M1514" s="2">
        <f t="shared" si="283"/>
        <v>32.044746953094133</v>
      </c>
      <c r="N1514" s="2">
        <f t="shared" si="284"/>
        <v>4.1605238192833696</v>
      </c>
      <c r="O1514" s="2">
        <f t="shared" si="285"/>
        <v>2.1623814741485385</v>
      </c>
      <c r="P1514" s="2">
        <f t="shared" si="286"/>
        <v>2.3824134065566382</v>
      </c>
      <c r="Q1514" s="2">
        <f t="shared" si="287"/>
        <v>5.1750463697457947E-3</v>
      </c>
    </row>
    <row r="1515" spans="2:17" x14ac:dyDescent="0.25">
      <c r="B1515">
        <v>14.889999999999731</v>
      </c>
      <c r="C1515">
        <f t="shared" si="276"/>
        <v>0.81490418194424363</v>
      </c>
      <c r="D1515" s="2">
        <f t="shared" si="277"/>
        <v>19.171357802622818</v>
      </c>
      <c r="E1515" s="2">
        <f t="shared" si="278"/>
        <v>3.6472440680106746</v>
      </c>
      <c r="F1515" s="2">
        <f t="shared" si="279"/>
        <v>9.7631839634595252</v>
      </c>
      <c r="G1515" s="2">
        <f t="shared" si="280"/>
        <v>9.8142631462760992</v>
      </c>
      <c r="H1515" s="2">
        <f t="shared" si="281"/>
        <v>7.9744489994929761E-22</v>
      </c>
      <c r="K1515">
        <v>14.889999999999731</v>
      </c>
      <c r="L1515" s="2">
        <f t="shared" si="282"/>
        <v>0.22852767016070147</v>
      </c>
      <c r="M1515" s="2">
        <f t="shared" si="283"/>
        <v>32.080645497009392</v>
      </c>
      <c r="N1515" s="2">
        <f t="shared" si="284"/>
        <v>4.161642911078685</v>
      </c>
      <c r="O1515" s="2">
        <f t="shared" si="285"/>
        <v>2.1637249497810305</v>
      </c>
      <c r="P1515" s="2">
        <f t="shared" si="286"/>
        <v>2.3836328698658531</v>
      </c>
      <c r="Q1515" s="2">
        <f t="shared" si="287"/>
        <v>5.1568992164095044E-3</v>
      </c>
    </row>
    <row r="1516" spans="2:17" x14ac:dyDescent="0.25">
      <c r="B1516">
        <v>14.89999999999973</v>
      </c>
      <c r="C1516">
        <f t="shared" si="276"/>
        <v>0.81490418194424363</v>
      </c>
      <c r="D1516" s="2">
        <f t="shared" si="277"/>
        <v>19.193405311509029</v>
      </c>
      <c r="E1516" s="2">
        <f t="shared" si="278"/>
        <v>3.6483918719655155</v>
      </c>
      <c r="F1516" s="2">
        <f t="shared" si="279"/>
        <v>9.7731652017367754</v>
      </c>
      <c r="G1516" s="2">
        <f t="shared" si="280"/>
        <v>9.8241924889752958</v>
      </c>
      <c r="H1516" s="2">
        <f t="shared" si="281"/>
        <v>7.2326756523680015E-22</v>
      </c>
      <c r="K1516">
        <v>14.89999999999973</v>
      </c>
      <c r="L1516" s="2">
        <f t="shared" si="282"/>
        <v>0.22852767016070147</v>
      </c>
      <c r="M1516" s="2">
        <f t="shared" si="283"/>
        <v>32.116544040924651</v>
      </c>
      <c r="N1516" s="2">
        <f t="shared" si="284"/>
        <v>4.1627607525140071</v>
      </c>
      <c r="O1516" s="2">
        <f t="shared" si="285"/>
        <v>2.1650676109071383</v>
      </c>
      <c r="P1516" s="2">
        <f t="shared" si="286"/>
        <v>2.3848517270050866</v>
      </c>
      <c r="Q1516" s="2">
        <f t="shared" si="287"/>
        <v>5.13881925083076E-3</v>
      </c>
    </row>
    <row r="1517" spans="2:17" x14ac:dyDescent="0.25">
      <c r="B1517">
        <v>14.90999999999973</v>
      </c>
      <c r="C1517">
        <f t="shared" si="276"/>
        <v>0.81490418194424363</v>
      </c>
      <c r="D1517" s="2">
        <f t="shared" si="277"/>
        <v>19.215452820395239</v>
      </c>
      <c r="E1517" s="2">
        <f t="shared" si="278"/>
        <v>3.6495383617571617</v>
      </c>
      <c r="F1517" s="2">
        <f t="shared" si="279"/>
        <v>9.7831450931142214</v>
      </c>
      <c r="G1517" s="2">
        <f t="shared" si="280"/>
        <v>9.8341205968263825</v>
      </c>
      <c r="H1517" s="2">
        <f t="shared" si="281"/>
        <v>6.5593351349310874E-22</v>
      </c>
      <c r="K1517">
        <v>14.90999999999973</v>
      </c>
      <c r="L1517" s="2">
        <f t="shared" si="282"/>
        <v>0.22852767016070147</v>
      </c>
      <c r="M1517" s="2">
        <f t="shared" si="283"/>
        <v>32.15244258483991</v>
      </c>
      <c r="N1517" s="2">
        <f t="shared" si="284"/>
        <v>4.163877346378916</v>
      </c>
      <c r="O1517" s="2">
        <f t="shared" si="285"/>
        <v>2.1664094590025704</v>
      </c>
      <c r="P1517" s="2">
        <f t="shared" si="286"/>
        <v>2.3860699788681408</v>
      </c>
      <c r="Q1517" s="2">
        <f t="shared" si="287"/>
        <v>5.120806203971315E-3</v>
      </c>
    </row>
    <row r="1518" spans="2:17" x14ac:dyDescent="0.25">
      <c r="B1518">
        <v>14.91999999999973</v>
      </c>
      <c r="C1518">
        <f t="shared" si="276"/>
        <v>0.81490418194424363</v>
      </c>
      <c r="D1518" s="2">
        <f t="shared" si="277"/>
        <v>19.237500329281449</v>
      </c>
      <c r="E1518" s="2">
        <f t="shared" si="278"/>
        <v>3.6506835403873743</v>
      </c>
      <c r="F1518" s="2">
        <f t="shared" si="279"/>
        <v>9.793123639385497</v>
      </c>
      <c r="G1518" s="2">
        <f t="shared" si="280"/>
        <v>9.8440474712534307</v>
      </c>
      <c r="H1518" s="2">
        <f t="shared" si="281"/>
        <v>5.948167474650961E-22</v>
      </c>
      <c r="K1518">
        <v>14.91999999999973</v>
      </c>
      <c r="L1518" s="2">
        <f t="shared" si="282"/>
        <v>0.22852767016070147</v>
      </c>
      <c r="M1518" s="2">
        <f t="shared" si="283"/>
        <v>32.188341128755177</v>
      </c>
      <c r="N1518" s="2">
        <f t="shared" si="284"/>
        <v>4.1649926954536758</v>
      </c>
      <c r="O1518" s="2">
        <f t="shared" si="285"/>
        <v>2.1677504955386193</v>
      </c>
      <c r="P1518" s="2">
        <f t="shared" si="286"/>
        <v>2.3872876263466725</v>
      </c>
      <c r="Q1518" s="2">
        <f t="shared" si="287"/>
        <v>5.1028598079942951E-3</v>
      </c>
    </row>
    <row r="1519" spans="2:17" x14ac:dyDescent="0.25">
      <c r="B1519">
        <v>14.92999999999973</v>
      </c>
      <c r="C1519">
        <f t="shared" si="276"/>
        <v>0.81490418194424363</v>
      </c>
      <c r="D1519" s="2">
        <f t="shared" si="277"/>
        <v>19.259547838167656</v>
      </c>
      <c r="E1519" s="2">
        <f t="shared" si="278"/>
        <v>3.6518274108476549</v>
      </c>
      <c r="F1519" s="2">
        <f t="shared" si="279"/>
        <v>9.8031008423396866</v>
      </c>
      <c r="G1519" s="2">
        <f t="shared" si="280"/>
        <v>9.8539731136776023</v>
      </c>
      <c r="H1519" s="2">
        <f t="shared" si="281"/>
        <v>5.3934803477429772E-22</v>
      </c>
      <c r="K1519">
        <v>14.92999999999973</v>
      </c>
      <c r="L1519" s="2">
        <f t="shared" si="282"/>
        <v>0.22852767016070147</v>
      </c>
      <c r="M1519" s="2">
        <f t="shared" si="283"/>
        <v>32.224239672670436</v>
      </c>
      <c r="N1519" s="2">
        <f t="shared" si="284"/>
        <v>4.1661068025092662</v>
      </c>
      <c r="O1519" s="2">
        <f t="shared" si="285"/>
        <v>2.16909072198216</v>
      </c>
      <c r="P1519" s="2">
        <f t="shared" si="286"/>
        <v>2.3885046703301813</v>
      </c>
      <c r="Q1519" s="2">
        <f t="shared" si="287"/>
        <v>5.0849797962581964E-3</v>
      </c>
    </row>
    <row r="1520" spans="2:17" x14ac:dyDescent="0.25">
      <c r="B1520">
        <v>14.939999999999729</v>
      </c>
      <c r="C1520">
        <f t="shared" si="276"/>
        <v>0.81490418194424363</v>
      </c>
      <c r="D1520" s="2">
        <f t="shared" si="277"/>
        <v>19.281595347053866</v>
      </c>
      <c r="E1520" s="2">
        <f t="shared" si="278"/>
        <v>3.652969976119294</v>
      </c>
      <c r="F1520" s="2">
        <f t="shared" si="279"/>
        <v>9.8130767037613165</v>
      </c>
      <c r="G1520" s="2">
        <f t="shared" si="280"/>
        <v>9.8638975255171353</v>
      </c>
      <c r="H1520" s="2">
        <f t="shared" si="281"/>
        <v>4.8900980682796149E-22</v>
      </c>
      <c r="K1520">
        <v>14.939999999999729</v>
      </c>
      <c r="L1520" s="2">
        <f t="shared" si="282"/>
        <v>0.22852767016070147</v>
      </c>
      <c r="M1520" s="2">
        <f t="shared" si="283"/>
        <v>32.260138216585695</v>
      </c>
      <c r="N1520" s="2">
        <f t="shared" si="284"/>
        <v>4.1672196703074347</v>
      </c>
      <c r="O1520" s="2">
        <f t="shared" si="285"/>
        <v>2.1704301397956907</v>
      </c>
      <c r="P1520" s="2">
        <f t="shared" si="286"/>
        <v>2.389721111706038</v>
      </c>
      <c r="Q1520" s="2">
        <f t="shared" si="287"/>
        <v>5.0671659033105394E-3</v>
      </c>
    </row>
    <row r="1521" spans="2:17" x14ac:dyDescent="0.25">
      <c r="B1521">
        <v>14.949999999999729</v>
      </c>
      <c r="C1521">
        <f t="shared" si="276"/>
        <v>0.81490418194424363</v>
      </c>
      <c r="D1521" s="2">
        <f t="shared" si="277"/>
        <v>19.303642855940076</v>
      </c>
      <c r="E1521" s="2">
        <f t="shared" si="278"/>
        <v>3.6541112391734138</v>
      </c>
      <c r="F1521" s="2">
        <f t="shared" si="279"/>
        <v>9.823051225430369</v>
      </c>
      <c r="G1521" s="2">
        <f t="shared" si="280"/>
        <v>9.8738207081873366</v>
      </c>
      <c r="H1521" s="2">
        <f t="shared" si="281"/>
        <v>4.4333151187002023E-22</v>
      </c>
      <c r="K1521">
        <v>14.949999999999729</v>
      </c>
      <c r="L1521" s="2">
        <f t="shared" si="282"/>
        <v>0.22852767016070147</v>
      </c>
      <c r="M1521" s="2">
        <f t="shared" si="283"/>
        <v>32.296036760500954</v>
      </c>
      <c r="N1521" s="2">
        <f t="shared" si="284"/>
        <v>4.1683313016007286</v>
      </c>
      <c r="O1521" s="2">
        <f t="shared" si="285"/>
        <v>2.1717687504373289</v>
      </c>
      <c r="P1521" s="2">
        <f t="shared" si="286"/>
        <v>2.3909369513594703</v>
      </c>
      <c r="Q1521" s="2">
        <f t="shared" si="287"/>
        <v>5.0494178648819816E-3</v>
      </c>
    </row>
    <row r="1522" spans="2:17" x14ac:dyDescent="0.25">
      <c r="B1522">
        <v>14.959999999999731</v>
      </c>
      <c r="C1522">
        <f t="shared" si="276"/>
        <v>0.81490418194424363</v>
      </c>
      <c r="D1522" s="2">
        <f t="shared" si="277"/>
        <v>19.32569036482629</v>
      </c>
      <c r="E1522" s="2">
        <f t="shared" si="278"/>
        <v>3.6552512029710198</v>
      </c>
      <c r="F1522" s="2">
        <f t="shared" si="279"/>
        <v>9.8330244091223307</v>
      </c>
      <c r="G1522" s="2">
        <f t="shared" si="280"/>
        <v>9.883742663100632</v>
      </c>
      <c r="H1522" s="2">
        <f t="shared" si="281"/>
        <v>4.0188538212972563E-22</v>
      </c>
      <c r="K1522">
        <v>14.959999999999731</v>
      </c>
      <c r="L1522" s="2">
        <f t="shared" si="282"/>
        <v>0.22852767016070147</v>
      </c>
      <c r="M1522" s="2">
        <f t="shared" si="283"/>
        <v>32.331935304416227</v>
      </c>
      <c r="N1522" s="2">
        <f t="shared" si="284"/>
        <v>4.1694416991325394</v>
      </c>
      <c r="O1522" s="2">
        <f t="shared" si="285"/>
        <v>2.1731065553608455</v>
      </c>
      <c r="P1522" s="2">
        <f t="shared" si="286"/>
        <v>2.3921521901735852</v>
      </c>
      <c r="Q1522" s="2">
        <f t="shared" si="287"/>
        <v>5.031735417880101E-3</v>
      </c>
    </row>
    <row r="1523" spans="2:17" x14ac:dyDescent="0.25">
      <c r="B1523">
        <v>14.969999999999731</v>
      </c>
      <c r="C1523">
        <f t="shared" si="276"/>
        <v>0.81490418194424363</v>
      </c>
      <c r="D1523" s="2">
        <f t="shared" si="277"/>
        <v>19.3477378737125</v>
      </c>
      <c r="E1523" s="2">
        <f t="shared" si="278"/>
        <v>3.6563898704630398</v>
      </c>
      <c r="F1523" s="2">
        <f t="shared" si="279"/>
        <v>9.8429962566081528</v>
      </c>
      <c r="G1523" s="2">
        <f t="shared" si="280"/>
        <v>9.8936633916665127</v>
      </c>
      <c r="H1523" s="2">
        <f t="shared" si="281"/>
        <v>3.6428257852171761E-22</v>
      </c>
      <c r="K1523">
        <v>14.969999999999731</v>
      </c>
      <c r="L1523" s="2">
        <f t="shared" si="282"/>
        <v>0.22852767016070147</v>
      </c>
      <c r="M1523" s="2">
        <f t="shared" si="283"/>
        <v>32.367833848331486</v>
      </c>
      <c r="N1523" s="2">
        <f t="shared" si="284"/>
        <v>4.1705508656371428</v>
      </c>
      <c r="O1523" s="2">
        <f t="shared" si="285"/>
        <v>2.1744435560156758</v>
      </c>
      <c r="P1523" s="2">
        <f t="shared" si="286"/>
        <v>2.393366829029369</v>
      </c>
      <c r="Q1523" s="2">
        <f t="shared" si="287"/>
        <v>5.0141183003834288E-3</v>
      </c>
    </row>
    <row r="1524" spans="2:17" x14ac:dyDescent="0.25">
      <c r="B1524">
        <v>14.97999999999973</v>
      </c>
      <c r="C1524">
        <f t="shared" si="276"/>
        <v>0.81490418194424363</v>
      </c>
      <c r="D1524" s="2">
        <f t="shared" si="277"/>
        <v>19.36978538259871</v>
      </c>
      <c r="E1524" s="2">
        <f t="shared" si="278"/>
        <v>3.6575272445903746</v>
      </c>
      <c r="F1524" s="2">
        <f t="shared" si="279"/>
        <v>9.8529667696543282</v>
      </c>
      <c r="G1524" s="2">
        <f t="shared" si="280"/>
        <v>9.9035828952916045</v>
      </c>
      <c r="H1524" s="2">
        <f t="shared" si="281"/>
        <v>3.3016967954313926E-22</v>
      </c>
      <c r="K1524">
        <v>14.97999999999973</v>
      </c>
      <c r="L1524" s="2">
        <f t="shared" si="282"/>
        <v>0.22852767016070147</v>
      </c>
      <c r="M1524" s="2">
        <f t="shared" si="283"/>
        <v>32.403732392246745</v>
      </c>
      <c r="N1524" s="2">
        <f t="shared" si="284"/>
        <v>4.1716588038397413</v>
      </c>
      <c r="O1524" s="2">
        <f t="shared" si="285"/>
        <v>2.175779753846939</v>
      </c>
      <c r="P1524" s="2">
        <f t="shared" si="286"/>
        <v>2.3945808688056971</v>
      </c>
      <c r="Q1524" s="2">
        <f t="shared" si="287"/>
        <v>4.996566251635453E-3</v>
      </c>
    </row>
    <row r="1525" spans="2:17" x14ac:dyDescent="0.25">
      <c r="B1525">
        <v>14.98999999999972</v>
      </c>
      <c r="C1525">
        <f t="shared" si="276"/>
        <v>0.81490418194424363</v>
      </c>
      <c r="D1525" s="2">
        <f t="shared" si="277"/>
        <v>19.391832891484896</v>
      </c>
      <c r="E1525" s="2">
        <f t="shared" si="278"/>
        <v>3.6586633282839411</v>
      </c>
      <c r="F1525" s="2">
        <f t="shared" si="279"/>
        <v>9.8629359500228588</v>
      </c>
      <c r="G1525" s="2">
        <f t="shared" si="280"/>
        <v>9.9135011753796309</v>
      </c>
      <c r="H1525" s="2">
        <f t="shared" si="281"/>
        <v>2.9922548393265943E-22</v>
      </c>
      <c r="K1525">
        <v>14.98999999999972</v>
      </c>
      <c r="L1525" s="2">
        <f t="shared" si="282"/>
        <v>0.22852767016070147</v>
      </c>
      <c r="M1525" s="2">
        <f t="shared" si="283"/>
        <v>32.439630936161969</v>
      </c>
      <c r="N1525" s="2">
        <f t="shared" si="284"/>
        <v>4.1727655164564981</v>
      </c>
      <c r="O1525" s="2">
        <f t="shared" si="285"/>
        <v>2.1771151502954527</v>
      </c>
      <c r="P1525" s="2">
        <f t="shared" si="286"/>
        <v>2.3957943103793347</v>
      </c>
      <c r="Q1525" s="2">
        <f t="shared" si="287"/>
        <v>4.9790790120386834E-3</v>
      </c>
    </row>
    <row r="1526" spans="2:17" x14ac:dyDescent="0.25">
      <c r="B1526">
        <v>14.999999999999719</v>
      </c>
      <c r="C1526">
        <f t="shared" si="276"/>
        <v>0.81490418194424363</v>
      </c>
      <c r="D1526" s="2">
        <f t="shared" si="277"/>
        <v>19.413880400371106</v>
      </c>
      <c r="E1526" s="2">
        <f t="shared" si="278"/>
        <v>3.6597981244647211</v>
      </c>
      <c r="F1526" s="2">
        <f t="shared" si="279"/>
        <v>9.8729037994713345</v>
      </c>
      <c r="G1526" s="2">
        <f t="shared" si="280"/>
        <v>9.9234182333314713</v>
      </c>
      <c r="H1526" s="2">
        <f t="shared" si="281"/>
        <v>2.7115809931906214E-22</v>
      </c>
      <c r="K1526">
        <v>14.999999999999719</v>
      </c>
      <c r="L1526" s="2">
        <f t="shared" si="282"/>
        <v>0.22852767016070147</v>
      </c>
      <c r="M1526" s="2">
        <f t="shared" si="283"/>
        <v>32.475529480077228</v>
      </c>
      <c r="N1526" s="2">
        <f t="shared" si="284"/>
        <v>4.1738710061945872</v>
      </c>
      <c r="O1526" s="2">
        <f t="shared" si="285"/>
        <v>2.1784497467977633</v>
      </c>
      <c r="P1526" s="2">
        <f t="shared" si="286"/>
        <v>2.3970071546249581</v>
      </c>
      <c r="Q1526" s="2">
        <f t="shared" si="287"/>
        <v>4.9616563231486104E-3</v>
      </c>
    </row>
    <row r="1527" spans="2:17" x14ac:dyDescent="0.25">
      <c r="B1527">
        <v>15.009999999999719</v>
      </c>
      <c r="C1527">
        <f t="shared" si="276"/>
        <v>0.81490418194424363</v>
      </c>
      <c r="D1527" s="2">
        <f t="shared" si="277"/>
        <v>19.435927909257316</v>
      </c>
      <c r="E1527" s="2">
        <f t="shared" si="278"/>
        <v>3.6609316360437987</v>
      </c>
      <c r="F1527" s="2">
        <f t="shared" si="279"/>
        <v>9.8828703197528665</v>
      </c>
      <c r="G1527" s="2">
        <f t="shared" si="280"/>
        <v>9.9333340705451025</v>
      </c>
      <c r="H1527" s="2">
        <f t="shared" si="281"/>
        <v>2.4570229152270741E-22</v>
      </c>
      <c r="K1527">
        <v>15.009999999999719</v>
      </c>
      <c r="L1527" s="2">
        <f t="shared" si="282"/>
        <v>0.22852767016070147</v>
      </c>
      <c r="M1527" s="2">
        <f t="shared" si="283"/>
        <v>32.511428023992487</v>
      </c>
      <c r="N1527" s="2">
        <f t="shared" si="284"/>
        <v>4.1749752757522236</v>
      </c>
      <c r="O1527" s="2">
        <f t="shared" si="285"/>
        <v>2.1797835447861447</v>
      </c>
      <c r="P1527" s="2">
        <f t="shared" si="286"/>
        <v>2.398219402415144</v>
      </c>
      <c r="Q1527" s="2">
        <f t="shared" si="287"/>
        <v>4.9442979276680139E-3</v>
      </c>
    </row>
    <row r="1528" spans="2:17" x14ac:dyDescent="0.25">
      <c r="B1528">
        <v>15.019999999999721</v>
      </c>
      <c r="C1528">
        <f t="shared" si="276"/>
        <v>0.81490418194424363</v>
      </c>
      <c r="D1528" s="2">
        <f t="shared" si="277"/>
        <v>19.45797541814353</v>
      </c>
      <c r="E1528" s="2">
        <f t="shared" si="278"/>
        <v>3.6620638659224118</v>
      </c>
      <c r="F1528" s="2">
        <f t="shared" si="279"/>
        <v>9.8928355126161769</v>
      </c>
      <c r="G1528" s="2">
        <f t="shared" si="280"/>
        <v>9.943248688415661</v>
      </c>
      <c r="H1528" s="2">
        <f t="shared" si="281"/>
        <v>2.226170713940061E-22</v>
      </c>
      <c r="K1528">
        <v>15.019999999999721</v>
      </c>
      <c r="L1528" s="2">
        <f t="shared" si="282"/>
        <v>0.22852767016070147</v>
      </c>
      <c r="M1528" s="2">
        <f t="shared" si="283"/>
        <v>32.547326567907753</v>
      </c>
      <c r="N1528" s="2">
        <f t="shared" si="284"/>
        <v>4.176078327818705</v>
      </c>
      <c r="O1528" s="2">
        <f t="shared" si="285"/>
        <v>2.1811165456886301</v>
      </c>
      <c r="P1528" s="2">
        <f t="shared" si="286"/>
        <v>2.3994310546203867</v>
      </c>
      <c r="Q1528" s="2">
        <f t="shared" si="287"/>
        <v>4.9270035694409728E-3</v>
      </c>
    </row>
    <row r="1529" spans="2:17" x14ac:dyDescent="0.25">
      <c r="B1529">
        <v>15.02999999999972</v>
      </c>
      <c r="C1529">
        <f t="shared" si="276"/>
        <v>0.81490418194424363</v>
      </c>
      <c r="D1529" s="2">
        <f t="shared" si="277"/>
        <v>19.48002292702974</v>
      </c>
      <c r="E1529" s="2">
        <f t="shared" si="278"/>
        <v>3.663194816991993</v>
      </c>
      <c r="F1529" s="2">
        <f t="shared" si="279"/>
        <v>9.9027993798055753</v>
      </c>
      <c r="G1529" s="2">
        <f t="shared" si="280"/>
        <v>9.9531620883354286</v>
      </c>
      <c r="H1529" s="2">
        <f t="shared" si="281"/>
        <v>2.0168349810454045E-22</v>
      </c>
      <c r="K1529">
        <v>15.02999999999972</v>
      </c>
      <c r="L1529" s="2">
        <f t="shared" si="282"/>
        <v>0.22852767016070147</v>
      </c>
      <c r="M1529" s="2">
        <f t="shared" si="283"/>
        <v>32.583225111823012</v>
      </c>
      <c r="N1529" s="2">
        <f t="shared" si="284"/>
        <v>4.1771801650744544</v>
      </c>
      <c r="O1529" s="2">
        <f t="shared" si="285"/>
        <v>2.1824487509290256</v>
      </c>
      <c r="P1529" s="2">
        <f t="shared" si="286"/>
        <v>2.4006421121091046</v>
      </c>
      <c r="Q1529" s="2">
        <f t="shared" si="287"/>
        <v>4.9097729934470934E-3</v>
      </c>
    </row>
    <row r="1530" spans="2:17" x14ac:dyDescent="0.25">
      <c r="B1530">
        <v>15.03999999999972</v>
      </c>
      <c r="C1530">
        <f t="shared" si="276"/>
        <v>0.81490418194424363</v>
      </c>
      <c r="D1530" s="2">
        <f t="shared" si="277"/>
        <v>19.50207043591595</v>
      </c>
      <c r="E1530" s="2">
        <f t="shared" si="278"/>
        <v>3.6643244921342149</v>
      </c>
      <c r="F1530" s="2">
        <f t="shared" si="279"/>
        <v>9.9127619230609856</v>
      </c>
      <c r="G1530" s="2">
        <f t="shared" si="280"/>
        <v>9.9630742716938396</v>
      </c>
      <c r="H1530" s="2">
        <f t="shared" si="281"/>
        <v>1.8270267965850639E-22</v>
      </c>
      <c r="K1530">
        <v>15.03999999999972</v>
      </c>
      <c r="L1530" s="2">
        <f t="shared" si="282"/>
        <v>0.22852767016070147</v>
      </c>
      <c r="M1530" s="2">
        <f t="shared" si="283"/>
        <v>32.619123655738271</v>
      </c>
      <c r="N1530" s="2">
        <f t="shared" si="284"/>
        <v>4.1782807901910557</v>
      </c>
      <c r="O1530" s="2">
        <f t="shared" si="285"/>
        <v>2.1837801619269226</v>
      </c>
      <c r="P1530" s="2">
        <f t="shared" si="286"/>
        <v>2.401852575747641</v>
      </c>
      <c r="Q1530" s="2">
        <f t="shared" si="287"/>
        <v>4.892605945795752E-3</v>
      </c>
    </row>
    <row r="1531" spans="2:17" x14ac:dyDescent="0.25">
      <c r="B1531">
        <v>15.04999999999972</v>
      </c>
      <c r="C1531">
        <f t="shared" si="276"/>
        <v>0.81490418194424363</v>
      </c>
      <c r="D1531" s="2">
        <f t="shared" si="277"/>
        <v>19.524117944802164</v>
      </c>
      <c r="E1531" s="2">
        <f t="shared" si="278"/>
        <v>3.6654528942210329</v>
      </c>
      <c r="F1531" s="2">
        <f t="shared" si="279"/>
        <v>9.9227231441179615</v>
      </c>
      <c r="G1531" s="2">
        <f t="shared" si="280"/>
        <v>9.9729852398774881</v>
      </c>
      <c r="H1531" s="2">
        <f t="shared" si="281"/>
        <v>1.6549395308483895E-22</v>
      </c>
      <c r="K1531">
        <v>15.04999999999972</v>
      </c>
      <c r="L1531" s="2">
        <f t="shared" si="282"/>
        <v>0.22852767016070147</v>
      </c>
      <c r="M1531" s="2">
        <f t="shared" si="283"/>
        <v>32.655022199653537</v>
      </c>
      <c r="N1531" s="2">
        <f t="shared" si="284"/>
        <v>4.1793802058312934</v>
      </c>
      <c r="O1531" s="2">
        <f t="shared" si="285"/>
        <v>2.1851107800977236</v>
      </c>
      <c r="P1531" s="2">
        <f t="shared" si="286"/>
        <v>2.4030624464002766</v>
      </c>
      <c r="Q1531" s="2">
        <f t="shared" si="287"/>
        <v>4.8755021737203049E-3</v>
      </c>
    </row>
    <row r="1532" spans="2:17" x14ac:dyDescent="0.25">
      <c r="B1532">
        <v>15.05999999999972</v>
      </c>
      <c r="C1532">
        <f t="shared" si="276"/>
        <v>0.81490418194424363</v>
      </c>
      <c r="D1532" s="2">
        <f t="shared" si="277"/>
        <v>19.546165453688371</v>
      </c>
      <c r="E1532" s="2">
        <f t="shared" si="278"/>
        <v>3.6665800261147301</v>
      </c>
      <c r="F1532" s="2">
        <f t="shared" si="279"/>
        <v>9.9326830447077121</v>
      </c>
      <c r="G1532" s="2">
        <f t="shared" si="280"/>
        <v>9.9828949942701524</v>
      </c>
      <c r="H1532" s="2">
        <f t="shared" si="281"/>
        <v>1.4989322831486108E-22</v>
      </c>
      <c r="K1532">
        <v>15.05999999999972</v>
      </c>
      <c r="L1532" s="2">
        <f t="shared" si="282"/>
        <v>0.22852767016070147</v>
      </c>
      <c r="M1532" s="2">
        <f t="shared" si="283"/>
        <v>32.690920743568796</v>
      </c>
      <c r="N1532" s="2">
        <f t="shared" si="284"/>
        <v>4.1804784146491931</v>
      </c>
      <c r="O1532" s="2">
        <f t="shared" si="285"/>
        <v>2.186440606852655</v>
      </c>
      <c r="P1532" s="2">
        <f t="shared" si="286"/>
        <v>2.4042717249292362</v>
      </c>
      <c r="Q1532" s="2">
        <f t="shared" si="287"/>
        <v>4.8584614255723991E-3</v>
      </c>
    </row>
    <row r="1533" spans="2:17" x14ac:dyDescent="0.25">
      <c r="B1533">
        <v>15.06999999999972</v>
      </c>
      <c r="C1533">
        <f t="shared" si="276"/>
        <v>0.81490418194424363</v>
      </c>
      <c r="D1533" s="2">
        <f t="shared" si="277"/>
        <v>19.568212962574581</v>
      </c>
      <c r="E1533" s="2">
        <f t="shared" si="278"/>
        <v>3.6677058906679596</v>
      </c>
      <c r="F1533" s="2">
        <f t="shared" si="279"/>
        <v>9.9426416265570996</v>
      </c>
      <c r="G1533" s="2">
        <f t="shared" si="280"/>
        <v>9.9928035362527776</v>
      </c>
      <c r="H1533" s="2">
        <f t="shared" si="281"/>
        <v>1.3575148116047135E-22</v>
      </c>
      <c r="K1533">
        <v>15.06999999999972</v>
      </c>
      <c r="L1533" s="2">
        <f t="shared" si="282"/>
        <v>0.22852767016070147</v>
      </c>
      <c r="M1533" s="2">
        <f t="shared" si="283"/>
        <v>32.726819287484055</v>
      </c>
      <c r="N1533" s="2">
        <f t="shared" si="284"/>
        <v>4.1815754192900574</v>
      </c>
      <c r="O1533" s="2">
        <f t="shared" si="285"/>
        <v>2.1877696435987843</v>
      </c>
      <c r="P1533" s="2">
        <f t="shared" si="286"/>
        <v>2.4054804121946933</v>
      </c>
      <c r="Q1533" s="2">
        <f t="shared" si="287"/>
        <v>4.8414834508162981E-3</v>
      </c>
    </row>
    <row r="1534" spans="2:17" x14ac:dyDescent="0.25">
      <c r="B1534">
        <v>15.079999999999719</v>
      </c>
      <c r="C1534">
        <f t="shared" si="276"/>
        <v>0.81490418194424363</v>
      </c>
      <c r="D1534" s="2">
        <f t="shared" si="277"/>
        <v>19.590260471460791</v>
      </c>
      <c r="E1534" s="2">
        <f t="shared" si="278"/>
        <v>3.6688304907237881</v>
      </c>
      <c r="F1534" s="2">
        <f t="shared" si="279"/>
        <v>9.952598891388682</v>
      </c>
      <c r="G1534" s="2">
        <f t="shared" si="280"/>
        <v>10.002710867203511</v>
      </c>
      <c r="H1534" s="2">
        <f t="shared" si="281"/>
        <v>1.2293338209464844E-22</v>
      </c>
      <c r="K1534">
        <v>15.079999999999719</v>
      </c>
      <c r="L1534" s="2">
        <f t="shared" si="282"/>
        <v>0.22852767016070147</v>
      </c>
      <c r="M1534" s="2">
        <f t="shared" si="283"/>
        <v>32.762717831399314</v>
      </c>
      <c r="N1534" s="2">
        <f t="shared" si="284"/>
        <v>4.1826712223905034</v>
      </c>
      <c r="O1534" s="2">
        <f t="shared" si="285"/>
        <v>2.189097891739034</v>
      </c>
      <c r="P1534" s="2">
        <f t="shared" si="286"/>
        <v>2.4066885090547725</v>
      </c>
      <c r="Q1534" s="2">
        <f t="shared" si="287"/>
        <v>4.8245680000232648E-3</v>
      </c>
    </row>
    <row r="1535" spans="2:17" x14ac:dyDescent="0.25">
      <c r="B1535">
        <v>15.089999999999719</v>
      </c>
      <c r="C1535">
        <f t="shared" si="276"/>
        <v>0.81490418194424363</v>
      </c>
      <c r="D1535" s="2">
        <f t="shared" si="277"/>
        <v>19.612307980347001</v>
      </c>
      <c r="E1535" s="2">
        <f t="shared" si="278"/>
        <v>3.6699538291157388</v>
      </c>
      <c r="F1535" s="2">
        <f t="shared" si="279"/>
        <v>9.9625548409206974</v>
      </c>
      <c r="G1535" s="2">
        <f t="shared" si="280"/>
        <v>10.012616988497683</v>
      </c>
      <c r="H1535" s="2">
        <f t="shared" si="281"/>
        <v>1.113160487109329E-22</v>
      </c>
      <c r="K1535">
        <v>15.089999999999719</v>
      </c>
      <c r="L1535" s="2">
        <f t="shared" si="282"/>
        <v>0.22852767016070147</v>
      </c>
      <c r="M1535" s="2">
        <f t="shared" si="283"/>
        <v>32.79861637531458</v>
      </c>
      <c r="N1535" s="2">
        <f t="shared" si="284"/>
        <v>4.1837658265785045</v>
      </c>
      <c r="O1535" s="2">
        <f t="shared" si="285"/>
        <v>2.1904253526722082</v>
      </c>
      <c r="P1535" s="2">
        <f t="shared" si="286"/>
        <v>2.4078960163655672</v>
      </c>
      <c r="Q1535" s="2">
        <f t="shared" si="287"/>
        <v>4.8077148248658746E-3</v>
      </c>
    </row>
    <row r="1536" spans="2:17" x14ac:dyDescent="0.25">
      <c r="B1536">
        <v>15.099999999999721</v>
      </c>
      <c r="C1536">
        <f t="shared" si="276"/>
        <v>0.81490418194424363</v>
      </c>
      <c r="D1536" s="2">
        <f t="shared" si="277"/>
        <v>19.634355489233215</v>
      </c>
      <c r="E1536" s="2">
        <f t="shared" si="278"/>
        <v>3.6710759086678331</v>
      </c>
      <c r="F1536" s="2">
        <f t="shared" si="279"/>
        <v>9.9725094768670974</v>
      </c>
      <c r="G1536" s="2">
        <f t="shared" si="280"/>
        <v>10.022521901507828</v>
      </c>
      <c r="H1536" s="2">
        <f t="shared" si="281"/>
        <v>1.0078791081007033E-22</v>
      </c>
      <c r="K1536">
        <v>15.099999999999721</v>
      </c>
      <c r="L1536" s="2">
        <f t="shared" si="282"/>
        <v>0.22852767016070147</v>
      </c>
      <c r="M1536" s="2">
        <f t="shared" si="283"/>
        <v>32.834514919229846</v>
      </c>
      <c r="N1536" s="2">
        <f t="shared" si="284"/>
        <v>4.1848592344734259</v>
      </c>
      <c r="O1536" s="2">
        <f t="shared" si="285"/>
        <v>2.1917520277929992</v>
      </c>
      <c r="P1536" s="2">
        <f t="shared" si="286"/>
        <v>2.4091029349811359</v>
      </c>
      <c r="Q1536" s="2">
        <f t="shared" si="287"/>
        <v>4.7909236781125217E-3</v>
      </c>
    </row>
    <row r="1537" spans="2:17" x14ac:dyDescent="0.25">
      <c r="B1537">
        <v>15.109999999999721</v>
      </c>
      <c r="C1537">
        <f t="shared" si="276"/>
        <v>0.81490418194424363</v>
      </c>
      <c r="D1537" s="2">
        <f t="shared" si="277"/>
        <v>19.656402998119425</v>
      </c>
      <c r="E1537" s="2">
        <f t="shared" si="278"/>
        <v>3.6721967321946343</v>
      </c>
      <c r="F1537" s="2">
        <f t="shared" si="279"/>
        <v>9.9824628009375758</v>
      </c>
      <c r="G1537" s="2">
        <f t="shared" si="280"/>
        <v>10.032425607603701</v>
      </c>
      <c r="H1537" s="2">
        <f t="shared" si="281"/>
        <v>9.124767804029638E-23</v>
      </c>
      <c r="K1537">
        <v>15.109999999999721</v>
      </c>
      <c r="L1537" s="2">
        <f t="shared" si="282"/>
        <v>0.22852767016070147</v>
      </c>
      <c r="M1537" s="2">
        <f t="shared" si="283"/>
        <v>32.870413463145105</v>
      </c>
      <c r="N1537" s="2">
        <f t="shared" si="284"/>
        <v>4.1859514486860583</v>
      </c>
      <c r="O1537" s="2">
        <f t="shared" si="285"/>
        <v>2.1930779184920079</v>
      </c>
      <c r="P1537" s="2">
        <f t="shared" si="286"/>
        <v>2.4103092657535128</v>
      </c>
      <c r="Q1537" s="2">
        <f t="shared" si="287"/>
        <v>4.7741943136218566E-3</v>
      </c>
    </row>
    <row r="1538" spans="2:17" x14ac:dyDescent="0.25">
      <c r="B1538">
        <v>15.11999999999972</v>
      </c>
      <c r="C1538">
        <f t="shared" si="276"/>
        <v>0.81490418194424363</v>
      </c>
      <c r="D1538" s="2">
        <f t="shared" si="277"/>
        <v>19.678450507005632</v>
      </c>
      <c r="E1538" s="2">
        <f t="shared" si="278"/>
        <v>3.6733163025012883</v>
      </c>
      <c r="F1538" s="2">
        <f t="shared" si="279"/>
        <v>9.9924148148375416</v>
      </c>
      <c r="G1538" s="2">
        <f t="shared" si="280"/>
        <v>10.042328108152251</v>
      </c>
      <c r="H1538" s="2">
        <f t="shared" si="281"/>
        <v>8.2603400910042358E-23</v>
      </c>
      <c r="K1538">
        <v>15.11999999999972</v>
      </c>
      <c r="L1538" s="2">
        <f t="shared" si="282"/>
        <v>0.22852767016070147</v>
      </c>
      <c r="M1538" s="2">
        <f t="shared" si="283"/>
        <v>32.906312007060365</v>
      </c>
      <c r="N1538" s="2">
        <f t="shared" si="284"/>
        <v>4.1870424718186632</v>
      </c>
      <c r="O1538" s="2">
        <f t="shared" si="285"/>
        <v>2.1944030261557623</v>
      </c>
      <c r="P1538" s="2">
        <f t="shared" si="286"/>
        <v>2.4115150095327142</v>
      </c>
      <c r="Q1538" s="2">
        <f t="shared" si="287"/>
        <v>4.7575264863372393E-3</v>
      </c>
    </row>
    <row r="1539" spans="2:17" x14ac:dyDescent="0.25">
      <c r="B1539">
        <v>15.12999999999972</v>
      </c>
      <c r="C1539">
        <f t="shared" si="276"/>
        <v>0.81490418194424363</v>
      </c>
      <c r="D1539" s="2">
        <f t="shared" si="277"/>
        <v>19.700498015891842</v>
      </c>
      <c r="E1539" s="2">
        <f t="shared" si="278"/>
        <v>3.6744346223835676</v>
      </c>
      <c r="F1539" s="2">
        <f t="shared" si="279"/>
        <v>10.00236552026819</v>
      </c>
      <c r="G1539" s="2">
        <f t="shared" si="280"/>
        <v>10.052229404517684</v>
      </c>
      <c r="H1539" s="2">
        <f t="shared" si="281"/>
        <v>7.4771616805765569E-23</v>
      </c>
      <c r="K1539">
        <v>15.12999999999972</v>
      </c>
      <c r="L1539" s="2">
        <f t="shared" si="282"/>
        <v>0.22852767016070147</v>
      </c>
      <c r="M1539" s="2">
        <f t="shared" si="283"/>
        <v>32.942210550975631</v>
      </c>
      <c r="N1539" s="2">
        <f t="shared" si="284"/>
        <v>4.188132306465004</v>
      </c>
      <c r="O1539" s="2">
        <f t="shared" si="285"/>
        <v>2.1957273521667342</v>
      </c>
      <c r="P1539" s="2">
        <f t="shared" si="286"/>
        <v>2.4127201671667473</v>
      </c>
      <c r="Q1539" s="2">
        <f t="shared" si="287"/>
        <v>4.7409199522812839E-3</v>
      </c>
    </row>
    <row r="1540" spans="2:17" x14ac:dyDescent="0.25">
      <c r="B1540">
        <v>15.13999999999972</v>
      </c>
      <c r="C1540">
        <f t="shared" si="276"/>
        <v>0.81490418194424363</v>
      </c>
      <c r="D1540" s="2">
        <f t="shared" si="277"/>
        <v>19.722545524778052</v>
      </c>
      <c r="E1540" s="2">
        <f t="shared" si="278"/>
        <v>3.6755516946279108</v>
      </c>
      <c r="F1540" s="2">
        <f t="shared" si="279"/>
        <v>10.012314918926485</v>
      </c>
      <c r="G1540" s="2">
        <f t="shared" si="280"/>
        <v>10.062129498061426</v>
      </c>
      <c r="H1540" s="2">
        <f t="shared" si="281"/>
        <v>6.7676573390534461E-23</v>
      </c>
      <c r="K1540">
        <v>15.13999999999972</v>
      </c>
      <c r="L1540" s="2">
        <f t="shared" si="282"/>
        <v>0.22852767016070147</v>
      </c>
      <c r="M1540" s="2">
        <f t="shared" si="283"/>
        <v>32.97810909489089</v>
      </c>
      <c r="N1540" s="2">
        <f t="shared" si="284"/>
        <v>4.1892209552103843</v>
      </c>
      <c r="O1540" s="2">
        <f t="shared" si="285"/>
        <v>2.197050897903349</v>
      </c>
      <c r="P1540" s="2">
        <f t="shared" si="286"/>
        <v>2.4139247395016095</v>
      </c>
      <c r="Q1540" s="2">
        <f t="shared" si="287"/>
        <v>4.7243744685504579E-3</v>
      </c>
    </row>
    <row r="1541" spans="2:17" x14ac:dyDescent="0.25">
      <c r="B1541">
        <v>15.14999999999972</v>
      </c>
      <c r="C1541">
        <f t="shared" si="276"/>
        <v>0.81490418194424363</v>
      </c>
      <c r="D1541" s="2">
        <f t="shared" si="277"/>
        <v>19.744593033664263</v>
      </c>
      <c r="E1541" s="2">
        <f t="shared" si="278"/>
        <v>3.6766675220114649</v>
      </c>
      <c r="F1541" s="2">
        <f t="shared" si="279"/>
        <v>10.022263012505165</v>
      </c>
      <c r="G1541" s="2">
        <f t="shared" si="280"/>
        <v>10.072028390142131</v>
      </c>
      <c r="H1541" s="2">
        <f t="shared" si="281"/>
        <v>6.1249522436084986E-23</v>
      </c>
      <c r="K1541">
        <v>15.14999999999972</v>
      </c>
      <c r="L1541" s="2">
        <f t="shared" si="282"/>
        <v>0.22852767016070147</v>
      </c>
      <c r="M1541" s="2">
        <f t="shared" si="283"/>
        <v>33.014007638806149</v>
      </c>
      <c r="N1541" s="2">
        <f t="shared" si="284"/>
        <v>4.1903084206316867</v>
      </c>
      <c r="O1541" s="2">
        <f t="shared" si="285"/>
        <v>2.1983736647400152</v>
      </c>
      <c r="P1541" s="2">
        <f t="shared" si="286"/>
        <v>2.4151287273813056</v>
      </c>
      <c r="Q1541" s="2">
        <f t="shared" si="287"/>
        <v>4.7078897933095611E-3</v>
      </c>
    </row>
    <row r="1542" spans="2:17" x14ac:dyDescent="0.25">
      <c r="B1542">
        <v>15.159999999999719</v>
      </c>
      <c r="C1542">
        <f t="shared" si="276"/>
        <v>0.81490418194424363</v>
      </c>
      <c r="D1542" s="2">
        <f t="shared" si="277"/>
        <v>19.766640542550476</v>
      </c>
      <c r="E1542" s="2">
        <f t="shared" si="278"/>
        <v>3.6777821073021273</v>
      </c>
      <c r="F1542" s="2">
        <f t="shared" si="279"/>
        <v>10.032209802692794</v>
      </c>
      <c r="G1542" s="2">
        <f t="shared" si="280"/>
        <v>10.081926082115729</v>
      </c>
      <c r="H1542" s="2">
        <f t="shared" si="281"/>
        <v>5.5428077758966949E-23</v>
      </c>
      <c r="K1542">
        <v>15.159999999999719</v>
      </c>
      <c r="L1542" s="2">
        <f t="shared" si="282"/>
        <v>0.22852767016070147</v>
      </c>
      <c r="M1542" s="2">
        <f t="shared" si="283"/>
        <v>33.049906182721408</v>
      </c>
      <c r="N1542" s="2">
        <f t="shared" si="284"/>
        <v>4.1913947052974052</v>
      </c>
      <c r="O1542" s="2">
        <f t="shared" si="285"/>
        <v>2.1996956540471255</v>
      </c>
      <c r="P1542" s="2">
        <f t="shared" si="286"/>
        <v>2.4163321316478434</v>
      </c>
      <c r="Q1542" s="2">
        <f t="shared" si="287"/>
        <v>4.6914656857864733E-3</v>
      </c>
    </row>
    <row r="1543" spans="2:17" x14ac:dyDescent="0.25">
      <c r="B1543">
        <v>15.169999999999719</v>
      </c>
      <c r="C1543">
        <f t="shared" si="276"/>
        <v>0.81490418194424363</v>
      </c>
      <c r="D1543" s="2">
        <f t="shared" si="277"/>
        <v>19.788688051436687</v>
      </c>
      <c r="E1543" s="2">
        <f t="shared" si="278"/>
        <v>3.6788954532585851</v>
      </c>
      <c r="F1543" s="2">
        <f t="shared" si="279"/>
        <v>10.042155291173746</v>
      </c>
      <c r="G1543" s="2">
        <f t="shared" si="280"/>
        <v>10.091822575335382</v>
      </c>
      <c r="H1543" s="2">
        <f t="shared" si="281"/>
        <v>5.0155631494844613E-23</v>
      </c>
      <c r="K1543">
        <v>15.169999999999719</v>
      </c>
      <c r="L1543" s="2">
        <f t="shared" si="282"/>
        <v>0.22852767016070147</v>
      </c>
      <c r="M1543" s="2">
        <f t="shared" si="283"/>
        <v>33.085804726636674</v>
      </c>
      <c r="N1543" s="2">
        <f t="shared" si="284"/>
        <v>4.1924798117676874</v>
      </c>
      <c r="O1543" s="2">
        <f t="shared" si="285"/>
        <v>2.2010168671910866</v>
      </c>
      <c r="P1543" s="2">
        <f t="shared" si="286"/>
        <v>2.4175349531412498</v>
      </c>
      <c r="Q1543" s="2">
        <f t="shared" si="287"/>
        <v>4.6751019062666981E-3</v>
      </c>
    </row>
    <row r="1544" spans="2:17" x14ac:dyDescent="0.25">
      <c r="B1544">
        <v>15.179999999999721</v>
      </c>
      <c r="C1544">
        <f t="shared" si="276"/>
        <v>0.81490418194424363</v>
      </c>
      <c r="D1544" s="2">
        <f t="shared" si="277"/>
        <v>19.8107355603229</v>
      </c>
      <c r="E1544" s="2">
        <f t="shared" si="278"/>
        <v>3.6800075626303572</v>
      </c>
      <c r="F1544" s="2">
        <f t="shared" si="279"/>
        <v>10.052099479628227</v>
      </c>
      <c r="G1544" s="2">
        <f t="shared" si="280"/>
        <v>10.101717871151523</v>
      </c>
      <c r="H1544" s="2">
        <f t="shared" si="281"/>
        <v>4.5380823458609913E-23</v>
      </c>
      <c r="K1544">
        <v>15.179999999999721</v>
      </c>
      <c r="L1544" s="2">
        <f t="shared" si="282"/>
        <v>0.22852767016070147</v>
      </c>
      <c r="M1544" s="2">
        <f t="shared" si="283"/>
        <v>33.12170327055194</v>
      </c>
      <c r="N1544" s="2">
        <f t="shared" si="284"/>
        <v>4.1935637425943639</v>
      </c>
      <c r="O1544" s="2">
        <f t="shared" si="285"/>
        <v>2.2023373055343241</v>
      </c>
      <c r="P1544" s="2">
        <f t="shared" si="286"/>
        <v>2.418737192699568</v>
      </c>
      <c r="Q1544" s="2">
        <f t="shared" si="287"/>
        <v>4.6587982160881287E-3</v>
      </c>
    </row>
    <row r="1545" spans="2:17" x14ac:dyDescent="0.25">
      <c r="B1545">
        <v>15.189999999999721</v>
      </c>
      <c r="C1545">
        <f t="shared" si="276"/>
        <v>0.81490418194424363</v>
      </c>
      <c r="D1545" s="2">
        <f t="shared" si="277"/>
        <v>19.83278306920911</v>
      </c>
      <c r="E1545" s="2">
        <f t="shared" si="278"/>
        <v>3.6811184381578341</v>
      </c>
      <c r="F1545" s="2">
        <f t="shared" si="279"/>
        <v>10.062042369732305</v>
      </c>
      <c r="G1545" s="2">
        <f t="shared" si="280"/>
        <v>10.111611970911865</v>
      </c>
      <c r="H1545" s="2">
        <f t="shared" si="281"/>
        <v>4.1057058806474072E-23</v>
      </c>
      <c r="K1545">
        <v>15.189999999999721</v>
      </c>
      <c r="L1545" s="2">
        <f t="shared" si="282"/>
        <v>0.22852767016070147</v>
      </c>
      <c r="M1545" s="2">
        <f t="shared" si="283"/>
        <v>33.157601814467199</v>
      </c>
      <c r="N1545" s="2">
        <f t="shared" si="284"/>
        <v>4.1946465003209887</v>
      </c>
      <c r="O1545" s="2">
        <f t="shared" si="285"/>
        <v>2.2036569704353064</v>
      </c>
      <c r="P1545" s="2">
        <f t="shared" si="286"/>
        <v>2.4199388511588702</v>
      </c>
      <c r="Q1545" s="2">
        <f t="shared" si="287"/>
        <v>4.6425543776357093E-3</v>
      </c>
    </row>
    <row r="1546" spans="2:17" x14ac:dyDescent="0.25">
      <c r="B1546">
        <v>15.19999999999972</v>
      </c>
      <c r="C1546">
        <f t="shared" si="276"/>
        <v>0.81490418194424363</v>
      </c>
      <c r="D1546" s="2">
        <f t="shared" si="277"/>
        <v>19.854830578095321</v>
      </c>
      <c r="E1546" s="2">
        <f t="shared" si="278"/>
        <v>3.6822280825723195</v>
      </c>
      <c r="F1546" s="2">
        <f t="shared" si="279"/>
        <v>10.071983963157917</v>
      </c>
      <c r="G1546" s="2">
        <f t="shared" si="280"/>
        <v>10.121504875961394</v>
      </c>
      <c r="H1546" s="2">
        <f t="shared" si="281"/>
        <v>3.7142069643227206E-23</v>
      </c>
      <c r="K1546">
        <v>15.19999999999972</v>
      </c>
      <c r="L1546" s="2">
        <f t="shared" si="282"/>
        <v>0.22852767016070147</v>
      </c>
      <c r="M1546" s="2">
        <f t="shared" si="283"/>
        <v>33.193500358382458</v>
      </c>
      <c r="N1546" s="2">
        <f t="shared" si="284"/>
        <v>4.1957280874828751</v>
      </c>
      <c r="O1546" s="2">
        <f t="shared" si="285"/>
        <v>2.2049758632485572</v>
      </c>
      <c r="P1546" s="2">
        <f t="shared" si="286"/>
        <v>2.4211399293532625</v>
      </c>
      <c r="Q1546" s="2">
        <f t="shared" si="287"/>
        <v>4.6263701543361943E-3</v>
      </c>
    </row>
    <row r="1547" spans="2:17" x14ac:dyDescent="0.25">
      <c r="B1547">
        <v>15.20999999999972</v>
      </c>
      <c r="C1547">
        <f t="shared" si="276"/>
        <v>0.81490418194424363</v>
      </c>
      <c r="D1547" s="2">
        <f t="shared" si="277"/>
        <v>19.876878086981531</v>
      </c>
      <c r="E1547" s="2">
        <f t="shared" si="278"/>
        <v>3.6833364985960682</v>
      </c>
      <c r="F1547" s="2">
        <f t="shared" si="279"/>
        <v>10.081924261572864</v>
      </c>
      <c r="G1547" s="2">
        <f t="shared" si="280"/>
        <v>10.131396587642373</v>
      </c>
      <c r="H1547" s="2">
        <f t="shared" si="281"/>
        <v>3.3597516607134884E-23</v>
      </c>
      <c r="K1547">
        <v>15.20999999999972</v>
      </c>
      <c r="L1547" s="2">
        <f t="shared" si="282"/>
        <v>0.22852767016070147</v>
      </c>
      <c r="M1547" s="2">
        <f t="shared" si="283"/>
        <v>33.229398902297724</v>
      </c>
      <c r="N1547" s="2">
        <f t="shared" si="284"/>
        <v>4.1968085066071286</v>
      </c>
      <c r="O1547" s="2">
        <f t="shared" si="285"/>
        <v>2.2062939853246744</v>
      </c>
      <c r="P1547" s="2">
        <f t="shared" si="286"/>
        <v>2.4223404281148913</v>
      </c>
      <c r="Q1547" s="2">
        <f t="shared" si="287"/>
        <v>4.6102453106529129E-3</v>
      </c>
    </row>
    <row r="1548" spans="2:17" x14ac:dyDescent="0.25">
      <c r="B1548">
        <v>15.21999999999972</v>
      </c>
      <c r="C1548">
        <f t="shared" si="276"/>
        <v>0.81490418194424363</v>
      </c>
      <c r="D1548" s="2">
        <f t="shared" si="277"/>
        <v>19.898925595867741</v>
      </c>
      <c r="E1548" s="2">
        <f t="shared" si="278"/>
        <v>3.6844436889423275</v>
      </c>
      <c r="F1548" s="2">
        <f t="shared" si="279"/>
        <v>10.091863266640861</v>
      </c>
      <c r="G1548" s="2">
        <f t="shared" si="280"/>
        <v>10.141287107294376</v>
      </c>
      <c r="H1548" s="2">
        <f t="shared" si="281"/>
        <v>3.0388626819765514E-23</v>
      </c>
      <c r="K1548">
        <v>15.21999999999972</v>
      </c>
      <c r="L1548" s="2">
        <f t="shared" si="282"/>
        <v>0.22852767016070147</v>
      </c>
      <c r="M1548" s="2">
        <f t="shared" si="283"/>
        <v>33.265297446212983</v>
      </c>
      <c r="N1548" s="2">
        <f t="shared" si="284"/>
        <v>4.1978877602126836</v>
      </c>
      <c r="O1548" s="2">
        <f t="shared" si="285"/>
        <v>2.2076113380103393</v>
      </c>
      <c r="P1548" s="2">
        <f t="shared" si="286"/>
        <v>2.4235403482739462</v>
      </c>
      <c r="Q1548" s="2">
        <f t="shared" si="287"/>
        <v>4.5941796120806244E-3</v>
      </c>
    </row>
    <row r="1549" spans="2:17" x14ac:dyDescent="0.25">
      <c r="B1549">
        <v>15.22999999999972</v>
      </c>
      <c r="C1549">
        <f t="shared" si="276"/>
        <v>0.81490418194424363</v>
      </c>
      <c r="D1549" s="2">
        <f t="shared" si="277"/>
        <v>19.920973104753951</v>
      </c>
      <c r="E1549" s="2">
        <f t="shared" si="278"/>
        <v>3.6855496563153771</v>
      </c>
      <c r="F1549" s="2">
        <f t="shared" si="279"/>
        <v>10.101800980021524</v>
      </c>
      <c r="G1549" s="2">
        <f t="shared" si="280"/>
        <v>10.151176436254264</v>
      </c>
      <c r="H1549" s="2">
        <f t="shared" si="281"/>
        <v>2.7483864911540481E-23</v>
      </c>
      <c r="K1549">
        <v>15.22999999999972</v>
      </c>
      <c r="L1549" s="2">
        <f t="shared" si="282"/>
        <v>0.22852767016070147</v>
      </c>
      <c r="M1549" s="2">
        <f t="shared" si="283"/>
        <v>33.301195990128242</v>
      </c>
      <c r="N1549" s="2">
        <f t="shared" si="284"/>
        <v>4.1989658508103398</v>
      </c>
      <c r="O1549" s="2">
        <f t="shared" si="285"/>
        <v>2.2089279226483431</v>
      </c>
      <c r="P1549" s="2">
        <f t="shared" si="286"/>
        <v>2.4247396906586745</v>
      </c>
      <c r="Q1549" s="2">
        <f t="shared" si="287"/>
        <v>4.5781728251402653E-3</v>
      </c>
    </row>
    <row r="1550" spans="2:17" x14ac:dyDescent="0.25">
      <c r="B1550">
        <v>15.23999999999972</v>
      </c>
      <c r="C1550">
        <f t="shared" si="276"/>
        <v>0.81490418194424363</v>
      </c>
      <c r="D1550" s="2">
        <f t="shared" si="277"/>
        <v>19.943020613640162</v>
      </c>
      <c r="E1550" s="2">
        <f t="shared" si="278"/>
        <v>3.6866544034105679</v>
      </c>
      <c r="F1550" s="2">
        <f t="shared" si="279"/>
        <v>10.111737403370411</v>
      </c>
      <c r="G1550" s="2">
        <f t="shared" si="280"/>
        <v>10.161064575856221</v>
      </c>
      <c r="H1550" s="2">
        <f t="shared" si="281"/>
        <v>2.4854634128442813E-23</v>
      </c>
      <c r="K1550">
        <v>15.23999999999972</v>
      </c>
      <c r="L1550" s="2">
        <f t="shared" si="282"/>
        <v>0.22852767016070147</v>
      </c>
      <c r="M1550" s="2">
        <f t="shared" si="283"/>
        <v>33.337094534043501</v>
      </c>
      <c r="N1550" s="2">
        <f t="shared" si="284"/>
        <v>4.2000427809027956</v>
      </c>
      <c r="O1550" s="2">
        <f t="shared" si="285"/>
        <v>2.2102437405775914</v>
      </c>
      <c r="P1550" s="2">
        <f t="shared" si="286"/>
        <v>2.4259384560953774</v>
      </c>
      <c r="Q1550" s="2">
        <f t="shared" si="287"/>
        <v>4.5622247173739165E-3</v>
      </c>
    </row>
    <row r="1551" spans="2:17" x14ac:dyDescent="0.25">
      <c r="B1551">
        <v>15.249999999999719</v>
      </c>
      <c r="C1551">
        <f t="shared" si="276"/>
        <v>0.81490418194424363</v>
      </c>
      <c r="D1551" s="2">
        <f t="shared" si="277"/>
        <v>19.965068122526372</v>
      </c>
      <c r="E1551" s="2">
        <f t="shared" si="278"/>
        <v>3.6877579329143608</v>
      </c>
      <c r="F1551" s="2">
        <f t="shared" si="279"/>
        <v>10.121672538339002</v>
      </c>
      <c r="G1551" s="2">
        <f t="shared" si="280"/>
        <v>10.170951527431733</v>
      </c>
      <c r="H1551" s="2">
        <f t="shared" si="281"/>
        <v>2.2475004793997026E-23</v>
      </c>
      <c r="K1551">
        <v>15.249999999999719</v>
      </c>
      <c r="L1551" s="2">
        <f t="shared" si="282"/>
        <v>0.22852767016070147</v>
      </c>
      <c r="M1551" s="2">
        <f t="shared" si="283"/>
        <v>33.37299307795876</v>
      </c>
      <c r="N1551" s="2">
        <f t="shared" si="284"/>
        <v>4.2011185529846822</v>
      </c>
      <c r="O1551" s="2">
        <f t="shared" si="285"/>
        <v>2.2115587931331278</v>
      </c>
      <c r="P1551" s="2">
        <f t="shared" si="286"/>
        <v>2.4271366454084236</v>
      </c>
      <c r="Q1551" s="2">
        <f t="shared" si="287"/>
        <v>4.5463350573396238E-3</v>
      </c>
    </row>
    <row r="1552" spans="2:17" x14ac:dyDescent="0.25">
      <c r="B1552">
        <v>15.259999999999719</v>
      </c>
      <c r="C1552">
        <f t="shared" si="276"/>
        <v>0.81490418194424363</v>
      </c>
      <c r="D1552" s="2">
        <f t="shared" si="277"/>
        <v>19.987115631412578</v>
      </c>
      <c r="E1552" s="2">
        <f t="shared" si="278"/>
        <v>3.6888602475043659</v>
      </c>
      <c r="F1552" s="2">
        <f t="shared" si="279"/>
        <v>10.131606386574745</v>
      </c>
      <c r="G1552" s="2">
        <f t="shared" si="280"/>
        <v>10.180837292309615</v>
      </c>
      <c r="H1552" s="2">
        <f t="shared" si="281"/>
        <v>2.0321467645290687E-23</v>
      </c>
      <c r="K1552">
        <v>15.259999999999719</v>
      </c>
      <c r="L1552" s="2">
        <f t="shared" si="282"/>
        <v>0.22852767016070147</v>
      </c>
      <c r="M1552" s="2">
        <f t="shared" si="283"/>
        <v>33.408891621874027</v>
      </c>
      <c r="N1552" s="2">
        <f t="shared" si="284"/>
        <v>4.2021931695426007</v>
      </c>
      <c r="O1552" s="2">
        <f t="shared" si="285"/>
        <v>2.2128730816461437</v>
      </c>
      <c r="P1552" s="2">
        <f t="shared" si="286"/>
        <v>2.4283342594202515</v>
      </c>
      <c r="Q1552" s="2">
        <f t="shared" si="287"/>
        <v>4.530503614606377E-3</v>
      </c>
    </row>
    <row r="1553" spans="2:17" x14ac:dyDescent="0.25">
      <c r="B1553">
        <v>15.269999999999721</v>
      </c>
      <c r="C1553">
        <f t="shared" si="276"/>
        <v>0.81490418194424363</v>
      </c>
      <c r="D1553" s="2">
        <f t="shared" si="277"/>
        <v>20.009163140298796</v>
      </c>
      <c r="E1553" s="2">
        <f t="shared" si="278"/>
        <v>3.6899613498493826</v>
      </c>
      <c r="F1553" s="2">
        <f t="shared" si="279"/>
        <v>10.141538949721053</v>
      </c>
      <c r="G1553" s="2">
        <f t="shared" si="280"/>
        <v>10.19072187181601</v>
      </c>
      <c r="H1553" s="2">
        <f t="shared" si="281"/>
        <v>1.8372709784837075E-23</v>
      </c>
      <c r="K1553">
        <v>15.269999999999721</v>
      </c>
      <c r="L1553" s="2">
        <f t="shared" si="282"/>
        <v>0.22852767016070147</v>
      </c>
      <c r="M1553" s="2">
        <f t="shared" si="283"/>
        <v>33.444790165789286</v>
      </c>
      <c r="N1553" s="2">
        <f t="shared" si="284"/>
        <v>4.2032666330551542</v>
      </c>
      <c r="O1553" s="2">
        <f t="shared" si="285"/>
        <v>2.2141866074439984</v>
      </c>
      <c r="P1553" s="2">
        <f t="shared" si="286"/>
        <v>2.4295312989513764</v>
      </c>
      <c r="Q1553" s="2">
        <f t="shared" si="287"/>
        <v>4.5147301597490298E-3</v>
      </c>
    </row>
    <row r="1554" spans="2:17" x14ac:dyDescent="0.25">
      <c r="B1554">
        <v>15.27999999999972</v>
      </c>
      <c r="C1554">
        <f t="shared" si="276"/>
        <v>0.81490418194424363</v>
      </c>
      <c r="D1554" s="2">
        <f t="shared" si="277"/>
        <v>20.031210649185002</v>
      </c>
      <c r="E1554" s="2">
        <f t="shared" si="278"/>
        <v>3.6910612426094356</v>
      </c>
      <c r="F1554" s="2">
        <f t="shared" si="279"/>
        <v>10.151470229417328</v>
      </c>
      <c r="G1554" s="2">
        <f t="shared" si="280"/>
        <v>10.200605267274403</v>
      </c>
      <c r="H1554" s="2">
        <f t="shared" si="281"/>
        <v>1.6609411193157795E-23</v>
      </c>
      <c r="K1554">
        <v>15.27999999999972</v>
      </c>
      <c r="L1554" s="2">
        <f t="shared" si="282"/>
        <v>0.22852767016070147</v>
      </c>
      <c r="M1554" s="2">
        <f t="shared" si="283"/>
        <v>33.480688709704552</v>
      </c>
      <c r="N1554" s="2">
        <f t="shared" si="284"/>
        <v>4.2043389459929834</v>
      </c>
      <c r="O1554" s="2">
        <f t="shared" si="285"/>
        <v>2.2154993718502309</v>
      </c>
      <c r="P1554" s="2">
        <f t="shared" si="286"/>
        <v>2.4307277648203978</v>
      </c>
      <c r="Q1554" s="2">
        <f t="shared" si="287"/>
        <v>4.4990144643433155E-3</v>
      </c>
    </row>
    <row r="1555" spans="2:17" x14ac:dyDescent="0.25">
      <c r="B1555">
        <v>15.28999999999972</v>
      </c>
      <c r="C1555">
        <f t="shared" si="276"/>
        <v>0.81490418194424363</v>
      </c>
      <c r="D1555" s="2">
        <f t="shared" si="277"/>
        <v>20.053258158071213</v>
      </c>
      <c r="E1555" s="2">
        <f t="shared" si="278"/>
        <v>3.6921599284358164</v>
      </c>
      <c r="F1555" s="2">
        <f t="shared" si="279"/>
        <v>10.161400227298968</v>
      </c>
      <c r="G1555" s="2">
        <f t="shared" si="280"/>
        <v>10.21048748000562</v>
      </c>
      <c r="H1555" s="2">
        <f t="shared" si="281"/>
        <v>1.5014059932021831E-23</v>
      </c>
      <c r="K1555">
        <v>15.28999999999972</v>
      </c>
      <c r="L1555" s="2">
        <f t="shared" si="282"/>
        <v>0.22852767016070147</v>
      </c>
      <c r="M1555" s="2">
        <f t="shared" si="283"/>
        <v>33.516587253619811</v>
      </c>
      <c r="N1555" s="2">
        <f t="shared" si="284"/>
        <v>4.2054101108188009</v>
      </c>
      <c r="O1555" s="2">
        <f t="shared" si="285"/>
        <v>2.2168113761845811</v>
      </c>
      <c r="P1555" s="2">
        <f t="shared" si="286"/>
        <v>2.4319236578440071</v>
      </c>
      <c r="Q1555" s="2">
        <f t="shared" si="287"/>
        <v>4.4833563009608127E-3</v>
      </c>
    </row>
    <row r="1556" spans="2:17" x14ac:dyDescent="0.25">
      <c r="B1556">
        <v>15.29999999999972</v>
      </c>
      <c r="C1556">
        <f t="shared" si="276"/>
        <v>0.81490418194424363</v>
      </c>
      <c r="D1556" s="2">
        <f t="shared" si="277"/>
        <v>20.075305666957423</v>
      </c>
      <c r="E1556" s="2">
        <f t="shared" si="278"/>
        <v>3.6932574099711193</v>
      </c>
      <c r="F1556" s="2">
        <f t="shared" si="279"/>
        <v>10.171328944997393</v>
      </c>
      <c r="G1556" s="2">
        <f t="shared" si="280"/>
        <v>10.220368511327846</v>
      </c>
      <c r="H1556" s="2">
        <f t="shared" si="281"/>
        <v>1.3570784336785767E-23</v>
      </c>
      <c r="K1556">
        <v>15.29999999999972</v>
      </c>
      <c r="L1556" s="2">
        <f t="shared" si="282"/>
        <v>0.22852767016070147</v>
      </c>
      <c r="M1556" s="2">
        <f t="shared" si="283"/>
        <v>33.55248579753507</v>
      </c>
      <c r="N1556" s="2">
        <f t="shared" si="284"/>
        <v>4.2064801299874235</v>
      </c>
      <c r="O1556" s="2">
        <f t="shared" si="285"/>
        <v>2.218122621762995</v>
      </c>
      <c r="P1556" s="2">
        <f t="shared" si="286"/>
        <v>2.4331189788369869</v>
      </c>
      <c r="Q1556" s="2">
        <f t="shared" si="287"/>
        <v>4.4677554431640657E-3</v>
      </c>
    </row>
    <row r="1557" spans="2:17" x14ac:dyDescent="0.25">
      <c r="B1557">
        <v>15.30999999999972</v>
      </c>
      <c r="C1557">
        <f t="shared" si="276"/>
        <v>0.81490418194424363</v>
      </c>
      <c r="D1557" s="2">
        <f t="shared" si="277"/>
        <v>20.097353175843633</v>
      </c>
      <c r="E1557" s="2">
        <f t="shared" si="278"/>
        <v>3.6943536898492795</v>
      </c>
      <c r="F1557" s="2">
        <f t="shared" si="279"/>
        <v>10.181256384140047</v>
      </c>
      <c r="G1557" s="2">
        <f t="shared" si="280"/>
        <v>10.230248362556623</v>
      </c>
      <c r="H1557" s="2">
        <f t="shared" si="281"/>
        <v>1.226520064977987E-23</v>
      </c>
      <c r="K1557">
        <v>15.30999999999972</v>
      </c>
      <c r="L1557" s="2">
        <f t="shared" si="282"/>
        <v>0.22852767016070147</v>
      </c>
      <c r="M1557" s="2">
        <f t="shared" si="283"/>
        <v>33.588384341450329</v>
      </c>
      <c r="N1557" s="2">
        <f t="shared" si="284"/>
        <v>4.2075490059458067</v>
      </c>
      <c r="O1557" s="2">
        <f t="shared" si="285"/>
        <v>2.2194331098976483</v>
      </c>
      <c r="P1557" s="2">
        <f t="shared" si="286"/>
        <v>2.4343137286122234</v>
      </c>
      <c r="Q1557" s="2">
        <f t="shared" si="287"/>
        <v>4.4522116655015976E-3</v>
      </c>
    </row>
    <row r="1558" spans="2:17" x14ac:dyDescent="0.25">
      <c r="B1558">
        <v>15.31999999999972</v>
      </c>
      <c r="C1558">
        <f t="shared" si="276"/>
        <v>0.81490418194424363</v>
      </c>
      <c r="D1558" s="2">
        <f t="shared" si="277"/>
        <v>20.119400684729843</v>
      </c>
      <c r="E1558" s="2">
        <f t="shared" si="278"/>
        <v>3.6954487706956107</v>
      </c>
      <c r="F1558" s="2">
        <f t="shared" si="279"/>
        <v>10.19118254635041</v>
      </c>
      <c r="G1558" s="2">
        <f t="shared" si="280"/>
        <v>10.24012703500485</v>
      </c>
      <c r="H1558" s="2">
        <f t="shared" si="281"/>
        <v>1.1084274686445292E-23</v>
      </c>
      <c r="K1558">
        <v>15.31999999999972</v>
      </c>
      <c r="L1558" s="2">
        <f t="shared" si="282"/>
        <v>0.22852767016070147</v>
      </c>
      <c r="M1558" s="2">
        <f t="shared" si="283"/>
        <v>33.624282885365595</v>
      </c>
      <c r="N1558" s="2">
        <f t="shared" si="284"/>
        <v>4.2086167411330786</v>
      </c>
      <c r="O1558" s="2">
        <f t="shared" si="285"/>
        <v>2.2207428418969597</v>
      </c>
      <c r="P1558" s="2">
        <f t="shared" si="286"/>
        <v>2.4355079079807123</v>
      </c>
      <c r="Q1558" s="2">
        <f t="shared" si="287"/>
        <v>4.4367247435030208E-3</v>
      </c>
    </row>
    <row r="1559" spans="2:17" x14ac:dyDescent="0.25">
      <c r="B1559">
        <v>15.329999999999719</v>
      </c>
      <c r="C1559">
        <f t="shared" si="276"/>
        <v>0.81490418194424363</v>
      </c>
      <c r="D1559" s="2">
        <f t="shared" si="277"/>
        <v>20.141448193616053</v>
      </c>
      <c r="E1559" s="2">
        <f t="shared" si="278"/>
        <v>3.6965426551268452</v>
      </c>
      <c r="F1559" s="2">
        <f t="shared" si="279"/>
        <v>10.201107433248033</v>
      </c>
      <c r="G1559" s="2">
        <f t="shared" si="280"/>
        <v>10.250004529982817</v>
      </c>
      <c r="H1559" s="2">
        <f t="shared" si="281"/>
        <v>1.0016196253201161E-23</v>
      </c>
      <c r="K1559">
        <v>15.329999999999719</v>
      </c>
      <c r="L1559" s="2">
        <f t="shared" si="282"/>
        <v>0.22852767016070147</v>
      </c>
      <c r="M1559" s="2">
        <f t="shared" si="283"/>
        <v>33.660181429280854</v>
      </c>
      <c r="N1559" s="2">
        <f t="shared" si="284"/>
        <v>4.2096833379805734</v>
      </c>
      <c r="O1559" s="2">
        <f t="shared" si="285"/>
        <v>2.2220518190656033</v>
      </c>
      <c r="P1559" s="2">
        <f t="shared" si="286"/>
        <v>2.4367015177515601</v>
      </c>
      <c r="Q1559" s="2">
        <f t="shared" si="287"/>
        <v>4.4212944536741895E-3</v>
      </c>
    </row>
    <row r="1560" spans="2:17" x14ac:dyDescent="0.25">
      <c r="B1560">
        <v>15.339999999999719</v>
      </c>
      <c r="C1560">
        <f t="shared" si="276"/>
        <v>0.81490418194424363</v>
      </c>
      <c r="D1560" s="2">
        <f t="shared" si="277"/>
        <v>20.163495702502264</v>
      </c>
      <c r="E1560" s="2">
        <f t="shared" si="278"/>
        <v>3.6976353457511677</v>
      </c>
      <c r="F1560" s="2">
        <f t="shared" si="279"/>
        <v>10.211031046448531</v>
      </c>
      <c r="G1560" s="2">
        <f t="shared" si="280"/>
        <v>10.259880848798185</v>
      </c>
      <c r="H1560" s="2">
        <f t="shared" si="281"/>
        <v>9.0502651519086144E-24</v>
      </c>
      <c r="K1560">
        <v>15.339999999999719</v>
      </c>
      <c r="L1560" s="2">
        <f t="shared" si="282"/>
        <v>0.22852767016070147</v>
      </c>
      <c r="M1560" s="2">
        <f t="shared" si="283"/>
        <v>33.696079973196113</v>
      </c>
      <c r="N1560" s="2">
        <f t="shared" si="284"/>
        <v>4.2107487989118635</v>
      </c>
      <c r="O1560" s="2">
        <f t="shared" si="285"/>
        <v>2.2233600427045244</v>
      </c>
      <c r="P1560" s="2">
        <f t="shared" si="286"/>
        <v>2.437894558731994</v>
      </c>
      <c r="Q1560" s="2">
        <f t="shared" si="287"/>
        <v>4.4059205734923524E-3</v>
      </c>
    </row>
    <row r="1561" spans="2:17" x14ac:dyDescent="0.25">
      <c r="B1561">
        <v>15.349999999999721</v>
      </c>
      <c r="C1561">
        <f t="shared" si="276"/>
        <v>0.81490418194424363</v>
      </c>
      <c r="D1561" s="2">
        <f t="shared" si="277"/>
        <v>20.185543211388477</v>
      </c>
      <c r="E1561" s="2">
        <f t="shared" si="278"/>
        <v>3.6987268451682538</v>
      </c>
      <c r="F1561" s="2">
        <f t="shared" si="279"/>
        <v>10.220953387563608</v>
      </c>
      <c r="G1561" s="2">
        <f t="shared" si="280"/>
        <v>10.269755992756011</v>
      </c>
      <c r="H1561" s="2">
        <f t="shared" si="281"/>
        <v>8.1767877112737417E-24</v>
      </c>
      <c r="K1561">
        <v>15.349999999999721</v>
      </c>
      <c r="L1561" s="2">
        <f t="shared" si="282"/>
        <v>0.22852767016070147</v>
      </c>
      <c r="M1561" s="2">
        <f t="shared" si="283"/>
        <v>33.731978517111379</v>
      </c>
      <c r="N1561" s="2">
        <f t="shared" si="284"/>
        <v>4.2118131263427934</v>
      </c>
      <c r="O1561" s="2">
        <f t="shared" si="285"/>
        <v>2.2246675141109562</v>
      </c>
      <c r="P1561" s="2">
        <f t="shared" si="286"/>
        <v>2.4390870317273676</v>
      </c>
      <c r="Q1561" s="2">
        <f t="shared" si="287"/>
        <v>4.3906028814013204E-3</v>
      </c>
    </row>
    <row r="1562" spans="2:17" x14ac:dyDescent="0.25">
      <c r="B1562">
        <v>15.359999999999721</v>
      </c>
      <c r="C1562">
        <f t="shared" ref="C1562:C1625" si="288">2/SINH(LN(2+SQRT(1+2^2))*$O$5)</f>
        <v>0.81490418194424363</v>
      </c>
      <c r="D1562" s="2">
        <f t="shared" ref="D1562:D1625" si="289">(B1562-$L$5)/($M$5)/C1562</f>
        <v>20.207590720274688</v>
      </c>
      <c r="E1562" s="2">
        <f t="shared" ref="E1562:E1625" si="290">LN(D1562 + SQRT(1 + D1562^2))</f>
        <v>3.6998171559693072</v>
      </c>
      <c r="F1562" s="2">
        <f t="shared" ref="F1562:F1625" si="291">SINH( -$N$5 + E1562 * (1/$O$5))</f>
        <v>10.230874458201052</v>
      </c>
      <c r="G1562" s="2">
        <f t="shared" ref="G1562:G1625" si="292">SQRT(F1562^2 + 1)</f>
        <v>10.279629963158726</v>
      </c>
      <c r="H1562" s="2">
        <f t="shared" ref="H1562:H1625" si="293">(G1562)/($O$5*$M$5*C1562*(SQRT(2*PI()*(1+D1562^2)))) * EXP(- (1/2) * F1562^2)</f>
        <v>7.3869828815834578E-24</v>
      </c>
      <c r="K1562">
        <v>15.359999999999721</v>
      </c>
      <c r="L1562" s="2">
        <f t="shared" ref="L1562:L1625" si="294">2/SINH(LN(2+SQRT(1+2^2))*$S$5)</f>
        <v>0.22852767016070147</v>
      </c>
      <c r="M1562" s="2">
        <f t="shared" ref="M1562:M1625" si="295">(K1562-$P$5)/($Q$5)/L1562</f>
        <v>33.767877061026645</v>
      </c>
      <c r="N1562" s="2">
        <f t="shared" ref="N1562:N1625" si="296">LN(M1562 + SQRT(1 + M1562^2))</f>
        <v>4.2128763226815131</v>
      </c>
      <c r="O1562" s="2">
        <f t="shared" ref="O1562:O1625" si="297">SINH( -$R$5 + N1562 * (1/$S$5))</f>
        <v>2.2259742345784348</v>
      </c>
      <c r="P1562" s="2">
        <f t="shared" ref="P1562:P1625" si="298">SQRT(O1562^2 + 1)</f>
        <v>2.4402789375411675</v>
      </c>
      <c r="Q1562" s="2">
        <f t="shared" ref="Q1562:Q1625" si="299">(P1562)/($S$5*$Q$5*L1562*(SQRT(2*PI()*(1+M1562^2)))) * EXP(- (1/2) * O1562^2)</f>
        <v>4.3753411568066801E-3</v>
      </c>
    </row>
    <row r="1563" spans="2:17" x14ac:dyDescent="0.25">
      <c r="B1563">
        <v>15.36999999999972</v>
      </c>
      <c r="C1563">
        <f t="shared" si="288"/>
        <v>0.81490418194424363</v>
      </c>
      <c r="D1563" s="2">
        <f t="shared" si="289"/>
        <v>20.229638229160898</v>
      </c>
      <c r="E1563" s="2">
        <f t="shared" si="290"/>
        <v>3.7009062807370969</v>
      </c>
      <c r="F1563" s="2">
        <f t="shared" si="291"/>
        <v>10.240794259964792</v>
      </c>
      <c r="G1563" s="2">
        <f t="shared" si="292"/>
        <v>10.289502761306196</v>
      </c>
      <c r="H1563" s="2">
        <f t="shared" si="293"/>
        <v>6.6728970165607787E-24</v>
      </c>
      <c r="K1563">
        <v>15.36999999999972</v>
      </c>
      <c r="L1563" s="2">
        <f t="shared" si="294"/>
        <v>0.22852767016070147</v>
      </c>
      <c r="M1563" s="2">
        <f t="shared" si="295"/>
        <v>33.803775604941904</v>
      </c>
      <c r="N1563" s="2">
        <f t="shared" si="296"/>
        <v>4.213938390328507</v>
      </c>
      <c r="O1563" s="2">
        <f t="shared" si="297"/>
        <v>2.2272802053968102</v>
      </c>
      <c r="P1563" s="2">
        <f t="shared" si="298"/>
        <v>2.4414702769750152</v>
      </c>
      <c r="Q1563" s="2">
        <f t="shared" si="299"/>
        <v>4.3601351800710694E-3</v>
      </c>
    </row>
    <row r="1564" spans="2:17" x14ac:dyDescent="0.25">
      <c r="B1564">
        <v>15.37999999999972</v>
      </c>
      <c r="C1564">
        <f t="shared" si="288"/>
        <v>0.81490418194424363</v>
      </c>
      <c r="D1564" s="2">
        <f t="shared" si="289"/>
        <v>20.251685738047108</v>
      </c>
      <c r="E1564" s="2">
        <f t="shared" si="290"/>
        <v>3.7019942220459927</v>
      </c>
      <c r="F1564" s="2">
        <f t="shared" si="291"/>
        <v>10.250712794454861</v>
      </c>
      <c r="G1564" s="2">
        <f t="shared" si="292"/>
        <v>10.299374388495671</v>
      </c>
      <c r="H1564" s="2">
        <f t="shared" si="293"/>
        <v>6.0273265457033657E-24</v>
      </c>
      <c r="K1564">
        <v>15.37999999999972</v>
      </c>
      <c r="L1564" s="2">
        <f t="shared" si="294"/>
        <v>0.22852767016070147</v>
      </c>
      <c r="M1564" s="2">
        <f t="shared" si="295"/>
        <v>33.839674148857164</v>
      </c>
      <c r="N1564" s="2">
        <f t="shared" si="296"/>
        <v>4.2149993316766325</v>
      </c>
      <c r="O1564" s="2">
        <f t="shared" si="297"/>
        <v>2.2285854278522619</v>
      </c>
      <c r="P1564" s="2">
        <f t="shared" si="298"/>
        <v>2.4426610508286757</v>
      </c>
      <c r="Q1564" s="2">
        <f t="shared" si="299"/>
        <v>4.3449847325094278E-3</v>
      </c>
    </row>
    <row r="1565" spans="2:17" x14ac:dyDescent="0.25">
      <c r="B1565">
        <v>15.38999999999972</v>
      </c>
      <c r="C1565">
        <f t="shared" si="288"/>
        <v>0.81490418194424363</v>
      </c>
      <c r="D1565" s="2">
        <f t="shared" si="289"/>
        <v>20.273733246933318</v>
      </c>
      <c r="E1565" s="2">
        <f t="shared" si="290"/>
        <v>3.7030809824620019</v>
      </c>
      <c r="F1565" s="2">
        <f t="shared" si="291"/>
        <v>10.260630063267449</v>
      </c>
      <c r="G1565" s="2">
        <f t="shared" si="292"/>
        <v>10.309244846021835</v>
      </c>
      <c r="H1565" s="2">
        <f t="shared" si="293"/>
        <v>5.4437478128441087E-24</v>
      </c>
      <c r="K1565">
        <v>15.38999999999972</v>
      </c>
      <c r="L1565" s="2">
        <f t="shared" si="294"/>
        <v>0.22852767016070147</v>
      </c>
      <c r="M1565" s="2">
        <f t="shared" si="295"/>
        <v>33.875572692772423</v>
      </c>
      <c r="N1565" s="2">
        <f t="shared" si="296"/>
        <v>4.2160591491111479</v>
      </c>
      <c r="O1565" s="2">
        <f t="shared" si="297"/>
        <v>2.2298899032273187</v>
      </c>
      <c r="P1565" s="2">
        <f t="shared" si="298"/>
        <v>2.4438512599000664</v>
      </c>
      <c r="Q1565" s="2">
        <f t="shared" si="299"/>
        <v>4.3298895963842683E-3</v>
      </c>
    </row>
    <row r="1566" spans="2:17" x14ac:dyDescent="0.25">
      <c r="B1566">
        <v>15.39999999999972</v>
      </c>
      <c r="C1566">
        <f t="shared" si="288"/>
        <v>0.81490418194424363</v>
      </c>
      <c r="D1566" s="2">
        <f t="shared" si="289"/>
        <v>20.295780755819525</v>
      </c>
      <c r="E1566" s="2">
        <f t="shared" si="290"/>
        <v>3.7041665645428048</v>
      </c>
      <c r="F1566" s="2">
        <f t="shared" si="291"/>
        <v>10.270546067994879</v>
      </c>
      <c r="G1566" s="2">
        <f t="shared" si="292"/>
        <v>10.319114135176772</v>
      </c>
      <c r="H1566" s="2">
        <f t="shared" si="293"/>
        <v>4.9162534225758767E-24</v>
      </c>
      <c r="K1566">
        <v>15.39999999999972</v>
      </c>
      <c r="L1566" s="2">
        <f t="shared" si="294"/>
        <v>0.22852767016070147</v>
      </c>
      <c r="M1566" s="2">
        <f t="shared" si="295"/>
        <v>33.911471236687689</v>
      </c>
      <c r="N1566" s="2">
        <f t="shared" si="296"/>
        <v>4.2171178450097448</v>
      </c>
      <c r="O1566" s="2">
        <f t="shared" si="297"/>
        <v>2.2311936328008675</v>
      </c>
      <c r="P1566" s="2">
        <f t="shared" si="298"/>
        <v>2.4450409049852584</v>
      </c>
      <c r="Q1566" s="2">
        <f t="shared" si="299"/>
        <v>4.3148495549010261E-3</v>
      </c>
    </row>
    <row r="1567" spans="2:17" x14ac:dyDescent="0.25">
      <c r="B1567">
        <v>15.409999999999719</v>
      </c>
      <c r="C1567">
        <f t="shared" si="288"/>
        <v>0.81490418194424363</v>
      </c>
      <c r="D1567" s="2">
        <f t="shared" si="289"/>
        <v>20.317828264705735</v>
      </c>
      <c r="E1567" s="2">
        <f t="shared" si="290"/>
        <v>3.7052509708377936</v>
      </c>
      <c r="F1567" s="2">
        <f t="shared" si="291"/>
        <v>10.28046081022568</v>
      </c>
      <c r="G1567" s="2">
        <f t="shared" si="292"/>
        <v>10.328982257250036</v>
      </c>
      <c r="H1567" s="2">
        <f t="shared" si="293"/>
        <v>4.4394944961071213E-24</v>
      </c>
      <c r="K1567">
        <v>15.409999999999719</v>
      </c>
      <c r="L1567" s="2">
        <f t="shared" si="294"/>
        <v>0.22852767016070147</v>
      </c>
      <c r="M1567" s="2">
        <f t="shared" si="295"/>
        <v>33.947369780602948</v>
      </c>
      <c r="N1567" s="2">
        <f t="shared" si="296"/>
        <v>4.2181754217425809</v>
      </c>
      <c r="O1567" s="2">
        <f t="shared" si="297"/>
        <v>2.2324966178481662</v>
      </c>
      <c r="P1567" s="2">
        <f t="shared" si="298"/>
        <v>2.4462299868784827</v>
      </c>
      <c r="Q1567" s="2">
        <f t="shared" si="299"/>
        <v>4.2998643922034369E-3</v>
      </c>
    </row>
    <row r="1568" spans="2:17" x14ac:dyDescent="0.25">
      <c r="B1568">
        <v>15.419999999999719</v>
      </c>
      <c r="C1568">
        <f t="shared" si="288"/>
        <v>0.81490418194424363</v>
      </c>
      <c r="D1568" s="2">
        <f t="shared" si="289"/>
        <v>20.339875773591945</v>
      </c>
      <c r="E1568" s="2">
        <f t="shared" si="290"/>
        <v>3.7063342038881029</v>
      </c>
      <c r="F1568" s="2">
        <f t="shared" si="291"/>
        <v>10.290374291544525</v>
      </c>
      <c r="G1568" s="2">
        <f t="shared" si="292"/>
        <v>10.338849213528578</v>
      </c>
      <c r="H1568" s="2">
        <f t="shared" si="293"/>
        <v>4.0086282926740972E-24</v>
      </c>
      <c r="K1568">
        <v>15.419999999999719</v>
      </c>
      <c r="L1568" s="2">
        <f t="shared" si="294"/>
        <v>0.22852767016070147</v>
      </c>
      <c r="M1568" s="2">
        <f t="shared" si="295"/>
        <v>33.983268324518207</v>
      </c>
      <c r="N1568" s="2">
        <f t="shared" si="296"/>
        <v>4.2192318816723127</v>
      </c>
      <c r="O1568" s="2">
        <f t="shared" si="297"/>
        <v>2.2337988596408636</v>
      </c>
      <c r="P1568" s="2">
        <f t="shared" si="298"/>
        <v>2.447418506372137</v>
      </c>
      <c r="Q1568" s="2">
        <f t="shared" si="299"/>
        <v>4.2849338933688644E-3</v>
      </c>
    </row>
    <row r="1569" spans="2:17" x14ac:dyDescent="0.25">
      <c r="B1569">
        <v>15.429999999999721</v>
      </c>
      <c r="C1569">
        <f t="shared" si="288"/>
        <v>0.81490418194424363</v>
      </c>
      <c r="D1569" s="2">
        <f t="shared" si="289"/>
        <v>20.361923282478159</v>
      </c>
      <c r="E1569" s="2">
        <f t="shared" si="290"/>
        <v>3.7074162662266503</v>
      </c>
      <c r="F1569" s="2">
        <f t="shared" si="291"/>
        <v>10.300286513532308</v>
      </c>
      <c r="G1569" s="2">
        <f t="shared" si="292"/>
        <v>10.348715005296819</v>
      </c>
      <c r="H1569" s="2">
        <f t="shared" si="293"/>
        <v>3.6192707022184861E-24</v>
      </c>
      <c r="K1569">
        <v>15.429999999999721</v>
      </c>
      <c r="L1569" s="2">
        <f t="shared" si="294"/>
        <v>0.22852767016070147</v>
      </c>
      <c r="M1569" s="2">
        <f t="shared" si="295"/>
        <v>34.019166868433473</v>
      </c>
      <c r="N1569" s="2">
        <f t="shared" si="296"/>
        <v>4.2202872271541265</v>
      </c>
      <c r="O1569" s="2">
        <f t="shared" si="297"/>
        <v>2.2351003594470131</v>
      </c>
      <c r="P1569" s="2">
        <f t="shared" si="298"/>
        <v>2.448606464256796</v>
      </c>
      <c r="Q1569" s="2">
        <f t="shared" si="299"/>
        <v>4.2700578444037031E-3</v>
      </c>
    </row>
    <row r="1570" spans="2:17" x14ac:dyDescent="0.25">
      <c r="B1570">
        <v>15.439999999999721</v>
      </c>
      <c r="C1570">
        <f t="shared" si="288"/>
        <v>0.81490418194424363</v>
      </c>
      <c r="D1570" s="2">
        <f t="shared" si="289"/>
        <v>20.383970791364369</v>
      </c>
      <c r="E1570" s="2">
        <f t="shared" si="290"/>
        <v>3.7084971603781689</v>
      </c>
      <c r="F1570" s="2">
        <f t="shared" si="291"/>
        <v>10.310197477766122</v>
      </c>
      <c r="G1570" s="2">
        <f t="shared" si="292"/>
        <v>10.358579633836625</v>
      </c>
      <c r="H1570" s="2">
        <f t="shared" si="293"/>
        <v>3.2674531601975522E-24</v>
      </c>
      <c r="K1570">
        <v>15.439999999999721</v>
      </c>
      <c r="L1570" s="2">
        <f t="shared" si="294"/>
        <v>0.22852767016070147</v>
      </c>
      <c r="M1570" s="2">
        <f t="shared" si="295"/>
        <v>34.055065412348739</v>
      </c>
      <c r="N1570" s="2">
        <f t="shared" si="296"/>
        <v>4.2213414605357684</v>
      </c>
      <c r="O1570" s="2">
        <f t="shared" si="297"/>
        <v>2.236401118531083</v>
      </c>
      <c r="P1570" s="2">
        <f t="shared" si="298"/>
        <v>2.4497938613212091</v>
      </c>
      <c r="Q1570" s="2">
        <f t="shared" si="299"/>
        <v>4.2552360322388461E-3</v>
      </c>
    </row>
    <row r="1571" spans="2:17" x14ac:dyDescent="0.25">
      <c r="B1571">
        <v>15.44999999999972</v>
      </c>
      <c r="C1571">
        <f t="shared" si="288"/>
        <v>0.81490418194424363</v>
      </c>
      <c r="D1571" s="2">
        <f t="shared" si="289"/>
        <v>20.40601830025058</v>
      </c>
      <c r="E1571" s="2">
        <f t="shared" si="290"/>
        <v>3.7095768888592433</v>
      </c>
      <c r="F1571" s="2">
        <f t="shared" si="291"/>
        <v>10.320107185819287</v>
      </c>
      <c r="G1571" s="2">
        <f t="shared" si="292"/>
        <v>10.368443100427319</v>
      </c>
      <c r="H1571" s="2">
        <f t="shared" si="293"/>
        <v>2.9495835764175032E-24</v>
      </c>
      <c r="K1571">
        <v>15.44999999999972</v>
      </c>
      <c r="L1571" s="2">
        <f t="shared" si="294"/>
        <v>0.22852767016070147</v>
      </c>
      <c r="M1571" s="2">
        <f t="shared" si="295"/>
        <v>34.090963956263998</v>
      </c>
      <c r="N1571" s="2">
        <f t="shared" si="296"/>
        <v>4.2223945841575761</v>
      </c>
      <c r="O1571" s="2">
        <f t="shared" si="297"/>
        <v>2.2377011381539691</v>
      </c>
      <c r="P1571" s="2">
        <f t="shared" si="298"/>
        <v>2.4509806983523084</v>
      </c>
      <c r="Q1571" s="2">
        <f t="shared" si="299"/>
        <v>4.2404682447251592E-3</v>
      </c>
    </row>
    <row r="1572" spans="2:17" x14ac:dyDescent="0.25">
      <c r="B1572">
        <v>15.45999999999971</v>
      </c>
      <c r="C1572">
        <f t="shared" si="288"/>
        <v>0.81490418194424363</v>
      </c>
      <c r="D1572" s="2">
        <f t="shared" si="289"/>
        <v>20.428065809136768</v>
      </c>
      <c r="E1572" s="2">
        <f t="shared" si="290"/>
        <v>3.710655454178343</v>
      </c>
      <c r="F1572" s="2">
        <f t="shared" si="291"/>
        <v>10.330015639261337</v>
      </c>
      <c r="G1572" s="2">
        <f t="shared" si="292"/>
        <v>10.378305406345673</v>
      </c>
      <c r="H1572" s="2">
        <f t="shared" si="293"/>
        <v>2.6624109071223893E-24</v>
      </c>
      <c r="K1572">
        <v>15.45999999999971</v>
      </c>
      <c r="L1572" s="2">
        <f t="shared" si="294"/>
        <v>0.22852767016070147</v>
      </c>
      <c r="M1572" s="2">
        <f t="shared" si="295"/>
        <v>34.126862500179222</v>
      </c>
      <c r="N1572" s="2">
        <f t="shared" si="296"/>
        <v>4.2234466003525117</v>
      </c>
      <c r="O1572" s="2">
        <f t="shared" si="297"/>
        <v>2.2390004195730162</v>
      </c>
      <c r="P1572" s="2">
        <f t="shared" si="298"/>
        <v>2.4521669761352189</v>
      </c>
      <c r="Q1572" s="2">
        <f t="shared" si="299"/>
        <v>4.2257542706288847E-3</v>
      </c>
    </row>
    <row r="1573" spans="2:17" x14ac:dyDescent="0.25">
      <c r="B1573">
        <v>15.469999999999709</v>
      </c>
      <c r="C1573">
        <f t="shared" si="288"/>
        <v>0.81490418194424363</v>
      </c>
      <c r="D1573" s="2">
        <f t="shared" si="289"/>
        <v>20.450113318022979</v>
      </c>
      <c r="E1573" s="2">
        <f t="shared" si="290"/>
        <v>3.7117328588358638</v>
      </c>
      <c r="F1573" s="2">
        <f t="shared" si="291"/>
        <v>10.339922839658112</v>
      </c>
      <c r="G1573" s="2">
        <f t="shared" si="292"/>
        <v>10.388166552865981</v>
      </c>
      <c r="H1573" s="2">
        <f t="shared" si="293"/>
        <v>2.4029930335080809E-24</v>
      </c>
      <c r="K1573">
        <v>15.469999999999709</v>
      </c>
      <c r="L1573" s="2">
        <f t="shared" si="294"/>
        <v>0.22852767016070147</v>
      </c>
      <c r="M1573" s="2">
        <f t="shared" si="295"/>
        <v>34.162761044094481</v>
      </c>
      <c r="N1573" s="2">
        <f t="shared" si="296"/>
        <v>4.2244975114461933</v>
      </c>
      <c r="O1573" s="2">
        <f t="shared" si="297"/>
        <v>2.2402989640420294</v>
      </c>
      <c r="P1573" s="2">
        <f t="shared" si="298"/>
        <v>2.4533526954532627</v>
      </c>
      <c r="Q1573" s="2">
        <f t="shared" si="299"/>
        <v>4.2110938996271817E-3</v>
      </c>
    </row>
    <row r="1574" spans="2:17" x14ac:dyDescent="0.25">
      <c r="B1574">
        <v>15.479999999999711</v>
      </c>
      <c r="C1574">
        <f t="shared" si="288"/>
        <v>0.81490418194424363</v>
      </c>
      <c r="D1574" s="2">
        <f t="shared" si="289"/>
        <v>20.472160826909192</v>
      </c>
      <c r="E1574" s="2">
        <f t="shared" si="290"/>
        <v>3.7128091053241516</v>
      </c>
      <c r="F1574" s="2">
        <f t="shared" si="291"/>
        <v>10.34982878857166</v>
      </c>
      <c r="G1574" s="2">
        <f t="shared" si="292"/>
        <v>10.398026541259966</v>
      </c>
      <c r="H1574" s="2">
        <f t="shared" si="293"/>
        <v>2.168667640710383E-24</v>
      </c>
      <c r="K1574">
        <v>15.479999999999711</v>
      </c>
      <c r="L1574" s="2">
        <f t="shared" si="294"/>
        <v>0.22852767016070147</v>
      </c>
      <c r="M1574" s="2">
        <f t="shared" si="295"/>
        <v>34.198659588009747</v>
      </c>
      <c r="N1574" s="2">
        <f t="shared" si="296"/>
        <v>4.2255473197569211</v>
      </c>
      <c r="O1574" s="2">
        <f t="shared" si="297"/>
        <v>2.2415967728112833</v>
      </c>
      <c r="P1574" s="2">
        <f t="shared" si="298"/>
        <v>2.4545378570879612</v>
      </c>
      <c r="Q1574" s="2">
        <f t="shared" si="299"/>
        <v>4.1964869223037049E-3</v>
      </c>
    </row>
    <row r="1575" spans="2:17" x14ac:dyDescent="0.25">
      <c r="B1575">
        <v>15.489999999999711</v>
      </c>
      <c r="C1575">
        <f t="shared" si="288"/>
        <v>0.81490418194424363</v>
      </c>
      <c r="D1575" s="2">
        <f t="shared" si="289"/>
        <v>20.494208335795403</v>
      </c>
      <c r="E1575" s="2">
        <f t="shared" si="290"/>
        <v>3.7138841961275451</v>
      </c>
      <c r="F1575" s="2">
        <f t="shared" si="291"/>
        <v>10.35973348756032</v>
      </c>
      <c r="G1575" s="2">
        <f t="shared" si="292"/>
        <v>10.407885372796853</v>
      </c>
      <c r="H1575" s="2">
        <f t="shared" si="293"/>
        <v>1.9570258193600668E-24</v>
      </c>
      <c r="K1575">
        <v>15.489999999999711</v>
      </c>
      <c r="L1575" s="2">
        <f t="shared" si="294"/>
        <v>0.22852767016070147</v>
      </c>
      <c r="M1575" s="2">
        <f t="shared" si="295"/>
        <v>34.234558131925006</v>
      </c>
      <c r="N1575" s="2">
        <f t="shared" si="296"/>
        <v>4.2265960275957113</v>
      </c>
      <c r="O1575" s="2">
        <f t="shared" si="297"/>
        <v>2.242893847127537</v>
      </c>
      <c r="P1575" s="2">
        <f t="shared" si="298"/>
        <v>2.4557224618190392</v>
      </c>
      <c r="Q1575" s="2">
        <f t="shared" si="299"/>
        <v>4.1819331301441469E-3</v>
      </c>
    </row>
    <row r="1576" spans="2:17" x14ac:dyDescent="0.25">
      <c r="B1576">
        <v>15.49999999999971</v>
      </c>
      <c r="C1576">
        <f t="shared" si="288"/>
        <v>0.81490418194424363</v>
      </c>
      <c r="D1576" s="2">
        <f t="shared" si="289"/>
        <v>20.516255844681613</v>
      </c>
      <c r="E1576" s="2">
        <f t="shared" si="290"/>
        <v>3.7149581337224076</v>
      </c>
      <c r="F1576" s="2">
        <f t="shared" si="291"/>
        <v>10.369636938178733</v>
      </c>
      <c r="G1576" s="2">
        <f t="shared" si="292"/>
        <v>10.41774304874337</v>
      </c>
      <c r="H1576" s="2">
        <f t="shared" si="293"/>
        <v>1.7658881373290831E-24</v>
      </c>
      <c r="K1576">
        <v>15.49999999999971</v>
      </c>
      <c r="L1576" s="2">
        <f t="shared" si="294"/>
        <v>0.22852767016070147</v>
      </c>
      <c r="M1576" s="2">
        <f t="shared" si="295"/>
        <v>34.270456675840272</v>
      </c>
      <c r="N1576" s="2">
        <f t="shared" si="296"/>
        <v>4.2276436372663282</v>
      </c>
      <c r="O1576" s="2">
        <f t="shared" si="297"/>
        <v>2.244190188234056</v>
      </c>
      <c r="P1576" s="2">
        <f t="shared" si="298"/>
        <v>2.4569065104244419</v>
      </c>
      <c r="Q1576" s="2">
        <f t="shared" si="299"/>
        <v>4.1674323155317565E-3</v>
      </c>
    </row>
    <row r="1577" spans="2:17" x14ac:dyDescent="0.25">
      <c r="B1577">
        <v>15.50999999999971</v>
      </c>
      <c r="C1577">
        <f t="shared" si="288"/>
        <v>0.81490418194424363</v>
      </c>
      <c r="D1577" s="2">
        <f t="shared" si="289"/>
        <v>20.538303353567823</v>
      </c>
      <c r="E1577" s="2">
        <f t="shared" si="290"/>
        <v>3.7160309205771602</v>
      </c>
      <c r="F1577" s="2">
        <f t="shared" si="291"/>
        <v>10.379539141977826</v>
      </c>
      <c r="G1577" s="2">
        <f t="shared" si="292"/>
        <v>10.427599570363727</v>
      </c>
      <c r="H1577" s="2">
        <f t="shared" si="293"/>
        <v>1.5932829524744411E-24</v>
      </c>
      <c r="K1577">
        <v>15.50999999999971</v>
      </c>
      <c r="L1577" s="2">
        <f t="shared" si="294"/>
        <v>0.22852767016070147</v>
      </c>
      <c r="M1577" s="2">
        <f t="shared" si="295"/>
        <v>34.306355219755531</v>
      </c>
      <c r="N1577" s="2">
        <f t="shared" si="296"/>
        <v>4.2286901510653108</v>
      </c>
      <c r="O1577" s="2">
        <f t="shared" si="297"/>
        <v>2.2454857973706144</v>
      </c>
      <c r="P1577" s="2">
        <f t="shared" si="298"/>
        <v>2.4580900036803257</v>
      </c>
      <c r="Q1577" s="2">
        <f t="shared" si="299"/>
        <v>4.1529842717430389E-3</v>
      </c>
    </row>
    <row r="1578" spans="2:17" x14ac:dyDescent="0.25">
      <c r="B1578">
        <v>15.51999999999971</v>
      </c>
      <c r="C1578">
        <f t="shared" si="288"/>
        <v>0.81490418194424363</v>
      </c>
      <c r="D1578" s="2">
        <f t="shared" si="289"/>
        <v>20.560350862454033</v>
      </c>
      <c r="E1578" s="2">
        <f t="shared" si="290"/>
        <v>3.7171025591523179</v>
      </c>
      <c r="F1578" s="2">
        <f t="shared" si="291"/>
        <v>10.389440100504865</v>
      </c>
      <c r="G1578" s="2">
        <f t="shared" si="292"/>
        <v>10.437454938919666</v>
      </c>
      <c r="H1578" s="2">
        <f t="shared" si="293"/>
        <v>1.4374267582657599E-24</v>
      </c>
      <c r="K1578">
        <v>15.51999999999971</v>
      </c>
      <c r="L1578" s="2">
        <f t="shared" si="294"/>
        <v>0.22852767016070147</v>
      </c>
      <c r="M1578" s="2">
        <f t="shared" si="295"/>
        <v>34.34225376367079</v>
      </c>
      <c r="N1578" s="2">
        <f t="shared" si="296"/>
        <v>4.2297355712820055</v>
      </c>
      <c r="O1578" s="2">
        <f t="shared" si="297"/>
        <v>2.2467806757735156</v>
      </c>
      <c r="P1578" s="2">
        <f t="shared" si="298"/>
        <v>2.459272942361074</v>
      </c>
      <c r="Q1578" s="2">
        <f t="shared" si="299"/>
        <v>4.1385887929433433E-3</v>
      </c>
    </row>
    <row r="1579" spans="2:17" x14ac:dyDescent="0.25">
      <c r="B1579">
        <v>15.52999999999971</v>
      </c>
      <c r="C1579">
        <f t="shared" si="288"/>
        <v>0.81490418194424363</v>
      </c>
      <c r="D1579" s="2">
        <f t="shared" si="289"/>
        <v>20.58239837134024</v>
      </c>
      <c r="E1579" s="2">
        <f t="shared" si="290"/>
        <v>3.7181730519005201</v>
      </c>
      <c r="F1579" s="2">
        <f t="shared" si="291"/>
        <v>10.399339815303414</v>
      </c>
      <c r="G1579" s="2">
        <f t="shared" si="292"/>
        <v>10.447309155670412</v>
      </c>
      <c r="H1579" s="2">
        <f t="shared" si="293"/>
        <v>1.2967063733462764E-24</v>
      </c>
      <c r="K1579">
        <v>15.52999999999971</v>
      </c>
      <c r="L1579" s="2">
        <f t="shared" si="294"/>
        <v>0.22852767016070147</v>
      </c>
      <c r="M1579" s="2">
        <f t="shared" si="295"/>
        <v>34.378152307586049</v>
      </c>
      <c r="N1579" s="2">
        <f t="shared" si="296"/>
        <v>4.2307799001985948</v>
      </c>
      <c r="O1579" s="2">
        <f t="shared" si="297"/>
        <v>2.248074824675605</v>
      </c>
      <c r="P1579" s="2">
        <f t="shared" si="298"/>
        <v>2.4604553272393002</v>
      </c>
      <c r="Q1579" s="2">
        <f t="shared" si="299"/>
        <v>4.1242456741825218E-3</v>
      </c>
    </row>
    <row r="1580" spans="2:17" x14ac:dyDescent="0.25">
      <c r="B1580">
        <v>15.53999999999971</v>
      </c>
      <c r="C1580">
        <f t="shared" si="288"/>
        <v>0.81490418194424363</v>
      </c>
      <c r="D1580" s="2">
        <f t="shared" si="289"/>
        <v>20.60444588022645</v>
      </c>
      <c r="E1580" s="2">
        <f t="shared" si="290"/>
        <v>3.719242401266567</v>
      </c>
      <c r="F1580" s="2">
        <f t="shared" si="291"/>
        <v>10.409238287913404</v>
      </c>
      <c r="G1580" s="2">
        <f t="shared" si="292"/>
        <v>10.457162221872737</v>
      </c>
      <c r="H1580" s="2">
        <f t="shared" si="293"/>
        <v>1.1696628034807622E-24</v>
      </c>
      <c r="K1580">
        <v>15.53999999999971</v>
      </c>
      <c r="L1580" s="2">
        <f t="shared" si="294"/>
        <v>0.22852767016070147</v>
      </c>
      <c r="M1580" s="2">
        <f t="shared" si="295"/>
        <v>34.414050851501308</v>
      </c>
      <c r="N1580" s="2">
        <f t="shared" si="296"/>
        <v>4.2318231400901301</v>
      </c>
      <c r="O1580" s="2">
        <f t="shared" si="297"/>
        <v>2.2493682453062824</v>
      </c>
      <c r="P1580" s="2">
        <f t="shared" si="298"/>
        <v>2.4616371590858521</v>
      </c>
      <c r="Q1580" s="2">
        <f t="shared" si="299"/>
        <v>4.109954711390619E-3</v>
      </c>
    </row>
    <row r="1581" spans="2:17" x14ac:dyDescent="0.25">
      <c r="B1581">
        <v>15.549999999999709</v>
      </c>
      <c r="C1581">
        <f t="shared" si="288"/>
        <v>0.81490418194424363</v>
      </c>
      <c r="D1581" s="2">
        <f t="shared" si="289"/>
        <v>20.62649338911266</v>
      </c>
      <c r="E1581" s="2">
        <f t="shared" si="290"/>
        <v>3.7203106096874508</v>
      </c>
      <c r="F1581" s="2">
        <f t="shared" si="291"/>
        <v>10.419135519871094</v>
      </c>
      <c r="G1581" s="2">
        <f t="shared" si="292"/>
        <v>10.467014138780911</v>
      </c>
      <c r="H1581" s="2">
        <f t="shared" si="293"/>
        <v>1.0549766201719125E-24</v>
      </c>
      <c r="K1581">
        <v>15.549999999999709</v>
      </c>
      <c r="L1581" s="2">
        <f t="shared" si="294"/>
        <v>0.22852767016070147</v>
      </c>
      <c r="M1581" s="2">
        <f t="shared" si="295"/>
        <v>34.449949395416574</v>
      </c>
      <c r="N1581" s="2">
        <f t="shared" si="296"/>
        <v>4.2328652932245552</v>
      </c>
      <c r="O1581" s="2">
        <f t="shared" si="297"/>
        <v>2.2506609388915146</v>
      </c>
      <c r="P1581" s="2">
        <f t="shared" si="298"/>
        <v>2.4628184386698169</v>
      </c>
      <c r="Q1581" s="2">
        <f t="shared" si="299"/>
        <v>4.0957157013735979E-3</v>
      </c>
    </row>
    <row r="1582" spans="2:17" x14ac:dyDescent="0.25">
      <c r="B1582">
        <v>15.559999999999709</v>
      </c>
      <c r="C1582">
        <f t="shared" si="288"/>
        <v>0.81490418194424363</v>
      </c>
      <c r="D1582" s="2">
        <f t="shared" si="289"/>
        <v>20.64854089799887</v>
      </c>
      <c r="E1582" s="2">
        <f t="shared" si="290"/>
        <v>3.7213776795923921</v>
      </c>
      <c r="F1582" s="2">
        <f t="shared" si="291"/>
        <v>10.429031512709145</v>
      </c>
      <c r="G1582" s="2">
        <f t="shared" si="292"/>
        <v>10.476864907646771</v>
      </c>
      <c r="H1582" s="2">
        <f t="shared" si="293"/>
        <v>9.5145471459430752E-25</v>
      </c>
      <c r="K1582">
        <v>15.559999999999709</v>
      </c>
      <c r="L1582" s="2">
        <f t="shared" si="294"/>
        <v>0.22852767016070147</v>
      </c>
      <c r="M1582" s="2">
        <f t="shared" si="295"/>
        <v>34.485847939331833</v>
      </c>
      <c r="N1582" s="2">
        <f t="shared" si="296"/>
        <v>4.2339063618627408</v>
      </c>
      <c r="O1582" s="2">
        <f t="shared" si="297"/>
        <v>2.2519529066538473</v>
      </c>
      <c r="P1582" s="2">
        <f t="shared" si="298"/>
        <v>2.4639991667585264</v>
      </c>
      <c r="Q1582" s="2">
        <f t="shared" si="299"/>
        <v>4.0815284418090781E-3</v>
      </c>
    </row>
    <row r="1583" spans="2:17" x14ac:dyDescent="0.25">
      <c r="B1583">
        <v>15.569999999999711</v>
      </c>
      <c r="C1583">
        <f t="shared" si="288"/>
        <v>0.81490418194424363</v>
      </c>
      <c r="D1583" s="2">
        <f t="shared" si="289"/>
        <v>20.670588406885084</v>
      </c>
      <c r="E1583" s="2">
        <f t="shared" si="290"/>
        <v>3.7224436134028678</v>
      </c>
      <c r="F1583" s="2">
        <f t="shared" si="291"/>
        <v>10.438926267956562</v>
      </c>
      <c r="G1583" s="2">
        <f t="shared" si="292"/>
        <v>10.486714529719665</v>
      </c>
      <c r="H1583" s="2">
        <f t="shared" si="293"/>
        <v>8.5801829856122473E-25</v>
      </c>
      <c r="K1583">
        <v>15.569999999999711</v>
      </c>
      <c r="L1583" s="2">
        <f t="shared" si="294"/>
        <v>0.22852767016070147</v>
      </c>
      <c r="M1583" s="2">
        <f t="shared" si="295"/>
        <v>34.521746483247099</v>
      </c>
      <c r="N1583" s="2">
        <f t="shared" si="296"/>
        <v>4.2349463482585152</v>
      </c>
      <c r="O1583" s="2">
        <f t="shared" si="297"/>
        <v>2.2532441498124269</v>
      </c>
      <c r="P1583" s="2">
        <f t="shared" si="298"/>
        <v>2.4651793441175687</v>
      </c>
      <c r="Q1583" s="2">
        <f t="shared" si="299"/>
        <v>4.0673927312420205E-3</v>
      </c>
    </row>
    <row r="1584" spans="2:17" x14ac:dyDescent="0.25">
      <c r="B1584">
        <v>15.579999999999711</v>
      </c>
      <c r="C1584">
        <f t="shared" si="288"/>
        <v>0.81490418194424363</v>
      </c>
      <c r="D1584" s="2">
        <f t="shared" si="289"/>
        <v>20.692635915771294</v>
      </c>
      <c r="E1584" s="2">
        <f t="shared" si="290"/>
        <v>3.7235084135326484</v>
      </c>
      <c r="F1584" s="2">
        <f t="shared" si="291"/>
        <v>10.448819787138765</v>
      </c>
      <c r="G1584" s="2">
        <f t="shared" si="292"/>
        <v>10.4965630062465</v>
      </c>
      <c r="H1584" s="2">
        <f t="shared" si="293"/>
        <v>7.7369203609730864E-25</v>
      </c>
      <c r="K1584">
        <v>15.579999999999711</v>
      </c>
      <c r="L1584" s="2">
        <f t="shared" si="294"/>
        <v>0.22852767016070147</v>
      </c>
      <c r="M1584" s="2">
        <f t="shared" si="295"/>
        <v>34.557645027162359</v>
      </c>
      <c r="N1584" s="2">
        <f t="shared" si="296"/>
        <v>4.2359852546586882</v>
      </c>
      <c r="O1584" s="2">
        <f t="shared" si="297"/>
        <v>2.2545346695830037</v>
      </c>
      <c r="P1584" s="2">
        <f t="shared" si="298"/>
        <v>2.4663589715107865</v>
      </c>
      <c r="Q1584" s="2">
        <f t="shared" si="299"/>
        <v>4.0533083690806014E-3</v>
      </c>
    </row>
    <row r="1585" spans="2:17" x14ac:dyDescent="0.25">
      <c r="B1585">
        <v>15.58999999999971</v>
      </c>
      <c r="C1585">
        <f t="shared" si="288"/>
        <v>0.81490418194424363</v>
      </c>
      <c r="D1585" s="2">
        <f t="shared" si="289"/>
        <v>20.714683424657505</v>
      </c>
      <c r="E1585" s="2">
        <f t="shared" si="290"/>
        <v>3.7245720823878297</v>
      </c>
      <c r="F1585" s="2">
        <f t="shared" si="291"/>
        <v>10.458712071777573</v>
      </c>
      <c r="G1585" s="2">
        <f t="shared" si="292"/>
        <v>10.506410338471744</v>
      </c>
      <c r="H1585" s="2">
        <f t="shared" si="293"/>
        <v>6.9759419997124603E-25</v>
      </c>
      <c r="K1585">
        <v>15.58999999999971</v>
      </c>
      <c r="L1585" s="2">
        <f t="shared" si="294"/>
        <v>0.22852767016070147</v>
      </c>
      <c r="M1585" s="2">
        <f t="shared" si="295"/>
        <v>34.593543571077618</v>
      </c>
      <c r="N1585" s="2">
        <f t="shared" si="296"/>
        <v>4.2370230833030833</v>
      </c>
      <c r="O1585" s="2">
        <f t="shared" si="297"/>
        <v>2.2558244671779466</v>
      </c>
      <c r="P1585" s="2">
        <f t="shared" si="298"/>
        <v>2.467538049700281</v>
      </c>
      <c r="Q1585" s="2">
        <f t="shared" si="299"/>
        <v>4.0392751555919908E-3</v>
      </c>
    </row>
    <row r="1586" spans="2:17" x14ac:dyDescent="0.25">
      <c r="B1586">
        <v>15.59999999999971</v>
      </c>
      <c r="C1586">
        <f t="shared" si="288"/>
        <v>0.81490418194424363</v>
      </c>
      <c r="D1586" s="2">
        <f t="shared" si="289"/>
        <v>20.736730933543715</v>
      </c>
      <c r="E1586" s="2">
        <f t="shared" si="290"/>
        <v>3.7256346223668628</v>
      </c>
      <c r="F1586" s="2">
        <f t="shared" si="291"/>
        <v>10.468603123391222</v>
      </c>
      <c r="G1586" s="2">
        <f t="shared" si="292"/>
        <v>10.516256527637411</v>
      </c>
      <c r="H1586" s="2">
        <f t="shared" si="293"/>
        <v>6.2892775732723069E-25</v>
      </c>
      <c r="K1586">
        <v>15.59999999999971</v>
      </c>
      <c r="L1586" s="2">
        <f t="shared" si="294"/>
        <v>0.22852767016070147</v>
      </c>
      <c r="M1586" s="2">
        <f t="shared" si="295"/>
        <v>34.629442114992877</v>
      </c>
      <c r="N1586" s="2">
        <f t="shared" si="296"/>
        <v>4.2380598364245667</v>
      </c>
      <c r="O1586" s="2">
        <f t="shared" si="297"/>
        <v>2.2571135438062622</v>
      </c>
      <c r="P1586" s="2">
        <f t="shared" si="298"/>
        <v>2.4687165794464265</v>
      </c>
      <c r="Q1586" s="2">
        <f t="shared" si="299"/>
        <v>4.0252928918981428E-3</v>
      </c>
    </row>
    <row r="1587" spans="2:17" x14ac:dyDescent="0.25">
      <c r="B1587">
        <v>15.60999999999971</v>
      </c>
      <c r="C1587">
        <f t="shared" si="288"/>
        <v>0.81490418194424363</v>
      </c>
      <c r="D1587" s="2">
        <f t="shared" si="289"/>
        <v>20.758778442429925</v>
      </c>
      <c r="E1587" s="2">
        <f t="shared" si="290"/>
        <v>3.7266960358605892</v>
      </c>
      <c r="F1587" s="2">
        <f t="shared" si="291"/>
        <v>10.478492943494372</v>
      </c>
      <c r="G1587" s="2">
        <f t="shared" si="292"/>
        <v>10.526101574983082</v>
      </c>
      <c r="H1587" s="2">
        <f t="shared" si="293"/>
        <v>5.6697229744432598E-25</v>
      </c>
      <c r="K1587">
        <v>15.60999999999971</v>
      </c>
      <c r="L1587" s="2">
        <f t="shared" si="294"/>
        <v>0.22852767016070147</v>
      </c>
      <c r="M1587" s="2">
        <f t="shared" si="295"/>
        <v>34.665340658908143</v>
      </c>
      <c r="N1587" s="2">
        <f t="shared" si="296"/>
        <v>4.2390955162490771</v>
      </c>
      <c r="O1587" s="2">
        <f t="shared" si="297"/>
        <v>2.2584019006736047</v>
      </c>
      <c r="P1587" s="2">
        <f t="shared" si="298"/>
        <v>2.4698945615078696</v>
      </c>
      <c r="Q1587" s="2">
        <f t="shared" si="299"/>
        <v>4.0113613799716728E-3</v>
      </c>
    </row>
    <row r="1588" spans="2:17" x14ac:dyDescent="0.25">
      <c r="B1588">
        <v>15.61999999999971</v>
      </c>
      <c r="C1588">
        <f t="shared" si="288"/>
        <v>0.81490418194424363</v>
      </c>
      <c r="D1588" s="2">
        <f t="shared" si="289"/>
        <v>20.780825951316135</v>
      </c>
      <c r="E1588" s="2">
        <f t="shared" si="290"/>
        <v>3.7277563252522725</v>
      </c>
      <c r="F1588" s="2">
        <f t="shared" si="291"/>
        <v>10.488381533598133</v>
      </c>
      <c r="G1588" s="2">
        <f t="shared" si="292"/>
        <v>10.535945481745923</v>
      </c>
      <c r="H1588" s="2">
        <f t="shared" si="293"/>
        <v>5.1107672272397588E-25</v>
      </c>
      <c r="K1588">
        <v>15.61999999999971</v>
      </c>
      <c r="L1588" s="2">
        <f t="shared" si="294"/>
        <v>0.22852767016070147</v>
      </c>
      <c r="M1588" s="2">
        <f t="shared" si="295"/>
        <v>34.701239202823402</v>
      </c>
      <c r="N1588" s="2">
        <f t="shared" si="296"/>
        <v>4.2401301249956509</v>
      </c>
      <c r="O1588" s="2">
        <f t="shared" si="297"/>
        <v>2.2596895389822849</v>
      </c>
      <c r="P1588" s="2">
        <f t="shared" si="298"/>
        <v>2.4710719966415327</v>
      </c>
      <c r="Q1588" s="2">
        <f t="shared" si="299"/>
        <v>3.9974804226317589E-3</v>
      </c>
    </row>
    <row r="1589" spans="2:17" x14ac:dyDescent="0.25">
      <c r="B1589">
        <v>15.629999999999709</v>
      </c>
      <c r="C1589">
        <f t="shared" si="288"/>
        <v>0.81490418194424363</v>
      </c>
      <c r="D1589" s="2">
        <f t="shared" si="289"/>
        <v>20.802873460202346</v>
      </c>
      <c r="E1589" s="2">
        <f t="shared" si="290"/>
        <v>3.7288154929176285</v>
      </c>
      <c r="F1589" s="2">
        <f t="shared" si="291"/>
        <v>10.498268895210074</v>
      </c>
      <c r="G1589" s="2">
        <f t="shared" si="292"/>
        <v>10.545788249160674</v>
      </c>
      <c r="H1589" s="2">
        <f t="shared" si="293"/>
        <v>4.6065263133622394E-25</v>
      </c>
      <c r="K1589">
        <v>15.629999999999709</v>
      </c>
      <c r="L1589" s="2">
        <f t="shared" si="294"/>
        <v>0.22852767016070147</v>
      </c>
      <c r="M1589" s="2">
        <f t="shared" si="295"/>
        <v>34.737137746738661</v>
      </c>
      <c r="N1589" s="2">
        <f t="shared" si="296"/>
        <v>4.2411636648764537</v>
      </c>
      <c r="O1589" s="2">
        <f t="shared" si="297"/>
        <v>2.2609764599312876</v>
      </c>
      <c r="P1589" s="2">
        <f t="shared" si="298"/>
        <v>2.4722488856026241</v>
      </c>
      <c r="Q1589" s="2">
        <f t="shared" si="299"/>
        <v>3.9836498235400076E-3</v>
      </c>
    </row>
    <row r="1590" spans="2:17" x14ac:dyDescent="0.25">
      <c r="B1590">
        <v>15.639999999999709</v>
      </c>
      <c r="C1590">
        <f t="shared" si="288"/>
        <v>0.81490418194424363</v>
      </c>
      <c r="D1590" s="2">
        <f t="shared" si="289"/>
        <v>20.824920969088556</v>
      </c>
      <c r="E1590" s="2">
        <f t="shared" si="290"/>
        <v>3.7298735412248596</v>
      </c>
      <c r="F1590" s="2">
        <f t="shared" si="291"/>
        <v>10.508155029834217</v>
      </c>
      <c r="G1590" s="2">
        <f t="shared" si="292"/>
        <v>10.555629878459653</v>
      </c>
      <c r="H1590" s="2">
        <f t="shared" si="293"/>
        <v>4.1516832660865559E-25</v>
      </c>
      <c r="K1590">
        <v>15.639999999999709</v>
      </c>
      <c r="L1590" s="2">
        <f t="shared" si="294"/>
        <v>0.22852767016070147</v>
      </c>
      <c r="M1590" s="2">
        <f t="shared" si="295"/>
        <v>34.77303629065392</v>
      </c>
      <c r="N1590" s="2">
        <f t="shared" si="296"/>
        <v>4.2421961380968058</v>
      </c>
      <c r="O1590" s="2">
        <f t="shared" si="297"/>
        <v>2.2622626647162822</v>
      </c>
      <c r="P1590" s="2">
        <f t="shared" si="298"/>
        <v>2.4734252291446399</v>
      </c>
      <c r="Q1590" s="2">
        <f t="shared" si="299"/>
        <v>3.9698693871963965E-3</v>
      </c>
    </row>
    <row r="1591" spans="2:17" x14ac:dyDescent="0.25">
      <c r="B1591">
        <v>15.649999999999711</v>
      </c>
      <c r="C1591">
        <f t="shared" si="288"/>
        <v>0.81490418194424363</v>
      </c>
      <c r="D1591" s="2">
        <f t="shared" si="289"/>
        <v>20.846968477974769</v>
      </c>
      <c r="E1591" s="2">
        <f t="shared" si="290"/>
        <v>3.7309304725346837</v>
      </c>
      <c r="F1591" s="2">
        <f t="shared" si="291"/>
        <v>10.518039938971075</v>
      </c>
      <c r="G1591" s="2">
        <f t="shared" si="292"/>
        <v>10.565470370872783</v>
      </c>
      <c r="H1591" s="2">
        <f t="shared" si="293"/>
        <v>3.7414339428355684E-25</v>
      </c>
      <c r="K1591">
        <v>15.649999999999711</v>
      </c>
      <c r="L1591" s="2">
        <f t="shared" si="294"/>
        <v>0.22852767016070147</v>
      </c>
      <c r="M1591" s="2">
        <f t="shared" si="295"/>
        <v>34.808934834569193</v>
      </c>
      <c r="N1591" s="2">
        <f t="shared" si="296"/>
        <v>4.2432275468552163</v>
      </c>
      <c r="O1591" s="2">
        <f t="shared" si="297"/>
        <v>2.2635481545296408</v>
      </c>
      <c r="P1591" s="2">
        <f t="shared" si="298"/>
        <v>2.4746010280193742</v>
      </c>
      <c r="Q1591" s="2">
        <f t="shared" si="299"/>
        <v>3.9561389189351707E-3</v>
      </c>
    </row>
    <row r="1592" spans="2:17" x14ac:dyDescent="0.25">
      <c r="B1592">
        <v>15.659999999999711</v>
      </c>
      <c r="C1592">
        <f t="shared" si="288"/>
        <v>0.81490418194424363</v>
      </c>
      <c r="D1592" s="2">
        <f t="shared" si="289"/>
        <v>20.86901598686098</v>
      </c>
      <c r="E1592" s="2">
        <f t="shared" si="290"/>
        <v>3.7319862892003681</v>
      </c>
      <c r="F1592" s="2">
        <f t="shared" si="291"/>
        <v>10.527923624117646</v>
      </c>
      <c r="G1592" s="2">
        <f t="shared" si="292"/>
        <v>10.575309727627575</v>
      </c>
      <c r="H1592" s="2">
        <f t="shared" si="293"/>
        <v>3.3714379425313607E-25</v>
      </c>
      <c r="K1592">
        <v>15.659999999999711</v>
      </c>
      <c r="L1592" s="2">
        <f t="shared" si="294"/>
        <v>0.22852767016070147</v>
      </c>
      <c r="M1592" s="2">
        <f t="shared" si="295"/>
        <v>34.844833378484452</v>
      </c>
      <c r="N1592" s="2">
        <f t="shared" si="296"/>
        <v>4.244257893343403</v>
      </c>
      <c r="O1592" s="2">
        <f t="shared" si="297"/>
        <v>2.2648329305604422</v>
      </c>
      <c r="P1592" s="2">
        <f t="shared" si="298"/>
        <v>2.4757762829769172</v>
      </c>
      <c r="Q1592" s="2">
        <f t="shared" si="299"/>
        <v>3.9424582249208895E-3</v>
      </c>
    </row>
    <row r="1593" spans="2:17" x14ac:dyDescent="0.25">
      <c r="B1593">
        <v>15.66999999999971</v>
      </c>
      <c r="C1593">
        <f t="shared" si="288"/>
        <v>0.81490418194424363</v>
      </c>
      <c r="D1593" s="2">
        <f t="shared" si="289"/>
        <v>20.89106349574719</v>
      </c>
      <c r="E1593" s="2">
        <f t="shared" si="290"/>
        <v>3.7330409935677595</v>
      </c>
      <c r="F1593" s="2">
        <f t="shared" si="291"/>
        <v>10.53780608676743</v>
      </c>
      <c r="G1593" s="2">
        <f t="shared" si="292"/>
        <v>10.585147949949151</v>
      </c>
      <c r="H1593" s="2">
        <f t="shared" si="293"/>
        <v>3.0377741835933186E-25</v>
      </c>
      <c r="K1593">
        <v>15.66999999999971</v>
      </c>
      <c r="L1593" s="2">
        <f t="shared" si="294"/>
        <v>0.22852767016070147</v>
      </c>
      <c r="M1593" s="2">
        <f t="shared" si="295"/>
        <v>34.880731922399711</v>
      </c>
      <c r="N1593" s="2">
        <f t="shared" si="296"/>
        <v>4.2452871797463256</v>
      </c>
      <c r="O1593" s="2">
        <f t="shared" si="297"/>
        <v>2.2661169939944887</v>
      </c>
      <c r="P1593" s="2">
        <f t="shared" si="298"/>
        <v>2.4769509947656649</v>
      </c>
      <c r="Q1593" s="2">
        <f t="shared" si="299"/>
        <v>3.9288271121443712E-3</v>
      </c>
    </row>
    <row r="1594" spans="2:17" x14ac:dyDescent="0.25">
      <c r="B1594">
        <v>15.67999999999971</v>
      </c>
      <c r="C1594">
        <f t="shared" si="288"/>
        <v>0.81490418194424363</v>
      </c>
      <c r="D1594" s="2">
        <f t="shared" si="289"/>
        <v>20.913111004633397</v>
      </c>
      <c r="E1594" s="2">
        <f t="shared" si="290"/>
        <v>3.7340945879753149</v>
      </c>
      <c r="F1594" s="2">
        <f t="shared" si="291"/>
        <v>10.547687328410454</v>
      </c>
      <c r="G1594" s="2">
        <f t="shared" si="292"/>
        <v>10.594985039060248</v>
      </c>
      <c r="H1594" s="2">
        <f t="shared" si="293"/>
        <v>2.7369007036280291E-25</v>
      </c>
      <c r="K1594">
        <v>15.67999999999971</v>
      </c>
      <c r="L1594" s="2">
        <f t="shared" si="294"/>
        <v>0.22852767016070147</v>
      </c>
      <c r="M1594" s="2">
        <f t="shared" si="295"/>
        <v>34.91663046631497</v>
      </c>
      <c r="N1594" s="2">
        <f t="shared" si="296"/>
        <v>4.2463154082422134</v>
      </c>
      <c r="O1594" s="2">
        <f t="shared" si="297"/>
        <v>2.2674003460143228</v>
      </c>
      <c r="P1594" s="2">
        <f t="shared" si="298"/>
        <v>2.4781251641323268</v>
      </c>
      <c r="Q1594" s="2">
        <f t="shared" si="299"/>
        <v>3.9152453884186821E-3</v>
      </c>
    </row>
    <row r="1595" spans="2:17" x14ac:dyDescent="0.25">
      <c r="B1595">
        <v>15.68999999999971</v>
      </c>
      <c r="C1595">
        <f t="shared" si="288"/>
        <v>0.81490418194424363</v>
      </c>
      <c r="D1595" s="2">
        <f t="shared" si="289"/>
        <v>20.935158513519607</v>
      </c>
      <c r="E1595" s="2">
        <f t="shared" si="290"/>
        <v>3.735147074754134</v>
      </c>
      <c r="F1595" s="2">
        <f t="shared" si="291"/>
        <v>10.55756735053326</v>
      </c>
      <c r="G1595" s="2">
        <f t="shared" si="292"/>
        <v>10.604820996181212</v>
      </c>
      <c r="H1595" s="2">
        <f t="shared" si="293"/>
        <v>2.4656182828519342E-25</v>
      </c>
      <c r="K1595">
        <v>15.68999999999971</v>
      </c>
      <c r="L1595" s="2">
        <f t="shared" si="294"/>
        <v>0.22852767016070147</v>
      </c>
      <c r="M1595" s="2">
        <f t="shared" si="295"/>
        <v>34.952529010230236</v>
      </c>
      <c r="N1595" s="2">
        <f t="shared" si="296"/>
        <v>4.2473425810025898</v>
      </c>
      <c r="O1595" s="2">
        <f t="shared" si="297"/>
        <v>2.2686829877992301</v>
      </c>
      <c r="P1595" s="2">
        <f t="shared" si="298"/>
        <v>2.4792987918219218</v>
      </c>
      <c r="Q1595" s="2">
        <f t="shared" si="299"/>
        <v>3.9017128623752432E-3</v>
      </c>
    </row>
    <row r="1596" spans="2:17" x14ac:dyDescent="0.25">
      <c r="B1596">
        <v>15.69999999999971</v>
      </c>
      <c r="C1596">
        <f t="shared" si="288"/>
        <v>0.81490418194424363</v>
      </c>
      <c r="D1596" s="2">
        <f t="shared" si="289"/>
        <v>20.957206022405817</v>
      </c>
      <c r="E1596" s="2">
        <f t="shared" si="290"/>
        <v>3.7361984562279886</v>
      </c>
      <c r="F1596" s="2">
        <f t="shared" si="291"/>
        <v>10.56744615461894</v>
      </c>
      <c r="G1596" s="2">
        <f t="shared" si="292"/>
        <v>10.614655822530027</v>
      </c>
      <c r="H1596" s="2">
        <f t="shared" si="293"/>
        <v>2.2210375304852697E-25</v>
      </c>
      <c r="K1596">
        <v>15.69999999999971</v>
      </c>
      <c r="L1596" s="2">
        <f t="shared" si="294"/>
        <v>0.22852767016070147</v>
      </c>
      <c r="M1596" s="2">
        <f t="shared" si="295"/>
        <v>34.988427554145495</v>
      </c>
      <c r="N1596" s="2">
        <f t="shared" si="296"/>
        <v>4.2483687001923034</v>
      </c>
      <c r="O1596" s="2">
        <f t="shared" si="297"/>
        <v>2.2699649205252626</v>
      </c>
      <c r="P1596" s="2">
        <f t="shared" si="298"/>
        <v>2.4804718785777964</v>
      </c>
      <c r="Q1596" s="2">
        <f t="shared" si="299"/>
        <v>3.8882293434598083E-3</v>
      </c>
    </row>
    <row r="1597" spans="2:17" x14ac:dyDescent="0.25">
      <c r="B1597">
        <v>15.70999999999971</v>
      </c>
      <c r="C1597">
        <f t="shared" si="288"/>
        <v>0.81490418194424363</v>
      </c>
      <c r="D1597" s="2">
        <f t="shared" si="289"/>
        <v>20.979253531292027</v>
      </c>
      <c r="E1597" s="2">
        <f t="shared" si="290"/>
        <v>3.7372487347133534</v>
      </c>
      <c r="F1597" s="2">
        <f t="shared" si="291"/>
        <v>10.577323742147131</v>
      </c>
      <c r="G1597" s="2">
        <f t="shared" si="292"/>
        <v>10.624489519322299</v>
      </c>
      <c r="H1597" s="2">
        <f t="shared" si="293"/>
        <v>2.0005491071132878E-25</v>
      </c>
      <c r="K1597">
        <v>15.70999999999971</v>
      </c>
      <c r="L1597" s="2">
        <f t="shared" si="294"/>
        <v>0.22852767016070147</v>
      </c>
      <c r="M1597" s="2">
        <f t="shared" si="295"/>
        <v>35.024326098060754</v>
      </c>
      <c r="N1597" s="2">
        <f t="shared" si="296"/>
        <v>4.2493937679695515</v>
      </c>
      <c r="O1597" s="2">
        <f t="shared" si="297"/>
        <v>2.2712461453652404</v>
      </c>
      <c r="P1597" s="2">
        <f t="shared" si="298"/>
        <v>2.4816444251416163</v>
      </c>
      <c r="Q1597" s="2">
        <f t="shared" si="299"/>
        <v>3.8747946419286131E-3</v>
      </c>
    </row>
    <row r="1598" spans="2:17" x14ac:dyDescent="0.25">
      <c r="B1598">
        <v>15.719999999999709</v>
      </c>
      <c r="C1598">
        <f t="shared" si="288"/>
        <v>0.81490418194424363</v>
      </c>
      <c r="D1598" s="2">
        <f t="shared" si="289"/>
        <v>21.001301040178237</v>
      </c>
      <c r="E1598" s="2">
        <f t="shared" si="290"/>
        <v>3.7382979125194367</v>
      </c>
      <c r="F1598" s="2">
        <f t="shared" si="291"/>
        <v>10.587200114594037</v>
      </c>
      <c r="G1598" s="2">
        <f t="shared" si="292"/>
        <v>10.634322087771274</v>
      </c>
      <c r="H1598" s="2">
        <f t="shared" si="293"/>
        <v>1.8017967866284213E-25</v>
      </c>
      <c r="K1598">
        <v>15.719999999999709</v>
      </c>
      <c r="L1598" s="2">
        <f t="shared" si="294"/>
        <v>0.22852767016070147</v>
      </c>
      <c r="M1598" s="2">
        <f t="shared" si="295"/>
        <v>35.060224641976021</v>
      </c>
      <c r="N1598" s="2">
        <f t="shared" si="296"/>
        <v>4.2504177864859125</v>
      </c>
      <c r="O1598" s="2">
        <f t="shared" si="297"/>
        <v>2.2725266634887773</v>
      </c>
      <c r="P1598" s="2">
        <f t="shared" si="298"/>
        <v>2.4828164322533866</v>
      </c>
      <c r="Q1598" s="2">
        <f t="shared" si="299"/>
        <v>3.8614085688443924E-3</v>
      </c>
    </row>
    <row r="1599" spans="2:17" x14ac:dyDescent="0.25">
      <c r="B1599">
        <v>15.729999999999711</v>
      </c>
      <c r="C1599">
        <f t="shared" si="288"/>
        <v>0.81490418194424363</v>
      </c>
      <c r="D1599" s="2">
        <f t="shared" si="289"/>
        <v>21.023348549064451</v>
      </c>
      <c r="E1599" s="2">
        <f t="shared" si="290"/>
        <v>3.7393459919482122</v>
      </c>
      <c r="F1599" s="2">
        <f t="shared" si="291"/>
        <v>10.597075273432434</v>
      </c>
      <c r="G1599" s="2">
        <f t="shared" si="292"/>
        <v>10.64415352908784</v>
      </c>
      <c r="H1599" s="2">
        <f t="shared" si="293"/>
        <v>1.6226530891497772E-25</v>
      </c>
      <c r="K1599">
        <v>15.729999999999711</v>
      </c>
      <c r="L1599" s="2">
        <f t="shared" si="294"/>
        <v>0.22852767016070147</v>
      </c>
      <c r="M1599" s="2">
        <f t="shared" si="295"/>
        <v>35.096123185891287</v>
      </c>
      <c r="N1599" s="2">
        <f t="shared" si="296"/>
        <v>4.2514407578863675</v>
      </c>
      <c r="O1599" s="2">
        <f t="shared" si="297"/>
        <v>2.2738064760622789</v>
      </c>
      <c r="P1599" s="2">
        <f t="shared" si="298"/>
        <v>2.4839879006514423</v>
      </c>
      <c r="Q1599" s="2">
        <f t="shared" si="299"/>
        <v>3.8480709360725987E-3</v>
      </c>
    </row>
    <row r="1600" spans="2:17" x14ac:dyDescent="0.25">
      <c r="B1600">
        <v>15.739999999999711</v>
      </c>
      <c r="C1600">
        <f t="shared" si="288"/>
        <v>0.81490418194424363</v>
      </c>
      <c r="D1600" s="2">
        <f t="shared" si="289"/>
        <v>21.045396057950661</v>
      </c>
      <c r="E1600" s="2">
        <f t="shared" si="290"/>
        <v>3.7403929752944451</v>
      </c>
      <c r="F1600" s="2">
        <f t="shared" si="291"/>
        <v>10.60694922013168</v>
      </c>
      <c r="G1600" s="2">
        <f t="shared" si="292"/>
        <v>10.653983844480527</v>
      </c>
      <c r="H1600" s="2">
        <f t="shared" si="293"/>
        <v>1.4611972415120707E-25</v>
      </c>
      <c r="K1600">
        <v>15.739999999999711</v>
      </c>
      <c r="L1600" s="2">
        <f t="shared" si="294"/>
        <v>0.22852767016070147</v>
      </c>
      <c r="M1600" s="2">
        <f t="shared" si="295"/>
        <v>35.132021729806539</v>
      </c>
      <c r="N1600" s="2">
        <f t="shared" si="296"/>
        <v>4.2524626843093296</v>
      </c>
      <c r="O1600" s="2">
        <f t="shared" si="297"/>
        <v>2.2750855842489606</v>
      </c>
      <c r="P1600" s="2">
        <f t="shared" si="298"/>
        <v>2.4851588310724595</v>
      </c>
      <c r="Q1600" s="2">
        <f t="shared" si="299"/>
        <v>3.8347815562775091E-3</v>
      </c>
    </row>
    <row r="1601" spans="2:17" x14ac:dyDescent="0.25">
      <c r="B1601">
        <v>15.74999999999971</v>
      </c>
      <c r="C1601">
        <f t="shared" si="288"/>
        <v>0.81490418194424363</v>
      </c>
      <c r="D1601" s="2">
        <f t="shared" si="289"/>
        <v>21.067443566836872</v>
      </c>
      <c r="E1601" s="2">
        <f t="shared" si="290"/>
        <v>3.7414388648457271</v>
      </c>
      <c r="F1601" s="2">
        <f t="shared" si="291"/>
        <v>10.616821956157748</v>
      </c>
      <c r="G1601" s="2">
        <f t="shared" si="292"/>
        <v>10.663813035155542</v>
      </c>
      <c r="H1601" s="2">
        <f t="shared" si="293"/>
        <v>1.3156952447704293E-25</v>
      </c>
      <c r="K1601">
        <v>15.74999999999971</v>
      </c>
      <c r="L1601" s="2">
        <f t="shared" si="294"/>
        <v>0.22852767016070147</v>
      </c>
      <c r="M1601" s="2">
        <f t="shared" si="295"/>
        <v>35.167920273721805</v>
      </c>
      <c r="N1601" s="2">
        <f t="shared" si="296"/>
        <v>4.253483567886672</v>
      </c>
      <c r="O1601" s="2">
        <f t="shared" si="297"/>
        <v>2.2763639892088658</v>
      </c>
      <c r="P1601" s="2">
        <f t="shared" si="298"/>
        <v>2.4863292242514667</v>
      </c>
      <c r="Q1601" s="2">
        <f t="shared" si="299"/>
        <v>3.8215402429183317E-3</v>
      </c>
    </row>
    <row r="1602" spans="2:17" x14ac:dyDescent="0.25">
      <c r="B1602">
        <v>15.75999999999971</v>
      </c>
      <c r="C1602">
        <f t="shared" si="288"/>
        <v>0.81490418194424363</v>
      </c>
      <c r="D1602" s="2">
        <f t="shared" si="289"/>
        <v>21.089491075723082</v>
      </c>
      <c r="E1602" s="2">
        <f t="shared" si="290"/>
        <v>3.7424836628825031</v>
      </c>
      <c r="F1602" s="2">
        <f t="shared" si="291"/>
        <v>10.626693482973209</v>
      </c>
      <c r="G1602" s="2">
        <f t="shared" si="292"/>
        <v>10.673641102316738</v>
      </c>
      <c r="H1602" s="2">
        <f t="shared" si="293"/>
        <v>1.1845818488964054E-25</v>
      </c>
      <c r="K1602">
        <v>15.75999999999971</v>
      </c>
      <c r="L1602" s="2">
        <f t="shared" si="294"/>
        <v>0.22852767016070147</v>
      </c>
      <c r="M1602" s="2">
        <f t="shared" si="295"/>
        <v>35.203818817637064</v>
      </c>
      <c r="N1602" s="2">
        <f t="shared" si="296"/>
        <v>4.2545034107437525</v>
      </c>
      <c r="O1602" s="2">
        <f t="shared" si="297"/>
        <v>2.2776416920988662</v>
      </c>
      <c r="P1602" s="2">
        <f t="shared" si="298"/>
        <v>2.4874990809218374</v>
      </c>
      <c r="Q1602" s="2">
        <f t="shared" si="299"/>
        <v>3.8083468102455076E-3</v>
      </c>
    </row>
    <row r="1603" spans="2:17" x14ac:dyDescent="0.25">
      <c r="B1603">
        <v>15.76999999999971</v>
      </c>
      <c r="C1603">
        <f t="shared" si="288"/>
        <v>0.81490418194424363</v>
      </c>
      <c r="D1603" s="2">
        <f t="shared" si="289"/>
        <v>21.111538584609292</v>
      </c>
      <c r="E1603" s="2">
        <f t="shared" si="290"/>
        <v>3.7435273716781019</v>
      </c>
      <c r="F1603" s="2">
        <f t="shared" si="291"/>
        <v>10.636563802037255</v>
      </c>
      <c r="G1603" s="2">
        <f t="shared" si="292"/>
        <v>10.68346804716564</v>
      </c>
      <c r="H1603" s="2">
        <f t="shared" si="293"/>
        <v>1.0664442536319932E-25</v>
      </c>
      <c r="K1603">
        <v>15.76999999999971</v>
      </c>
      <c r="L1603" s="2">
        <f t="shared" si="294"/>
        <v>0.22852767016070147</v>
      </c>
      <c r="M1603" s="2">
        <f t="shared" si="295"/>
        <v>35.239717361552323</v>
      </c>
      <c r="N1603" s="2">
        <f t="shared" si="296"/>
        <v>4.2555222149994396</v>
      </c>
      <c r="O1603" s="2">
        <f t="shared" si="297"/>
        <v>2.2789186940726855</v>
      </c>
      <c r="P1603" s="2">
        <f t="shared" si="298"/>
        <v>2.4886684018153069</v>
      </c>
      <c r="Q1603" s="2">
        <f t="shared" si="299"/>
        <v>3.7952010732968059E-3</v>
      </c>
    </row>
    <row r="1604" spans="2:17" x14ac:dyDescent="0.25">
      <c r="B1604">
        <v>15.77999999999971</v>
      </c>
      <c r="C1604">
        <f t="shared" si="288"/>
        <v>0.81490418194424363</v>
      </c>
      <c r="D1604" s="2">
        <f t="shared" si="289"/>
        <v>21.133586093495502</v>
      </c>
      <c r="E1604" s="2">
        <f t="shared" si="290"/>
        <v>3.7445699934987657</v>
      </c>
      <c r="F1604" s="2">
        <f t="shared" si="291"/>
        <v>10.646432914805722</v>
      </c>
      <c r="G1604" s="2">
        <f t="shared" si="292"/>
        <v>10.693293870901456</v>
      </c>
      <c r="H1604" s="2">
        <f t="shared" si="293"/>
        <v>9.600073715144869E-26</v>
      </c>
      <c r="K1604">
        <v>15.77999999999971</v>
      </c>
      <c r="L1604" s="2">
        <f t="shared" si="294"/>
        <v>0.22852767016070147</v>
      </c>
      <c r="M1604" s="2">
        <f t="shared" si="295"/>
        <v>35.275615905467582</v>
      </c>
      <c r="N1604" s="2">
        <f t="shared" si="296"/>
        <v>4.2565399827661423</v>
      </c>
      <c r="O1604" s="2">
        <f t="shared" si="297"/>
        <v>2.2801949962809012</v>
      </c>
      <c r="P1604" s="2">
        <f t="shared" si="298"/>
        <v>2.4898371876619683</v>
      </c>
      <c r="Q1604" s="2">
        <f t="shared" si="299"/>
        <v>3.7821028478936453E-3</v>
      </c>
    </row>
    <row r="1605" spans="2:17" x14ac:dyDescent="0.25">
      <c r="B1605">
        <v>15.78999999999971</v>
      </c>
      <c r="C1605">
        <f t="shared" si="288"/>
        <v>0.81490418194424363</v>
      </c>
      <c r="D1605" s="2">
        <f t="shared" si="289"/>
        <v>21.155633602381716</v>
      </c>
      <c r="E1605" s="2">
        <f t="shared" si="290"/>
        <v>3.745611530603679</v>
      </c>
      <c r="F1605" s="2">
        <f t="shared" si="291"/>
        <v>10.656300822731085</v>
      </c>
      <c r="G1605" s="2">
        <f t="shared" si="292"/>
        <v>10.703118574721071</v>
      </c>
      <c r="H1605" s="2">
        <f t="shared" si="293"/>
        <v>8.6412050453527979E-26</v>
      </c>
      <c r="K1605">
        <v>15.78999999999971</v>
      </c>
      <c r="L1605" s="2">
        <f t="shared" si="294"/>
        <v>0.22852767016070147</v>
      </c>
      <c r="M1605" s="2">
        <f t="shared" si="295"/>
        <v>35.311514449382848</v>
      </c>
      <c r="N1605" s="2">
        <f t="shared" si="296"/>
        <v>4.2575567161498329</v>
      </c>
      <c r="O1605" s="2">
        <f t="shared" si="297"/>
        <v>2.2814705998709659</v>
      </c>
      <c r="P1605" s="2">
        <f t="shared" si="298"/>
        <v>2.4910054391902849</v>
      </c>
      <c r="Q1605" s="2">
        <f t="shared" si="299"/>
        <v>3.7690519506372636E-3</v>
      </c>
    </row>
    <row r="1606" spans="2:17" x14ac:dyDescent="0.25">
      <c r="B1606">
        <v>15.799999999999709</v>
      </c>
      <c r="C1606">
        <f t="shared" si="288"/>
        <v>0.81490418194424363</v>
      </c>
      <c r="D1606" s="2">
        <f t="shared" si="289"/>
        <v>21.177681111267926</v>
      </c>
      <c r="E1606" s="2">
        <f t="shared" si="290"/>
        <v>3.746651985244998</v>
      </c>
      <c r="F1606" s="2">
        <f t="shared" si="291"/>
        <v>10.666167527262466</v>
      </c>
      <c r="G1606" s="2">
        <f t="shared" si="292"/>
        <v>10.712942159819043</v>
      </c>
      <c r="H1606" s="2">
        <f t="shared" si="293"/>
        <v>7.7774529990339741E-26</v>
      </c>
      <c r="K1606">
        <v>15.799999999999709</v>
      </c>
      <c r="L1606" s="2">
        <f t="shared" si="294"/>
        <v>0.22852767016070147</v>
      </c>
      <c r="M1606" s="2">
        <f t="shared" si="295"/>
        <v>35.347412993298107</v>
      </c>
      <c r="N1606" s="2">
        <f t="shared" si="296"/>
        <v>4.2585724172500754</v>
      </c>
      <c r="O1606" s="2">
        <f t="shared" si="297"/>
        <v>2.2827455059872119</v>
      </c>
      <c r="P1606" s="2">
        <f t="shared" si="298"/>
        <v>2.4921731571270911</v>
      </c>
      <c r="Q1606" s="2">
        <f t="shared" si="299"/>
        <v>3.7560481989050588E-3</v>
      </c>
    </row>
    <row r="1607" spans="2:17" x14ac:dyDescent="0.25">
      <c r="B1607">
        <v>15.809999999999709</v>
      </c>
      <c r="C1607">
        <f t="shared" si="288"/>
        <v>0.81490418194424363</v>
      </c>
      <c r="D1607" s="2">
        <f t="shared" si="289"/>
        <v>21.199728620154136</v>
      </c>
      <c r="E1607" s="2">
        <f t="shared" si="290"/>
        <v>3.7476913596678805</v>
      </c>
      <c r="F1607" s="2">
        <f t="shared" si="291"/>
        <v>10.676033029845676</v>
      </c>
      <c r="G1607" s="2">
        <f t="shared" si="292"/>
        <v>10.722764627387653</v>
      </c>
      <c r="H1607" s="2">
        <f t="shared" si="293"/>
        <v>6.9994486308313577E-26</v>
      </c>
      <c r="K1607">
        <v>15.809999999999709</v>
      </c>
      <c r="L1607" s="2">
        <f t="shared" si="294"/>
        <v>0.22852767016070147</v>
      </c>
      <c r="M1607" s="2">
        <f t="shared" si="295"/>
        <v>35.383311537213366</v>
      </c>
      <c r="N1607" s="2">
        <f t="shared" si="296"/>
        <v>4.2595870881600479</v>
      </c>
      <c r="O1607" s="2">
        <f t="shared" si="297"/>
        <v>2.2840197157708628</v>
      </c>
      <c r="P1607" s="2">
        <f t="shared" si="298"/>
        <v>2.4933403421975937</v>
      </c>
      <c r="Q1607" s="2">
        <f t="shared" si="299"/>
        <v>3.7430914108468622E-3</v>
      </c>
    </row>
    <row r="1608" spans="2:17" x14ac:dyDescent="0.25">
      <c r="B1608">
        <v>15.819999999999711</v>
      </c>
      <c r="C1608">
        <f t="shared" si="288"/>
        <v>0.81490418194424363</v>
      </c>
      <c r="D1608" s="2">
        <f t="shared" si="289"/>
        <v>21.22177612904035</v>
      </c>
      <c r="E1608" s="2">
        <f t="shared" si="290"/>
        <v>3.7487296561105139</v>
      </c>
      <c r="F1608" s="2">
        <f t="shared" si="291"/>
        <v>10.685897331923181</v>
      </c>
      <c r="G1608" s="2">
        <f t="shared" si="292"/>
        <v>10.732585978616848</v>
      </c>
      <c r="H1608" s="2">
        <f t="shared" si="293"/>
        <v>6.2987391778559055E-26</v>
      </c>
      <c r="K1608">
        <v>15.819999999999711</v>
      </c>
      <c r="L1608" s="2">
        <f t="shared" si="294"/>
        <v>0.22852767016070147</v>
      </c>
      <c r="M1608" s="2">
        <f t="shared" si="295"/>
        <v>35.419210081128632</v>
      </c>
      <c r="N1608" s="2">
        <f t="shared" si="296"/>
        <v>4.2606007309665737</v>
      </c>
      <c r="O1608" s="2">
        <f t="shared" si="297"/>
        <v>2.2852932303600539</v>
      </c>
      <c r="P1608" s="2">
        <f t="shared" si="298"/>
        <v>2.4945069951253878</v>
      </c>
      <c r="Q1608" s="2">
        <f t="shared" si="299"/>
        <v>3.7301814053812008E-3</v>
      </c>
    </row>
    <row r="1609" spans="2:17" x14ac:dyDescent="0.25">
      <c r="B1609">
        <v>15.829999999999711</v>
      </c>
      <c r="C1609">
        <f t="shared" si="288"/>
        <v>0.81490418194424363</v>
      </c>
      <c r="D1609" s="2">
        <f t="shared" si="289"/>
        <v>21.24382363792656</v>
      </c>
      <c r="E1609" s="2">
        <f t="shared" si="290"/>
        <v>3.7497668768041446</v>
      </c>
      <c r="F1609" s="2">
        <f t="shared" si="291"/>
        <v>10.695760434934163</v>
      </c>
      <c r="G1609" s="2">
        <f t="shared" si="292"/>
        <v>10.742406214694315</v>
      </c>
      <c r="H1609" s="2">
        <f t="shared" si="293"/>
        <v>5.6676991302310502E-26</v>
      </c>
      <c r="K1609">
        <v>15.829999999999711</v>
      </c>
      <c r="L1609" s="2">
        <f t="shared" si="294"/>
        <v>0.22852767016070147</v>
      </c>
      <c r="M1609" s="2">
        <f t="shared" si="295"/>
        <v>35.455108625043898</v>
      </c>
      <c r="N1609" s="2">
        <f t="shared" si="296"/>
        <v>4.2616133477501421</v>
      </c>
      <c r="O1609" s="2">
        <f t="shared" si="297"/>
        <v>2.2865660508898347</v>
      </c>
      <c r="P1609" s="2">
        <f t="shared" si="298"/>
        <v>2.4956731166324517</v>
      </c>
      <c r="Q1609" s="2">
        <f t="shared" si="299"/>
        <v>3.7173180021916963E-3</v>
      </c>
    </row>
    <row r="1610" spans="2:17" x14ac:dyDescent="0.25">
      <c r="B1610">
        <v>15.83999999999971</v>
      </c>
      <c r="C1610">
        <f t="shared" si="288"/>
        <v>0.81490418194424363</v>
      </c>
      <c r="D1610" s="2">
        <f t="shared" si="289"/>
        <v>21.265871146812767</v>
      </c>
      <c r="E1610" s="2">
        <f t="shared" si="290"/>
        <v>3.7508030239731056</v>
      </c>
      <c r="F1610" s="2">
        <f t="shared" si="291"/>
        <v>10.705622340314484</v>
      </c>
      <c r="G1610" s="2">
        <f t="shared" si="292"/>
        <v>10.752225336805427</v>
      </c>
      <c r="H1610" s="2">
        <f t="shared" si="293"/>
        <v>5.0994498679186659E-26</v>
      </c>
      <c r="K1610">
        <v>15.83999999999971</v>
      </c>
      <c r="L1610" s="2">
        <f t="shared" si="294"/>
        <v>0.22852767016070147</v>
      </c>
      <c r="M1610" s="2">
        <f t="shared" si="295"/>
        <v>35.491007168959158</v>
      </c>
      <c r="N1610" s="2">
        <f t="shared" si="296"/>
        <v>4.2626249405849377</v>
      </c>
      <c r="O1610" s="2">
        <f t="shared" si="297"/>
        <v>2.2878381784921835</v>
      </c>
      <c r="P1610" s="2">
        <f t="shared" si="298"/>
        <v>2.4968387074391556</v>
      </c>
      <c r="Q1610" s="2">
        <f t="shared" si="299"/>
        <v>3.7045010217233876E-3</v>
      </c>
    </row>
    <row r="1611" spans="2:17" x14ac:dyDescent="0.25">
      <c r="B1611">
        <v>15.84999999999971</v>
      </c>
      <c r="C1611">
        <f t="shared" si="288"/>
        <v>0.81490418194424363</v>
      </c>
      <c r="D1611" s="2">
        <f t="shared" si="289"/>
        <v>21.287918655698977</v>
      </c>
      <c r="E1611" s="2">
        <f t="shared" si="290"/>
        <v>3.7518380998348473</v>
      </c>
      <c r="F1611" s="2">
        <f t="shared" si="291"/>
        <v>10.715483049496729</v>
      </c>
      <c r="G1611" s="2">
        <f t="shared" si="292"/>
        <v>10.762043346133286</v>
      </c>
      <c r="H1611" s="2">
        <f t="shared" si="293"/>
        <v>4.5877870451104171E-26</v>
      </c>
      <c r="K1611">
        <v>15.84999999999971</v>
      </c>
      <c r="L1611" s="2">
        <f t="shared" si="294"/>
        <v>0.22852767016070147</v>
      </c>
      <c r="M1611" s="2">
        <f t="shared" si="295"/>
        <v>35.526905712874417</v>
      </c>
      <c r="N1611" s="2">
        <f t="shared" si="296"/>
        <v>4.2636355115388636</v>
      </c>
      <c r="O1611" s="2">
        <f t="shared" si="297"/>
        <v>2.289109614296021</v>
      </c>
      <c r="P1611" s="2">
        <f t="shared" si="298"/>
        <v>2.4980037682642671</v>
      </c>
      <c r="Q1611" s="2">
        <f t="shared" si="299"/>
        <v>3.6917302851791007E-3</v>
      </c>
    </row>
    <row r="1612" spans="2:17" x14ac:dyDescent="0.25">
      <c r="B1612">
        <v>15.85999999999971</v>
      </c>
      <c r="C1612">
        <f t="shared" si="288"/>
        <v>0.81490418194424363</v>
      </c>
      <c r="D1612" s="2">
        <f t="shared" si="289"/>
        <v>21.309966164585187</v>
      </c>
      <c r="E1612" s="2">
        <f t="shared" si="290"/>
        <v>3.7528721065999626</v>
      </c>
      <c r="F1612" s="2">
        <f t="shared" si="291"/>
        <v>10.725342563910212</v>
      </c>
      <c r="G1612" s="2">
        <f t="shared" si="292"/>
        <v>10.771860243858722</v>
      </c>
      <c r="H1612" s="2">
        <f t="shared" si="293"/>
        <v>4.1271149811076311E-26</v>
      </c>
      <c r="K1612">
        <v>15.85999999999971</v>
      </c>
      <c r="L1612" s="2">
        <f t="shared" si="294"/>
        <v>0.22852767016070147</v>
      </c>
      <c r="M1612" s="2">
        <f t="shared" si="295"/>
        <v>35.562804256789676</v>
      </c>
      <c r="N1612" s="2">
        <f t="shared" si="296"/>
        <v>4.2646450626735666</v>
      </c>
      <c r="O1612" s="2">
        <f t="shared" si="297"/>
        <v>2.2903803594272185</v>
      </c>
      <c r="P1612" s="2">
        <f t="shared" si="298"/>
        <v>2.4991682998249547</v>
      </c>
      <c r="Q1612" s="2">
        <f t="shared" si="299"/>
        <v>3.679005614515854E-3</v>
      </c>
    </row>
    <row r="1613" spans="2:17" x14ac:dyDescent="0.25">
      <c r="B1613">
        <v>15.86999999999971</v>
      </c>
      <c r="C1613">
        <f t="shared" si="288"/>
        <v>0.81490418194424363</v>
      </c>
      <c r="D1613" s="2">
        <f t="shared" si="289"/>
        <v>21.332013673471398</v>
      </c>
      <c r="E1613" s="2">
        <f t="shared" si="290"/>
        <v>3.7539050464722177</v>
      </c>
      <c r="F1613" s="2">
        <f t="shared" si="291"/>
        <v>10.735200884980969</v>
      </c>
      <c r="G1613" s="2">
        <f t="shared" si="292"/>
        <v>10.781676031160284</v>
      </c>
      <c r="H1613" s="2">
        <f t="shared" si="293"/>
        <v>3.7123873869170997E-26</v>
      </c>
      <c r="K1613">
        <v>15.86999999999971</v>
      </c>
      <c r="L1613" s="2">
        <f t="shared" si="294"/>
        <v>0.22852767016070147</v>
      </c>
      <c r="M1613" s="2">
        <f t="shared" si="295"/>
        <v>35.598702800704942</v>
      </c>
      <c r="N1613" s="2">
        <f t="shared" si="296"/>
        <v>4.2656535960444657</v>
      </c>
      <c r="O1613" s="2">
        <f t="shared" si="297"/>
        <v>2.2916504150086121</v>
      </c>
      <c r="P1613" s="2">
        <f t="shared" si="298"/>
        <v>2.5003323028367936</v>
      </c>
      <c r="Q1613" s="2">
        <f t="shared" si="299"/>
        <v>3.6663268324412641E-3</v>
      </c>
    </row>
    <row r="1614" spans="2:17" x14ac:dyDescent="0.25">
      <c r="B1614">
        <v>15.879999999999709</v>
      </c>
      <c r="C1614">
        <f t="shared" si="288"/>
        <v>0.81490418194424363</v>
      </c>
      <c r="D1614" s="2">
        <f t="shared" si="289"/>
        <v>21.354061182357608</v>
      </c>
      <c r="E1614" s="2">
        <f t="shared" si="290"/>
        <v>3.7549369216485791</v>
      </c>
      <c r="F1614" s="2">
        <f t="shared" si="291"/>
        <v>10.745058014131791</v>
      </c>
      <c r="G1614" s="2">
        <f t="shared" si="292"/>
        <v>10.791490709214266</v>
      </c>
      <c r="H1614" s="2">
        <f t="shared" si="293"/>
        <v>3.3390538204941569E-26</v>
      </c>
      <c r="K1614">
        <v>15.879999999999709</v>
      </c>
      <c r="L1614" s="2">
        <f t="shared" si="294"/>
        <v>0.22852767016070147</v>
      </c>
      <c r="M1614" s="2">
        <f t="shared" si="295"/>
        <v>35.634601344620201</v>
      </c>
      <c r="N1614" s="2">
        <f t="shared" si="296"/>
        <v>4.2666611137007706</v>
      </c>
      <c r="O1614" s="2">
        <f t="shared" si="297"/>
        <v>2.2929197821600114</v>
      </c>
      <c r="P1614" s="2">
        <f t="shared" si="298"/>
        <v>2.5014957780137697</v>
      </c>
      <c r="Q1614" s="2">
        <f t="shared" si="299"/>
        <v>3.6536937624099871E-3</v>
      </c>
    </row>
    <row r="1615" spans="2:17" x14ac:dyDescent="0.25">
      <c r="B1615">
        <v>15.889999999999709</v>
      </c>
      <c r="C1615">
        <f t="shared" si="288"/>
        <v>0.81490418194424363</v>
      </c>
      <c r="D1615" s="2">
        <f t="shared" si="289"/>
        <v>21.376108691243818</v>
      </c>
      <c r="E1615" s="2">
        <f t="shared" si="290"/>
        <v>3.7559677343192415</v>
      </c>
      <c r="F1615" s="2">
        <f t="shared" si="291"/>
        <v>10.754913952782227</v>
      </c>
      <c r="G1615" s="2">
        <f t="shared" si="292"/>
        <v>10.801304279194705</v>
      </c>
      <c r="H1615" s="2">
        <f t="shared" si="293"/>
        <v>3.0030113212696209E-26</v>
      </c>
      <c r="K1615">
        <v>15.889999999999709</v>
      </c>
      <c r="L1615" s="2">
        <f t="shared" si="294"/>
        <v>0.22852767016070147</v>
      </c>
      <c r="M1615" s="2">
        <f t="shared" si="295"/>
        <v>35.67049988853546</v>
      </c>
      <c r="N1615" s="2">
        <f t="shared" si="296"/>
        <v>4.2676676176855155</v>
      </c>
      <c r="O1615" s="2">
        <f t="shared" si="297"/>
        <v>2.2941884619982154</v>
      </c>
      <c r="P1615" s="2">
        <f t="shared" si="298"/>
        <v>2.5026587260682862</v>
      </c>
      <c r="Q1615" s="2">
        <f t="shared" si="299"/>
        <v>3.6411062286201422E-3</v>
      </c>
    </row>
    <row r="1616" spans="2:17" x14ac:dyDescent="0.25">
      <c r="B1616">
        <v>15.899999999999711</v>
      </c>
      <c r="C1616">
        <f t="shared" si="288"/>
        <v>0.81490418194424363</v>
      </c>
      <c r="D1616" s="2">
        <f t="shared" si="289"/>
        <v>21.398156200130032</v>
      </c>
      <c r="E1616" s="2">
        <f t="shared" si="290"/>
        <v>3.7569974866676561</v>
      </c>
      <c r="F1616" s="2">
        <f t="shared" si="291"/>
        <v>10.76476870234859</v>
      </c>
      <c r="G1616" s="2">
        <f t="shared" si="292"/>
        <v>10.811116742273379</v>
      </c>
      <c r="H1616" s="2">
        <f t="shared" si="293"/>
        <v>2.7005607268558054E-26</v>
      </c>
      <c r="K1616">
        <v>15.899999999999711</v>
      </c>
      <c r="L1616" s="2">
        <f t="shared" si="294"/>
        <v>0.22852767016070147</v>
      </c>
      <c r="M1616" s="2">
        <f t="shared" si="295"/>
        <v>35.706398432450726</v>
      </c>
      <c r="N1616" s="2">
        <f t="shared" si="296"/>
        <v>4.2686731100355741</v>
      </c>
      <c r="O1616" s="2">
        <f t="shared" si="297"/>
        <v>2.2954564556370163</v>
      </c>
      <c r="P1616" s="2">
        <f t="shared" si="298"/>
        <v>2.5038211477111645</v>
      </c>
      <c r="Q1616" s="2">
        <f t="shared" si="299"/>
        <v>3.6285640560098369E-3</v>
      </c>
    </row>
    <row r="1617" spans="2:17" x14ac:dyDescent="0.25">
      <c r="B1617">
        <v>15.909999999999711</v>
      </c>
      <c r="C1617">
        <f t="shared" si="288"/>
        <v>0.81490418194424363</v>
      </c>
      <c r="D1617" s="2">
        <f t="shared" si="289"/>
        <v>21.420203709016242</v>
      </c>
      <c r="E1617" s="2">
        <f t="shared" si="290"/>
        <v>3.7580261808705577</v>
      </c>
      <c r="F1617" s="2">
        <f t="shared" si="291"/>
        <v>10.774622264243975</v>
      </c>
      <c r="G1617" s="2">
        <f t="shared" si="292"/>
        <v>10.820928099619827</v>
      </c>
      <c r="H1617" s="2">
        <f t="shared" si="293"/>
        <v>2.4283672221589783E-26</v>
      </c>
      <c r="K1617">
        <v>15.909999999999711</v>
      </c>
      <c r="L1617" s="2">
        <f t="shared" si="294"/>
        <v>0.22852767016070147</v>
      </c>
      <c r="M1617" s="2">
        <f t="shared" si="295"/>
        <v>35.742296976365992</v>
      </c>
      <c r="N1617" s="2">
        <f t="shared" si="296"/>
        <v>4.2696775927816946</v>
      </c>
      <c r="O1617" s="2">
        <f t="shared" si="297"/>
        <v>2.2967237641872216</v>
      </c>
      <c r="P1617" s="2">
        <f t="shared" si="298"/>
        <v>2.5049830436516571</v>
      </c>
      <c r="Q1617" s="2">
        <f t="shared" si="299"/>
        <v>3.61606707025358E-3</v>
      </c>
    </row>
    <row r="1618" spans="2:17" x14ac:dyDescent="0.25">
      <c r="B1618">
        <v>15.91999999999971</v>
      </c>
      <c r="C1618">
        <f t="shared" si="288"/>
        <v>0.81490418194424363</v>
      </c>
      <c r="D1618" s="2">
        <f t="shared" si="289"/>
        <v>21.442251217902452</v>
      </c>
      <c r="E1618" s="2">
        <f t="shared" si="290"/>
        <v>3.7590538190979923</v>
      </c>
      <c r="F1618" s="2">
        <f t="shared" si="291"/>
        <v>10.78447463987826</v>
      </c>
      <c r="G1618" s="2">
        <f t="shared" si="292"/>
        <v>10.830738352401342</v>
      </c>
      <c r="H1618" s="2">
        <f t="shared" si="293"/>
        <v>2.1834247139888412E-26</v>
      </c>
      <c r="K1618">
        <v>15.91999999999971</v>
      </c>
      <c r="L1618" s="2">
        <f t="shared" si="294"/>
        <v>0.22852767016070147</v>
      </c>
      <c r="M1618" s="2">
        <f t="shared" si="295"/>
        <v>35.778195520281251</v>
      </c>
      <c r="N1618" s="2">
        <f t="shared" si="296"/>
        <v>4.2706810679485132</v>
      </c>
      <c r="O1618" s="2">
        <f t="shared" si="297"/>
        <v>2.2979903887566508</v>
      </c>
      <c r="P1618" s="2">
        <f t="shared" si="298"/>
        <v>2.5061444145974399</v>
      </c>
      <c r="Q1618" s="2">
        <f t="shared" si="299"/>
        <v>3.6036150977589009E-3</v>
      </c>
    </row>
    <row r="1619" spans="2:17" x14ac:dyDescent="0.25">
      <c r="B1619">
        <v>15.9299999999997</v>
      </c>
      <c r="C1619">
        <f t="shared" si="288"/>
        <v>0.81490418194424363</v>
      </c>
      <c r="D1619" s="2">
        <f t="shared" si="289"/>
        <v>21.464298726788634</v>
      </c>
      <c r="E1619" s="2">
        <f t="shared" si="290"/>
        <v>3.7600804035133435</v>
      </c>
      <c r="F1619" s="2">
        <f t="shared" si="291"/>
        <v>10.794325830658133</v>
      </c>
      <c r="G1619" s="2">
        <f t="shared" si="292"/>
        <v>10.840547501782989</v>
      </c>
      <c r="H1619" s="2">
        <f t="shared" si="293"/>
        <v>1.9630236630644735E-26</v>
      </c>
      <c r="K1619">
        <v>15.9299999999997</v>
      </c>
      <c r="L1619" s="2">
        <f t="shared" si="294"/>
        <v>0.22852767016070147</v>
      </c>
      <c r="M1619" s="2">
        <f t="shared" si="295"/>
        <v>35.814094064196475</v>
      </c>
      <c r="N1619" s="2">
        <f t="shared" si="296"/>
        <v>4.2716835375545887</v>
      </c>
      <c r="O1619" s="2">
        <f t="shared" si="297"/>
        <v>2.2992563304501599</v>
      </c>
      <c r="P1619" s="2">
        <f t="shared" si="298"/>
        <v>2.5073052612546274</v>
      </c>
      <c r="Q1619" s="2">
        <f t="shared" si="299"/>
        <v>3.5912079656627753E-3</v>
      </c>
    </row>
    <row r="1620" spans="2:17" x14ac:dyDescent="0.25">
      <c r="B1620">
        <v>15.939999999999699</v>
      </c>
      <c r="C1620">
        <f t="shared" si="288"/>
        <v>0.81490418194424363</v>
      </c>
      <c r="D1620" s="2">
        <f t="shared" si="289"/>
        <v>21.486346235674844</v>
      </c>
      <c r="E1620" s="2">
        <f t="shared" si="290"/>
        <v>3.7611059362733639</v>
      </c>
      <c r="F1620" s="2">
        <f t="shared" si="291"/>
        <v>10.804175837987094</v>
      </c>
      <c r="G1620" s="2">
        <f t="shared" si="292"/>
        <v>10.850355548927608</v>
      </c>
      <c r="H1620" s="2">
        <f t="shared" si="293"/>
        <v>1.7647220404571804E-26</v>
      </c>
      <c r="K1620">
        <v>15.939999999999699</v>
      </c>
      <c r="L1620" s="2">
        <f t="shared" si="294"/>
        <v>0.22852767016070147</v>
      </c>
      <c r="M1620" s="2">
        <f t="shared" si="295"/>
        <v>35.849992608111734</v>
      </c>
      <c r="N1620" s="2">
        <f t="shared" si="296"/>
        <v>4.2726850036124215</v>
      </c>
      <c r="O1620" s="2">
        <f t="shared" si="297"/>
        <v>2.3005215903696477</v>
      </c>
      <c r="P1620" s="2">
        <f t="shared" si="298"/>
        <v>2.5084655843277766</v>
      </c>
      <c r="Q1620" s="2">
        <f t="shared" si="299"/>
        <v>3.578845501828202E-3</v>
      </c>
    </row>
    <row r="1621" spans="2:17" x14ac:dyDescent="0.25">
      <c r="B1621">
        <v>15.949999999999701</v>
      </c>
      <c r="C1621">
        <f t="shared" si="288"/>
        <v>0.81490418194424363</v>
      </c>
      <c r="D1621" s="2">
        <f t="shared" si="289"/>
        <v>21.508393744561058</v>
      </c>
      <c r="E1621" s="2">
        <f t="shared" si="290"/>
        <v>3.7621304195281962</v>
      </c>
      <c r="F1621" s="2">
        <f t="shared" si="291"/>
        <v>10.814024663265467</v>
      </c>
      <c r="G1621" s="2">
        <f t="shared" si="292"/>
        <v>10.860162494995819</v>
      </c>
      <c r="H1621" s="2">
        <f t="shared" si="293"/>
        <v>1.5863191073211487E-26</v>
      </c>
      <c r="K1621">
        <v>15.949999999999701</v>
      </c>
      <c r="L1621" s="2">
        <f t="shared" si="294"/>
        <v>0.22852767016070147</v>
      </c>
      <c r="M1621" s="2">
        <f t="shared" si="295"/>
        <v>35.885891152026993</v>
      </c>
      <c r="N1621" s="2">
        <f t="shared" si="296"/>
        <v>4.2736854681284786</v>
      </c>
      <c r="O1621" s="2">
        <f t="shared" si="297"/>
        <v>2.3017861696140649</v>
      </c>
      <c r="P1621" s="2">
        <f t="shared" si="298"/>
        <v>2.5096253845198868</v>
      </c>
      <c r="Q1621" s="2">
        <f t="shared" si="299"/>
        <v>3.5665275348408026E-3</v>
      </c>
    </row>
    <row r="1622" spans="2:17" x14ac:dyDescent="0.25">
      <c r="B1622">
        <v>15.959999999999701</v>
      </c>
      <c r="C1622">
        <f t="shared" si="288"/>
        <v>0.81490418194424363</v>
      </c>
      <c r="D1622" s="2">
        <f t="shared" si="289"/>
        <v>21.530441253447268</v>
      </c>
      <c r="E1622" s="2">
        <f t="shared" si="290"/>
        <v>3.7631538554214026</v>
      </c>
      <c r="F1622" s="2">
        <f t="shared" si="291"/>
        <v>10.823872307890392</v>
      </c>
      <c r="G1622" s="2">
        <f t="shared" si="292"/>
        <v>10.869968341146008</v>
      </c>
      <c r="H1622" s="2">
        <f t="shared" si="293"/>
        <v>1.4258317455616207E-26</v>
      </c>
      <c r="K1622">
        <v>15.959999999999701</v>
      </c>
      <c r="L1622" s="2">
        <f t="shared" si="294"/>
        <v>0.22852767016070147</v>
      </c>
      <c r="M1622" s="2">
        <f t="shared" si="295"/>
        <v>35.921789695942259</v>
      </c>
      <c r="N1622" s="2">
        <f t="shared" si="296"/>
        <v>4.2746849331032175</v>
      </c>
      <c r="O1622" s="2">
        <f t="shared" si="297"/>
        <v>2.3030500692794269</v>
      </c>
      <c r="P1622" s="2">
        <f t="shared" si="298"/>
        <v>2.5107846625324073</v>
      </c>
      <c r="Q1622" s="2">
        <f t="shared" si="299"/>
        <v>3.5542538940053826E-3</v>
      </c>
    </row>
    <row r="1623" spans="2:17" x14ac:dyDescent="0.25">
      <c r="B1623">
        <v>15.9699999999997</v>
      </c>
      <c r="C1623">
        <f t="shared" si="288"/>
        <v>0.81490418194424363</v>
      </c>
      <c r="D1623" s="2">
        <f t="shared" si="289"/>
        <v>21.552488762333478</v>
      </c>
      <c r="E1623" s="2">
        <f t="shared" si="290"/>
        <v>3.7641762460899937</v>
      </c>
      <c r="F1623" s="2">
        <f t="shared" si="291"/>
        <v>10.833718773255868</v>
      </c>
      <c r="G1623" s="2">
        <f t="shared" si="292"/>
        <v>10.879773088534366</v>
      </c>
      <c r="H1623" s="2">
        <f t="shared" si="293"/>
        <v>1.2814730931541341E-26</v>
      </c>
      <c r="K1623">
        <v>15.9699999999997</v>
      </c>
      <c r="L1623" s="2">
        <f t="shared" si="294"/>
        <v>0.22852767016070147</v>
      </c>
      <c r="M1623" s="2">
        <f t="shared" si="295"/>
        <v>35.957688239857518</v>
      </c>
      <c r="N1623" s="2">
        <f t="shared" si="296"/>
        <v>4.2756834005311095</v>
      </c>
      <c r="O1623" s="2">
        <f t="shared" si="297"/>
        <v>2.3043132904588219</v>
      </c>
      <c r="P1623" s="2">
        <f t="shared" si="298"/>
        <v>2.511943419065239</v>
      </c>
      <c r="Q1623" s="2">
        <f t="shared" si="299"/>
        <v>3.5420244093425559E-3</v>
      </c>
    </row>
    <row r="1624" spans="2:17" x14ac:dyDescent="0.25">
      <c r="B1624">
        <v>15.9799999999997</v>
      </c>
      <c r="C1624">
        <f t="shared" si="288"/>
        <v>0.81490418194424363</v>
      </c>
      <c r="D1624" s="2">
        <f t="shared" si="289"/>
        <v>21.574536271219692</v>
      </c>
      <c r="E1624" s="2">
        <f t="shared" si="290"/>
        <v>3.7651975936644524</v>
      </c>
      <c r="F1624" s="2">
        <f t="shared" si="291"/>
        <v>10.843564060752746</v>
      </c>
      <c r="G1624" s="2">
        <f t="shared" si="292"/>
        <v>10.889576738314881</v>
      </c>
      <c r="H1624" s="2">
        <f t="shared" si="293"/>
        <v>1.1516332614234705E-26</v>
      </c>
      <c r="K1624">
        <v>15.9799999999997</v>
      </c>
      <c r="L1624" s="2">
        <f t="shared" si="294"/>
        <v>0.22852767016070147</v>
      </c>
      <c r="M1624" s="2">
        <f t="shared" si="295"/>
        <v>35.993586783772784</v>
      </c>
      <c r="N1624" s="2">
        <f t="shared" si="296"/>
        <v>4.2766808724006662</v>
      </c>
      <c r="O1624" s="2">
        <f t="shared" si="297"/>
        <v>2.3055758342424277</v>
      </c>
      <c r="P1624" s="2">
        <f t="shared" si="298"/>
        <v>2.513101654816746</v>
      </c>
      <c r="Q1624" s="2">
        <f t="shared" si="299"/>
        <v>3.5298389115853254E-3</v>
      </c>
    </row>
    <row r="1625" spans="2:17" x14ac:dyDescent="0.25">
      <c r="B1625">
        <v>15.9899999999997</v>
      </c>
      <c r="C1625">
        <f t="shared" si="288"/>
        <v>0.81490418194424363</v>
      </c>
      <c r="D1625" s="2">
        <f t="shared" si="289"/>
        <v>21.596583780105902</v>
      </c>
      <c r="E1625" s="2">
        <f t="shared" si="290"/>
        <v>3.766217900268761</v>
      </c>
      <c r="F1625" s="2">
        <f t="shared" si="291"/>
        <v>10.853408171768725</v>
      </c>
      <c r="G1625" s="2">
        <f t="shared" si="292"/>
        <v>10.899379291639326</v>
      </c>
      <c r="H1625" s="2">
        <f t="shared" si="293"/>
        <v>1.0348619329375856E-26</v>
      </c>
      <c r="K1625">
        <v>15.9899999999997</v>
      </c>
      <c r="L1625" s="2">
        <f t="shared" si="294"/>
        <v>0.22852767016070147</v>
      </c>
      <c r="M1625" s="2">
        <f t="shared" si="295"/>
        <v>36.029485327688036</v>
      </c>
      <c r="N1625" s="2">
        <f t="shared" si="296"/>
        <v>4.2776773506944608</v>
      </c>
      <c r="O1625" s="2">
        <f t="shared" si="297"/>
        <v>2.3068377017175163</v>
      </c>
      <c r="P1625" s="2">
        <f t="shared" si="298"/>
        <v>2.5142593704837517</v>
      </c>
      <c r="Q1625" s="2">
        <f t="shared" si="299"/>
        <v>3.5176972321757762E-3</v>
      </c>
    </row>
    <row r="1626" spans="2:17" x14ac:dyDescent="0.25">
      <c r="B1626">
        <v>15.9999999999997</v>
      </c>
      <c r="C1626">
        <f t="shared" ref="C1626:C1689" si="300">2/SINH(LN(2+SQRT(1+2^2))*$O$5)</f>
        <v>0.81490418194424363</v>
      </c>
      <c r="D1626" s="2">
        <f t="shared" ref="D1626:D1689" si="301">(B1626-$L$5)/($M$5)/C1626</f>
        <v>21.618631288992113</v>
      </c>
      <c r="E1626" s="2">
        <f t="shared" ref="E1626:E1689" si="302">LN(D1626 + SQRT(1 + D1626^2))</f>
        <v>3.7672371680204293</v>
      </c>
      <c r="F1626" s="2">
        <f t="shared" ref="F1626:F1689" si="303">SINH( -$N$5 + E1626 * (1/$O$5))</f>
        <v>10.863251107688411</v>
      </c>
      <c r="G1626" s="2">
        <f t="shared" ref="G1626:G1689" si="304">SQRT(F1626^2 + 1)</f>
        <v>10.909180749657304</v>
      </c>
      <c r="H1626" s="2">
        <f t="shared" ref="H1626:H1689" si="305">(G1626)/($O$5*$M$5*C1626*(SQRT(2*PI()*(1+D1626^2)))) * EXP(- (1/2) * F1626^2)</f>
        <v>9.2985265799189885E-27</v>
      </c>
      <c r="K1626">
        <v>15.9999999999997</v>
      </c>
      <c r="L1626" s="2">
        <f t="shared" ref="L1626:L1689" si="306">2/SINH(LN(2+SQRT(1+2^2))*$S$5)</f>
        <v>0.22852767016070147</v>
      </c>
      <c r="M1626" s="2">
        <f t="shared" ref="M1626:M1689" si="307">(K1626-$P$5)/($Q$5)/L1626</f>
        <v>36.065383871603302</v>
      </c>
      <c r="N1626" s="2">
        <f t="shared" ref="N1626:N1689" si="308">LN(M1626 + SQRT(1 + M1626^2))</f>
        <v>4.2786728373891521</v>
      </c>
      <c r="O1626" s="2">
        <f t="shared" ref="O1626:O1689" si="309">SINH( -$R$5 + N1626 * (1/$S$5))</f>
        <v>2.3080988939684688</v>
      </c>
      <c r="P1626" s="2">
        <f t="shared" ref="P1626:P1689" si="310">SQRT(O1626^2 + 1)</f>
        <v>2.5154165667615511</v>
      </c>
      <c r="Q1626" s="2">
        <f t="shared" ref="Q1626:Q1689" si="311">(P1626)/($S$5*$Q$5*L1626*(SQRT(2*PI()*(1+M1626^2)))) * EXP(- (1/2) * O1626^2)</f>
        <v>3.5055992032616895E-3</v>
      </c>
    </row>
    <row r="1627" spans="2:17" x14ac:dyDescent="0.25">
      <c r="B1627">
        <v>16.0099999999997</v>
      </c>
      <c r="C1627">
        <f t="shared" si="300"/>
        <v>0.81490418194424363</v>
      </c>
      <c r="D1627" s="2">
        <f t="shared" si="301"/>
        <v>21.640678797878323</v>
      </c>
      <c r="E1627" s="2">
        <f t="shared" si="302"/>
        <v>3.7682553990305179</v>
      </c>
      <c r="F1627" s="2">
        <f t="shared" si="303"/>
        <v>10.873092869893265</v>
      </c>
      <c r="G1627" s="2">
        <f t="shared" si="304"/>
        <v>10.918981113516214</v>
      </c>
      <c r="H1627" s="2">
        <f t="shared" si="305"/>
        <v>8.3542868514289503E-27</v>
      </c>
      <c r="K1627">
        <v>16.0099999999997</v>
      </c>
      <c r="L1627" s="2">
        <f t="shared" si="306"/>
        <v>0.22852767016070147</v>
      </c>
      <c r="M1627" s="2">
        <f t="shared" si="307"/>
        <v>36.101282415518561</v>
      </c>
      <c r="N1627" s="2">
        <f t="shared" si="308"/>
        <v>4.2796673344555103</v>
      </c>
      <c r="O1627" s="2">
        <f t="shared" si="309"/>
        <v>2.3093594120767857</v>
      </c>
      <c r="P1627" s="2">
        <f t="shared" si="310"/>
        <v>2.5165732443439111</v>
      </c>
      <c r="Q1627" s="2">
        <f t="shared" si="311"/>
        <v>3.4935446576932431E-3</v>
      </c>
    </row>
    <row r="1628" spans="2:17" x14ac:dyDescent="0.25">
      <c r="B1628">
        <v>16.019999999999701</v>
      </c>
      <c r="C1628">
        <f t="shared" si="300"/>
        <v>0.81490418194424363</v>
      </c>
      <c r="D1628" s="2">
        <f t="shared" si="301"/>
        <v>21.662726306764537</v>
      </c>
      <c r="E1628" s="2">
        <f t="shared" si="302"/>
        <v>3.7692725954036677</v>
      </c>
      <c r="F1628" s="2">
        <f t="shared" si="303"/>
        <v>10.882933459761665</v>
      </c>
      <c r="G1628" s="2">
        <f t="shared" si="304"/>
        <v>10.928780384361286</v>
      </c>
      <c r="H1628" s="2">
        <f t="shared" si="305"/>
        <v>7.5053017706063234E-27</v>
      </c>
      <c r="K1628">
        <v>16.019999999999701</v>
      </c>
      <c r="L1628" s="2">
        <f t="shared" si="306"/>
        <v>0.22852767016070147</v>
      </c>
      <c r="M1628" s="2">
        <f t="shared" si="307"/>
        <v>36.137180959433834</v>
      </c>
      <c r="N1628" s="2">
        <f t="shared" si="308"/>
        <v>4.2806608438584366</v>
      </c>
      <c r="O1628" s="2">
        <f t="shared" si="309"/>
        <v>2.3106192571210964</v>
      </c>
      <c r="P1628" s="2">
        <f t="shared" si="310"/>
        <v>2.517729403923076</v>
      </c>
      <c r="Q1628" s="2">
        <f t="shared" si="311"/>
        <v>3.4815334290197032E-3</v>
      </c>
    </row>
    <row r="1629" spans="2:17" x14ac:dyDescent="0.25">
      <c r="B1629">
        <v>16.02999999999971</v>
      </c>
      <c r="C1629">
        <f t="shared" si="300"/>
        <v>0.81490418194424363</v>
      </c>
      <c r="D1629" s="2">
        <f t="shared" si="301"/>
        <v>21.684773815650765</v>
      </c>
      <c r="E1629" s="2">
        <f t="shared" si="302"/>
        <v>3.7702887592381229</v>
      </c>
      <c r="F1629" s="2">
        <f t="shared" si="303"/>
        <v>10.892772878668881</v>
      </c>
      <c r="G1629" s="2">
        <f t="shared" si="304"/>
        <v>10.938578563335565</v>
      </c>
      <c r="H1629" s="2">
        <f t="shared" si="305"/>
        <v>6.7420267728190874E-27</v>
      </c>
      <c r="K1629">
        <v>16.02999999999971</v>
      </c>
      <c r="L1629" s="2">
        <f t="shared" si="306"/>
        <v>0.22852767016070147</v>
      </c>
      <c r="M1629" s="2">
        <f t="shared" si="307"/>
        <v>36.173079503349122</v>
      </c>
      <c r="N1629" s="2">
        <f t="shared" si="308"/>
        <v>4.2816533675569879</v>
      </c>
      <c r="O1629" s="2">
        <f t="shared" si="309"/>
        <v>2.3118784301771647</v>
      </c>
      <c r="P1629" s="2">
        <f t="shared" si="310"/>
        <v>2.5188850461897685</v>
      </c>
      <c r="Q1629" s="2">
        <f t="shared" si="311"/>
        <v>3.4695653514861722E-3</v>
      </c>
    </row>
    <row r="1630" spans="2:17" x14ac:dyDescent="0.25">
      <c r="B1630">
        <v>16.039999999999711</v>
      </c>
      <c r="C1630">
        <f t="shared" si="300"/>
        <v>0.81490418194424363</v>
      </c>
      <c r="D1630" s="2">
        <f t="shared" si="301"/>
        <v>21.706821324536978</v>
      </c>
      <c r="E1630" s="2">
        <f t="shared" si="302"/>
        <v>3.7713038926257578</v>
      </c>
      <c r="F1630" s="2">
        <f t="shared" si="303"/>
        <v>10.902611127987102</v>
      </c>
      <c r="G1630" s="2">
        <f t="shared" si="304"/>
        <v>10.948375651579926</v>
      </c>
      <c r="H1630" s="2">
        <f t="shared" si="305"/>
        <v>6.0558670638449775E-27</v>
      </c>
      <c r="K1630">
        <v>16.039999999999711</v>
      </c>
      <c r="L1630" s="2">
        <f t="shared" si="306"/>
        <v>0.22852767016070147</v>
      </c>
      <c r="M1630" s="2">
        <f t="shared" si="307"/>
        <v>36.208978047264388</v>
      </c>
      <c r="N1630" s="2">
        <f t="shared" si="308"/>
        <v>4.2826449075044017</v>
      </c>
      <c r="O1630" s="2">
        <f t="shared" si="309"/>
        <v>2.3131369323179132</v>
      </c>
      <c r="P1630" s="2">
        <f t="shared" si="310"/>
        <v>2.5200401718332044</v>
      </c>
      <c r="Q1630" s="2">
        <f t="shared" si="311"/>
        <v>3.457640260030237E-3</v>
      </c>
    </row>
    <row r="1631" spans="2:17" x14ac:dyDescent="0.25">
      <c r="B1631">
        <v>16.049999999999709</v>
      </c>
      <c r="C1631">
        <f t="shared" si="300"/>
        <v>0.81490418194424363</v>
      </c>
      <c r="D1631" s="2">
        <f t="shared" si="301"/>
        <v>21.728868833423185</v>
      </c>
      <c r="E1631" s="2">
        <f t="shared" si="302"/>
        <v>3.7723179976521033</v>
      </c>
      <c r="F1631" s="2">
        <f t="shared" si="303"/>
        <v>10.912448209085436</v>
      </c>
      <c r="G1631" s="2">
        <f t="shared" si="304"/>
        <v>10.958171650233078</v>
      </c>
      <c r="H1631" s="2">
        <f t="shared" si="305"/>
        <v>5.4390837781084345E-27</v>
      </c>
      <c r="K1631">
        <v>16.049999999999709</v>
      </c>
      <c r="L1631" s="2">
        <f t="shared" si="306"/>
        <v>0.22852767016070147</v>
      </c>
      <c r="M1631" s="2">
        <f t="shared" si="307"/>
        <v>36.24487659117964</v>
      </c>
      <c r="N1631" s="2">
        <f t="shared" si="308"/>
        <v>4.2836354656481168</v>
      </c>
      <c r="O1631" s="2">
        <f t="shared" si="309"/>
        <v>2.3143947646134162</v>
      </c>
      <c r="P1631" s="2">
        <f t="shared" si="310"/>
        <v>2.5211947815410833</v>
      </c>
      <c r="Q1631" s="2">
        <f t="shared" si="311"/>
        <v>3.4457579902788249E-3</v>
      </c>
    </row>
    <row r="1632" spans="2:17" x14ac:dyDescent="0.25">
      <c r="B1632">
        <v>16.059999999999711</v>
      </c>
      <c r="C1632">
        <f t="shared" si="300"/>
        <v>0.81490418194424363</v>
      </c>
      <c r="D1632" s="2">
        <f t="shared" si="301"/>
        <v>21.750916342309399</v>
      </c>
      <c r="E1632" s="2">
        <f t="shared" si="302"/>
        <v>3.773331076396373</v>
      </c>
      <c r="F1632" s="2">
        <f t="shared" si="303"/>
        <v>10.922284123329963</v>
      </c>
      <c r="G1632" s="2">
        <f t="shared" si="304"/>
        <v>10.9679665604316</v>
      </c>
      <c r="H1632" s="2">
        <f t="shared" si="305"/>
        <v>4.8847093415524661E-27</v>
      </c>
      <c r="K1632">
        <v>16.059999999999711</v>
      </c>
      <c r="L1632" s="2">
        <f t="shared" si="306"/>
        <v>0.22852767016070147</v>
      </c>
      <c r="M1632" s="2">
        <f t="shared" si="307"/>
        <v>36.280775135094913</v>
      </c>
      <c r="N1632" s="2">
        <f t="shared" si="308"/>
        <v>4.2846250439297977</v>
      </c>
      <c r="O1632" s="2">
        <f t="shared" si="309"/>
        <v>2.3156519281309276</v>
      </c>
      <c r="P1632" s="2">
        <f t="shared" si="310"/>
        <v>2.5223488759996076</v>
      </c>
      <c r="Q1632" s="2">
        <f t="shared" si="311"/>
        <v>3.4339183785448567E-3</v>
      </c>
    </row>
    <row r="1633" spans="2:17" x14ac:dyDescent="0.25">
      <c r="B1633">
        <v>16.069999999999709</v>
      </c>
      <c r="C1633">
        <f t="shared" si="300"/>
        <v>0.81490418194424363</v>
      </c>
      <c r="D1633" s="2">
        <f t="shared" si="301"/>
        <v>21.772963851195605</v>
      </c>
      <c r="E1633" s="2">
        <f t="shared" si="302"/>
        <v>3.7743431309314861</v>
      </c>
      <c r="F1633" s="2">
        <f t="shared" si="303"/>
        <v>10.932118872083661</v>
      </c>
      <c r="G1633" s="2">
        <f t="shared" si="304"/>
        <v>10.977760383309873</v>
      </c>
      <c r="H1633" s="2">
        <f t="shared" si="305"/>
        <v>4.3864711430416897E-27</v>
      </c>
      <c r="K1633">
        <v>16.069999999999709</v>
      </c>
      <c r="L1633" s="2">
        <f t="shared" si="306"/>
        <v>0.22852767016070147</v>
      </c>
      <c r="M1633" s="2">
        <f t="shared" si="307"/>
        <v>36.316673679010165</v>
      </c>
      <c r="N1633" s="2">
        <f t="shared" si="308"/>
        <v>4.2856136442853572</v>
      </c>
      <c r="O1633" s="2">
        <f t="shared" si="309"/>
        <v>2.3169084239348772</v>
      </c>
      <c r="P1633" s="2">
        <f t="shared" si="310"/>
        <v>2.5235024558934742</v>
      </c>
      <c r="Q1633" s="2">
        <f t="shared" si="311"/>
        <v>3.4221212618241316E-3</v>
      </c>
    </row>
    <row r="1634" spans="2:17" x14ac:dyDescent="0.25">
      <c r="B1634">
        <v>16.079999999999711</v>
      </c>
      <c r="C1634">
        <f t="shared" si="300"/>
        <v>0.81490418194424363</v>
      </c>
      <c r="D1634" s="2">
        <f t="shared" si="301"/>
        <v>21.795011360081819</v>
      </c>
      <c r="E1634" s="2">
        <f t="shared" si="302"/>
        <v>3.7753541633240966</v>
      </c>
      <c r="F1634" s="2">
        <f t="shared" si="303"/>
        <v>10.941952456706506</v>
      </c>
      <c r="G1634" s="2">
        <f t="shared" si="304"/>
        <v>10.987553120000173</v>
      </c>
      <c r="H1634" s="2">
        <f t="shared" si="305"/>
        <v>3.9387227047363549E-27</v>
      </c>
      <c r="K1634">
        <v>16.079999999999711</v>
      </c>
      <c r="L1634" s="2">
        <f t="shared" si="306"/>
        <v>0.22852767016070147</v>
      </c>
      <c r="M1634" s="2">
        <f t="shared" si="307"/>
        <v>36.352572222925431</v>
      </c>
      <c r="N1634" s="2">
        <f t="shared" si="308"/>
        <v>4.2866012686449775</v>
      </c>
      <c r="O1634" s="2">
        <f t="shared" si="309"/>
        <v>2.3181642530868896</v>
      </c>
      <c r="P1634" s="2">
        <f t="shared" si="310"/>
        <v>2.5246555219058888</v>
      </c>
      <c r="Q1634" s="2">
        <f t="shared" si="311"/>
        <v>3.4103664777920622E-3</v>
      </c>
    </row>
    <row r="1635" spans="2:17" x14ac:dyDescent="0.25">
      <c r="B1635">
        <v>16.089999999999719</v>
      </c>
      <c r="C1635">
        <f t="shared" si="300"/>
        <v>0.81490418194424363</v>
      </c>
      <c r="D1635" s="2">
        <f t="shared" si="301"/>
        <v>21.817058868968051</v>
      </c>
      <c r="E1635" s="2">
        <f t="shared" si="302"/>
        <v>3.7763641756346136</v>
      </c>
      <c r="F1635" s="2">
        <f t="shared" si="303"/>
        <v>10.95178487855542</v>
      </c>
      <c r="G1635" s="2">
        <f t="shared" si="304"/>
        <v>10.997344771632612</v>
      </c>
      <c r="H1635" s="2">
        <f t="shared" si="305"/>
        <v>3.53638162018572E-27</v>
      </c>
      <c r="K1635">
        <v>16.089999999999719</v>
      </c>
      <c r="L1635" s="2">
        <f t="shared" si="306"/>
        <v>0.22852767016070147</v>
      </c>
      <c r="M1635" s="2">
        <f t="shared" si="307"/>
        <v>36.388470766840719</v>
      </c>
      <c r="N1635" s="2">
        <f t="shared" si="308"/>
        <v>4.2875879189331361</v>
      </c>
      <c r="O1635" s="2">
        <f t="shared" si="309"/>
        <v>2.3194194166457907</v>
      </c>
      <c r="P1635" s="2">
        <f t="shared" si="310"/>
        <v>2.5258080747185643</v>
      </c>
      <c r="Q1635" s="2">
        <f t="shared" si="311"/>
        <v>3.3986538648005235E-3</v>
      </c>
    </row>
    <row r="1636" spans="2:17" x14ac:dyDescent="0.25">
      <c r="B1636">
        <v>16.099999999999721</v>
      </c>
      <c r="C1636">
        <f t="shared" si="300"/>
        <v>0.81490418194424363</v>
      </c>
      <c r="D1636" s="2">
        <f t="shared" si="301"/>
        <v>21.839106377854264</v>
      </c>
      <c r="E1636" s="2">
        <f t="shared" si="302"/>
        <v>3.7773731699172295</v>
      </c>
      <c r="F1636" s="2">
        <f t="shared" si="303"/>
        <v>10.961616138984292</v>
      </c>
      <c r="G1636" s="2">
        <f t="shared" si="304"/>
        <v>11.007135339335157</v>
      </c>
      <c r="H1636" s="2">
        <f t="shared" si="305"/>
        <v>3.1748735996254252E-27</v>
      </c>
      <c r="K1636">
        <v>16.099999999999721</v>
      </c>
      <c r="L1636" s="2">
        <f t="shared" si="306"/>
        <v>0.22852767016070147</v>
      </c>
      <c r="M1636" s="2">
        <f t="shared" si="307"/>
        <v>36.424369310755992</v>
      </c>
      <c r="N1636" s="2">
        <f t="shared" si="308"/>
        <v>4.2885735970686243</v>
      </c>
      <c r="O1636" s="2">
        <f t="shared" si="309"/>
        <v>2.3206739156676188</v>
      </c>
      <c r="P1636" s="2">
        <f t="shared" si="310"/>
        <v>2.5269601150117267</v>
      </c>
      <c r="Q1636" s="2">
        <f t="shared" si="311"/>
        <v>3.38698326187469E-3</v>
      </c>
    </row>
    <row r="1637" spans="2:17" x14ac:dyDescent="0.25">
      <c r="B1637">
        <v>16.109999999999719</v>
      </c>
      <c r="C1637">
        <f t="shared" si="300"/>
        <v>0.81490418194424363</v>
      </c>
      <c r="D1637" s="2">
        <f t="shared" si="301"/>
        <v>21.861153886740471</v>
      </c>
      <c r="E1637" s="2">
        <f t="shared" si="302"/>
        <v>3.7783811482199461</v>
      </c>
      <c r="F1637" s="2">
        <f t="shared" si="303"/>
        <v>10.97144623934402</v>
      </c>
      <c r="G1637" s="2">
        <f t="shared" si="304"/>
        <v>11.016924824233669</v>
      </c>
      <c r="H1637" s="2">
        <f t="shared" si="305"/>
        <v>2.8500820259496726E-27</v>
      </c>
      <c r="K1637">
        <v>16.109999999999719</v>
      </c>
      <c r="L1637" s="2">
        <f t="shared" si="306"/>
        <v>0.22852767016070147</v>
      </c>
      <c r="M1637" s="2">
        <f t="shared" si="307"/>
        <v>36.460267854671244</v>
      </c>
      <c r="N1637" s="2">
        <f t="shared" si="308"/>
        <v>4.2895583049645705</v>
      </c>
      <c r="O1637" s="2">
        <f t="shared" si="309"/>
        <v>2.3219277512056333</v>
      </c>
      <c r="P1637" s="2">
        <f t="shared" si="310"/>
        <v>2.5281116434641193</v>
      </c>
      <c r="Q1637" s="2">
        <f t="shared" si="311"/>
        <v>3.3753545087098894E-3</v>
      </c>
    </row>
    <row r="1638" spans="2:17" x14ac:dyDescent="0.25">
      <c r="B1638">
        <v>16.11999999999972</v>
      </c>
      <c r="C1638">
        <f t="shared" si="300"/>
        <v>0.81490418194424363</v>
      </c>
      <c r="D1638" s="2">
        <f t="shared" si="301"/>
        <v>21.883201395626685</v>
      </c>
      <c r="E1638" s="2">
        <f t="shared" si="302"/>
        <v>3.7793881125845967</v>
      </c>
      <c r="F1638" s="2">
        <f t="shared" si="303"/>
        <v>10.981275180982498</v>
      </c>
      <c r="G1638" s="2">
        <f t="shared" si="304"/>
        <v>11.026713227451877</v>
      </c>
      <c r="H1638" s="2">
        <f t="shared" si="305"/>
        <v>2.5583024826527626E-27</v>
      </c>
      <c r="K1638">
        <v>16.11999999999972</v>
      </c>
      <c r="L1638" s="2">
        <f t="shared" si="306"/>
        <v>0.22852767016070147</v>
      </c>
      <c r="M1638" s="2">
        <f t="shared" si="307"/>
        <v>36.496166398586517</v>
      </c>
      <c r="N1638" s="2">
        <f t="shared" si="308"/>
        <v>4.2905420445284683</v>
      </c>
      <c r="O1638" s="2">
        <f t="shared" si="309"/>
        <v>2.323180924310333</v>
      </c>
      <c r="P1638" s="2">
        <f t="shared" si="310"/>
        <v>2.5292626607530133</v>
      </c>
      <c r="Q1638" s="2">
        <f t="shared" si="311"/>
        <v>3.3637674456684151E-3</v>
      </c>
    </row>
    <row r="1639" spans="2:17" x14ac:dyDescent="0.25">
      <c r="B1639">
        <v>16.129999999999718</v>
      </c>
      <c r="C1639">
        <f t="shared" si="300"/>
        <v>0.81490418194424363</v>
      </c>
      <c r="D1639" s="2">
        <f t="shared" si="301"/>
        <v>21.905248904512888</v>
      </c>
      <c r="E1639" s="2">
        <f t="shared" si="302"/>
        <v>3.7803940650468717</v>
      </c>
      <c r="F1639" s="2">
        <f t="shared" si="303"/>
        <v>10.9911029652446</v>
      </c>
      <c r="G1639" s="2">
        <f t="shared" si="304"/>
        <v>11.036500550111374</v>
      </c>
      <c r="H1639" s="2">
        <f t="shared" si="305"/>
        <v>2.2962017672912434E-27</v>
      </c>
      <c r="K1639">
        <v>16.129999999999718</v>
      </c>
      <c r="L1639" s="2">
        <f t="shared" si="306"/>
        <v>0.22852767016070147</v>
      </c>
      <c r="M1639" s="2">
        <f t="shared" si="307"/>
        <v>36.532064942501762</v>
      </c>
      <c r="N1639" s="2">
        <f t="shared" si="308"/>
        <v>4.2915248176621867</v>
      </c>
      <c r="O1639" s="2">
        <f t="shared" si="309"/>
        <v>2.3244334360294485</v>
      </c>
      <c r="P1639" s="2">
        <f t="shared" si="310"/>
        <v>2.5304131675541979</v>
      </c>
      <c r="Q1639" s="2">
        <f t="shared" si="311"/>
        <v>3.3522219137765456E-3</v>
      </c>
    </row>
    <row r="1640" spans="2:17" x14ac:dyDescent="0.25">
      <c r="B1640">
        <v>16.13999999999972</v>
      </c>
      <c r="C1640">
        <f t="shared" si="300"/>
        <v>0.81490418194424363</v>
      </c>
      <c r="D1640" s="2">
        <f t="shared" si="301"/>
        <v>21.927296413399102</v>
      </c>
      <c r="E1640" s="2">
        <f t="shared" si="302"/>
        <v>3.7813990076363448</v>
      </c>
      <c r="F1640" s="2">
        <f t="shared" si="303"/>
        <v>11.000929593472259</v>
      </c>
      <c r="G1640" s="2">
        <f t="shared" si="304"/>
        <v>11.046286793331673</v>
      </c>
      <c r="H1640" s="2">
        <f t="shared" si="305"/>
        <v>2.0607809512519203E-27</v>
      </c>
      <c r="K1640">
        <v>16.13999999999972</v>
      </c>
      <c r="L1640" s="2">
        <f t="shared" si="306"/>
        <v>0.22852767016070147</v>
      </c>
      <c r="M1640" s="2">
        <f t="shared" si="307"/>
        <v>36.567963486417035</v>
      </c>
      <c r="N1640" s="2">
        <f t="shared" si="308"/>
        <v>4.2925066262620071</v>
      </c>
      <c r="O1640" s="2">
        <f t="shared" si="309"/>
        <v>2.3256852874079761</v>
      </c>
      <c r="P1640" s="2">
        <f t="shared" si="310"/>
        <v>2.5315631645420029</v>
      </c>
      <c r="Q1640" s="2">
        <f t="shared" si="311"/>
        <v>3.3407177547212746E-3</v>
      </c>
    </row>
    <row r="1641" spans="2:17" x14ac:dyDescent="0.25">
      <c r="B1641">
        <v>16.149999999999729</v>
      </c>
      <c r="C1641">
        <f t="shared" si="300"/>
        <v>0.81490418194424363</v>
      </c>
      <c r="D1641" s="2">
        <f t="shared" si="301"/>
        <v>21.94934392228533</v>
      </c>
      <c r="E1641" s="2">
        <f t="shared" si="302"/>
        <v>3.7824029423764953</v>
      </c>
      <c r="F1641" s="2">
        <f t="shared" si="303"/>
        <v>11.010755067004405</v>
      </c>
      <c r="G1641" s="2">
        <f t="shared" si="304"/>
        <v>11.056071958230156</v>
      </c>
      <c r="H1641" s="2">
        <f t="shared" si="305"/>
        <v>1.8493420893000274E-27</v>
      </c>
      <c r="K1641">
        <v>16.149999999999729</v>
      </c>
      <c r="L1641" s="2">
        <f t="shared" si="306"/>
        <v>0.22852767016070147</v>
      </c>
      <c r="M1641" s="2">
        <f t="shared" si="307"/>
        <v>36.603862030332323</v>
      </c>
      <c r="N1641" s="2">
        <f t="shared" si="308"/>
        <v>4.2934874722186303</v>
      </c>
      <c r="O1641" s="2">
        <f t="shared" si="309"/>
        <v>2.3269364794881664</v>
      </c>
      <c r="P1641" s="2">
        <f t="shared" si="310"/>
        <v>2.532712652389288</v>
      </c>
      <c r="Q1641" s="2">
        <f t="shared" si="311"/>
        <v>3.3292548108473799E-3</v>
      </c>
    </row>
    <row r="1642" spans="2:17" x14ac:dyDescent="0.25">
      <c r="B1642">
        <v>16.15999999999973</v>
      </c>
      <c r="C1642">
        <f t="shared" si="300"/>
        <v>0.81490418194424363</v>
      </c>
      <c r="D1642" s="2">
        <f t="shared" si="301"/>
        <v>21.971391431171543</v>
      </c>
      <c r="E1642" s="2">
        <f t="shared" si="302"/>
        <v>3.783405871284732</v>
      </c>
      <c r="F1642" s="2">
        <f t="shared" si="303"/>
        <v>11.020579387177005</v>
      </c>
      <c r="G1642" s="2">
        <f t="shared" si="304"/>
        <v>11.0658560459221</v>
      </c>
      <c r="H1642" s="2">
        <f t="shared" si="305"/>
        <v>1.6594582209359928E-27</v>
      </c>
      <c r="K1642">
        <v>16.15999999999973</v>
      </c>
      <c r="L1642" s="2">
        <f t="shared" si="306"/>
        <v>0.22852767016070147</v>
      </c>
      <c r="M1642" s="2">
        <f t="shared" si="307"/>
        <v>36.639760574247596</v>
      </c>
      <c r="N1642" s="2">
        <f t="shared" si="308"/>
        <v>4.2944673574172096</v>
      </c>
      <c r="O1642" s="2">
        <f t="shared" si="309"/>
        <v>2.3281870133095488</v>
      </c>
      <c r="P1642" s="2">
        <f t="shared" si="310"/>
        <v>2.5338616317674565</v>
      </c>
      <c r="Q1642" s="2">
        <f t="shared" si="311"/>
        <v>3.3178329251542693E-3</v>
      </c>
    </row>
    <row r="1643" spans="2:17" x14ac:dyDescent="0.25">
      <c r="B1643">
        <v>16.169999999999732</v>
      </c>
      <c r="C1643">
        <f t="shared" si="300"/>
        <v>0.81490418194424363</v>
      </c>
      <c r="D1643" s="2">
        <f t="shared" si="301"/>
        <v>21.993438940057761</v>
      </c>
      <c r="E1643" s="2">
        <f t="shared" si="302"/>
        <v>3.7844077963724208</v>
      </c>
      <c r="F1643" s="2">
        <f t="shared" si="303"/>
        <v>11.030402555323075</v>
      </c>
      <c r="G1643" s="2">
        <f t="shared" si="304"/>
        <v>11.075639057520691</v>
      </c>
      <c r="H1643" s="2">
        <f t="shared" si="305"/>
        <v>1.4889463404436079E-27</v>
      </c>
      <c r="K1643">
        <v>16.169999999999732</v>
      </c>
      <c r="L1643" s="2">
        <f t="shared" si="306"/>
        <v>0.22852767016070147</v>
      </c>
      <c r="M1643" s="2">
        <f t="shared" si="307"/>
        <v>36.675659118162862</v>
      </c>
      <c r="N1643" s="2">
        <f t="shared" si="308"/>
        <v>4.2954462837373653</v>
      </c>
      <c r="O1643" s="2">
        <f t="shared" si="309"/>
        <v>2.3294368899089277</v>
      </c>
      <c r="P1643" s="2">
        <f t="shared" si="310"/>
        <v>2.5350101033464498</v>
      </c>
      <c r="Q1643" s="2">
        <f t="shared" si="311"/>
        <v>3.3064519412930159E-3</v>
      </c>
    </row>
    <row r="1644" spans="2:17" x14ac:dyDescent="0.25">
      <c r="B1644">
        <v>16.17999999999973</v>
      </c>
      <c r="C1644">
        <f t="shared" si="300"/>
        <v>0.81490418194424363</v>
      </c>
      <c r="D1644" s="2">
        <f t="shared" si="301"/>
        <v>22.015486448943964</v>
      </c>
      <c r="E1644" s="2">
        <f t="shared" si="302"/>
        <v>3.7854087196449044</v>
      </c>
      <c r="F1644" s="2">
        <f t="shared" si="303"/>
        <v>11.040224572772697</v>
      </c>
      <c r="G1644" s="2">
        <f t="shared" si="304"/>
        <v>11.085420994137033</v>
      </c>
      <c r="H1644" s="2">
        <f t="shared" si="305"/>
        <v>1.335843043987288E-27</v>
      </c>
      <c r="K1644">
        <v>16.17999999999973</v>
      </c>
      <c r="L1644" s="2">
        <f t="shared" si="306"/>
        <v>0.22852767016070147</v>
      </c>
      <c r="M1644" s="2">
        <f t="shared" si="307"/>
        <v>36.711557662078121</v>
      </c>
      <c r="N1644" s="2">
        <f t="shared" si="308"/>
        <v>4.2964242530532113</v>
      </c>
      <c r="O1644" s="2">
        <f t="shared" si="309"/>
        <v>2.3306861103204106</v>
      </c>
      <c r="P1644" s="2">
        <f t="shared" si="310"/>
        <v>2.5361580677947666</v>
      </c>
      <c r="Q1644" s="2">
        <f t="shared" si="311"/>
        <v>3.2951117035632084E-3</v>
      </c>
    </row>
    <row r="1645" spans="2:17" x14ac:dyDescent="0.25">
      <c r="B1645">
        <v>16.189999999999731</v>
      </c>
      <c r="C1645">
        <f t="shared" si="300"/>
        <v>0.81490418194424363</v>
      </c>
      <c r="D1645" s="2">
        <f t="shared" si="301"/>
        <v>22.037533957830178</v>
      </c>
      <c r="E1645" s="2">
        <f t="shared" si="302"/>
        <v>3.7864086431015309</v>
      </c>
      <c r="F1645" s="2">
        <f t="shared" si="303"/>
        <v>11.050045440853003</v>
      </c>
      <c r="G1645" s="2">
        <f t="shared" si="304"/>
        <v>11.095201856880127</v>
      </c>
      <c r="H1645" s="2">
        <f t="shared" si="305"/>
        <v>1.198382590552946E-27</v>
      </c>
      <c r="K1645">
        <v>16.189999999999731</v>
      </c>
      <c r="L1645" s="2">
        <f t="shared" si="306"/>
        <v>0.22852767016070147</v>
      </c>
      <c r="M1645" s="2">
        <f t="shared" si="307"/>
        <v>36.74745620599338</v>
      </c>
      <c r="N1645" s="2">
        <f t="shared" si="308"/>
        <v>4.2974012672333739</v>
      </c>
      <c r="O1645" s="2">
        <f t="shared" si="309"/>
        <v>2.3319346755753996</v>
      </c>
      <c r="P1645" s="2">
        <f t="shared" si="310"/>
        <v>2.5373055257794523</v>
      </c>
      <c r="Q1645" s="2">
        <f t="shared" si="311"/>
        <v>3.2838120569100597E-3</v>
      </c>
    </row>
    <row r="1646" spans="2:17" x14ac:dyDescent="0.25">
      <c r="B1646">
        <v>16.199999999999729</v>
      </c>
      <c r="C1646">
        <f t="shared" si="300"/>
        <v>0.81490418194424363</v>
      </c>
      <c r="D1646" s="2">
        <f t="shared" si="301"/>
        <v>22.059581466716384</v>
      </c>
      <c r="E1646" s="2">
        <f t="shared" si="302"/>
        <v>3.7874075687356741</v>
      </c>
      <c r="F1646" s="2">
        <f t="shared" si="303"/>
        <v>11.059865160888211</v>
      </c>
      <c r="G1646" s="2">
        <f t="shared" si="304"/>
        <v>11.104981646856912</v>
      </c>
      <c r="H1646" s="2">
        <f t="shared" si="305"/>
        <v>1.0749771392103926E-27</v>
      </c>
      <c r="K1646">
        <v>16.199999999999729</v>
      </c>
      <c r="L1646" s="2">
        <f t="shared" si="306"/>
        <v>0.22852767016070147</v>
      </c>
      <c r="M1646" s="2">
        <f t="shared" si="307"/>
        <v>36.783354749908639</v>
      </c>
      <c r="N1646" s="2">
        <f t="shared" si="308"/>
        <v>4.2983773281410143</v>
      </c>
      <c r="O1646" s="2">
        <f t="shared" si="309"/>
        <v>2.3331825867026157</v>
      </c>
      <c r="P1646" s="2">
        <f t="shared" si="310"/>
        <v>2.5384524779661151</v>
      </c>
      <c r="Q1646" s="2">
        <f t="shared" si="311"/>
        <v>3.2725528469213115E-3</v>
      </c>
    </row>
    <row r="1647" spans="2:17" x14ac:dyDescent="0.25">
      <c r="B1647">
        <v>16.209999999999731</v>
      </c>
      <c r="C1647">
        <f t="shared" si="300"/>
        <v>0.81490418194424363</v>
      </c>
      <c r="D1647" s="2">
        <f t="shared" si="301"/>
        <v>22.081628975602598</v>
      </c>
      <c r="E1647" s="2">
        <f t="shared" si="302"/>
        <v>3.7884054985347588</v>
      </c>
      <c r="F1647" s="2">
        <f t="shared" si="303"/>
        <v>11.069683734199627</v>
      </c>
      <c r="G1647" s="2">
        <f t="shared" si="304"/>
        <v>11.114760365172241</v>
      </c>
      <c r="H1647" s="2">
        <f t="shared" si="305"/>
        <v>9.6419894837508747E-28</v>
      </c>
      <c r="K1647">
        <v>16.209999999999731</v>
      </c>
      <c r="L1647" s="2">
        <f t="shared" si="306"/>
        <v>0.22852767016070147</v>
      </c>
      <c r="M1647" s="2">
        <f t="shared" si="307"/>
        <v>36.819253293823905</v>
      </c>
      <c r="N1647" s="2">
        <f t="shared" si="308"/>
        <v>4.2993524376338481</v>
      </c>
      <c r="O1647" s="2">
        <f t="shared" si="309"/>
        <v>2.3344298447280973</v>
      </c>
      <c r="P1647" s="2">
        <f t="shared" si="310"/>
        <v>2.539598925018919</v>
      </c>
      <c r="Q1647" s="2">
        <f t="shared" si="311"/>
        <v>3.2613339198243252E-3</v>
      </c>
    </row>
    <row r="1648" spans="2:17" x14ac:dyDescent="0.25">
      <c r="B1648">
        <v>16.21999999999974</v>
      </c>
      <c r="C1648">
        <f t="shared" si="300"/>
        <v>0.81490418194424363</v>
      </c>
      <c r="D1648" s="2">
        <f t="shared" si="301"/>
        <v>22.10367648448883</v>
      </c>
      <c r="E1648" s="2">
        <f t="shared" si="302"/>
        <v>3.7894024344802841</v>
      </c>
      <c r="F1648" s="2">
        <f t="shared" si="303"/>
        <v>11.07950116210564</v>
      </c>
      <c r="G1648" s="2">
        <f t="shared" si="304"/>
        <v>11.124538012928907</v>
      </c>
      <c r="H1648" s="2">
        <f t="shared" si="305"/>
        <v>8.6476434369452231E-28</v>
      </c>
      <c r="K1648">
        <v>16.21999999999974</v>
      </c>
      <c r="L1648" s="2">
        <f t="shared" si="306"/>
        <v>0.22852767016070147</v>
      </c>
      <c r="M1648" s="2">
        <f t="shared" si="307"/>
        <v>36.8551518377392</v>
      </c>
      <c r="N1648" s="2">
        <f t="shared" si="308"/>
        <v>4.3003265975641707</v>
      </c>
      <c r="O1648" s="2">
        <f t="shared" si="309"/>
        <v>2.3356764506752197</v>
      </c>
      <c r="P1648" s="2">
        <f t="shared" si="310"/>
        <v>2.5407448676006004</v>
      </c>
      <c r="Q1648" s="2">
        <f t="shared" si="311"/>
        <v>3.2501551224830565E-3</v>
      </c>
    </row>
    <row r="1649" spans="2:17" x14ac:dyDescent="0.25">
      <c r="B1649">
        <v>16.229999999999741</v>
      </c>
      <c r="C1649">
        <f t="shared" si="300"/>
        <v>0.81490418194424363</v>
      </c>
      <c r="D1649" s="2">
        <f t="shared" si="301"/>
        <v>22.125723993375043</v>
      </c>
      <c r="E1649" s="2">
        <f t="shared" si="302"/>
        <v>3.7903983785478457</v>
      </c>
      <c r="F1649" s="2">
        <f t="shared" si="303"/>
        <v>11.08931744592174</v>
      </c>
      <c r="G1649" s="2">
        <f t="shared" si="304"/>
        <v>11.13431459122762</v>
      </c>
      <c r="H1649" s="2">
        <f t="shared" si="305"/>
        <v>7.7551928010240429E-28</v>
      </c>
      <c r="K1649">
        <v>16.229999999999741</v>
      </c>
      <c r="L1649" s="2">
        <f t="shared" si="306"/>
        <v>0.22852767016070147</v>
      </c>
      <c r="M1649" s="2">
        <f t="shared" si="307"/>
        <v>36.891050381654466</v>
      </c>
      <c r="N1649" s="2">
        <f t="shared" si="308"/>
        <v>4.3012998097788699</v>
      </c>
      <c r="O1649" s="2">
        <f t="shared" si="309"/>
        <v>2.3369224055646938</v>
      </c>
      <c r="P1649" s="2">
        <f t="shared" si="310"/>
        <v>2.5418903063724594</v>
      </c>
      <c r="Q1649" s="2">
        <f t="shared" si="311"/>
        <v>3.2390163023951713E-3</v>
      </c>
    </row>
    <row r="1650" spans="2:17" x14ac:dyDescent="0.25">
      <c r="B1650">
        <v>16.239999999999739</v>
      </c>
      <c r="C1650">
        <f t="shared" si="300"/>
        <v>0.81490418194424363</v>
      </c>
      <c r="D1650" s="2">
        <f t="shared" si="301"/>
        <v>22.14777150226125</v>
      </c>
      <c r="E1650" s="2">
        <f t="shared" si="302"/>
        <v>3.7913933327071616</v>
      </c>
      <c r="F1650" s="2">
        <f t="shared" si="303"/>
        <v>11.099132586960531</v>
      </c>
      <c r="G1650" s="2">
        <f t="shared" si="304"/>
        <v>11.144090101167038</v>
      </c>
      <c r="H1650" s="2">
        <f t="shared" si="305"/>
        <v>6.9542634066474843E-28</v>
      </c>
      <c r="K1650">
        <v>16.239999999999739</v>
      </c>
      <c r="L1650" s="2">
        <f t="shared" si="306"/>
        <v>0.22852767016070147</v>
      </c>
      <c r="M1650" s="2">
        <f t="shared" si="307"/>
        <v>36.926948925569718</v>
      </c>
      <c r="N1650" s="2">
        <f t="shared" si="308"/>
        <v>4.3022720761194586</v>
      </c>
      <c r="O1650" s="2">
        <f t="shared" si="309"/>
        <v>2.3381677104145866</v>
      </c>
      <c r="P1650" s="2">
        <f t="shared" si="310"/>
        <v>2.5430352419943749</v>
      </c>
      <c r="Q1650" s="2">
        <f t="shared" si="311"/>
        <v>3.2279173076890399E-3</v>
      </c>
    </row>
    <row r="1651" spans="2:17" x14ac:dyDescent="0.25">
      <c r="B1651">
        <v>16.249999999999741</v>
      </c>
      <c r="C1651">
        <f t="shared" si="300"/>
        <v>0.81490418194424363</v>
      </c>
      <c r="D1651" s="2">
        <f t="shared" si="301"/>
        <v>22.169819011147464</v>
      </c>
      <c r="E1651" s="2">
        <f t="shared" si="302"/>
        <v>3.7923872989220948</v>
      </c>
      <c r="F1651" s="2">
        <f t="shared" si="303"/>
        <v>11.108946586531754</v>
      </c>
      <c r="G1651" s="2">
        <f t="shared" si="304"/>
        <v>11.153864543843785</v>
      </c>
      <c r="H1651" s="2">
        <f t="shared" si="305"/>
        <v>6.2355303026318306E-28</v>
      </c>
      <c r="K1651">
        <v>16.249999999999741</v>
      </c>
      <c r="L1651" s="2">
        <f t="shared" si="306"/>
        <v>0.22852767016070147</v>
      </c>
      <c r="M1651" s="2">
        <f t="shared" si="307"/>
        <v>36.962847469484984</v>
      </c>
      <c r="N1651" s="2">
        <f t="shared" si="308"/>
        <v>4.3032433984220848</v>
      </c>
      <c r="O1651" s="2">
        <f t="shared" si="309"/>
        <v>2.3394123662403223</v>
      </c>
      <c r="P1651" s="2">
        <f t="shared" si="310"/>
        <v>2.544179675124802</v>
      </c>
      <c r="Q1651" s="2">
        <f t="shared" si="311"/>
        <v>3.2168579871208703E-3</v>
      </c>
    </row>
    <row r="1652" spans="2:17" x14ac:dyDescent="0.25">
      <c r="B1652">
        <v>16.259999999999739</v>
      </c>
      <c r="C1652">
        <f t="shared" si="300"/>
        <v>0.81490418194424363</v>
      </c>
      <c r="D1652" s="2">
        <f t="shared" si="301"/>
        <v>22.19186652003367</v>
      </c>
      <c r="E1652" s="2">
        <f t="shared" si="302"/>
        <v>3.793380279150675</v>
      </c>
      <c r="F1652" s="2">
        <f t="shared" si="303"/>
        <v>11.118759445942265</v>
      </c>
      <c r="G1652" s="2">
        <f t="shared" si="304"/>
        <v>11.163637920352413</v>
      </c>
      <c r="H1652" s="2">
        <f t="shared" si="305"/>
        <v>5.5906123608252587E-28</v>
      </c>
      <c r="K1652">
        <v>16.259999999999739</v>
      </c>
      <c r="L1652" s="2">
        <f t="shared" si="306"/>
        <v>0.22852767016070147</v>
      </c>
      <c r="M1652" s="2">
        <f t="shared" si="307"/>
        <v>36.998746013400243</v>
      </c>
      <c r="N1652" s="2">
        <f t="shared" si="308"/>
        <v>4.3042137785175605</v>
      </c>
      <c r="O1652" s="2">
        <f t="shared" si="309"/>
        <v>2.3406563740547019</v>
      </c>
      <c r="P1652" s="2">
        <f t="shared" si="310"/>
        <v>2.5453236064207836</v>
      </c>
      <c r="Q1652" s="2">
        <f t="shared" si="311"/>
        <v>3.2058381900717491E-3</v>
      </c>
    </row>
    <row r="1653" spans="2:17" x14ac:dyDescent="0.25">
      <c r="B1653">
        <v>16.26999999999974</v>
      </c>
      <c r="C1653">
        <f t="shared" si="300"/>
        <v>0.81490418194424363</v>
      </c>
      <c r="D1653" s="2">
        <f t="shared" si="301"/>
        <v>22.213914028919884</v>
      </c>
      <c r="E1653" s="2">
        <f t="shared" si="302"/>
        <v>3.7943722753451232</v>
      </c>
      <c r="F1653" s="2">
        <f t="shared" si="303"/>
        <v>11.128571166496076</v>
      </c>
      <c r="G1653" s="2">
        <f t="shared" si="304"/>
        <v>11.173410231785452</v>
      </c>
      <c r="H1653" s="2">
        <f t="shared" si="305"/>
        <v>5.0119773943531055E-28</v>
      </c>
      <c r="K1653">
        <v>16.26999999999974</v>
      </c>
      <c r="L1653" s="2">
        <f t="shared" si="306"/>
        <v>0.22852767016070147</v>
      </c>
      <c r="M1653" s="2">
        <f t="shared" si="307"/>
        <v>37.034644557315509</v>
      </c>
      <c r="N1653" s="2">
        <f t="shared" si="308"/>
        <v>4.3051832182313765</v>
      </c>
      <c r="O1653" s="2">
        <f t="shared" si="309"/>
        <v>2.3418997348678987</v>
      </c>
      <c r="P1653" s="2">
        <f t="shared" si="310"/>
        <v>2.5464670365379432</v>
      </c>
      <c r="Q1653" s="2">
        <f t="shared" si="311"/>
        <v>3.1948577665448299E-3</v>
      </c>
    </row>
    <row r="1654" spans="2:17" x14ac:dyDescent="0.25">
      <c r="B1654">
        <v>16.279999999999749</v>
      </c>
      <c r="C1654">
        <f t="shared" si="300"/>
        <v>0.81490418194424363</v>
      </c>
      <c r="D1654" s="2">
        <f t="shared" si="301"/>
        <v>22.235961537806112</v>
      </c>
      <c r="E1654" s="2">
        <f t="shared" si="302"/>
        <v>3.7953632894518741</v>
      </c>
      <c r="F1654" s="2">
        <f t="shared" si="303"/>
        <v>11.138381749494345</v>
      </c>
      <c r="G1654" s="2">
        <f t="shared" si="304"/>
        <v>11.18318147923339</v>
      </c>
      <c r="H1654" s="2">
        <f t="shared" si="305"/>
        <v>4.4928567480007959E-28</v>
      </c>
      <c r="K1654">
        <v>16.279999999999749</v>
      </c>
      <c r="L1654" s="2">
        <f t="shared" si="306"/>
        <v>0.22852767016070147</v>
      </c>
      <c r="M1654" s="2">
        <f t="shared" si="307"/>
        <v>37.070543101230797</v>
      </c>
      <c r="N1654" s="2">
        <f t="shared" si="308"/>
        <v>4.3061517193837284</v>
      </c>
      <c r="O1654" s="2">
        <f t="shared" si="309"/>
        <v>2.3431424496874813</v>
      </c>
      <c r="P1654" s="2">
        <f t="shared" si="310"/>
        <v>2.5476099661305009</v>
      </c>
      <c r="Q1654" s="2">
        <f t="shared" si="311"/>
        <v>3.1839165671623784E-3</v>
      </c>
    </row>
    <row r="1655" spans="2:17" x14ac:dyDescent="0.25">
      <c r="B1655">
        <v>16.28999999999975</v>
      </c>
      <c r="C1655">
        <f t="shared" si="300"/>
        <v>0.81490418194424363</v>
      </c>
      <c r="D1655" s="2">
        <f t="shared" si="301"/>
        <v>22.258009046692326</v>
      </c>
      <c r="E1655" s="2">
        <f t="shared" si="302"/>
        <v>3.7963533234115969</v>
      </c>
      <c r="F1655" s="2">
        <f t="shared" si="303"/>
        <v>11.148191196235359</v>
      </c>
      <c r="G1655" s="2">
        <f t="shared" si="304"/>
        <v>11.192951663784651</v>
      </c>
      <c r="H1655" s="2">
        <f t="shared" si="305"/>
        <v>4.0271684218579421E-28</v>
      </c>
      <c r="K1655">
        <v>16.28999999999975</v>
      </c>
      <c r="L1655" s="2">
        <f t="shared" si="306"/>
        <v>0.22852767016070147</v>
      </c>
      <c r="M1655" s="2">
        <f t="shared" si="307"/>
        <v>37.10644164514607</v>
      </c>
      <c r="N1655" s="2">
        <f t="shared" si="308"/>
        <v>4.3071192837895298</v>
      </c>
      <c r="O1655" s="2">
        <f t="shared" si="309"/>
        <v>2.344384519518413</v>
      </c>
      <c r="P1655" s="2">
        <f t="shared" si="310"/>
        <v>2.5487523958512681</v>
      </c>
      <c r="Q1655" s="2">
        <f t="shared" si="311"/>
        <v>3.1730144431629877E-3</v>
      </c>
    </row>
    <row r="1656" spans="2:17" x14ac:dyDescent="0.25">
      <c r="B1656">
        <v>16.299999999999748</v>
      </c>
      <c r="C1656">
        <f t="shared" si="300"/>
        <v>0.81490418194424363</v>
      </c>
      <c r="D1656" s="2">
        <f t="shared" si="301"/>
        <v>22.280056555578529</v>
      </c>
      <c r="E1656" s="2">
        <f t="shared" si="302"/>
        <v>3.7973423791592218</v>
      </c>
      <c r="F1656" s="2">
        <f t="shared" si="303"/>
        <v>11.15799950801461</v>
      </c>
      <c r="G1656" s="2">
        <f t="shared" si="304"/>
        <v>11.202720786525669</v>
      </c>
      <c r="H1656" s="2">
        <f t="shared" si="305"/>
        <v>3.6094478817265868E-28</v>
      </c>
      <c r="K1656">
        <v>16.299999999999748</v>
      </c>
      <c r="L1656" s="2">
        <f t="shared" si="306"/>
        <v>0.22852767016070147</v>
      </c>
      <c r="M1656" s="2">
        <f t="shared" si="307"/>
        <v>37.142340189061315</v>
      </c>
      <c r="N1656" s="2">
        <f t="shared" si="308"/>
        <v>4.3080859132584397</v>
      </c>
      <c r="O1656" s="2">
        <f t="shared" si="309"/>
        <v>2.3456259453630666</v>
      </c>
      <c r="P1656" s="2">
        <f t="shared" si="310"/>
        <v>2.5498943263516587</v>
      </c>
      <c r="Q1656" s="2">
        <f t="shared" si="311"/>
        <v>3.1621512463986872E-3</v>
      </c>
    </row>
    <row r="1657" spans="2:17" x14ac:dyDescent="0.25">
      <c r="B1657">
        <v>16.30999999999975</v>
      </c>
      <c r="C1657">
        <f t="shared" si="300"/>
        <v>0.81490418194424363</v>
      </c>
      <c r="D1657" s="2">
        <f t="shared" si="301"/>
        <v>22.302104064464746</v>
      </c>
      <c r="E1657" s="2">
        <f t="shared" si="302"/>
        <v>3.7983304586239615</v>
      </c>
      <c r="F1657" s="2">
        <f t="shared" si="303"/>
        <v>11.167806686124761</v>
      </c>
      <c r="G1657" s="2">
        <f t="shared" si="304"/>
        <v>11.21248884854085</v>
      </c>
      <c r="H1657" s="2">
        <f t="shared" si="305"/>
        <v>3.2347857931682215E-28</v>
      </c>
      <c r="K1657">
        <v>16.30999999999975</v>
      </c>
      <c r="L1657" s="2">
        <f t="shared" si="306"/>
        <v>0.22852767016070147</v>
      </c>
      <c r="M1657" s="2">
        <f t="shared" si="307"/>
        <v>37.178238732976588</v>
      </c>
      <c r="N1657" s="2">
        <f t="shared" si="308"/>
        <v>4.3090516095948805</v>
      </c>
      <c r="O1657" s="2">
        <f t="shared" si="309"/>
        <v>2.346866728221233</v>
      </c>
      <c r="P1657" s="2">
        <f t="shared" si="310"/>
        <v>2.5510357582816896</v>
      </c>
      <c r="Q1657" s="2">
        <f t="shared" si="311"/>
        <v>3.1513268293321189E-3</v>
      </c>
    </row>
    <row r="1658" spans="2:17" x14ac:dyDescent="0.25">
      <c r="B1658">
        <v>16.319999999999752</v>
      </c>
      <c r="C1658">
        <f t="shared" si="300"/>
        <v>0.81490418194424363</v>
      </c>
      <c r="D1658" s="2">
        <f t="shared" si="301"/>
        <v>22.32415157335096</v>
      </c>
      <c r="E1658" s="2">
        <f t="shared" si="302"/>
        <v>3.799317563729331</v>
      </c>
      <c r="F1658" s="2">
        <f t="shared" si="303"/>
        <v>11.177612731855655</v>
      </c>
      <c r="G1658" s="2">
        <f t="shared" si="304"/>
        <v>11.22225585091258</v>
      </c>
      <c r="H1658" s="2">
        <f t="shared" si="305"/>
        <v>2.8987719912583642E-28</v>
      </c>
      <c r="K1658">
        <v>16.319999999999752</v>
      </c>
      <c r="L1658" s="2">
        <f t="shared" si="306"/>
        <v>0.22852767016070147</v>
      </c>
      <c r="M1658" s="2">
        <f t="shared" si="307"/>
        <v>37.214137276891854</v>
      </c>
      <c r="N1658" s="2">
        <f t="shared" si="308"/>
        <v>4.3100163745980558</v>
      </c>
      <c r="O1658" s="2">
        <f t="shared" si="309"/>
        <v>2.3481068690901283</v>
      </c>
      <c r="P1658" s="2">
        <f t="shared" si="310"/>
        <v>2.5521766922899842</v>
      </c>
      <c r="Q1658" s="2">
        <f t="shared" si="311"/>
        <v>3.1405410450337521E-3</v>
      </c>
    </row>
    <row r="1659" spans="2:17" x14ac:dyDescent="0.25">
      <c r="B1659">
        <v>16.32999999999975</v>
      </c>
      <c r="C1659">
        <f t="shared" si="300"/>
        <v>0.81490418194424363</v>
      </c>
      <c r="D1659" s="2">
        <f t="shared" si="301"/>
        <v>22.346199082237163</v>
      </c>
      <c r="E1659" s="2">
        <f t="shared" si="302"/>
        <v>3.8003036963931724</v>
      </c>
      <c r="F1659" s="2">
        <f t="shared" si="303"/>
        <v>11.187417646494326</v>
      </c>
      <c r="G1659" s="2">
        <f t="shared" si="304"/>
        <v>11.232021794721227</v>
      </c>
      <c r="H1659" s="2">
        <f t="shared" si="305"/>
        <v>2.5974450659807891E-28</v>
      </c>
      <c r="K1659">
        <v>16.32999999999975</v>
      </c>
      <c r="L1659" s="2">
        <f t="shared" si="306"/>
        <v>0.22852767016070147</v>
      </c>
      <c r="M1659" s="2">
        <f t="shared" si="307"/>
        <v>37.250035820807113</v>
      </c>
      <c r="N1659" s="2">
        <f t="shared" si="308"/>
        <v>4.3109802100619756</v>
      </c>
      <c r="O1659" s="2">
        <f t="shared" si="309"/>
        <v>2.3493463689644094</v>
      </c>
      <c r="P1659" s="2">
        <f t="shared" si="310"/>
        <v>2.553317129023783</v>
      </c>
      <c r="Q1659" s="2">
        <f t="shared" si="311"/>
        <v>3.1297937471790336E-3</v>
      </c>
    </row>
    <row r="1660" spans="2:17" x14ac:dyDescent="0.25">
      <c r="B1660">
        <v>16.339999999999751</v>
      </c>
      <c r="C1660">
        <f t="shared" si="300"/>
        <v>0.81490418194424363</v>
      </c>
      <c r="D1660" s="2">
        <f t="shared" si="301"/>
        <v>22.368246591123381</v>
      </c>
      <c r="E1660" s="2">
        <f t="shared" si="302"/>
        <v>3.8012888585276787</v>
      </c>
      <c r="F1660" s="2">
        <f t="shared" si="303"/>
        <v>11.197221431325035</v>
      </c>
      <c r="G1660" s="2">
        <f t="shared" si="304"/>
        <v>11.241786681045173</v>
      </c>
      <c r="H1660" s="2">
        <f t="shared" si="305"/>
        <v>2.327247004403118E-28</v>
      </c>
      <c r="K1660">
        <v>16.339999999999751</v>
      </c>
      <c r="L1660" s="2">
        <f t="shared" si="306"/>
        <v>0.22852767016070147</v>
      </c>
      <c r="M1660" s="2">
        <f t="shared" si="307"/>
        <v>37.285934364722372</v>
      </c>
      <c r="N1660" s="2">
        <f t="shared" si="308"/>
        <v>4.3119431177754688</v>
      </c>
      <c r="O1660" s="2">
        <f t="shared" si="309"/>
        <v>2.3505852288361679</v>
      </c>
      <c r="P1660" s="2">
        <f t="shared" si="310"/>
        <v>2.5544570691289334</v>
      </c>
      <c r="Q1660" s="2">
        <f t="shared" si="311"/>
        <v>3.1190847900457023E-3</v>
      </c>
    </row>
    <row r="1661" spans="2:17" x14ac:dyDescent="0.25">
      <c r="B1661">
        <v>16.34999999999976</v>
      </c>
      <c r="C1661">
        <f t="shared" si="300"/>
        <v>0.81490418194424363</v>
      </c>
      <c r="D1661" s="2">
        <f t="shared" si="301"/>
        <v>22.390294100009612</v>
      </c>
      <c r="E1661" s="2">
        <f t="shared" si="302"/>
        <v>3.8022730520394115</v>
      </c>
      <c r="F1661" s="2">
        <f t="shared" si="303"/>
        <v>11.207024087629234</v>
      </c>
      <c r="G1661" s="2">
        <f t="shared" si="304"/>
        <v>11.251550510960783</v>
      </c>
      <c r="H1661" s="2">
        <f t="shared" si="305"/>
        <v>2.0849823859914773E-28</v>
      </c>
      <c r="K1661">
        <v>16.34999999999976</v>
      </c>
      <c r="L1661" s="2">
        <f t="shared" si="306"/>
        <v>0.22852767016070147</v>
      </c>
      <c r="M1661" s="2">
        <f t="shared" si="307"/>
        <v>37.321832908637667</v>
      </c>
      <c r="N1661" s="2">
        <f t="shared" si="308"/>
        <v>4.3129050995222116</v>
      </c>
      <c r="O1661" s="2">
        <f t="shared" si="309"/>
        <v>2.3518234496949622</v>
      </c>
      <c r="P1661" s="2">
        <f t="shared" si="310"/>
        <v>2.5555965132499128</v>
      </c>
      <c r="Q1661" s="2">
        <f t="shared" si="311"/>
        <v>3.1084140285108789E-3</v>
      </c>
    </row>
    <row r="1662" spans="2:17" x14ac:dyDescent="0.25">
      <c r="B1662">
        <v>16.359999999999761</v>
      </c>
      <c r="C1662">
        <f t="shared" si="300"/>
        <v>0.81490418194424363</v>
      </c>
      <c r="D1662" s="2">
        <f t="shared" si="301"/>
        <v>22.412341608895826</v>
      </c>
      <c r="E1662" s="2">
        <f t="shared" si="302"/>
        <v>3.8032562788293252</v>
      </c>
      <c r="F1662" s="2">
        <f t="shared" si="303"/>
        <v>11.216825616685595</v>
      </c>
      <c r="G1662" s="2">
        <f t="shared" si="304"/>
        <v>11.261313285542419</v>
      </c>
      <c r="H1662" s="2">
        <f t="shared" si="305"/>
        <v>1.8677816772155661E-28</v>
      </c>
      <c r="K1662">
        <v>16.359999999999761</v>
      </c>
      <c r="L1662" s="2">
        <f t="shared" si="306"/>
        <v>0.22852767016070147</v>
      </c>
      <c r="M1662" s="2">
        <f t="shared" si="307"/>
        <v>37.357731452552933</v>
      </c>
      <c r="N1662" s="2">
        <f t="shared" si="308"/>
        <v>4.3138661570807395</v>
      </c>
      <c r="O1662" s="2">
        <f t="shared" si="309"/>
        <v>2.3530610325278034</v>
      </c>
      <c r="P1662" s="2">
        <f t="shared" si="310"/>
        <v>2.5567354620298151</v>
      </c>
      <c r="Q1662" s="2">
        <f t="shared" si="311"/>
        <v>3.097781318048456E-3</v>
      </c>
    </row>
    <row r="1663" spans="2:17" x14ac:dyDescent="0.25">
      <c r="B1663">
        <v>16.369999999999759</v>
      </c>
      <c r="C1663">
        <f t="shared" si="300"/>
        <v>0.81490418194424363</v>
      </c>
      <c r="D1663" s="2">
        <f t="shared" si="301"/>
        <v>22.434389117782029</v>
      </c>
      <c r="E1663" s="2">
        <f t="shared" si="302"/>
        <v>3.8042385407927903</v>
      </c>
      <c r="F1663" s="2">
        <f t="shared" si="303"/>
        <v>11.226626019770027</v>
      </c>
      <c r="G1663" s="2">
        <f t="shared" si="304"/>
        <v>11.271075005862457</v>
      </c>
      <c r="H1663" s="2">
        <f t="shared" si="305"/>
        <v>1.6730682165128293E-28</v>
      </c>
      <c r="K1663">
        <v>16.369999999999759</v>
      </c>
      <c r="L1663" s="2">
        <f t="shared" si="306"/>
        <v>0.22852767016070147</v>
      </c>
      <c r="M1663" s="2">
        <f t="shared" si="307"/>
        <v>37.393629996468192</v>
      </c>
      <c r="N1663" s="2">
        <f t="shared" si="308"/>
        <v>4.3148262922244722</v>
      </c>
      <c r="O1663" s="2">
        <f t="shared" si="309"/>
        <v>2.3542979783191806</v>
      </c>
      <c r="P1663" s="2">
        <f t="shared" si="310"/>
        <v>2.5578739161103665</v>
      </c>
      <c r="Q1663" s="2">
        <f t="shared" si="311"/>
        <v>3.0871865147262612E-3</v>
      </c>
    </row>
    <row r="1664" spans="2:17" x14ac:dyDescent="0.25">
      <c r="B1664">
        <v>16.379999999999761</v>
      </c>
      <c r="C1664">
        <f t="shared" si="300"/>
        <v>0.81490418194424363</v>
      </c>
      <c r="D1664" s="2">
        <f t="shared" si="301"/>
        <v>22.456436626668243</v>
      </c>
      <c r="E1664" s="2">
        <f t="shared" si="302"/>
        <v>3.8052198398196158</v>
      </c>
      <c r="F1664" s="2">
        <f t="shared" si="303"/>
        <v>11.236425298155705</v>
      </c>
      <c r="G1664" s="2">
        <f t="shared" si="304"/>
        <v>11.280835672991319</v>
      </c>
      <c r="H1664" s="2">
        <f t="shared" si="305"/>
        <v>1.4985285211788648E-28</v>
      </c>
      <c r="K1664">
        <v>16.379999999999761</v>
      </c>
      <c r="L1664" s="2">
        <f t="shared" si="306"/>
        <v>0.22852767016070147</v>
      </c>
      <c r="M1664" s="2">
        <f t="shared" si="307"/>
        <v>37.429528540383458</v>
      </c>
      <c r="N1664" s="2">
        <f t="shared" si="308"/>
        <v>4.315785506721733</v>
      </c>
      <c r="O1664" s="2">
        <f t="shared" si="309"/>
        <v>2.3555342880510639</v>
      </c>
      <c r="P1664" s="2">
        <f t="shared" si="310"/>
        <v>2.5590118761319247</v>
      </c>
      <c r="Q1664" s="2">
        <f t="shared" si="311"/>
        <v>3.0766294752033597E-3</v>
      </c>
    </row>
    <row r="1665" spans="2:17" x14ac:dyDescent="0.25">
      <c r="B1665">
        <v>16.389999999999759</v>
      </c>
      <c r="C1665">
        <f t="shared" si="300"/>
        <v>0.81490418194424363</v>
      </c>
      <c r="D1665" s="2">
        <f t="shared" si="301"/>
        <v>22.478484135554449</v>
      </c>
      <c r="E1665" s="2">
        <f t="shared" si="302"/>
        <v>3.8062001777940662</v>
      </c>
      <c r="F1665" s="2">
        <f t="shared" si="303"/>
        <v>11.246223453113011</v>
      </c>
      <c r="G1665" s="2">
        <f t="shared" si="304"/>
        <v>11.290595287997402</v>
      </c>
      <c r="H1665" s="2">
        <f t="shared" si="305"/>
        <v>1.3420855842715442E-28</v>
      </c>
      <c r="K1665">
        <v>16.389999999999759</v>
      </c>
      <c r="L1665" s="2">
        <f t="shared" si="306"/>
        <v>0.22852767016070147</v>
      </c>
      <c r="M1665" s="2">
        <f t="shared" si="307"/>
        <v>37.46542708429871</v>
      </c>
      <c r="N1665" s="2">
        <f t="shared" si="308"/>
        <v>4.3167438023357647</v>
      </c>
      <c r="O1665" s="2">
        <f t="shared" si="309"/>
        <v>2.3567699627029119</v>
      </c>
      <c r="P1665" s="2">
        <f t="shared" si="310"/>
        <v>2.5601493427334829</v>
      </c>
      <c r="Q1665" s="2">
        <f t="shared" si="311"/>
        <v>3.0661100567273575E-3</v>
      </c>
    </row>
    <row r="1666" spans="2:17" x14ac:dyDescent="0.25">
      <c r="B1666">
        <v>16.399999999999761</v>
      </c>
      <c r="C1666">
        <f t="shared" si="300"/>
        <v>0.81490418194424363</v>
      </c>
      <c r="D1666" s="2">
        <f t="shared" si="301"/>
        <v>22.500531644440663</v>
      </c>
      <c r="E1666" s="2">
        <f t="shared" si="302"/>
        <v>3.807179556594888</v>
      </c>
      <c r="F1666" s="2">
        <f t="shared" si="303"/>
        <v>11.256020485909623</v>
      </c>
      <c r="G1666" s="2">
        <f t="shared" si="304"/>
        <v>11.300353851947165</v>
      </c>
      <c r="H1666" s="2">
        <f t="shared" si="305"/>
        <v>1.2018748625365661E-28</v>
      </c>
      <c r="K1666">
        <v>16.399999999999761</v>
      </c>
      <c r="L1666" s="2">
        <f t="shared" si="306"/>
        <v>0.22852767016070147</v>
      </c>
      <c r="M1666" s="2">
        <f t="shared" si="307"/>
        <v>37.501325628213976</v>
      </c>
      <c r="N1666" s="2">
        <f t="shared" si="308"/>
        <v>4.3177011808247538</v>
      </c>
      <c r="O1666" s="2">
        <f t="shared" si="309"/>
        <v>2.3580050032516873</v>
      </c>
      <c r="P1666" s="2">
        <f t="shared" si="310"/>
        <v>2.5612863165526791</v>
      </c>
      <c r="Q1666" s="2">
        <f t="shared" si="311"/>
        <v>3.0556281171316728E-3</v>
      </c>
    </row>
    <row r="1667" spans="2:17" x14ac:dyDescent="0.25">
      <c r="B1667">
        <v>16.409999999999769</v>
      </c>
      <c r="C1667">
        <f t="shared" si="300"/>
        <v>0.81490418194424363</v>
      </c>
      <c r="D1667" s="2">
        <f t="shared" si="301"/>
        <v>22.522579153326895</v>
      </c>
      <c r="E1667" s="2">
        <f t="shared" si="302"/>
        <v>3.8081579780953305</v>
      </c>
      <c r="F1667" s="2">
        <f t="shared" si="303"/>
        <v>11.265816397810468</v>
      </c>
      <c r="G1667" s="2">
        <f t="shared" si="304"/>
        <v>11.310111365905078</v>
      </c>
      <c r="H1667" s="2">
        <f t="shared" si="305"/>
        <v>1.0762226860555607E-28</v>
      </c>
      <c r="K1667">
        <v>16.409999999999769</v>
      </c>
      <c r="L1667" s="2">
        <f t="shared" si="306"/>
        <v>0.22852767016070147</v>
      </c>
      <c r="M1667" s="2">
        <f t="shared" si="307"/>
        <v>37.537224172129271</v>
      </c>
      <c r="N1667" s="2">
        <f t="shared" si="308"/>
        <v>4.3186576439418438</v>
      </c>
      <c r="O1667" s="2">
        <f t="shared" si="309"/>
        <v>2.3592394106718526</v>
      </c>
      <c r="P1667" s="2">
        <f t="shared" si="310"/>
        <v>2.5624227982257866</v>
      </c>
      <c r="Q1667" s="2">
        <f t="shared" si="311"/>
        <v>3.0451835148329132E-3</v>
      </c>
    </row>
    <row r="1668" spans="2:17" x14ac:dyDescent="0.25">
      <c r="B1668">
        <v>16.419999999999771</v>
      </c>
      <c r="C1668">
        <f t="shared" si="300"/>
        <v>0.81490418194424363</v>
      </c>
      <c r="D1668" s="2">
        <f t="shared" si="301"/>
        <v>22.544626662213105</v>
      </c>
      <c r="E1668" s="2">
        <f t="shared" si="302"/>
        <v>3.8091354441631622</v>
      </c>
      <c r="F1668" s="2">
        <f t="shared" si="303"/>
        <v>11.275611190077733</v>
      </c>
      <c r="G1668" s="2">
        <f t="shared" si="304"/>
        <v>11.319867830933635</v>
      </c>
      <c r="H1668" s="2">
        <f t="shared" si="305"/>
        <v>9.6362684706685154E-29</v>
      </c>
      <c r="K1668">
        <v>16.419999999999771</v>
      </c>
      <c r="L1668" s="2">
        <f t="shared" si="306"/>
        <v>0.22852767016070147</v>
      </c>
      <c r="M1668" s="2">
        <f t="shared" si="307"/>
        <v>37.573122716044537</v>
      </c>
      <c r="N1668" s="2">
        <f t="shared" si="308"/>
        <v>4.3196131934351589</v>
      </c>
      <c r="O1668" s="2">
        <f t="shared" si="309"/>
        <v>2.3604731859353936</v>
      </c>
      <c r="P1668" s="2">
        <f t="shared" si="310"/>
        <v>2.5635587883877342</v>
      </c>
      <c r="Q1668" s="2">
        <f t="shared" si="311"/>
        <v>3.0347761088281469E-3</v>
      </c>
    </row>
    <row r="1669" spans="2:17" x14ac:dyDescent="0.25">
      <c r="B1669">
        <v>16.429999999999769</v>
      </c>
      <c r="C1669">
        <f t="shared" si="300"/>
        <v>0.81490418194424363</v>
      </c>
      <c r="D1669" s="2">
        <f t="shared" si="301"/>
        <v>22.566674171099315</v>
      </c>
      <c r="E1669" s="2">
        <f t="shared" si="302"/>
        <v>3.8101119566606996</v>
      </c>
      <c r="F1669" s="2">
        <f t="shared" si="303"/>
        <v>11.285404863970911</v>
      </c>
      <c r="G1669" s="2">
        <f t="shared" si="304"/>
        <v>11.329623248093393</v>
      </c>
      <c r="H1669" s="2">
        <f t="shared" si="305"/>
        <v>8.6273914953300334E-29</v>
      </c>
      <c r="K1669">
        <v>16.429999999999769</v>
      </c>
      <c r="L1669" s="2">
        <f t="shared" si="306"/>
        <v>0.22852767016070147</v>
      </c>
      <c r="M1669" s="2">
        <f t="shared" si="307"/>
        <v>37.609021259959796</v>
      </c>
      <c r="N1669" s="2">
        <f t="shared" si="308"/>
        <v>4.3205678310478248</v>
      </c>
      <c r="O1669" s="2">
        <f t="shared" si="309"/>
        <v>2.36170633001182</v>
      </c>
      <c r="P1669" s="2">
        <f t="shared" si="310"/>
        <v>2.5646942876720997</v>
      </c>
      <c r="Q1669" s="2">
        <f t="shared" si="311"/>
        <v>3.0244057586922696E-3</v>
      </c>
    </row>
    <row r="1670" spans="2:17" x14ac:dyDescent="0.25">
      <c r="B1670">
        <v>16.43999999999977</v>
      </c>
      <c r="C1670">
        <f t="shared" si="300"/>
        <v>0.81490418194424363</v>
      </c>
      <c r="D1670" s="2">
        <f t="shared" si="301"/>
        <v>22.588721679985529</v>
      </c>
      <c r="E1670" s="2">
        <f t="shared" si="302"/>
        <v>3.8110875174448244</v>
      </c>
      <c r="F1670" s="2">
        <f t="shared" si="303"/>
        <v>11.29519742074679</v>
      </c>
      <c r="G1670" s="2">
        <f t="shared" si="304"/>
        <v>11.339377618442951</v>
      </c>
      <c r="H1670" s="2">
        <f t="shared" si="305"/>
        <v>7.7234972276749312E-29</v>
      </c>
      <c r="K1670">
        <v>16.43999999999977</v>
      </c>
      <c r="L1670" s="2">
        <f t="shared" si="306"/>
        <v>0.22852767016070147</v>
      </c>
      <c r="M1670" s="2">
        <f t="shared" si="307"/>
        <v>37.644919803875062</v>
      </c>
      <c r="N1670" s="2">
        <f t="shared" si="308"/>
        <v>4.3215215585179836</v>
      </c>
      <c r="O1670" s="2">
        <f t="shared" si="309"/>
        <v>2.3629388438681787</v>
      </c>
      <c r="P1670" s="2">
        <f t="shared" si="310"/>
        <v>2.5658292967111209</v>
      </c>
      <c r="Q1670" s="2">
        <f t="shared" si="311"/>
        <v>3.0140723245753545E-3</v>
      </c>
    </row>
    <row r="1671" spans="2:17" x14ac:dyDescent="0.25">
      <c r="B1671">
        <v>16.449999999999768</v>
      </c>
      <c r="C1671">
        <f t="shared" si="300"/>
        <v>0.81490418194424363</v>
      </c>
      <c r="D1671" s="2">
        <f t="shared" si="301"/>
        <v>22.610769188871735</v>
      </c>
      <c r="E1671" s="2">
        <f t="shared" si="302"/>
        <v>3.8120621283670033</v>
      </c>
      <c r="F1671" s="2">
        <f t="shared" si="303"/>
        <v>11.304988861659446</v>
      </c>
      <c r="G1671" s="2">
        <f t="shared" si="304"/>
        <v>11.349130943038949</v>
      </c>
      <c r="H1671" s="2">
        <f t="shared" si="305"/>
        <v>6.9137292202127027E-29</v>
      </c>
      <c r="K1671">
        <v>16.449999999999768</v>
      </c>
      <c r="L1671" s="2">
        <f t="shared" si="306"/>
        <v>0.22852767016070147</v>
      </c>
      <c r="M1671" s="2">
        <f t="shared" si="307"/>
        <v>37.680818347790314</v>
      </c>
      <c r="N1671" s="2">
        <f t="shared" si="308"/>
        <v>4.3224743775788115</v>
      </c>
      <c r="O1671" s="2">
        <f t="shared" si="309"/>
        <v>2.3641707284690541</v>
      </c>
      <c r="P1671" s="2">
        <f t="shared" si="310"/>
        <v>2.5669638161356887</v>
      </c>
      <c r="Q1671" s="2">
        <f t="shared" si="311"/>
        <v>3.0037756672000684E-3</v>
      </c>
    </row>
    <row r="1672" spans="2:17" x14ac:dyDescent="0.25">
      <c r="B1672">
        <v>16.45999999999977</v>
      </c>
      <c r="C1672">
        <f t="shared" si="300"/>
        <v>0.81490418194424363</v>
      </c>
      <c r="D1672" s="2">
        <f t="shared" si="301"/>
        <v>22.632816697757949</v>
      </c>
      <c r="E1672" s="2">
        <f t="shared" si="302"/>
        <v>3.8130357912733133</v>
      </c>
      <c r="F1672" s="2">
        <f t="shared" si="303"/>
        <v>11.314779187960271</v>
      </c>
      <c r="G1672" s="2">
        <f t="shared" si="304"/>
        <v>11.358883222936086</v>
      </c>
      <c r="H1672" s="2">
        <f t="shared" si="305"/>
        <v>6.1883465658437812E-29</v>
      </c>
      <c r="K1672">
        <v>16.45999999999977</v>
      </c>
      <c r="L1672" s="2">
        <f t="shared" si="306"/>
        <v>0.22852767016070147</v>
      </c>
      <c r="M1672" s="2">
        <f t="shared" si="307"/>
        <v>37.71671689170558</v>
      </c>
      <c r="N1672" s="2">
        <f t="shared" si="308"/>
        <v>4.3234262899585447</v>
      </c>
      <c r="O1672" s="2">
        <f t="shared" si="309"/>
        <v>2.3654019847765886</v>
      </c>
      <c r="P1672" s="2">
        <f t="shared" si="310"/>
        <v>2.5680978465753643</v>
      </c>
      <c r="Q1672" s="2">
        <f t="shared" si="311"/>
        <v>2.9935156478589921E-3</v>
      </c>
    </row>
    <row r="1673" spans="2:17" x14ac:dyDescent="0.25">
      <c r="B1673">
        <v>16.469999999999779</v>
      </c>
      <c r="C1673">
        <f t="shared" si="300"/>
        <v>0.81490418194424363</v>
      </c>
      <c r="D1673" s="2">
        <f t="shared" si="301"/>
        <v>22.654864206644177</v>
      </c>
      <c r="E1673" s="2">
        <f t="shared" si="302"/>
        <v>3.8140085080044583</v>
      </c>
      <c r="F1673" s="2">
        <f t="shared" si="303"/>
        <v>11.32456840089799</v>
      </c>
      <c r="G1673" s="2">
        <f t="shared" si="304"/>
        <v>11.368634459187138</v>
      </c>
      <c r="H1673" s="2">
        <f t="shared" si="305"/>
        <v>5.5386100186519543E-29</v>
      </c>
      <c r="K1673">
        <v>16.469999999999779</v>
      </c>
      <c r="L1673" s="2">
        <f t="shared" si="306"/>
        <v>0.22852767016070147</v>
      </c>
      <c r="M1673" s="2">
        <f t="shared" si="307"/>
        <v>37.752615435620875</v>
      </c>
      <c r="N1673" s="2">
        <f t="shared" si="308"/>
        <v>4.3243772973804928</v>
      </c>
      <c r="O1673" s="2">
        <f t="shared" si="309"/>
        <v>2.3666326137504847</v>
      </c>
      <c r="P1673" s="2">
        <f t="shared" si="310"/>
        <v>2.5692313886583769</v>
      </c>
      <c r="Q1673" s="2">
        <f t="shared" si="311"/>
        <v>2.9832921284120547E-3</v>
      </c>
    </row>
    <row r="1674" spans="2:17" x14ac:dyDescent="0.25">
      <c r="B1674">
        <v>16.47999999999978</v>
      </c>
      <c r="C1674">
        <f t="shared" si="300"/>
        <v>0.81490418194424363</v>
      </c>
      <c r="D1674" s="2">
        <f t="shared" si="301"/>
        <v>22.676911715530391</v>
      </c>
      <c r="E1674" s="2">
        <f t="shared" si="302"/>
        <v>3.8149802803957913</v>
      </c>
      <c r="F1674" s="2">
        <f t="shared" si="303"/>
        <v>11.33435650171862</v>
      </c>
      <c r="G1674" s="2">
        <f t="shared" si="304"/>
        <v>11.378384652842914</v>
      </c>
      <c r="H1674" s="2">
        <f t="shared" si="305"/>
        <v>4.9566796624036623E-29</v>
      </c>
      <c r="K1674">
        <v>16.47999999999978</v>
      </c>
      <c r="L1674" s="2">
        <f t="shared" si="306"/>
        <v>0.22852767016070147</v>
      </c>
      <c r="M1674" s="2">
        <f t="shared" si="307"/>
        <v>37.788513979536141</v>
      </c>
      <c r="N1674" s="2">
        <f t="shared" si="308"/>
        <v>4.3253274015630554</v>
      </c>
      <c r="O1674" s="2">
        <f t="shared" si="309"/>
        <v>2.3678626163480079</v>
      </c>
      <c r="P1674" s="2">
        <f t="shared" si="310"/>
        <v>2.5703644430116195</v>
      </c>
      <c r="Q1674" s="2">
        <f t="shared" si="311"/>
        <v>2.9731049712839958E-3</v>
      </c>
    </row>
    <row r="1675" spans="2:17" x14ac:dyDescent="0.25">
      <c r="B1675">
        <v>16.489999999999782</v>
      </c>
      <c r="C1675">
        <f t="shared" si="300"/>
        <v>0.81490418194424363</v>
      </c>
      <c r="D1675" s="2">
        <f t="shared" si="301"/>
        <v>22.698959224416605</v>
      </c>
      <c r="E1675" s="2">
        <f t="shared" si="302"/>
        <v>3.8159511102773367</v>
      </c>
      <c r="F1675" s="2">
        <f t="shared" si="303"/>
        <v>11.344143491665539</v>
      </c>
      <c r="G1675" s="2">
        <f t="shared" si="304"/>
        <v>11.388133804952311</v>
      </c>
      <c r="H1675" s="2">
        <f t="shared" si="305"/>
        <v>4.4355229637822346E-29</v>
      </c>
      <c r="K1675">
        <v>16.489999999999782</v>
      </c>
      <c r="L1675" s="2">
        <f t="shared" si="306"/>
        <v>0.22852767016070147</v>
      </c>
      <c r="M1675" s="2">
        <f t="shared" si="307"/>
        <v>37.824412523451407</v>
      </c>
      <c r="N1675" s="2">
        <f t="shared" si="308"/>
        <v>4.3262766042197471</v>
      </c>
      <c r="O1675" s="2">
        <f t="shared" si="309"/>
        <v>2.3690919935240085</v>
      </c>
      <c r="P1675" s="2">
        <f t="shared" si="310"/>
        <v>2.5714970102606691</v>
      </c>
      <c r="Q1675" s="2">
        <f t="shared" si="311"/>
        <v>2.9629540394616929E-3</v>
      </c>
    </row>
    <row r="1676" spans="2:17" x14ac:dyDescent="0.25">
      <c r="B1676">
        <v>16.49999999999978</v>
      </c>
      <c r="C1676">
        <f t="shared" si="300"/>
        <v>0.81490418194424363</v>
      </c>
      <c r="D1676" s="2">
        <f t="shared" si="301"/>
        <v>22.721006733302811</v>
      </c>
      <c r="E1676" s="2">
        <f t="shared" si="302"/>
        <v>3.8169209994738087</v>
      </c>
      <c r="F1676" s="2">
        <f t="shared" si="303"/>
        <v>11.353929371979463</v>
      </c>
      <c r="G1676" s="2">
        <f t="shared" si="304"/>
        <v>11.397881916562303</v>
      </c>
      <c r="H1676" s="2">
        <f t="shared" si="305"/>
        <v>3.9688321637063146E-29</v>
      </c>
      <c r="K1676">
        <v>16.49999999999978</v>
      </c>
      <c r="L1676" s="2">
        <f t="shared" si="306"/>
        <v>0.22852767016070147</v>
      </c>
      <c r="M1676" s="2">
        <f t="shared" si="307"/>
        <v>37.860311067366659</v>
      </c>
      <c r="N1676" s="2">
        <f t="shared" si="308"/>
        <v>4.3272249070592137</v>
      </c>
      <c r="O1676" s="2">
        <f t="shared" si="309"/>
        <v>2.3703207462309228</v>
      </c>
      <c r="P1676" s="2">
        <f t="shared" si="310"/>
        <v>2.5726290910297815</v>
      </c>
      <c r="Q1676" s="2">
        <f t="shared" si="311"/>
        <v>2.9528391964916633E-3</v>
      </c>
    </row>
    <row r="1677" spans="2:17" x14ac:dyDescent="0.25">
      <c r="B1677">
        <v>16.509999999999781</v>
      </c>
      <c r="C1677">
        <f t="shared" si="300"/>
        <v>0.81490418194424363</v>
      </c>
      <c r="D1677" s="2">
        <f t="shared" si="301"/>
        <v>22.743054242189025</v>
      </c>
      <c r="E1677" s="2">
        <f t="shared" si="302"/>
        <v>3.8178899498046337</v>
      </c>
      <c r="F1677" s="2">
        <f t="shared" si="303"/>
        <v>11.363714143898477</v>
      </c>
      <c r="G1677" s="2">
        <f t="shared" si="304"/>
        <v>11.407628988717958</v>
      </c>
      <c r="H1677" s="2">
        <f t="shared" si="305"/>
        <v>3.5509500648144802E-29</v>
      </c>
      <c r="K1677">
        <v>16.509999999999781</v>
      </c>
      <c r="L1677" s="2">
        <f t="shared" si="306"/>
        <v>0.22852767016070147</v>
      </c>
      <c r="M1677" s="2">
        <f t="shared" si="307"/>
        <v>37.896209611281925</v>
      </c>
      <c r="N1677" s="2">
        <f t="shared" si="308"/>
        <v>4.328172311785246</v>
      </c>
      <c r="O1677" s="2">
        <f t="shared" si="309"/>
        <v>2.3715488754187759</v>
      </c>
      <c r="P1677" s="2">
        <f t="shared" si="310"/>
        <v>2.5737606859418887</v>
      </c>
      <c r="Q1677" s="2">
        <f t="shared" si="311"/>
        <v>2.9427603064775417E-3</v>
      </c>
    </row>
    <row r="1678" spans="2:17" x14ac:dyDescent="0.25">
      <c r="B1678">
        <v>16.519999999999779</v>
      </c>
      <c r="C1678">
        <f t="shared" si="300"/>
        <v>0.81490418194424363</v>
      </c>
      <c r="D1678" s="2">
        <f t="shared" si="301"/>
        <v>22.765101751075232</v>
      </c>
      <c r="E1678" s="2">
        <f t="shared" si="302"/>
        <v>3.818857963083969</v>
      </c>
      <c r="F1678" s="2">
        <f t="shared" si="303"/>
        <v>11.373497808657987</v>
      </c>
      <c r="G1678" s="2">
        <f t="shared" si="304"/>
        <v>11.417375022462389</v>
      </c>
      <c r="H1678" s="2">
        <f t="shared" si="305"/>
        <v>3.1768033675550771E-29</v>
      </c>
      <c r="K1678">
        <v>16.519999999999779</v>
      </c>
      <c r="L1678" s="2">
        <f t="shared" si="306"/>
        <v>0.22852767016070147</v>
      </c>
      <c r="M1678" s="2">
        <f t="shared" si="307"/>
        <v>37.932108155197184</v>
      </c>
      <c r="N1678" s="2">
        <f t="shared" si="308"/>
        <v>4.3291188200968058</v>
      </c>
      <c r="O1678" s="2">
        <f t="shared" si="309"/>
        <v>2.3727763820352061</v>
      </c>
      <c r="P1678" s="2">
        <f t="shared" si="310"/>
        <v>2.5748917956186204</v>
      </c>
      <c r="Q1678" s="2">
        <f t="shared" si="311"/>
        <v>2.9327172340774623E-3</v>
      </c>
    </row>
    <row r="1679" spans="2:17" x14ac:dyDescent="0.25">
      <c r="B1679">
        <v>16.529999999999781</v>
      </c>
      <c r="C1679">
        <f t="shared" si="300"/>
        <v>0.81490418194424363</v>
      </c>
      <c r="D1679" s="2">
        <f t="shared" si="301"/>
        <v>22.787149259961446</v>
      </c>
      <c r="E1679" s="2">
        <f t="shared" si="302"/>
        <v>3.819825041120724</v>
      </c>
      <c r="F1679" s="2">
        <f t="shared" si="303"/>
        <v>11.38328036749081</v>
      </c>
      <c r="G1679" s="2">
        <f t="shared" si="304"/>
        <v>11.427120018836842</v>
      </c>
      <c r="H1679" s="2">
        <f t="shared" si="305"/>
        <v>2.8418427922700051E-29</v>
      </c>
      <c r="K1679">
        <v>16.529999999999781</v>
      </c>
      <c r="L1679" s="2">
        <f t="shared" si="306"/>
        <v>0.22852767016070147</v>
      </c>
      <c r="M1679" s="2">
        <f t="shared" si="307"/>
        <v>37.968006699112451</v>
      </c>
      <c r="N1679" s="2">
        <f t="shared" si="308"/>
        <v>4.3300644336880376</v>
      </c>
      <c r="O1679" s="2">
        <f t="shared" si="309"/>
        <v>2.3740032670254538</v>
      </c>
      <c r="P1679" s="2">
        <f t="shared" si="310"/>
        <v>2.5760224206802875</v>
      </c>
      <c r="Q1679" s="2">
        <f t="shared" si="311"/>
        <v>2.9227098445016465E-3</v>
      </c>
    </row>
    <row r="1680" spans="2:17" x14ac:dyDescent="0.25">
      <c r="B1680">
        <v>16.53999999999979</v>
      </c>
      <c r="C1680">
        <f t="shared" si="300"/>
        <v>0.81490418194424363</v>
      </c>
      <c r="D1680" s="2">
        <f t="shared" si="301"/>
        <v>22.809196768847677</v>
      </c>
      <c r="E1680" s="2">
        <f t="shared" si="302"/>
        <v>3.8207911857185817</v>
      </c>
      <c r="F1680" s="2">
        <f t="shared" si="303"/>
        <v>11.393061821627136</v>
      </c>
      <c r="G1680" s="2">
        <f t="shared" si="304"/>
        <v>11.436863978880654</v>
      </c>
      <c r="H1680" s="2">
        <f t="shared" si="305"/>
        <v>2.5419893011849618E-29</v>
      </c>
      <c r="K1680">
        <v>16.53999999999979</v>
      </c>
      <c r="L1680" s="2">
        <f t="shared" si="306"/>
        <v>0.22852767016070147</v>
      </c>
      <c r="M1680" s="2">
        <f t="shared" si="307"/>
        <v>38.003905243027745</v>
      </c>
      <c r="N1680" s="2">
        <f t="shared" si="308"/>
        <v>4.3310091542482905</v>
      </c>
      <c r="O1680" s="2">
        <f t="shared" si="309"/>
        <v>2.3752295313323848</v>
      </c>
      <c r="P1680" s="2">
        <f t="shared" si="310"/>
        <v>2.5771525617459012</v>
      </c>
      <c r="Q1680" s="2">
        <f t="shared" si="311"/>
        <v>2.9127380035098133E-3</v>
      </c>
    </row>
    <row r="1681" spans="2:17" x14ac:dyDescent="0.25">
      <c r="B1681">
        <v>16.549999999999791</v>
      </c>
      <c r="C1681">
        <f t="shared" si="300"/>
        <v>0.81490418194424363</v>
      </c>
      <c r="D1681" s="2">
        <f t="shared" si="301"/>
        <v>22.831244277733891</v>
      </c>
      <c r="E1681" s="2">
        <f t="shared" si="302"/>
        <v>3.8217563986760132</v>
      </c>
      <c r="F1681" s="2">
        <f t="shared" si="303"/>
        <v>11.402842172294491</v>
      </c>
      <c r="G1681" s="2">
        <f t="shared" si="304"/>
        <v>11.446606903631213</v>
      </c>
      <c r="H1681" s="2">
        <f t="shared" si="305"/>
        <v>2.2735858030897928E-29</v>
      </c>
      <c r="K1681">
        <v>16.549999999999791</v>
      </c>
      <c r="L1681" s="2">
        <f t="shared" si="306"/>
        <v>0.22852767016070147</v>
      </c>
      <c r="M1681" s="2">
        <f t="shared" si="307"/>
        <v>38.039803786943011</v>
      </c>
      <c r="N1681" s="2">
        <f t="shared" si="308"/>
        <v>4.3319529834621342</v>
      </c>
      <c r="O1681" s="2">
        <f t="shared" si="309"/>
        <v>2.376455175896492</v>
      </c>
      <c r="P1681" s="2">
        <f t="shared" si="310"/>
        <v>2.5782822194331687</v>
      </c>
      <c r="Q1681" s="2">
        <f t="shared" si="311"/>
        <v>2.9028015774087276E-3</v>
      </c>
    </row>
    <row r="1682" spans="2:17" x14ac:dyDescent="0.25">
      <c r="B1682">
        <v>16.559999999999789</v>
      </c>
      <c r="C1682">
        <f t="shared" si="300"/>
        <v>0.81490418194424363</v>
      </c>
      <c r="D1682" s="2">
        <f t="shared" si="301"/>
        <v>22.853291786620098</v>
      </c>
      <c r="E1682" s="2">
        <f t="shared" si="302"/>
        <v>3.8227206817863064</v>
      </c>
      <c r="F1682" s="2">
        <f t="shared" si="303"/>
        <v>11.412621420717851</v>
      </c>
      <c r="G1682" s="2">
        <f t="shared" si="304"/>
        <v>11.456348794124066</v>
      </c>
      <c r="H1682" s="2">
        <f t="shared" si="305"/>
        <v>2.0333537855126493E-29</v>
      </c>
      <c r="K1682">
        <v>16.559999999999789</v>
      </c>
      <c r="L1682" s="2">
        <f t="shared" si="306"/>
        <v>0.22852767016070147</v>
      </c>
      <c r="M1682" s="2">
        <f t="shared" si="307"/>
        <v>38.075702330858263</v>
      </c>
      <c r="N1682" s="2">
        <f t="shared" si="308"/>
        <v>4.3328959230093798</v>
      </c>
      <c r="O1682" s="2">
        <f t="shared" si="309"/>
        <v>2.3776802016559051</v>
      </c>
      <c r="P1682" s="2">
        <f t="shared" si="310"/>
        <v>2.5794113943585009</v>
      </c>
      <c r="Q1682" s="2">
        <f t="shared" si="311"/>
        <v>2.8929004330497075E-3</v>
      </c>
    </row>
    <row r="1683" spans="2:17" x14ac:dyDescent="0.25">
      <c r="B1683">
        <v>16.569999999999791</v>
      </c>
      <c r="C1683">
        <f t="shared" si="300"/>
        <v>0.81490418194424363</v>
      </c>
      <c r="D1683" s="2">
        <f t="shared" si="301"/>
        <v>22.875339295506311</v>
      </c>
      <c r="E1683" s="2">
        <f t="shared" si="302"/>
        <v>3.8236840368375797</v>
      </c>
      <c r="F1683" s="2">
        <f t="shared" si="303"/>
        <v>11.422399568119582</v>
      </c>
      <c r="G1683" s="2">
        <f t="shared" si="304"/>
        <v>11.46608965139286</v>
      </c>
      <c r="H1683" s="2">
        <f t="shared" si="305"/>
        <v>1.8183543750365329E-29</v>
      </c>
      <c r="K1683">
        <v>16.569999999999791</v>
      </c>
      <c r="L1683" s="2">
        <f t="shared" si="306"/>
        <v>0.22852767016070147</v>
      </c>
      <c r="M1683" s="2">
        <f t="shared" si="307"/>
        <v>38.111600874773529</v>
      </c>
      <c r="N1683" s="2">
        <f t="shared" si="308"/>
        <v>4.3338379745650943</v>
      </c>
      <c r="O1683" s="2">
        <f t="shared" si="309"/>
        <v>2.3789046095464004</v>
      </c>
      <c r="P1683" s="2">
        <f t="shared" si="310"/>
        <v>2.5805400871370145</v>
      </c>
      <c r="Q1683" s="2">
        <f t="shared" si="311"/>
        <v>2.8830344378261452E-3</v>
      </c>
    </row>
    <row r="1684" spans="2:17" x14ac:dyDescent="0.25">
      <c r="B1684">
        <v>16.579999999999789</v>
      </c>
      <c r="C1684">
        <f t="shared" si="300"/>
        <v>0.81490418194424363</v>
      </c>
      <c r="D1684" s="2">
        <f t="shared" si="301"/>
        <v>22.897386804392514</v>
      </c>
      <c r="E1684" s="2">
        <f t="shared" si="302"/>
        <v>3.8246464656128021</v>
      </c>
      <c r="F1684" s="2">
        <f t="shared" si="303"/>
        <v>11.432176615719433</v>
      </c>
      <c r="G1684" s="2">
        <f t="shared" si="304"/>
        <v>11.475829476469325</v>
      </c>
      <c r="H1684" s="2">
        <f t="shared" si="305"/>
        <v>1.6259533766471036E-29</v>
      </c>
      <c r="K1684">
        <v>16.579999999999789</v>
      </c>
      <c r="L1684" s="2">
        <f t="shared" si="306"/>
        <v>0.22852767016070147</v>
      </c>
      <c r="M1684" s="2">
        <f t="shared" si="307"/>
        <v>38.147499418688788</v>
      </c>
      <c r="N1684" s="2">
        <f t="shared" si="308"/>
        <v>4.3347791397996209</v>
      </c>
      <c r="O1684" s="2">
        <f t="shared" si="309"/>
        <v>2.3801284005014067</v>
      </c>
      <c r="P1684" s="2">
        <f t="shared" si="310"/>
        <v>2.581668298382537</v>
      </c>
      <c r="Q1684" s="2">
        <f t="shared" si="311"/>
        <v>2.8732034596710707E-3</v>
      </c>
    </row>
    <row r="1685" spans="2:17" x14ac:dyDescent="0.25">
      <c r="B1685">
        <v>16.58999999999979</v>
      </c>
      <c r="C1685">
        <f t="shared" si="300"/>
        <v>0.81490418194424363</v>
      </c>
      <c r="D1685" s="2">
        <f t="shared" si="301"/>
        <v>22.919434313278728</v>
      </c>
      <c r="E1685" s="2">
        <f t="shared" si="302"/>
        <v>3.8256079698898171</v>
      </c>
      <c r="F1685" s="2">
        <f t="shared" si="303"/>
        <v>11.441952564734605</v>
      </c>
      <c r="G1685" s="2">
        <f t="shared" si="304"/>
        <v>11.48556827038335</v>
      </c>
      <c r="H1685" s="2">
        <f t="shared" si="305"/>
        <v>1.4537898882424906E-29</v>
      </c>
      <c r="K1685">
        <v>16.58999999999979</v>
      </c>
      <c r="L1685" s="2">
        <f t="shared" si="306"/>
        <v>0.22852767016070147</v>
      </c>
      <c r="M1685" s="2">
        <f t="shared" si="307"/>
        <v>38.183397962604047</v>
      </c>
      <c r="N1685" s="2">
        <f t="shared" si="308"/>
        <v>4.335719420378596</v>
      </c>
      <c r="O1685" s="2">
        <f t="shared" si="309"/>
        <v>2.3813515754520127</v>
      </c>
      <c r="P1685" s="2">
        <f t="shared" si="310"/>
        <v>2.5827960287076066</v>
      </c>
      <c r="Q1685" s="2">
        <f t="shared" si="311"/>
        <v>2.863407367054714E-3</v>
      </c>
    </row>
    <row r="1686" spans="2:17" x14ac:dyDescent="0.25">
      <c r="B1686">
        <v>16.599999999999799</v>
      </c>
      <c r="C1686">
        <f t="shared" si="300"/>
        <v>0.81490418194424363</v>
      </c>
      <c r="D1686" s="2">
        <f t="shared" si="301"/>
        <v>22.941481822164956</v>
      </c>
      <c r="E1686" s="2">
        <f t="shared" si="302"/>
        <v>3.8265685514413583</v>
      </c>
      <c r="F1686" s="2">
        <f t="shared" si="303"/>
        <v>11.451727416379724</v>
      </c>
      <c r="G1686" s="2">
        <f t="shared" si="304"/>
        <v>11.495306034162944</v>
      </c>
      <c r="H1686" s="2">
        <f t="shared" si="305"/>
        <v>1.2997481271500126E-29</v>
      </c>
      <c r="K1686">
        <v>16.599999999999799</v>
      </c>
      <c r="L1686" s="2">
        <f t="shared" si="306"/>
        <v>0.22852767016070147</v>
      </c>
      <c r="M1686" s="2">
        <f t="shared" si="307"/>
        <v>38.219296506519349</v>
      </c>
      <c r="N1686" s="2">
        <f t="shared" si="308"/>
        <v>4.3366588179629666</v>
      </c>
      <c r="O1686" s="2">
        <f t="shared" si="309"/>
        <v>2.3825741353269803</v>
      </c>
      <c r="P1686" s="2">
        <f t="shared" si="310"/>
        <v>2.5839232787234816</v>
      </c>
      <c r="Q1686" s="2">
        <f t="shared" si="311"/>
        <v>2.8536460289820399E-3</v>
      </c>
    </row>
    <row r="1687" spans="2:17" x14ac:dyDescent="0.25">
      <c r="B1687">
        <v>16.6099999999998</v>
      </c>
      <c r="C1687">
        <f t="shared" si="300"/>
        <v>0.81490418194424363</v>
      </c>
      <c r="D1687" s="2">
        <f t="shared" si="301"/>
        <v>22.96352933105117</v>
      </c>
      <c r="E1687" s="2">
        <f t="shared" si="302"/>
        <v>3.8275282120350682</v>
      </c>
      <c r="F1687" s="2">
        <f t="shared" si="303"/>
        <v>11.461501171866804</v>
      </c>
      <c r="G1687" s="2">
        <f t="shared" si="304"/>
        <v>11.505042768834199</v>
      </c>
      <c r="H1687" s="2">
        <f t="shared" si="305"/>
        <v>1.1619321421244781E-29</v>
      </c>
      <c r="K1687">
        <v>16.6099999999998</v>
      </c>
      <c r="L1687" s="2">
        <f t="shared" si="306"/>
        <v>0.22852767016070147</v>
      </c>
      <c r="M1687" s="2">
        <f t="shared" si="307"/>
        <v>38.255195050434608</v>
      </c>
      <c r="N1687" s="2">
        <f t="shared" si="308"/>
        <v>4.3375973342090068</v>
      </c>
      <c r="O1687" s="2">
        <f t="shared" si="309"/>
        <v>2.3837960810527452</v>
      </c>
      <c r="P1687" s="2">
        <f t="shared" si="310"/>
        <v>2.5850500490401394</v>
      </c>
      <c r="Q1687" s="2">
        <f t="shared" si="311"/>
        <v>2.8439193149903917E-3</v>
      </c>
    </row>
    <row r="1688" spans="2:17" x14ac:dyDescent="0.25">
      <c r="B1688">
        <v>16.619999999999798</v>
      </c>
      <c r="C1688">
        <f t="shared" si="300"/>
        <v>0.81490418194424363</v>
      </c>
      <c r="D1688" s="2">
        <f t="shared" si="301"/>
        <v>22.985576839937377</v>
      </c>
      <c r="E1688" s="2">
        <f t="shared" si="302"/>
        <v>3.8284869534335226</v>
      </c>
      <c r="F1688" s="2">
        <f t="shared" si="303"/>
        <v>11.471273832405361</v>
      </c>
      <c r="G1688" s="2">
        <f t="shared" si="304"/>
        <v>11.5147784754214</v>
      </c>
      <c r="H1688" s="2">
        <f t="shared" si="305"/>
        <v>1.0386431172694538E-29</v>
      </c>
      <c r="K1688">
        <v>16.619999999999798</v>
      </c>
      <c r="L1688" s="2">
        <f t="shared" si="306"/>
        <v>0.22852767016070147</v>
      </c>
      <c r="M1688" s="2">
        <f t="shared" si="307"/>
        <v>38.291093594349867</v>
      </c>
      <c r="N1688" s="2">
        <f t="shared" si="308"/>
        <v>4.3385349707683369</v>
      </c>
      <c r="O1688" s="2">
        <f t="shared" si="309"/>
        <v>2.3850174135534297</v>
      </c>
      <c r="P1688" s="2">
        <f t="shared" si="310"/>
        <v>2.5861763402662805</v>
      </c>
      <c r="Q1688" s="2">
        <f t="shared" si="311"/>
        <v>2.8342270951470356E-3</v>
      </c>
    </row>
    <row r="1689" spans="2:17" x14ac:dyDescent="0.25">
      <c r="B1689">
        <v>16.6299999999998</v>
      </c>
      <c r="C1689">
        <f t="shared" si="300"/>
        <v>0.81490418194424363</v>
      </c>
      <c r="D1689" s="2">
        <f t="shared" si="301"/>
        <v>23.00762434882359</v>
      </c>
      <c r="E1689" s="2">
        <f t="shared" si="302"/>
        <v>3.8294447773942455</v>
      </c>
      <c r="F1689" s="2">
        <f t="shared" si="303"/>
        <v>11.481045399202326</v>
      </c>
      <c r="G1689" s="2">
        <f t="shared" si="304"/>
        <v>11.524513154946932</v>
      </c>
      <c r="H1689" s="2">
        <f t="shared" si="305"/>
        <v>9.2835900399090867E-30</v>
      </c>
      <c r="K1689">
        <v>16.6299999999998</v>
      </c>
      <c r="L1689" s="2">
        <f t="shared" si="306"/>
        <v>0.22852767016070147</v>
      </c>
      <c r="M1689" s="2">
        <f t="shared" si="307"/>
        <v>38.326992138265133</v>
      </c>
      <c r="N1689" s="2">
        <f t="shared" si="308"/>
        <v>4.3394717292879434</v>
      </c>
      <c r="O1689" s="2">
        <f t="shared" si="309"/>
        <v>2.3862381337508558</v>
      </c>
      <c r="P1689" s="2">
        <f t="shared" si="310"/>
        <v>2.5873021530093401</v>
      </c>
      <c r="Q1689" s="2">
        <f t="shared" si="311"/>
        <v>2.8245692400467545E-3</v>
      </c>
    </row>
    <row r="1690" spans="2:17" x14ac:dyDescent="0.25">
      <c r="B1690">
        <v>16.639999999999802</v>
      </c>
      <c r="C1690">
        <f t="shared" ref="C1690:C1753" si="312">2/SINH(LN(2+SQRT(1+2^2))*$O$5)</f>
        <v>0.81490418194424363</v>
      </c>
      <c r="D1690" s="2">
        <f t="shared" ref="D1690:D1753" si="313">(B1690-$L$5)/($M$5)/C1690</f>
        <v>23.029671857709804</v>
      </c>
      <c r="E1690" s="2">
        <f t="shared" ref="E1690:E1753" si="314">LN(D1690 + SQRT(1 + D1690^2))</f>
        <v>3.83040168566973</v>
      </c>
      <c r="F1690" s="2">
        <f t="shared" ref="F1690:F1753" si="315">SINH( -$N$5 + E1690 * (1/$O$5))</f>
        <v>11.490815873462102</v>
      </c>
      <c r="G1690" s="2">
        <f t="shared" ref="G1690:G1753" si="316">SQRT(F1690^2 + 1)</f>
        <v>11.534246808431343</v>
      </c>
      <c r="H1690" s="2">
        <f t="shared" ref="H1690:H1753" si="317">(G1690)/($O$5*$M$5*C1690*(SQRT(2*PI()*(1+D1690^2)))) * EXP(- (1/2) * F1690^2)</f>
        <v>8.2971624376803324E-30</v>
      </c>
      <c r="K1690">
        <v>16.639999999999802</v>
      </c>
      <c r="L1690" s="2">
        <f t="shared" ref="L1690:L1753" si="318">2/SINH(LN(2+SQRT(1+2^2))*$S$5)</f>
        <v>0.22852767016070147</v>
      </c>
      <c r="M1690" s="2">
        <f t="shared" ref="M1690:M1753" si="319">(K1690-$P$5)/($Q$5)/L1690</f>
        <v>38.362890682180399</v>
      </c>
      <c r="N1690" s="2">
        <f t="shared" ref="N1690:N1753" si="320">LN(M1690 + SQRT(1 + M1690^2))</f>
        <v>4.340407611410189</v>
      </c>
      <c r="O1690" s="2">
        <f t="shared" ref="O1690:O1753" si="321">SINH( -$R$5 + N1690 * (1/$S$5))</f>
        <v>2.3874582425645383</v>
      </c>
      <c r="P1690" s="2">
        <f t="shared" ref="P1690:P1753" si="322">SQRT(O1690^2 + 1)</f>
        <v>2.5884274878754772</v>
      </c>
      <c r="Q1690" s="2">
        <f t="shared" ref="Q1690:Q1753" si="323">(P1690)/($S$5*$Q$5*L1690*(SQRT(2*PI()*(1+M1690^2)))) * EXP(- (1/2) * O1690^2)</f>
        <v>2.8149456208095502E-3</v>
      </c>
    </row>
    <row r="1691" spans="2:17" x14ac:dyDescent="0.25">
      <c r="B1691">
        <v>16.6499999999998</v>
      </c>
      <c r="C1691">
        <f t="shared" si="312"/>
        <v>0.81490418194424363</v>
      </c>
      <c r="D1691" s="2">
        <f t="shared" si="313"/>
        <v>23.051719366596011</v>
      </c>
      <c r="E1691" s="2">
        <f t="shared" si="314"/>
        <v>3.8313576800074571</v>
      </c>
      <c r="F1691" s="2">
        <f t="shared" si="315"/>
        <v>11.500585256386547</v>
      </c>
      <c r="G1691" s="2">
        <f t="shared" si="316"/>
        <v>11.543979436893311</v>
      </c>
      <c r="H1691" s="2">
        <f t="shared" si="317"/>
        <v>7.4149336853920758E-30</v>
      </c>
      <c r="K1691">
        <v>16.6499999999998</v>
      </c>
      <c r="L1691" s="2">
        <f t="shared" si="318"/>
        <v>0.22852767016070147</v>
      </c>
      <c r="M1691" s="2">
        <f t="shared" si="319"/>
        <v>38.398789226095651</v>
      </c>
      <c r="N1691" s="2">
        <f t="shared" si="320"/>
        <v>4.3413426187728366</v>
      </c>
      <c r="O1691" s="2">
        <f t="shared" si="321"/>
        <v>2.3886777409117084</v>
      </c>
      <c r="P1691" s="2">
        <f t="shared" si="322"/>
        <v>2.5895523454695915</v>
      </c>
      <c r="Q1691" s="2">
        <f t="shared" si="323"/>
        <v>2.8053561090781885E-3</v>
      </c>
    </row>
    <row r="1692" spans="2:17" x14ac:dyDescent="0.25">
      <c r="B1692">
        <v>16.659999999999801</v>
      </c>
      <c r="C1692">
        <f t="shared" si="312"/>
        <v>0.81490418194424363</v>
      </c>
      <c r="D1692" s="2">
        <f t="shared" si="313"/>
        <v>23.073766875482224</v>
      </c>
      <c r="E1692" s="2">
        <f t="shared" si="314"/>
        <v>3.8323127621499165</v>
      </c>
      <c r="F1692" s="2">
        <f t="shared" si="315"/>
        <v>11.510353549175015</v>
      </c>
      <c r="G1692" s="2">
        <f t="shared" si="316"/>
        <v>11.553711041349695</v>
      </c>
      <c r="H1692" s="2">
        <f t="shared" si="317"/>
        <v>6.625962870904583E-30</v>
      </c>
      <c r="K1692">
        <v>16.659999999999801</v>
      </c>
      <c r="L1692" s="2">
        <f t="shared" si="318"/>
        <v>0.22852767016070147</v>
      </c>
      <c r="M1692" s="2">
        <f t="shared" si="319"/>
        <v>38.434687770010918</v>
      </c>
      <c r="N1692" s="2">
        <f t="shared" si="320"/>
        <v>4.3422767530090649</v>
      </c>
      <c r="O1692" s="2">
        <f t="shared" si="321"/>
        <v>2.3898966297073141</v>
      </c>
      <c r="P1692" s="2">
        <f t="shared" si="322"/>
        <v>2.5906767263953214</v>
      </c>
      <c r="Q1692" s="2">
        <f t="shared" si="323"/>
        <v>2.7958005770158828E-3</v>
      </c>
    </row>
    <row r="1693" spans="2:17" x14ac:dyDescent="0.25">
      <c r="B1693">
        <v>16.66999999999981</v>
      </c>
      <c r="C1693">
        <f t="shared" si="312"/>
        <v>0.81490418194424363</v>
      </c>
      <c r="D1693" s="2">
        <f t="shared" si="313"/>
        <v>23.095814384368456</v>
      </c>
      <c r="E1693" s="2">
        <f t="shared" si="314"/>
        <v>3.8332669338346226</v>
      </c>
      <c r="F1693" s="2">
        <f t="shared" si="315"/>
        <v>11.520120753024326</v>
      </c>
      <c r="G1693" s="2">
        <f t="shared" si="316"/>
        <v>11.563441622815491</v>
      </c>
      <c r="H1693" s="2">
        <f t="shared" si="317"/>
        <v>5.9204508525734034E-30</v>
      </c>
      <c r="K1693">
        <v>16.66999999999981</v>
      </c>
      <c r="L1693" s="2">
        <f t="shared" si="318"/>
        <v>0.22852767016070147</v>
      </c>
      <c r="M1693" s="2">
        <f t="shared" si="319"/>
        <v>38.470586313926212</v>
      </c>
      <c r="N1693" s="2">
        <f t="shared" si="320"/>
        <v>4.3432100157474833</v>
      </c>
      <c r="O1693" s="2">
        <f t="shared" si="321"/>
        <v>2.391114909864029</v>
      </c>
      <c r="P1693" s="2">
        <f t="shared" si="322"/>
        <v>2.5918006312550474</v>
      </c>
      <c r="Q1693" s="2">
        <f t="shared" si="323"/>
        <v>2.7862788973039448E-3</v>
      </c>
    </row>
    <row r="1694" spans="2:17" x14ac:dyDescent="0.25">
      <c r="B1694">
        <v>16.679999999999811</v>
      </c>
      <c r="C1694">
        <f t="shared" si="312"/>
        <v>0.81490418194424363</v>
      </c>
      <c r="D1694" s="2">
        <f t="shared" si="313"/>
        <v>23.11786189325467</v>
      </c>
      <c r="E1694" s="2">
        <f t="shared" si="314"/>
        <v>3.8342201967941332</v>
      </c>
      <c r="F1694" s="2">
        <f t="shared" si="315"/>
        <v>11.529886869128775</v>
      </c>
      <c r="G1694" s="2">
        <f t="shared" si="316"/>
        <v>11.573171182303843</v>
      </c>
      <c r="H1694" s="2">
        <f t="shared" si="317"/>
        <v>5.2896218521611568E-30</v>
      </c>
      <c r="K1694">
        <v>16.679999999999811</v>
      </c>
      <c r="L1694" s="2">
        <f t="shared" si="318"/>
        <v>0.22852767016070147</v>
      </c>
      <c r="M1694" s="2">
        <f t="shared" si="319"/>
        <v>38.506484857841478</v>
      </c>
      <c r="N1694" s="2">
        <f t="shared" si="320"/>
        <v>4.3441424086121492</v>
      </c>
      <c r="O1694" s="2">
        <f t="shared" si="321"/>
        <v>2.3923325822922576</v>
      </c>
      <c r="P1694" s="2">
        <f t="shared" si="322"/>
        <v>2.5929240606498953</v>
      </c>
      <c r="Q1694" s="2">
        <f t="shared" si="323"/>
        <v>2.77679094313948E-3</v>
      </c>
    </row>
    <row r="1695" spans="2:17" x14ac:dyDescent="0.25">
      <c r="B1695">
        <v>16.689999999999809</v>
      </c>
      <c r="C1695">
        <f t="shared" si="312"/>
        <v>0.81490418194424363</v>
      </c>
      <c r="D1695" s="2">
        <f t="shared" si="313"/>
        <v>23.139909402140876</v>
      </c>
      <c r="E1695" s="2">
        <f t="shared" si="314"/>
        <v>3.8351725527560729</v>
      </c>
      <c r="F1695" s="2">
        <f t="shared" si="315"/>
        <v>11.539651898680175</v>
      </c>
      <c r="G1695" s="2">
        <f t="shared" si="316"/>
        <v>11.582899720826083</v>
      </c>
      <c r="H1695" s="2">
        <f t="shared" si="317"/>
        <v>4.725617248483254E-30</v>
      </c>
      <c r="K1695">
        <v>16.689999999999809</v>
      </c>
      <c r="L1695" s="2">
        <f t="shared" si="318"/>
        <v>0.22852767016070147</v>
      </c>
      <c r="M1695" s="2">
        <f t="shared" si="319"/>
        <v>38.542383401756737</v>
      </c>
      <c r="N1695" s="2">
        <f t="shared" si="320"/>
        <v>4.3450739332225883</v>
      </c>
      <c r="O1695" s="2">
        <f t="shared" si="321"/>
        <v>2.3935496479001497</v>
      </c>
      <c r="P1695" s="2">
        <f t="shared" si="322"/>
        <v>2.5940470151797421</v>
      </c>
      <c r="Q1695" s="2">
        <f t="shared" si="323"/>
        <v>2.7673365882330174E-3</v>
      </c>
    </row>
    <row r="1696" spans="2:17" x14ac:dyDescent="0.25">
      <c r="B1696">
        <v>16.699999999999811</v>
      </c>
      <c r="C1696">
        <f t="shared" si="312"/>
        <v>0.81490418194424363</v>
      </c>
      <c r="D1696" s="2">
        <f t="shared" si="313"/>
        <v>23.16195691102709</v>
      </c>
      <c r="E1696" s="2">
        <f t="shared" si="314"/>
        <v>3.8361240034431487</v>
      </c>
      <c r="F1696" s="2">
        <f t="shared" si="315"/>
        <v>11.549415842867861</v>
      </c>
      <c r="G1696" s="2">
        <f t="shared" si="316"/>
        <v>11.59262723939173</v>
      </c>
      <c r="H1696" s="2">
        <f t="shared" si="317"/>
        <v>4.2214003228664606E-30</v>
      </c>
      <c r="K1696">
        <v>16.699999999999811</v>
      </c>
      <c r="L1696" s="2">
        <f t="shared" si="318"/>
        <v>0.22852767016070147</v>
      </c>
      <c r="M1696" s="2">
        <f t="shared" si="319"/>
        <v>38.578281945671996</v>
      </c>
      <c r="N1696" s="2">
        <f t="shared" si="320"/>
        <v>4.3460045911938083</v>
      </c>
      <c r="O1696" s="2">
        <f t="shared" si="321"/>
        <v>2.3947661075936022</v>
      </c>
      <c r="P1696" s="2">
        <f t="shared" si="322"/>
        <v>2.5951694954432192</v>
      </c>
      <c r="Q1696" s="2">
        <f t="shared" si="323"/>
        <v>2.7579157068062339E-3</v>
      </c>
    </row>
    <row r="1697" spans="2:17" x14ac:dyDescent="0.25">
      <c r="B1697">
        <v>16.709999999999809</v>
      </c>
      <c r="C1697">
        <f t="shared" si="312"/>
        <v>0.81490418194424363</v>
      </c>
      <c r="D1697" s="2">
        <f t="shared" si="313"/>
        <v>23.184004419913297</v>
      </c>
      <c r="E1697" s="2">
        <f t="shared" si="314"/>
        <v>3.8370745505731669</v>
      </c>
      <c r="F1697" s="2">
        <f t="shared" si="315"/>
        <v>11.559178702878636</v>
      </c>
      <c r="G1697" s="2">
        <f t="shared" si="316"/>
        <v>11.602353739008436</v>
      </c>
      <c r="H1697" s="2">
        <f t="shared" si="317"/>
        <v>3.7706708344837454E-30</v>
      </c>
      <c r="K1697">
        <v>16.709999999999809</v>
      </c>
      <c r="L1697" s="2">
        <f t="shared" si="318"/>
        <v>0.22852767016070147</v>
      </c>
      <c r="M1697" s="2">
        <f t="shared" si="319"/>
        <v>38.614180489587255</v>
      </c>
      <c r="N1697" s="2">
        <f t="shared" si="320"/>
        <v>4.3469343841363166</v>
      </c>
      <c r="O1697" s="2">
        <f t="shared" si="321"/>
        <v>2.3959819622762706</v>
      </c>
      <c r="P1697" s="2">
        <f t="shared" si="322"/>
        <v>2.596291502037714</v>
      </c>
      <c r="Q1697" s="2">
        <f t="shared" si="323"/>
        <v>2.7485281735896536E-3</v>
      </c>
    </row>
    <row r="1698" spans="2:17" x14ac:dyDescent="0.25">
      <c r="B1698">
        <v>16.719999999999811</v>
      </c>
      <c r="C1698">
        <f t="shared" si="312"/>
        <v>0.81490418194424363</v>
      </c>
      <c r="D1698" s="2">
        <f t="shared" si="313"/>
        <v>23.206051928799511</v>
      </c>
      <c r="E1698" s="2">
        <f t="shared" si="314"/>
        <v>3.8380241958590546</v>
      </c>
      <c r="F1698" s="2">
        <f t="shared" si="315"/>
        <v>11.568940479896861</v>
      </c>
      <c r="G1698" s="2">
        <f t="shared" si="316"/>
        <v>11.612079220682066</v>
      </c>
      <c r="H1698" s="2">
        <f t="shared" si="317"/>
        <v>3.3677884177790827E-30</v>
      </c>
      <c r="K1698">
        <v>16.719999999999811</v>
      </c>
      <c r="L1698" s="2">
        <f t="shared" si="318"/>
        <v>0.22852767016070147</v>
      </c>
      <c r="M1698" s="2">
        <f t="shared" si="319"/>
        <v>38.650079033502521</v>
      </c>
      <c r="N1698" s="2">
        <f t="shared" si="320"/>
        <v>4.3478633136561378</v>
      </c>
      <c r="O1698" s="2">
        <f t="shared" si="321"/>
        <v>2.397197212849576</v>
      </c>
      <c r="P1698" s="2">
        <f t="shared" si="322"/>
        <v>2.5974130355593763</v>
      </c>
      <c r="Q1698" s="2">
        <f t="shared" si="323"/>
        <v>2.7391738638203535E-3</v>
      </c>
    </row>
    <row r="1699" spans="2:17" x14ac:dyDescent="0.25">
      <c r="B1699">
        <v>16.729999999999819</v>
      </c>
      <c r="C1699">
        <f t="shared" si="312"/>
        <v>0.81490418194424363</v>
      </c>
      <c r="D1699" s="2">
        <f t="shared" si="313"/>
        <v>23.228099437685739</v>
      </c>
      <c r="E1699" s="2">
        <f t="shared" si="314"/>
        <v>3.8389729410088784</v>
      </c>
      <c r="F1699" s="2">
        <f t="shared" si="315"/>
        <v>11.578701175104422</v>
      </c>
      <c r="G1699" s="2">
        <f t="shared" si="316"/>
        <v>11.621803685416673</v>
      </c>
      <c r="H1699" s="2">
        <f t="shared" si="317"/>
        <v>3.0077038968492381E-30</v>
      </c>
      <c r="K1699">
        <v>16.729999999999819</v>
      </c>
      <c r="L1699" s="2">
        <f t="shared" si="318"/>
        <v>0.22852767016070147</v>
      </c>
      <c r="M1699" s="2">
        <f t="shared" si="319"/>
        <v>38.685977577417816</v>
      </c>
      <c r="N1699" s="2">
        <f t="shared" si="320"/>
        <v>4.348791381354828</v>
      </c>
      <c r="O1699" s="2">
        <f t="shared" si="321"/>
        <v>2.3984118602127107</v>
      </c>
      <c r="P1699" s="2">
        <f t="shared" si="322"/>
        <v>2.5985340966031205</v>
      </c>
      <c r="Q1699" s="2">
        <f t="shared" si="323"/>
        <v>2.7298526532397067E-3</v>
      </c>
    </row>
    <row r="1700" spans="2:17" x14ac:dyDescent="0.25">
      <c r="B1700">
        <v>16.739999999999821</v>
      </c>
      <c r="C1700">
        <f t="shared" si="312"/>
        <v>0.81490418194424363</v>
      </c>
      <c r="D1700" s="2">
        <f t="shared" si="313"/>
        <v>23.250146946571952</v>
      </c>
      <c r="E1700" s="2">
        <f t="shared" si="314"/>
        <v>3.8399207877258585</v>
      </c>
      <c r="F1700" s="2">
        <f t="shared" si="315"/>
        <v>11.588460789680722</v>
      </c>
      <c r="G1700" s="2">
        <f t="shared" si="316"/>
        <v>11.631527134214473</v>
      </c>
      <c r="H1700" s="2">
        <f t="shared" si="317"/>
        <v>2.6858977038757737E-30</v>
      </c>
      <c r="K1700">
        <v>16.739999999999821</v>
      </c>
      <c r="L1700" s="2">
        <f t="shared" si="318"/>
        <v>0.22852767016070147</v>
      </c>
      <c r="M1700" s="2">
        <f t="shared" si="319"/>
        <v>38.721876121333082</v>
      </c>
      <c r="N1700" s="2">
        <f t="shared" si="320"/>
        <v>4.3497185888294929</v>
      </c>
      <c r="O1700" s="2">
        <f t="shared" si="321"/>
        <v>2.3996259052626439</v>
      </c>
      <c r="P1700" s="2">
        <f t="shared" si="322"/>
        <v>2.5996546857626233</v>
      </c>
      <c r="Q1700" s="2">
        <f t="shared" si="323"/>
        <v>2.7205644180911402E-3</v>
      </c>
    </row>
    <row r="1701" spans="2:17" x14ac:dyDescent="0.25">
      <c r="B1701">
        <v>16.749999999999819</v>
      </c>
      <c r="C1701">
        <f t="shared" si="312"/>
        <v>0.81490418194424363</v>
      </c>
      <c r="D1701" s="2">
        <f t="shared" si="313"/>
        <v>23.272194455458155</v>
      </c>
      <c r="E1701" s="2">
        <f t="shared" si="314"/>
        <v>3.8408677377083915</v>
      </c>
      <c r="F1701" s="2">
        <f t="shared" si="315"/>
        <v>11.598219324802713</v>
      </c>
      <c r="G1701" s="2">
        <f t="shared" si="316"/>
        <v>11.641249568075891</v>
      </c>
      <c r="H1701" s="2">
        <f t="shared" si="317"/>
        <v>2.3983246716165234E-30</v>
      </c>
      <c r="K1701">
        <v>16.749999999999819</v>
      </c>
      <c r="L1701" s="2">
        <f t="shared" si="318"/>
        <v>0.22852767016070147</v>
      </c>
      <c r="M1701" s="2">
        <f t="shared" si="319"/>
        <v>38.757774665248341</v>
      </c>
      <c r="N1701" s="2">
        <f t="shared" si="320"/>
        <v>4.3506449376728051</v>
      </c>
      <c r="O1701" s="2">
        <f t="shared" si="321"/>
        <v>2.4008393488941375</v>
      </c>
      <c r="P1701" s="2">
        <f t="shared" si="322"/>
        <v>2.6007748036303386</v>
      </c>
      <c r="Q1701" s="2">
        <f t="shared" si="323"/>
        <v>2.7113090351178291E-3</v>
      </c>
    </row>
    <row r="1702" spans="2:17" x14ac:dyDescent="0.25">
      <c r="B1702">
        <v>16.75999999999982</v>
      </c>
      <c r="C1702">
        <f t="shared" si="312"/>
        <v>0.81490418194424363</v>
      </c>
      <c r="D1702" s="2">
        <f t="shared" si="313"/>
        <v>23.294241964344373</v>
      </c>
      <c r="E1702" s="2">
        <f t="shared" si="314"/>
        <v>3.8418137926500679</v>
      </c>
      <c r="F1702" s="2">
        <f t="shared" si="315"/>
        <v>11.607976781644908</v>
      </c>
      <c r="G1702" s="2">
        <f t="shared" si="316"/>
        <v>11.650970987999553</v>
      </c>
      <c r="H1702" s="2">
        <f t="shared" si="317"/>
        <v>2.1413645444837626E-30</v>
      </c>
      <c r="K1702">
        <v>16.75999999999982</v>
      </c>
      <c r="L1702" s="2">
        <f t="shared" si="318"/>
        <v>0.22852767016070147</v>
      </c>
      <c r="M1702" s="2">
        <f t="shared" si="319"/>
        <v>38.7936732091636</v>
      </c>
      <c r="N1702" s="2">
        <f t="shared" si="320"/>
        <v>4.3515704294730195</v>
      </c>
      <c r="O1702" s="2">
        <f t="shared" si="321"/>
        <v>2.4020521919997471</v>
      </c>
      <c r="P1702" s="2">
        <f t="shared" si="322"/>
        <v>2.6018944507974933</v>
      </c>
      <c r="Q1702" s="2">
        <f t="shared" si="323"/>
        <v>2.7020863815604996E-3</v>
      </c>
    </row>
    <row r="1703" spans="2:17" x14ac:dyDescent="0.25">
      <c r="B1703">
        <v>16.769999999999818</v>
      </c>
      <c r="C1703">
        <f t="shared" si="312"/>
        <v>0.81490418194424363</v>
      </c>
      <c r="D1703" s="2">
        <f t="shared" si="313"/>
        <v>23.316289473230579</v>
      </c>
      <c r="E1703" s="2">
        <f t="shared" si="314"/>
        <v>3.8427589542396881</v>
      </c>
      <c r="F1703" s="2">
        <f t="shared" si="315"/>
        <v>11.617733161379382</v>
      </c>
      <c r="G1703" s="2">
        <f t="shared" si="316"/>
        <v>11.660691394982297</v>
      </c>
      <c r="H1703" s="2">
        <f t="shared" si="317"/>
        <v>1.9117776196886806E-30</v>
      </c>
      <c r="K1703">
        <v>16.769999999999818</v>
      </c>
      <c r="L1703" s="2">
        <f t="shared" si="318"/>
        <v>0.22852767016070147</v>
      </c>
      <c r="M1703" s="2">
        <f t="shared" si="319"/>
        <v>38.829571753078859</v>
      </c>
      <c r="N1703" s="2">
        <f t="shared" si="320"/>
        <v>4.3524950658139892</v>
      </c>
      <c r="O1703" s="2">
        <f t="shared" si="321"/>
        <v>2.4032644354698314</v>
      </c>
      <c r="P1703" s="2">
        <f t="shared" si="322"/>
        <v>2.603013627854093</v>
      </c>
      <c r="Q1703" s="2">
        <f t="shared" si="323"/>
        <v>2.6928963351551967E-3</v>
      </c>
    </row>
    <row r="1704" spans="2:17" x14ac:dyDescent="0.25">
      <c r="B1704">
        <v>16.77999999999982</v>
      </c>
      <c r="C1704">
        <f t="shared" si="312"/>
        <v>0.81490418194424363</v>
      </c>
      <c r="D1704" s="2">
        <f t="shared" si="313"/>
        <v>23.33833698211679</v>
      </c>
      <c r="E1704" s="2">
        <f t="shared" si="314"/>
        <v>3.8437032241612825</v>
      </c>
      <c r="F1704" s="2">
        <f t="shared" si="315"/>
        <v>11.627488465175768</v>
      </c>
      <c r="G1704" s="2">
        <f t="shared" si="316"/>
        <v>11.670410790019156</v>
      </c>
      <c r="H1704" s="2">
        <f t="shared" si="317"/>
        <v>1.7066649900986906E-30</v>
      </c>
      <c r="K1704">
        <v>16.77999999999982</v>
      </c>
      <c r="L1704" s="2">
        <f t="shared" si="318"/>
        <v>0.22852767016070147</v>
      </c>
      <c r="M1704" s="2">
        <f t="shared" si="319"/>
        <v>38.865470296994125</v>
      </c>
      <c r="N1704" s="2">
        <f t="shared" si="320"/>
        <v>4.353418848275183</v>
      </c>
      <c r="O1704" s="2">
        <f t="shared" si="321"/>
        <v>2.4044760801925604</v>
      </c>
      <c r="P1704" s="2">
        <f t="shared" si="322"/>
        <v>2.6041323353889259</v>
      </c>
      <c r="Q1704" s="2">
        <f t="shared" si="323"/>
        <v>2.6837387741310572E-3</v>
      </c>
    </row>
    <row r="1705" spans="2:17" x14ac:dyDescent="0.25">
      <c r="B1705">
        <v>16.789999999999829</v>
      </c>
      <c r="C1705">
        <f t="shared" si="312"/>
        <v>0.81490418194424363</v>
      </c>
      <c r="D1705" s="2">
        <f t="shared" si="313"/>
        <v>23.360384491003021</v>
      </c>
      <c r="E1705" s="2">
        <f t="shared" si="314"/>
        <v>3.8446466040941285</v>
      </c>
      <c r="F1705" s="2">
        <f t="shared" si="315"/>
        <v>11.637242694201271</v>
      </c>
      <c r="G1705" s="2">
        <f t="shared" si="316"/>
        <v>11.680129174103378</v>
      </c>
      <c r="H1705" s="2">
        <f t="shared" si="317"/>
        <v>1.5234329145092229E-30</v>
      </c>
      <c r="K1705">
        <v>16.789999999999829</v>
      </c>
      <c r="L1705" s="2">
        <f t="shared" si="318"/>
        <v>0.22852767016070147</v>
      </c>
      <c r="M1705" s="2">
        <f t="shared" si="319"/>
        <v>38.90136884090942</v>
      </c>
      <c r="N1705" s="2">
        <f t="shared" si="320"/>
        <v>4.3543417784317011</v>
      </c>
      <c r="O1705" s="2">
        <f t="shared" si="321"/>
        <v>2.4056871270539211</v>
      </c>
      <c r="P1705" s="2">
        <f t="shared" si="322"/>
        <v>2.6052505739895633</v>
      </c>
      <c r="Q1705" s="2">
        <f t="shared" si="323"/>
        <v>2.6746135772081261E-3</v>
      </c>
    </row>
    <row r="1706" spans="2:17" x14ac:dyDescent="0.25">
      <c r="B1706">
        <v>16.79999999999983</v>
      </c>
      <c r="C1706">
        <f t="shared" si="312"/>
        <v>0.81490418194424363</v>
      </c>
      <c r="D1706" s="2">
        <f t="shared" si="313"/>
        <v>23.382431999889238</v>
      </c>
      <c r="E1706" s="2">
        <f t="shared" si="314"/>
        <v>3.8455890957127665</v>
      </c>
      <c r="F1706" s="2">
        <f t="shared" si="315"/>
        <v>11.646995849620675</v>
      </c>
      <c r="G1706" s="2">
        <f t="shared" si="316"/>
        <v>11.689846548226424</v>
      </c>
      <c r="H1706" s="2">
        <f t="shared" si="317"/>
        <v>1.3597608895966163E-30</v>
      </c>
      <c r="K1706">
        <v>16.79999999999983</v>
      </c>
      <c r="L1706" s="2">
        <f t="shared" si="318"/>
        <v>0.22852767016070147</v>
      </c>
      <c r="M1706" s="2">
        <f t="shared" si="319"/>
        <v>38.937267384824686</v>
      </c>
      <c r="N1706" s="2">
        <f t="shared" si="320"/>
        <v>4.3552638578542888</v>
      </c>
      <c r="O1706" s="2">
        <f t="shared" si="321"/>
        <v>2.4068975769377259</v>
      </c>
      <c r="P1706" s="2">
        <f t="shared" si="322"/>
        <v>2.6063683442423669</v>
      </c>
      <c r="Q1706" s="2">
        <f t="shared" si="323"/>
        <v>2.6655206235951497E-3</v>
      </c>
    </row>
    <row r="1707" spans="2:17" x14ac:dyDescent="0.25">
      <c r="B1707">
        <v>16.809999999999832</v>
      </c>
      <c r="C1707">
        <f t="shared" si="312"/>
        <v>0.81490418194424363</v>
      </c>
      <c r="D1707" s="2">
        <f t="shared" si="313"/>
        <v>23.404479508775452</v>
      </c>
      <c r="E1707" s="2">
        <f t="shared" si="314"/>
        <v>3.8465307006870222</v>
      </c>
      <c r="F1707" s="2">
        <f t="shared" si="315"/>
        <v>11.65674793259636</v>
      </c>
      <c r="G1707" s="2">
        <f t="shared" si="316"/>
        <v>11.699562913377983</v>
      </c>
      <c r="H1707" s="2">
        <f t="shared" si="317"/>
        <v>1.2135730414409144E-30</v>
      </c>
      <c r="K1707">
        <v>16.809999999999832</v>
      </c>
      <c r="L1707" s="2">
        <f t="shared" si="318"/>
        <v>0.22852767016070147</v>
      </c>
      <c r="M1707" s="2">
        <f t="shared" si="319"/>
        <v>38.973165928739959</v>
      </c>
      <c r="N1707" s="2">
        <f t="shared" si="320"/>
        <v>4.3561850881093571</v>
      </c>
      <c r="O1707" s="2">
        <f t="shared" si="321"/>
        <v>2.4081074307256216</v>
      </c>
      <c r="P1707" s="2">
        <f t="shared" si="322"/>
        <v>2.6074856467324907</v>
      </c>
      <c r="Q1707" s="2">
        <f t="shared" si="323"/>
        <v>2.6564597929873914E-3</v>
      </c>
    </row>
    <row r="1708" spans="2:17" x14ac:dyDescent="0.25">
      <c r="B1708">
        <v>16.81999999999983</v>
      </c>
      <c r="C1708">
        <f t="shared" si="312"/>
        <v>0.81490418194424363</v>
      </c>
      <c r="D1708" s="2">
        <f t="shared" si="313"/>
        <v>23.426527017661655</v>
      </c>
      <c r="E1708" s="2">
        <f t="shared" si="314"/>
        <v>3.8474714206820204</v>
      </c>
      <c r="F1708" s="2">
        <f t="shared" si="315"/>
        <v>11.666498944288302</v>
      </c>
      <c r="G1708" s="2">
        <f t="shared" si="316"/>
        <v>11.709278270545971</v>
      </c>
      <c r="H1708" s="2">
        <f t="shared" si="317"/>
        <v>1.0830124936939333E-30</v>
      </c>
      <c r="K1708">
        <v>16.81999999999983</v>
      </c>
      <c r="L1708" s="2">
        <f t="shared" si="318"/>
        <v>0.22852767016070147</v>
      </c>
      <c r="M1708" s="2">
        <f t="shared" si="319"/>
        <v>39.009064472655204</v>
      </c>
      <c r="N1708" s="2">
        <f t="shared" si="320"/>
        <v>4.3571054707589942</v>
      </c>
      <c r="O1708" s="2">
        <f t="shared" si="321"/>
        <v>2.4093166892970923</v>
      </c>
      <c r="P1708" s="2">
        <f t="shared" si="322"/>
        <v>2.608602482043882</v>
      </c>
      <c r="Q1708" s="2">
        <f t="shared" si="323"/>
        <v>2.647430965564487E-3</v>
      </c>
    </row>
    <row r="1709" spans="2:17" x14ac:dyDescent="0.25">
      <c r="B1709">
        <v>16.829999999999831</v>
      </c>
      <c r="C1709">
        <f t="shared" si="312"/>
        <v>0.81490418194424363</v>
      </c>
      <c r="D1709" s="2">
        <f t="shared" si="313"/>
        <v>23.448574526547869</v>
      </c>
      <c r="E1709" s="2">
        <f t="shared" si="314"/>
        <v>3.8484112573582046</v>
      </c>
      <c r="F1709" s="2">
        <f t="shared" si="315"/>
        <v>11.676248885854079</v>
      </c>
      <c r="G1709" s="2">
        <f t="shared" si="316"/>
        <v>11.718992620716536</v>
      </c>
      <c r="H1709" s="2">
        <f t="shared" si="317"/>
        <v>9.6641840465895784E-31</v>
      </c>
      <c r="K1709">
        <v>16.829999999999831</v>
      </c>
      <c r="L1709" s="2">
        <f t="shared" si="318"/>
        <v>0.22852767016070147</v>
      </c>
      <c r="M1709" s="2">
        <f t="shared" si="319"/>
        <v>39.044963016570478</v>
      </c>
      <c r="N1709" s="2">
        <f t="shared" si="320"/>
        <v>4.3580250073609861</v>
      </c>
      <c r="O1709" s="2">
        <f t="shared" si="321"/>
        <v>2.4105253535294739</v>
      </c>
      <c r="P1709" s="2">
        <f t="shared" si="322"/>
        <v>2.609718850759291</v>
      </c>
      <c r="Q1709" s="2">
        <f t="shared" si="323"/>
        <v>2.6384340219882314E-3</v>
      </c>
    </row>
    <row r="1710" spans="2:17" x14ac:dyDescent="0.25">
      <c r="B1710">
        <v>16.839999999999829</v>
      </c>
      <c r="C1710">
        <f t="shared" si="312"/>
        <v>0.81490418194424363</v>
      </c>
      <c r="D1710" s="2">
        <f t="shared" si="313"/>
        <v>23.470622035434076</v>
      </c>
      <c r="E1710" s="2">
        <f t="shared" si="314"/>
        <v>3.8493502123713528</v>
      </c>
      <c r="F1710" s="2">
        <f t="shared" si="315"/>
        <v>11.685997758448872</v>
      </c>
      <c r="G1710" s="2">
        <f t="shared" si="316"/>
        <v>11.728705964874047</v>
      </c>
      <c r="H1710" s="2">
        <f t="shared" si="317"/>
        <v>8.6230539715601024E-31</v>
      </c>
      <c r="K1710">
        <v>16.839999999999829</v>
      </c>
      <c r="L1710" s="2">
        <f t="shared" si="318"/>
        <v>0.22852767016070147</v>
      </c>
      <c r="M1710" s="2">
        <f t="shared" si="319"/>
        <v>39.080861560485729</v>
      </c>
      <c r="N1710" s="2">
        <f t="shared" si="320"/>
        <v>4.3589436994688251</v>
      </c>
      <c r="O1710" s="2">
        <f t="shared" si="321"/>
        <v>2.4117334242979536</v>
      </c>
      <c r="P1710" s="2">
        <f t="shared" si="322"/>
        <v>2.6108347534602672</v>
      </c>
      <c r="Q1710" s="2">
        <f t="shared" si="323"/>
        <v>2.6294688434005012E-3</v>
      </c>
    </row>
    <row r="1711" spans="2:17" x14ac:dyDescent="0.25">
      <c r="B1711">
        <v>16.849999999999831</v>
      </c>
      <c r="C1711">
        <f t="shared" si="312"/>
        <v>0.81490418194424363</v>
      </c>
      <c r="D1711" s="2">
        <f t="shared" si="313"/>
        <v>23.49266954432029</v>
      </c>
      <c r="E1711" s="2">
        <f t="shared" si="314"/>
        <v>3.8502882873725972</v>
      </c>
      <c r="F1711" s="2">
        <f t="shared" si="315"/>
        <v>11.695745563225502</v>
      </c>
      <c r="G1711" s="2">
        <f t="shared" si="316"/>
        <v>11.738418304001142</v>
      </c>
      <c r="H1711" s="2">
        <f t="shared" si="317"/>
        <v>7.6934513342672177E-31</v>
      </c>
      <c r="K1711">
        <v>16.849999999999831</v>
      </c>
      <c r="L1711" s="2">
        <f t="shared" si="318"/>
        <v>0.22852767016070147</v>
      </c>
      <c r="M1711" s="2">
        <f t="shared" si="319"/>
        <v>39.116760104400996</v>
      </c>
      <c r="N1711" s="2">
        <f t="shared" si="320"/>
        <v>4.3598615486317351</v>
      </c>
      <c r="O1711" s="2">
        <f t="shared" si="321"/>
        <v>2.4129409024755839</v>
      </c>
      <c r="P1711" s="2">
        <f t="shared" si="322"/>
        <v>2.6119501907271672</v>
      </c>
      <c r="Q1711" s="2">
        <f t="shared" si="323"/>
        <v>2.6205353114210493E-3</v>
      </c>
    </row>
    <row r="1712" spans="2:17" x14ac:dyDescent="0.25">
      <c r="B1712">
        <v>16.85999999999984</v>
      </c>
      <c r="C1712">
        <f t="shared" si="312"/>
        <v>0.81490418194424363</v>
      </c>
      <c r="D1712" s="2">
        <f t="shared" si="313"/>
        <v>23.514717053206521</v>
      </c>
      <c r="E1712" s="2">
        <f t="shared" si="314"/>
        <v>3.8512254840084403</v>
      </c>
      <c r="F1712" s="2">
        <f t="shared" si="315"/>
        <v>11.705492301334397</v>
      </c>
      <c r="G1712" s="2">
        <f t="shared" si="316"/>
        <v>11.748129639078675</v>
      </c>
      <c r="H1712" s="2">
        <f t="shared" si="317"/>
        <v>6.8634981281852964E-31</v>
      </c>
      <c r="K1712">
        <v>16.85999999999984</v>
      </c>
      <c r="L1712" s="2">
        <f t="shared" si="318"/>
        <v>0.22852767016070147</v>
      </c>
      <c r="M1712" s="2">
        <f t="shared" si="319"/>
        <v>39.15265864831629</v>
      </c>
      <c r="N1712" s="2">
        <f t="shared" si="320"/>
        <v>4.3607785563946804</v>
      </c>
      <c r="O1712" s="2">
        <f t="shared" si="321"/>
        <v>2.4141477889332879</v>
      </c>
      <c r="P1712" s="2">
        <f t="shared" si="322"/>
        <v>2.6130651631391597</v>
      </c>
      <c r="Q1712" s="2">
        <f t="shared" si="323"/>
        <v>2.6116333081454132E-3</v>
      </c>
    </row>
    <row r="1713" spans="2:17" x14ac:dyDescent="0.25">
      <c r="B1713">
        <v>16.869999999999841</v>
      </c>
      <c r="C1713">
        <f t="shared" si="312"/>
        <v>0.81490418194424363</v>
      </c>
      <c r="D1713" s="2">
        <f t="shared" si="313"/>
        <v>23.536764562092731</v>
      </c>
      <c r="E1713" s="2">
        <f t="shared" si="314"/>
        <v>3.8521618039207701</v>
      </c>
      <c r="F1713" s="2">
        <f t="shared" si="315"/>
        <v>11.715237973923616</v>
      </c>
      <c r="G1713" s="2">
        <f t="shared" si="316"/>
        <v>11.757839971085756</v>
      </c>
      <c r="H1713" s="2">
        <f t="shared" si="317"/>
        <v>6.1225739286543735E-31</v>
      </c>
      <c r="K1713">
        <v>16.869999999999841</v>
      </c>
      <c r="L1713" s="2">
        <f t="shared" si="318"/>
        <v>0.22852767016070147</v>
      </c>
      <c r="M1713" s="2">
        <f t="shared" si="319"/>
        <v>39.188557192231549</v>
      </c>
      <c r="N1713" s="2">
        <f t="shared" si="320"/>
        <v>4.3616947242983812</v>
      </c>
      <c r="O1713" s="2">
        <f t="shared" si="321"/>
        <v>2.4153540845398589</v>
      </c>
      <c r="P1713" s="2">
        <f t="shared" si="322"/>
        <v>2.6141796712742185</v>
      </c>
      <c r="Q1713" s="2">
        <f t="shared" si="323"/>
        <v>2.6027627161428302E-3</v>
      </c>
    </row>
    <row r="1714" spans="2:17" x14ac:dyDescent="0.25">
      <c r="B1714">
        <v>16.879999999999839</v>
      </c>
      <c r="C1714">
        <f t="shared" si="312"/>
        <v>0.81490418194424363</v>
      </c>
      <c r="D1714" s="2">
        <f t="shared" si="313"/>
        <v>23.558812070978941</v>
      </c>
      <c r="E1714" s="2">
        <f t="shared" si="314"/>
        <v>3.8530972487468813</v>
      </c>
      <c r="F1714" s="2">
        <f t="shared" si="315"/>
        <v>11.724982582138859</v>
      </c>
      <c r="G1714" s="2">
        <f t="shared" si="316"/>
        <v>11.767549300999747</v>
      </c>
      <c r="H1714" s="2">
        <f t="shared" si="317"/>
        <v>5.4611835492511588E-31</v>
      </c>
      <c r="K1714">
        <v>16.879999999999839</v>
      </c>
      <c r="L1714" s="2">
        <f t="shared" si="318"/>
        <v>0.22852767016070147</v>
      </c>
      <c r="M1714" s="2">
        <f t="shared" si="319"/>
        <v>39.224455736146808</v>
      </c>
      <c r="N1714" s="2">
        <f t="shared" si="320"/>
        <v>4.3626100538793322</v>
      </c>
      <c r="O1714" s="2">
        <f t="shared" si="321"/>
        <v>2.4165597901619806</v>
      </c>
      <c r="P1714" s="2">
        <f t="shared" si="322"/>
        <v>2.6152937157091394</v>
      </c>
      <c r="Q1714" s="2">
        <f t="shared" si="323"/>
        <v>2.5939234184540567E-3</v>
      </c>
    </row>
    <row r="1715" spans="2:17" x14ac:dyDescent="0.25">
      <c r="B1715">
        <v>16.889999999999841</v>
      </c>
      <c r="C1715">
        <f t="shared" si="312"/>
        <v>0.81490418194424363</v>
      </c>
      <c r="D1715" s="2">
        <f t="shared" si="313"/>
        <v>23.580859579865155</v>
      </c>
      <c r="E1715" s="2">
        <f t="shared" si="314"/>
        <v>3.8540318201194901</v>
      </c>
      <c r="F1715" s="2">
        <f t="shared" si="315"/>
        <v>11.734726127123475</v>
      </c>
      <c r="G1715" s="2">
        <f t="shared" si="316"/>
        <v>11.777257629796264</v>
      </c>
      <c r="H1715" s="2">
        <f t="shared" si="317"/>
        <v>4.8708385396978065E-31</v>
      </c>
      <c r="K1715">
        <v>16.889999999999841</v>
      </c>
      <c r="L1715" s="2">
        <f t="shared" si="318"/>
        <v>0.22852767016070147</v>
      </c>
      <c r="M1715" s="2">
        <f t="shared" si="319"/>
        <v>39.260354280062074</v>
      </c>
      <c r="N1715" s="2">
        <f t="shared" si="320"/>
        <v>4.3635245466698187</v>
      </c>
      <c r="O1715" s="2">
        <f t="shared" si="321"/>
        <v>2.4177649066642273</v>
      </c>
      <c r="P1715" s="2">
        <f t="shared" si="322"/>
        <v>2.6164072970195371</v>
      </c>
      <c r="Q1715" s="2">
        <f t="shared" si="323"/>
        <v>2.5851152985893245E-3</v>
      </c>
    </row>
    <row r="1716" spans="2:17" x14ac:dyDescent="0.25">
      <c r="B1716">
        <v>16.899999999999839</v>
      </c>
      <c r="C1716">
        <f t="shared" si="312"/>
        <v>0.81490418194424363</v>
      </c>
      <c r="D1716" s="2">
        <f t="shared" si="313"/>
        <v>23.602907088751362</v>
      </c>
      <c r="E1716" s="2">
        <f t="shared" si="314"/>
        <v>3.8549655196667523</v>
      </c>
      <c r="F1716" s="2">
        <f t="shared" si="315"/>
        <v>11.744468610018487</v>
      </c>
      <c r="G1716" s="2">
        <f t="shared" si="316"/>
        <v>11.786964958449209</v>
      </c>
      <c r="H1716" s="2">
        <f t="shared" si="317"/>
        <v>4.3439510867789311E-31</v>
      </c>
      <c r="K1716">
        <v>16.899999999999839</v>
      </c>
      <c r="L1716" s="2">
        <f t="shared" si="318"/>
        <v>0.22852767016070147</v>
      </c>
      <c r="M1716" s="2">
        <f t="shared" si="319"/>
        <v>39.296252823977326</v>
      </c>
      <c r="N1716" s="2">
        <f t="shared" si="320"/>
        <v>4.3644382041979277</v>
      </c>
      <c r="O1716" s="2">
        <f t="shared" si="321"/>
        <v>2.4189694349090702</v>
      </c>
      <c r="P1716" s="2">
        <f t="shared" si="322"/>
        <v>2.6175204157798477</v>
      </c>
      <c r="Q1716" s="2">
        <f t="shared" si="323"/>
        <v>2.576338240526247E-3</v>
      </c>
    </row>
    <row r="1717" spans="2:17" x14ac:dyDescent="0.25">
      <c r="B1717">
        <v>16.90999999999984</v>
      </c>
      <c r="C1717">
        <f t="shared" si="312"/>
        <v>0.81490418194424363</v>
      </c>
      <c r="D1717" s="2">
        <f t="shared" si="313"/>
        <v>23.624954597637576</v>
      </c>
      <c r="E1717" s="2">
        <f t="shared" si="314"/>
        <v>3.855898349012278</v>
      </c>
      <c r="F1717" s="2">
        <f t="shared" si="315"/>
        <v>11.754210031962547</v>
      </c>
      <c r="G1717" s="2">
        <f t="shared" si="316"/>
        <v>11.796671287930717</v>
      </c>
      <c r="H1717" s="2">
        <f t="shared" si="317"/>
        <v>3.8737390282877552E-31</v>
      </c>
      <c r="K1717">
        <v>16.90999999999984</v>
      </c>
      <c r="L1717" s="2">
        <f t="shared" si="318"/>
        <v>0.22852767016070147</v>
      </c>
      <c r="M1717" s="2">
        <f t="shared" si="319"/>
        <v>39.3321513678926</v>
      </c>
      <c r="N1717" s="2">
        <f t="shared" si="320"/>
        <v>4.3653510279875674</v>
      </c>
      <c r="O1717" s="2">
        <f t="shared" si="321"/>
        <v>2.4201733757568853</v>
      </c>
      <c r="P1717" s="2">
        <f t="shared" si="322"/>
        <v>2.6186330725633322</v>
      </c>
      <c r="Q1717" s="2">
        <f t="shared" si="323"/>
        <v>2.5675921287077515E-3</v>
      </c>
    </row>
    <row r="1718" spans="2:17" x14ac:dyDescent="0.25">
      <c r="B1718">
        <v>16.919999999999849</v>
      </c>
      <c r="C1718">
        <f t="shared" si="312"/>
        <v>0.81490418194424363</v>
      </c>
      <c r="D1718" s="2">
        <f t="shared" si="313"/>
        <v>23.647002106523804</v>
      </c>
      <c r="E1718" s="2">
        <f t="shared" si="314"/>
        <v>3.8568303097751522</v>
      </c>
      <c r="F1718" s="2">
        <f t="shared" si="315"/>
        <v>11.763950394091999</v>
      </c>
      <c r="G1718" s="2">
        <f t="shared" si="316"/>
        <v>11.806376619211218</v>
      </c>
      <c r="H1718" s="2">
        <f t="shared" si="317"/>
        <v>3.4541408233024871E-31</v>
      </c>
      <c r="K1718">
        <v>16.919999999999849</v>
      </c>
      <c r="L1718" s="2">
        <f t="shared" si="318"/>
        <v>0.22852767016070147</v>
      </c>
      <c r="M1718" s="2">
        <f t="shared" si="319"/>
        <v>39.368049911807887</v>
      </c>
      <c r="N1718" s="2">
        <f t="shared" si="320"/>
        <v>4.3662630195584793</v>
      </c>
      <c r="O1718" s="2">
        <f t="shared" si="321"/>
        <v>2.4213767300659637</v>
      </c>
      <c r="P1718" s="2">
        <f t="shared" si="322"/>
        <v>2.6197452679420836</v>
      </c>
      <c r="Q1718" s="2">
        <f t="shared" si="323"/>
        <v>2.5588768480399918E-3</v>
      </c>
    </row>
    <row r="1719" spans="2:17" x14ac:dyDescent="0.25">
      <c r="B1719">
        <v>16.929999999999851</v>
      </c>
      <c r="C1719">
        <f t="shared" si="312"/>
        <v>0.81490418194424363</v>
      </c>
      <c r="D1719" s="2">
        <f t="shared" si="313"/>
        <v>23.669049615410017</v>
      </c>
      <c r="E1719" s="2">
        <f t="shared" si="314"/>
        <v>3.8577614035699472</v>
      </c>
      <c r="F1719" s="2">
        <f t="shared" si="315"/>
        <v>11.773689697540847</v>
      </c>
      <c r="G1719" s="2">
        <f t="shared" si="316"/>
        <v>11.816080953259396</v>
      </c>
      <c r="H1719" s="2">
        <f t="shared" si="317"/>
        <v>3.0797394417390246E-31</v>
      </c>
      <c r="K1719">
        <v>16.929999999999851</v>
      </c>
      <c r="L1719" s="2">
        <f t="shared" si="318"/>
        <v>0.22852767016070147</v>
      </c>
      <c r="M1719" s="2">
        <f t="shared" si="319"/>
        <v>39.403948455723153</v>
      </c>
      <c r="N1719" s="2">
        <f t="shared" si="320"/>
        <v>4.3671741804262547</v>
      </c>
      <c r="O1719" s="2">
        <f t="shared" si="321"/>
        <v>2.4225794986925138</v>
      </c>
      <c r="P1719" s="2">
        <f t="shared" si="322"/>
        <v>2.6208570024870248</v>
      </c>
      <c r="Q1719" s="2">
        <f t="shared" si="323"/>
        <v>2.5501922838903324E-3</v>
      </c>
    </row>
    <row r="1720" spans="2:17" x14ac:dyDescent="0.25">
      <c r="B1720">
        <v>16.939999999999849</v>
      </c>
      <c r="C1720">
        <f t="shared" si="312"/>
        <v>0.81490418194424363</v>
      </c>
      <c r="D1720" s="2">
        <f t="shared" si="313"/>
        <v>23.691097124296224</v>
      </c>
      <c r="E1720" s="2">
        <f t="shared" si="314"/>
        <v>3.8586916320067428</v>
      </c>
      <c r="F1720" s="2">
        <f t="shared" si="315"/>
        <v>11.783427943440778</v>
      </c>
      <c r="G1720" s="2">
        <f t="shared" si="316"/>
        <v>11.82578429104222</v>
      </c>
      <c r="H1720" s="2">
        <f t="shared" si="317"/>
        <v>2.7456942434305216E-31</v>
      </c>
      <c r="K1720">
        <v>16.939999999999849</v>
      </c>
      <c r="L1720" s="2">
        <f t="shared" si="318"/>
        <v>0.22852767016070147</v>
      </c>
      <c r="M1720" s="2">
        <f t="shared" si="319"/>
        <v>39.439846999638412</v>
      </c>
      <c r="N1720" s="2">
        <f t="shared" si="320"/>
        <v>4.3680845121023513</v>
      </c>
      <c r="O1720" s="2">
        <f t="shared" si="321"/>
        <v>2.4237816824906728</v>
      </c>
      <c r="P1720" s="2">
        <f t="shared" si="322"/>
        <v>2.6219682767679164</v>
      </c>
      <c r="Q1720" s="2">
        <f t="shared" si="323"/>
        <v>2.5415383220852676E-3</v>
      </c>
    </row>
    <row r="1721" spans="2:17" x14ac:dyDescent="0.25">
      <c r="B1721">
        <v>16.94999999999985</v>
      </c>
      <c r="C1721">
        <f t="shared" si="312"/>
        <v>0.81490418194424363</v>
      </c>
      <c r="D1721" s="2">
        <f t="shared" si="313"/>
        <v>23.713144633182438</v>
      </c>
      <c r="E1721" s="2">
        <f t="shared" si="314"/>
        <v>3.8596209966911421</v>
      </c>
      <c r="F1721" s="2">
        <f t="shared" si="315"/>
        <v>11.793165132921191</v>
      </c>
      <c r="G1721" s="2">
        <f t="shared" si="316"/>
        <v>11.835486633524964</v>
      </c>
      <c r="H1721" s="2">
        <f t="shared" si="317"/>
        <v>2.4476800132944745E-31</v>
      </c>
      <c r="K1721">
        <v>16.94999999999985</v>
      </c>
      <c r="L1721" s="2">
        <f t="shared" si="318"/>
        <v>0.22852767016070147</v>
      </c>
      <c r="M1721" s="2">
        <f t="shared" si="319"/>
        <v>39.475745543553678</v>
      </c>
      <c r="N1721" s="2">
        <f t="shared" si="320"/>
        <v>4.3689940160941063</v>
      </c>
      <c r="O1721" s="2">
        <f t="shared" si="321"/>
        <v>2.4249832823125104</v>
      </c>
      <c r="P1721" s="2">
        <f t="shared" si="322"/>
        <v>2.6230790913533579</v>
      </c>
      <c r="Q1721" s="2">
        <f t="shared" si="323"/>
        <v>2.5329148489084121E-3</v>
      </c>
    </row>
    <row r="1722" spans="2:17" x14ac:dyDescent="0.25">
      <c r="B1722">
        <v>16.959999999999852</v>
      </c>
      <c r="C1722">
        <f t="shared" si="312"/>
        <v>0.81490418194424363</v>
      </c>
      <c r="D1722" s="2">
        <f t="shared" si="313"/>
        <v>23.735192142068652</v>
      </c>
      <c r="E1722" s="2">
        <f t="shared" si="314"/>
        <v>3.8605494992242866</v>
      </c>
      <c r="F1722" s="2">
        <f t="shared" si="315"/>
        <v>11.80290126710914</v>
      </c>
      <c r="G1722" s="2">
        <f t="shared" si="316"/>
        <v>11.845187981671145</v>
      </c>
      <c r="H1722" s="2">
        <f t="shared" si="317"/>
        <v>2.1818324055307568E-31</v>
      </c>
      <c r="K1722">
        <v>16.959999999999852</v>
      </c>
      <c r="L1722" s="2">
        <f t="shared" si="318"/>
        <v>0.22852767016070147</v>
      </c>
      <c r="M1722" s="2">
        <f t="shared" si="319"/>
        <v>39.511644087468945</v>
      </c>
      <c r="N1722" s="2">
        <f t="shared" si="320"/>
        <v>4.3699026939047503</v>
      </c>
      <c r="O1722" s="2">
        <f t="shared" si="321"/>
        <v>2.4261842990080358</v>
      </c>
      <c r="P1722" s="2">
        <f t="shared" si="322"/>
        <v>2.6241894468107887</v>
      </c>
      <c r="Q1722" s="2">
        <f t="shared" si="323"/>
        <v>2.5243217510984837E-3</v>
      </c>
    </row>
    <row r="1723" spans="2:17" x14ac:dyDescent="0.25">
      <c r="B1723">
        <v>16.96999999999985</v>
      </c>
      <c r="C1723">
        <f t="shared" si="312"/>
        <v>0.81490418194424363</v>
      </c>
      <c r="D1723" s="2">
        <f t="shared" si="313"/>
        <v>23.757239650954858</v>
      </c>
      <c r="E1723" s="2">
        <f t="shared" si="314"/>
        <v>3.8614771412028754</v>
      </c>
      <c r="F1723" s="2">
        <f t="shared" si="315"/>
        <v>11.812636347129439</v>
      </c>
      <c r="G1723" s="2">
        <f t="shared" si="316"/>
        <v>11.854888336442631</v>
      </c>
      <c r="H1723" s="2">
        <f t="shared" si="317"/>
        <v>1.9446991272765703E-31</v>
      </c>
      <c r="K1723">
        <v>16.96999999999985</v>
      </c>
      <c r="L1723" s="2">
        <f t="shared" si="318"/>
        <v>0.22852767016070147</v>
      </c>
      <c r="M1723" s="2">
        <f t="shared" si="319"/>
        <v>39.547542631384196</v>
      </c>
      <c r="N1723" s="2">
        <f t="shared" si="320"/>
        <v>4.3708105470334244</v>
      </c>
      <c r="O1723" s="2">
        <f t="shared" si="321"/>
        <v>2.4273847334252077</v>
      </c>
      <c r="P1723" s="2">
        <f t="shared" si="322"/>
        <v>2.6252993437064975</v>
      </c>
      <c r="Q1723" s="2">
        <f t="shared" si="323"/>
        <v>2.5157589158472725E-3</v>
      </c>
    </row>
    <row r="1724" spans="2:17" x14ac:dyDescent="0.25">
      <c r="B1724">
        <v>16.979999999999851</v>
      </c>
      <c r="C1724">
        <f t="shared" si="312"/>
        <v>0.81490418194424363</v>
      </c>
      <c r="D1724" s="2">
        <f t="shared" si="313"/>
        <v>23.779287159841072</v>
      </c>
      <c r="E1724" s="2">
        <f t="shared" si="314"/>
        <v>3.8624039242191781</v>
      </c>
      <c r="F1724" s="2">
        <f t="shared" si="315"/>
        <v>11.822370374104551</v>
      </c>
      <c r="G1724" s="2">
        <f t="shared" si="316"/>
        <v>11.864587698799523</v>
      </c>
      <c r="H1724" s="2">
        <f t="shared" si="317"/>
        <v>1.7331962616678678E-31</v>
      </c>
      <c r="K1724">
        <v>16.979999999999851</v>
      </c>
      <c r="L1724" s="2">
        <f t="shared" si="318"/>
        <v>0.22852767016070147</v>
      </c>
      <c r="M1724" s="2">
        <f t="shared" si="319"/>
        <v>39.58344117529947</v>
      </c>
      <c r="N1724" s="2">
        <f t="shared" si="320"/>
        <v>4.3717175769751959</v>
      </c>
      <c r="O1724" s="2">
        <f t="shared" si="321"/>
        <v>2.42858458640994</v>
      </c>
      <c r="P1724" s="2">
        <f t="shared" si="322"/>
        <v>2.6264087826056208</v>
      </c>
      <c r="Q1724" s="2">
        <f t="shared" si="323"/>
        <v>2.5072262307976371E-3</v>
      </c>
    </row>
    <row r="1725" spans="2:17" x14ac:dyDescent="0.25">
      <c r="B1725">
        <v>16.98999999999986</v>
      </c>
      <c r="C1725">
        <f t="shared" si="312"/>
        <v>0.81490418194424363</v>
      </c>
      <c r="D1725" s="2">
        <f t="shared" si="313"/>
        <v>23.801334668727304</v>
      </c>
      <c r="E1725" s="2">
        <f t="shared" si="314"/>
        <v>3.8633298498610555</v>
      </c>
      <c r="F1725" s="2">
        <f t="shared" si="315"/>
        <v>11.832103349154709</v>
      </c>
      <c r="G1725" s="2">
        <f t="shared" si="316"/>
        <v>11.874286069700277</v>
      </c>
      <c r="H1725" s="2">
        <f t="shared" si="317"/>
        <v>1.5445691925723882E-31</v>
      </c>
      <c r="K1725">
        <v>16.98999999999986</v>
      </c>
      <c r="L1725" s="2">
        <f t="shared" si="318"/>
        <v>0.22852767016070147</v>
      </c>
      <c r="M1725" s="2">
        <f t="shared" si="319"/>
        <v>39.619339719214757</v>
      </c>
      <c r="N1725" s="2">
        <f t="shared" si="320"/>
        <v>4.3726237852210712</v>
      </c>
      <c r="O1725" s="2">
        <f t="shared" si="321"/>
        <v>2.4297838588061076</v>
      </c>
      <c r="P1725" s="2">
        <f t="shared" si="322"/>
        <v>2.6275177640721479</v>
      </c>
      <c r="Q1725" s="2">
        <f t="shared" si="323"/>
        <v>2.4987235840415322E-3</v>
      </c>
    </row>
    <row r="1726" spans="2:17" x14ac:dyDescent="0.25">
      <c r="B1726">
        <v>16.999999999999861</v>
      </c>
      <c r="C1726">
        <f t="shared" si="312"/>
        <v>0.81490418194424363</v>
      </c>
      <c r="D1726" s="2">
        <f t="shared" si="313"/>
        <v>23.823382177613517</v>
      </c>
      <c r="E1726" s="2">
        <f t="shared" si="314"/>
        <v>3.8642549197119704</v>
      </c>
      <c r="F1726" s="2">
        <f t="shared" si="315"/>
        <v>11.841835273397828</v>
      </c>
      <c r="G1726" s="2">
        <f t="shared" si="316"/>
        <v>11.883983450101612</v>
      </c>
      <c r="H1726" s="2">
        <f t="shared" si="317"/>
        <v>1.3763576491848956E-31</v>
      </c>
      <c r="K1726">
        <v>16.999999999999861</v>
      </c>
      <c r="L1726" s="2">
        <f t="shared" si="318"/>
        <v>0.22852767016070147</v>
      </c>
      <c r="M1726" s="2">
        <f t="shared" si="319"/>
        <v>39.65523826313003</v>
      </c>
      <c r="N1726" s="2">
        <f t="shared" si="320"/>
        <v>4.3735291732580075</v>
      </c>
      <c r="O1726" s="2">
        <f t="shared" si="321"/>
        <v>2.4309825514555499</v>
      </c>
      <c r="P1726" s="2">
        <f t="shared" si="322"/>
        <v>2.6286262886689191</v>
      </c>
      <c r="Q1726" s="2">
        <f t="shared" si="323"/>
        <v>2.4902508641180352E-3</v>
      </c>
    </row>
    <row r="1727" spans="2:17" x14ac:dyDescent="0.25">
      <c r="B1727">
        <v>17.009999999999859</v>
      </c>
      <c r="C1727">
        <f t="shared" si="312"/>
        <v>0.81490418194424363</v>
      </c>
      <c r="D1727" s="2">
        <f t="shared" si="313"/>
        <v>23.84542968649972</v>
      </c>
      <c r="E1727" s="2">
        <f t="shared" si="314"/>
        <v>3.8651791353510085</v>
      </c>
      <c r="F1727" s="2">
        <f t="shared" si="315"/>
        <v>11.851566147949574</v>
      </c>
      <c r="G1727" s="2">
        <f t="shared" si="316"/>
        <v>11.893679840958571</v>
      </c>
      <c r="H1727" s="2">
        <f t="shared" si="317"/>
        <v>1.2263644387866038E-31</v>
      </c>
      <c r="K1727">
        <v>17.009999999999859</v>
      </c>
      <c r="L1727" s="2">
        <f t="shared" si="318"/>
        <v>0.22852767016070147</v>
      </c>
      <c r="M1727" s="2">
        <f t="shared" si="319"/>
        <v>39.691136807045275</v>
      </c>
      <c r="N1727" s="2">
        <f t="shared" si="320"/>
        <v>4.3744337425689332</v>
      </c>
      <c r="O1727" s="2">
        <f t="shared" si="321"/>
        <v>2.4321806651980848</v>
      </c>
      <c r="P1727" s="2">
        <f t="shared" si="322"/>
        <v>2.6297343569576372</v>
      </c>
      <c r="Q1727" s="2">
        <f t="shared" si="323"/>
        <v>2.4818079600113408E-3</v>
      </c>
    </row>
    <row r="1728" spans="2:17" x14ac:dyDescent="0.25">
      <c r="B1728">
        <v>17.019999999999861</v>
      </c>
      <c r="C1728">
        <f t="shared" si="312"/>
        <v>0.81490418194424363</v>
      </c>
      <c r="D1728" s="2">
        <f t="shared" si="313"/>
        <v>23.867477195385938</v>
      </c>
      <c r="E1728" s="2">
        <f t="shared" si="314"/>
        <v>3.8661024983528938</v>
      </c>
      <c r="F1728" s="2">
        <f t="shared" si="315"/>
        <v>11.861295973923363</v>
      </c>
      <c r="G1728" s="2">
        <f t="shared" si="316"/>
        <v>11.903375243224527</v>
      </c>
      <c r="H1728" s="2">
        <f t="shared" si="317"/>
        <v>1.0926274809310467E-31</v>
      </c>
      <c r="K1728">
        <v>17.019999999999861</v>
      </c>
      <c r="L1728" s="2">
        <f t="shared" si="318"/>
        <v>0.22852767016070147</v>
      </c>
      <c r="M1728" s="2">
        <f t="shared" si="319"/>
        <v>39.727035350960548</v>
      </c>
      <c r="N1728" s="2">
        <f t="shared" si="320"/>
        <v>4.3753374946327623</v>
      </c>
      <c r="O1728" s="2">
        <f t="shared" si="321"/>
        <v>2.4333782008715135</v>
      </c>
      <c r="P1728" s="2">
        <f t="shared" si="322"/>
        <v>2.6308419694988681</v>
      </c>
      <c r="Q1728" s="2">
        <f t="shared" si="323"/>
        <v>2.4733947611488027E-3</v>
      </c>
    </row>
    <row r="1729" spans="2:17" x14ac:dyDescent="0.25">
      <c r="B1729">
        <v>17.029999999999859</v>
      </c>
      <c r="C1729">
        <f t="shared" si="312"/>
        <v>0.81490418194424363</v>
      </c>
      <c r="D1729" s="2">
        <f t="shared" si="313"/>
        <v>23.889524704272141</v>
      </c>
      <c r="E1729" s="2">
        <f t="shared" si="314"/>
        <v>3.8670250102880011</v>
      </c>
      <c r="F1729" s="2">
        <f t="shared" si="315"/>
        <v>11.871024752430323</v>
      </c>
      <c r="G1729" s="2">
        <f t="shared" si="316"/>
        <v>11.913069657851137</v>
      </c>
      <c r="H1729" s="2">
        <f t="shared" si="317"/>
        <v>9.7339479661148861E-32</v>
      </c>
      <c r="K1729">
        <v>17.029999999999859</v>
      </c>
      <c r="L1729" s="2">
        <f t="shared" si="318"/>
        <v>0.22852767016070147</v>
      </c>
      <c r="M1729" s="2">
        <f t="shared" si="319"/>
        <v>39.7629338948758</v>
      </c>
      <c r="N1729" s="2">
        <f t="shared" si="320"/>
        <v>4.3762404309244003</v>
      </c>
      <c r="O1729" s="2">
        <f t="shared" si="321"/>
        <v>2.4345751593116205</v>
      </c>
      <c r="P1729" s="2">
        <f t="shared" si="322"/>
        <v>2.6319491268520374</v>
      </c>
      <c r="Q1729" s="2">
        <f t="shared" si="323"/>
        <v>2.4650111573990209E-3</v>
      </c>
    </row>
    <row r="1730" spans="2:17" x14ac:dyDescent="0.25">
      <c r="B1730">
        <v>17.039999999999861</v>
      </c>
      <c r="C1730">
        <f t="shared" si="312"/>
        <v>0.81490418194424363</v>
      </c>
      <c r="D1730" s="2">
        <f t="shared" si="313"/>
        <v>23.911572213158355</v>
      </c>
      <c r="E1730" s="2">
        <f t="shared" si="314"/>
        <v>3.8679466727223781</v>
      </c>
      <c r="F1730" s="2">
        <f t="shared" si="315"/>
        <v>11.880752484579379</v>
      </c>
      <c r="G1730" s="2">
        <f t="shared" si="316"/>
        <v>11.922763085788423</v>
      </c>
      <c r="H1730" s="2">
        <f t="shared" si="317"/>
        <v>8.6710214208946516E-32</v>
      </c>
      <c r="K1730">
        <v>17.039999999999861</v>
      </c>
      <c r="L1730" s="2">
        <f t="shared" si="318"/>
        <v>0.22852767016070147</v>
      </c>
      <c r="M1730" s="2">
        <f t="shared" si="319"/>
        <v>39.798832438791074</v>
      </c>
      <c r="N1730" s="2">
        <f t="shared" si="320"/>
        <v>4.3771425529147718</v>
      </c>
      <c r="O1730" s="2">
        <f t="shared" si="321"/>
        <v>2.4357715413521932</v>
      </c>
      <c r="P1730" s="2">
        <f t="shared" si="322"/>
        <v>2.6330558295754458</v>
      </c>
      <c r="Q1730" s="2">
        <f t="shared" si="323"/>
        <v>2.4566570390698369E-3</v>
      </c>
    </row>
    <row r="1731" spans="2:17" x14ac:dyDescent="0.25">
      <c r="B1731">
        <v>17.049999999999869</v>
      </c>
      <c r="C1731">
        <f t="shared" si="312"/>
        <v>0.81490418194424363</v>
      </c>
      <c r="D1731" s="2">
        <f t="shared" si="313"/>
        <v>23.933619722044583</v>
      </c>
      <c r="E1731" s="2">
        <f t="shared" si="314"/>
        <v>3.8688674872177549</v>
      </c>
      <c r="F1731" s="2">
        <f t="shared" si="315"/>
        <v>11.890479171477168</v>
      </c>
      <c r="G1731" s="2">
        <f t="shared" si="316"/>
        <v>11.932455527984688</v>
      </c>
      <c r="H1731" s="2">
        <f t="shared" si="317"/>
        <v>7.7235300945386996E-32</v>
      </c>
      <c r="K1731">
        <v>17.049999999999869</v>
      </c>
      <c r="L1731" s="2">
        <f t="shared" si="318"/>
        <v>0.22852767016070147</v>
      </c>
      <c r="M1731" s="2">
        <f t="shared" si="319"/>
        <v>39.834730982706361</v>
      </c>
      <c r="N1731" s="2">
        <f t="shared" si="320"/>
        <v>4.3780438620708235</v>
      </c>
      <c r="O1731" s="2">
        <f t="shared" si="321"/>
        <v>2.4369673478250138</v>
      </c>
      <c r="P1731" s="2">
        <f t="shared" si="322"/>
        <v>2.6341620782262587</v>
      </c>
      <c r="Q1731" s="2">
        <f t="shared" si="323"/>
        <v>2.448332296906467E-3</v>
      </c>
    </row>
    <row r="1732" spans="2:17" x14ac:dyDescent="0.25">
      <c r="B1732">
        <v>17.059999999999871</v>
      </c>
      <c r="C1732">
        <f t="shared" si="312"/>
        <v>0.81490418194424363</v>
      </c>
      <c r="D1732" s="2">
        <f t="shared" si="313"/>
        <v>23.955667230930796</v>
      </c>
      <c r="E1732" s="2">
        <f t="shared" si="314"/>
        <v>3.8697874553315628</v>
      </c>
      <c r="F1732" s="2">
        <f t="shared" si="315"/>
        <v>11.900204814228108</v>
      </c>
      <c r="G1732" s="2">
        <f t="shared" si="316"/>
        <v>11.942146985386582</v>
      </c>
      <c r="H1732" s="2">
        <f t="shared" si="317"/>
        <v>6.8790074499755128E-32</v>
      </c>
      <c r="K1732">
        <v>17.059999999999871</v>
      </c>
      <c r="L1732" s="2">
        <f t="shared" si="318"/>
        <v>0.22852767016070147</v>
      </c>
      <c r="M1732" s="2">
        <f t="shared" si="319"/>
        <v>39.870629526621634</v>
      </c>
      <c r="N1732" s="2">
        <f t="shared" si="320"/>
        <v>4.3789443598555433</v>
      </c>
      <c r="O1732" s="2">
        <f t="shared" si="321"/>
        <v>2.4381625795598758</v>
      </c>
      <c r="P1732" s="2">
        <f t="shared" si="322"/>
        <v>2.6352678733605179</v>
      </c>
      <c r="Q1732" s="2">
        <f t="shared" si="323"/>
        <v>2.4400368220895393E-3</v>
      </c>
    </row>
    <row r="1733" spans="2:17" x14ac:dyDescent="0.25">
      <c r="B1733">
        <v>17.069999999999869</v>
      </c>
      <c r="C1733">
        <f t="shared" si="312"/>
        <v>0.81490418194424363</v>
      </c>
      <c r="D1733" s="2">
        <f t="shared" si="313"/>
        <v>23.977714739817003</v>
      </c>
      <c r="E1733" s="2">
        <f t="shared" si="314"/>
        <v>3.8707065786169506</v>
      </c>
      <c r="F1733" s="2">
        <f t="shared" si="315"/>
        <v>11.909929413934396</v>
      </c>
      <c r="G1733" s="2">
        <f t="shared" si="316"/>
        <v>11.951837458939094</v>
      </c>
      <c r="H1733" s="2">
        <f t="shared" si="317"/>
        <v>6.1263256251934389E-32</v>
      </c>
      <c r="K1733">
        <v>17.069999999999869</v>
      </c>
      <c r="L1733" s="2">
        <f t="shared" si="318"/>
        <v>0.22852767016070147</v>
      </c>
      <c r="M1733" s="2">
        <f t="shared" si="319"/>
        <v>39.906528070536879</v>
      </c>
      <c r="N1733" s="2">
        <f t="shared" si="320"/>
        <v>4.3798440477279739</v>
      </c>
      <c r="O1733" s="2">
        <f t="shared" si="321"/>
        <v>2.4393572373845878</v>
      </c>
      <c r="P1733" s="2">
        <f t="shared" si="322"/>
        <v>2.6363732155331436</v>
      </c>
      <c r="Q1733" s="2">
        <f t="shared" si="323"/>
        <v>2.4317705062331845E-3</v>
      </c>
    </row>
    <row r="1734" spans="2:17" x14ac:dyDescent="0.25">
      <c r="B1734">
        <v>17.07999999999987</v>
      </c>
      <c r="C1734">
        <f t="shared" si="312"/>
        <v>0.81490418194424363</v>
      </c>
      <c r="D1734" s="2">
        <f t="shared" si="313"/>
        <v>23.999762248703217</v>
      </c>
      <c r="E1734" s="2">
        <f t="shared" si="314"/>
        <v>3.8716248586228001</v>
      </c>
      <c r="F1734" s="2">
        <f t="shared" si="315"/>
        <v>11.91965297169601</v>
      </c>
      <c r="G1734" s="2">
        <f t="shared" si="316"/>
        <v>11.961526949585554</v>
      </c>
      <c r="H1734" s="2">
        <f t="shared" si="317"/>
        <v>5.4555525196796901E-32</v>
      </c>
      <c r="K1734">
        <v>17.07999999999987</v>
      </c>
      <c r="L1734" s="2">
        <f t="shared" si="318"/>
        <v>0.22852767016070147</v>
      </c>
      <c r="M1734" s="2">
        <f t="shared" si="319"/>
        <v>39.942426614452152</v>
      </c>
      <c r="N1734" s="2">
        <f t="shared" si="320"/>
        <v>4.3807429271432312</v>
      </c>
      <c r="O1734" s="2">
        <f t="shared" si="321"/>
        <v>2.4405513221249846</v>
      </c>
      <c r="P1734" s="2">
        <f t="shared" si="322"/>
        <v>2.6374781052979399</v>
      </c>
      <c r="Q1734" s="2">
        <f t="shared" si="323"/>
        <v>2.4235332413831108E-3</v>
      </c>
    </row>
    <row r="1735" spans="2:17" x14ac:dyDescent="0.25">
      <c r="B1735">
        <v>17.089999999999868</v>
      </c>
      <c r="C1735">
        <f t="shared" si="312"/>
        <v>0.81490418194424363</v>
      </c>
      <c r="D1735" s="2">
        <f t="shared" si="313"/>
        <v>24.021809757589423</v>
      </c>
      <c r="E1735" s="2">
        <f t="shared" si="314"/>
        <v>3.8725422968937404</v>
      </c>
      <c r="F1735" s="2">
        <f t="shared" si="315"/>
        <v>11.929375488610692</v>
      </c>
      <c r="G1735" s="2">
        <f t="shared" si="316"/>
        <v>11.971215458267618</v>
      </c>
      <c r="H1735" s="2">
        <f t="shared" si="317"/>
        <v>4.8578240473561907E-32</v>
      </c>
      <c r="K1735">
        <v>17.089999999999868</v>
      </c>
      <c r="L1735" s="2">
        <f t="shared" si="318"/>
        <v>0.22852767016070147</v>
      </c>
      <c r="M1735" s="2">
        <f t="shared" si="319"/>
        <v>39.978325158367404</v>
      </c>
      <c r="N1735" s="2">
        <f t="shared" si="320"/>
        <v>4.3816409995525083</v>
      </c>
      <c r="O1735" s="2">
        <f t="shared" si="321"/>
        <v>2.4417448346049215</v>
      </c>
      <c r="P1735" s="2">
        <f t="shared" si="322"/>
        <v>2.6385825432075865</v>
      </c>
      <c r="Q1735" s="2">
        <f t="shared" si="323"/>
        <v>2.415324920014783E-3</v>
      </c>
    </row>
    <row r="1736" spans="2:17" x14ac:dyDescent="0.25">
      <c r="B1736">
        <v>17.09999999999987</v>
      </c>
      <c r="C1736">
        <f t="shared" si="312"/>
        <v>0.81490418194424363</v>
      </c>
      <c r="D1736" s="2">
        <f t="shared" si="313"/>
        <v>24.043857266475637</v>
      </c>
      <c r="E1736" s="2">
        <f t="shared" si="314"/>
        <v>3.8734588949701649</v>
      </c>
      <c r="F1736" s="2">
        <f t="shared" si="315"/>
        <v>11.939096965773997</v>
      </c>
      <c r="G1736" s="2">
        <f t="shared" si="316"/>
        <v>11.980902985925304</v>
      </c>
      <c r="H1736" s="2">
        <f t="shared" si="317"/>
        <v>4.3252299562551193E-32</v>
      </c>
      <c r="K1736">
        <v>17.09999999999987</v>
      </c>
      <c r="L1736" s="2">
        <f t="shared" si="318"/>
        <v>0.22852767016070147</v>
      </c>
      <c r="M1736" s="2">
        <f t="shared" si="319"/>
        <v>40.014223702282678</v>
      </c>
      <c r="N1736" s="2">
        <f t="shared" si="320"/>
        <v>4.3825382664031007</v>
      </c>
      <c r="O1736" s="2">
        <f t="shared" si="321"/>
        <v>2.4429377756462962</v>
      </c>
      <c r="P1736" s="2">
        <f t="shared" si="322"/>
        <v>2.639686529813658</v>
      </c>
      <c r="Q1736" s="2">
        <f t="shared" si="323"/>
        <v>2.4071454350314378E-3</v>
      </c>
    </row>
    <row r="1737" spans="2:17" x14ac:dyDescent="0.25">
      <c r="B1737">
        <v>17.109999999999879</v>
      </c>
      <c r="C1737">
        <f t="shared" si="312"/>
        <v>0.81490418194424363</v>
      </c>
      <c r="D1737" s="2">
        <f t="shared" si="313"/>
        <v>24.065904775361869</v>
      </c>
      <c r="E1737" s="2">
        <f t="shared" si="314"/>
        <v>3.8743746543882462</v>
      </c>
      <c r="F1737" s="2">
        <f t="shared" si="315"/>
        <v>11.948817404279279</v>
      </c>
      <c r="G1737" s="2">
        <f t="shared" si="316"/>
        <v>11.990589533496983</v>
      </c>
      <c r="H1737" s="2">
        <f t="shared" si="317"/>
        <v>3.8507117828843903E-32</v>
      </c>
      <c r="K1737">
        <v>17.109999999999879</v>
      </c>
      <c r="L1737" s="2">
        <f t="shared" si="318"/>
        <v>0.22852767016070147</v>
      </c>
      <c r="M1737" s="2">
        <f t="shared" si="319"/>
        <v>40.050122246197965</v>
      </c>
      <c r="N1737" s="2">
        <f t="shared" si="320"/>
        <v>4.3834347291384121</v>
      </c>
      <c r="O1737" s="2">
        <f t="shared" si="321"/>
        <v>2.4441301460690426</v>
      </c>
      <c r="P1737" s="2">
        <f t="shared" si="322"/>
        <v>2.6407900656666139</v>
      </c>
      <c r="Q1737" s="2">
        <f t="shared" si="323"/>
        <v>2.3989946797622931E-3</v>
      </c>
    </row>
    <row r="1738" spans="2:17" x14ac:dyDescent="0.25">
      <c r="B1738">
        <v>17.11999999999988</v>
      </c>
      <c r="C1738">
        <f t="shared" si="312"/>
        <v>0.81490418194424363</v>
      </c>
      <c r="D1738" s="2">
        <f t="shared" si="313"/>
        <v>24.087952284248082</v>
      </c>
      <c r="E1738" s="2">
        <f t="shared" si="314"/>
        <v>3.8752895766799491</v>
      </c>
      <c r="F1738" s="2">
        <f t="shared" si="315"/>
        <v>11.95853680521766</v>
      </c>
      <c r="G1738" s="2">
        <f t="shared" si="316"/>
        <v>12.000275101919348</v>
      </c>
      <c r="H1738" s="2">
        <f t="shared" si="317"/>
        <v>3.4279716594459323E-32</v>
      </c>
      <c r="K1738">
        <v>17.11999999999988</v>
      </c>
      <c r="L1738" s="2">
        <f t="shared" si="318"/>
        <v>0.22852767016070147</v>
      </c>
      <c r="M1738" s="2">
        <f t="shared" si="319"/>
        <v>40.086020790113238</v>
      </c>
      <c r="N1738" s="2">
        <f t="shared" si="320"/>
        <v>4.3843303891979737</v>
      </c>
      <c r="O1738" s="2">
        <f t="shared" si="321"/>
        <v>2.445321946691148</v>
      </c>
      <c r="P1738" s="2">
        <f t="shared" si="322"/>
        <v>2.641893151315811</v>
      </c>
      <c r="Q1738" s="2">
        <f t="shared" si="323"/>
        <v>2.3908725479606166E-3</v>
      </c>
    </row>
    <row r="1739" spans="2:17" x14ac:dyDescent="0.25">
      <c r="B1739">
        <v>17.129999999999882</v>
      </c>
      <c r="C1739">
        <f t="shared" si="312"/>
        <v>0.81490418194424363</v>
      </c>
      <c r="D1739" s="2">
        <f t="shared" si="313"/>
        <v>24.109999793134296</v>
      </c>
      <c r="E1739" s="2">
        <f t="shared" si="314"/>
        <v>3.8762036633730514</v>
      </c>
      <c r="F1739" s="2">
        <f t="shared" si="315"/>
        <v>11.968255169678123</v>
      </c>
      <c r="G1739" s="2">
        <f t="shared" si="316"/>
        <v>12.009959692127493</v>
      </c>
      <c r="H1739" s="2">
        <f t="shared" si="317"/>
        <v>3.0513908266365128E-32</v>
      </c>
      <c r="K1739">
        <v>17.129999999999882</v>
      </c>
      <c r="L1739" s="2">
        <f t="shared" si="318"/>
        <v>0.22852767016070147</v>
      </c>
      <c r="M1739" s="2">
        <f t="shared" si="319"/>
        <v>40.121919334028497</v>
      </c>
      <c r="N1739" s="2">
        <f t="shared" si="320"/>
        <v>4.3852252480174521</v>
      </c>
      <c r="O1739" s="2">
        <f t="shared" si="321"/>
        <v>2.4465131783286473</v>
      </c>
      <c r="P1739" s="2">
        <f t="shared" si="322"/>
        <v>2.6429957873094954</v>
      </c>
      <c r="Q1739" s="2">
        <f t="shared" si="323"/>
        <v>2.3827789338019311E-3</v>
      </c>
    </row>
    <row r="1740" spans="2:17" x14ac:dyDescent="0.25">
      <c r="B1740">
        <v>17.13999999999988</v>
      </c>
      <c r="C1740">
        <f t="shared" si="312"/>
        <v>0.81490418194424363</v>
      </c>
      <c r="D1740" s="2">
        <f t="shared" si="313"/>
        <v>24.132047302020503</v>
      </c>
      <c r="E1740" s="2">
        <f t="shared" si="314"/>
        <v>3.8771169159911536</v>
      </c>
      <c r="F1740" s="2">
        <f t="shared" si="315"/>
        <v>11.977972498747425</v>
      </c>
      <c r="G1740" s="2">
        <f t="shared" si="316"/>
        <v>12.019643305054839</v>
      </c>
      <c r="H1740" s="2">
        <f t="shared" si="317"/>
        <v>2.7159568253084599E-32</v>
      </c>
      <c r="K1740">
        <v>17.13999999999988</v>
      </c>
      <c r="L1740" s="2">
        <f t="shared" si="318"/>
        <v>0.22852767016070147</v>
      </c>
      <c r="M1740" s="2">
        <f t="shared" si="319"/>
        <v>40.157817877943756</v>
      </c>
      <c r="N1740" s="2">
        <f t="shared" si="320"/>
        <v>4.3861193070286717</v>
      </c>
      <c r="O1740" s="2">
        <f t="shared" si="321"/>
        <v>2.447703841795644</v>
      </c>
      <c r="P1740" s="2">
        <f t="shared" si="322"/>
        <v>2.6440979741948207</v>
      </c>
      <c r="Q1740" s="2">
        <f t="shared" si="323"/>
        <v>2.3747137318820923E-3</v>
      </c>
    </row>
    <row r="1741" spans="2:17" x14ac:dyDescent="0.25">
      <c r="B1741">
        <v>17.149999999999881</v>
      </c>
      <c r="C1741">
        <f t="shared" si="312"/>
        <v>0.81490418194424363</v>
      </c>
      <c r="D1741" s="2">
        <f t="shared" si="313"/>
        <v>24.154094810906717</v>
      </c>
      <c r="E1741" s="2">
        <f t="shared" si="314"/>
        <v>3.8780293360536988</v>
      </c>
      <c r="F1741" s="2">
        <f t="shared" si="315"/>
        <v>11.987688793510188</v>
      </c>
      <c r="G1741" s="2">
        <f t="shared" si="316"/>
        <v>12.029325941633211</v>
      </c>
      <c r="H1741" s="2">
        <f t="shared" si="317"/>
        <v>2.4171984481865061E-32</v>
      </c>
      <c r="K1741">
        <v>17.149999999999881</v>
      </c>
      <c r="L1741" s="2">
        <f t="shared" si="318"/>
        <v>0.22852767016070147</v>
      </c>
      <c r="M1741" s="2">
        <f t="shared" si="319"/>
        <v>40.193716421859023</v>
      </c>
      <c r="N1741" s="2">
        <f t="shared" si="320"/>
        <v>4.3870125676596201</v>
      </c>
      <c r="O1741" s="2">
        <f t="shared" si="321"/>
        <v>2.4488939379043058</v>
      </c>
      <c r="P1741" s="2">
        <f t="shared" si="322"/>
        <v>2.6451997125178388</v>
      </c>
      <c r="Q1741" s="2">
        <f t="shared" si="323"/>
        <v>2.3666768372155086E-3</v>
      </c>
    </row>
    <row r="1742" spans="2:17" x14ac:dyDescent="0.25">
      <c r="B1742">
        <v>17.159999999999879</v>
      </c>
      <c r="C1742">
        <f t="shared" si="312"/>
        <v>0.81490418194424363</v>
      </c>
      <c r="D1742" s="2">
        <f t="shared" si="313"/>
        <v>24.176142319792923</v>
      </c>
      <c r="E1742" s="2">
        <f t="shared" si="314"/>
        <v>3.878940925075983</v>
      </c>
      <c r="F1742" s="2">
        <f t="shared" si="315"/>
        <v>11.997404055048834</v>
      </c>
      <c r="G1742" s="2">
        <f t="shared" si="316"/>
        <v>12.039007602792774</v>
      </c>
      <c r="H1742" s="2">
        <f t="shared" si="317"/>
        <v>2.151127629535099E-32</v>
      </c>
      <c r="K1742">
        <v>17.159999999999879</v>
      </c>
      <c r="L1742" s="2">
        <f t="shared" si="318"/>
        <v>0.22852767016070147</v>
      </c>
      <c r="M1742" s="2">
        <f t="shared" si="319"/>
        <v>40.229614965774275</v>
      </c>
      <c r="N1742" s="2">
        <f t="shared" si="320"/>
        <v>4.3879050313344665</v>
      </c>
      <c r="O1742" s="2">
        <f t="shared" si="321"/>
        <v>2.4500834674648719</v>
      </c>
      <c r="P1742" s="2">
        <f t="shared" si="322"/>
        <v>2.6463010028235052</v>
      </c>
      <c r="Q1742" s="2">
        <f t="shared" si="323"/>
        <v>2.3586681452332989E-3</v>
      </c>
    </row>
    <row r="1743" spans="2:17" x14ac:dyDescent="0.25">
      <c r="B1743">
        <v>17.169999999999881</v>
      </c>
      <c r="C1743">
        <f t="shared" si="312"/>
        <v>0.81490418194424363</v>
      </c>
      <c r="D1743" s="2">
        <f t="shared" si="313"/>
        <v>24.198189828679137</v>
      </c>
      <c r="E1743" s="2">
        <f t="shared" si="314"/>
        <v>3.8798516845691737</v>
      </c>
      <c r="F1743" s="2">
        <f t="shared" si="315"/>
        <v>12.007118284443623</v>
      </c>
      <c r="G1743" s="2">
        <f t="shared" si="316"/>
        <v>12.048688289462067</v>
      </c>
      <c r="H1743" s="2">
        <f t="shared" si="317"/>
        <v>1.914187537209697E-32</v>
      </c>
      <c r="K1743">
        <v>17.169999999999881</v>
      </c>
      <c r="L1743" s="2">
        <f t="shared" si="318"/>
        <v>0.22852767016070147</v>
      </c>
      <c r="M1743" s="2">
        <f t="shared" si="319"/>
        <v>40.265513509689541</v>
      </c>
      <c r="N1743" s="2">
        <f t="shared" si="320"/>
        <v>4.3887966994735725</v>
      </c>
      <c r="O1743" s="2">
        <f t="shared" si="321"/>
        <v>2.4512724312856653</v>
      </c>
      <c r="P1743" s="2">
        <f t="shared" si="322"/>
        <v>2.6474018456556867</v>
      </c>
      <c r="Q1743" s="2">
        <f t="shared" si="323"/>
        <v>2.3506875517814493E-3</v>
      </c>
    </row>
    <row r="1744" spans="2:17" x14ac:dyDescent="0.25">
      <c r="B1744">
        <v>17.17999999999989</v>
      </c>
      <c r="C1744">
        <f t="shared" si="312"/>
        <v>0.81490418194424363</v>
      </c>
      <c r="D1744" s="2">
        <f t="shared" si="313"/>
        <v>24.220237337565365</v>
      </c>
      <c r="E1744" s="2">
        <f t="shared" si="314"/>
        <v>3.8807616160403255</v>
      </c>
      <c r="F1744" s="2">
        <f t="shared" si="315"/>
        <v>12.016831482772686</v>
      </c>
      <c r="G1744" s="2">
        <f t="shared" si="316"/>
        <v>12.058368002568042</v>
      </c>
      <c r="H1744" s="2">
        <f t="shared" si="317"/>
        <v>1.7032062090451705E-32</v>
      </c>
      <c r="K1744">
        <v>17.17999999999989</v>
      </c>
      <c r="L1744" s="2">
        <f t="shared" si="318"/>
        <v>0.22852767016070147</v>
      </c>
      <c r="M1744" s="2">
        <f t="shared" si="319"/>
        <v>40.301412053604828</v>
      </c>
      <c r="N1744" s="2">
        <f t="shared" si="320"/>
        <v>4.3896875734935108</v>
      </c>
      <c r="O1744" s="2">
        <f t="shared" si="321"/>
        <v>2.4524608301730959</v>
      </c>
      <c r="P1744" s="2">
        <f t="shared" si="322"/>
        <v>2.648502241557162</v>
      </c>
      <c r="Q1744" s="2">
        <f t="shared" si="323"/>
        <v>2.3427349531190108E-3</v>
      </c>
    </row>
    <row r="1745" spans="2:17" x14ac:dyDescent="0.25">
      <c r="B1745">
        <v>17.189999999999891</v>
      </c>
      <c r="C1745">
        <f t="shared" si="312"/>
        <v>0.81490418194424363</v>
      </c>
      <c r="D1745" s="2">
        <f t="shared" si="313"/>
        <v>24.242284846451579</v>
      </c>
      <c r="E1745" s="2">
        <f t="shared" si="314"/>
        <v>3.8816707209923891</v>
      </c>
      <c r="F1745" s="2">
        <f t="shared" si="315"/>
        <v>12.026543651111966</v>
      </c>
      <c r="G1745" s="2">
        <f t="shared" si="316"/>
        <v>12.068046743035989</v>
      </c>
      <c r="H1745" s="2">
        <f t="shared" si="317"/>
        <v>1.5153551449223917E-32</v>
      </c>
      <c r="K1745">
        <v>17.189999999999891</v>
      </c>
      <c r="L1745" s="2">
        <f t="shared" si="318"/>
        <v>0.22852767016070147</v>
      </c>
      <c r="M1745" s="2">
        <f t="shared" si="319"/>
        <v>40.337310597520101</v>
      </c>
      <c r="N1745" s="2">
        <f t="shared" si="320"/>
        <v>4.3905776548070694</v>
      </c>
      <c r="O1745" s="2">
        <f t="shared" si="321"/>
        <v>2.4536486649316611</v>
      </c>
      <c r="P1745" s="2">
        <f t="shared" si="322"/>
        <v>2.6496021910696186</v>
      </c>
      <c r="Q1745" s="2">
        <f t="shared" si="323"/>
        <v>2.3348102459163317E-3</v>
      </c>
    </row>
    <row r="1746" spans="2:17" x14ac:dyDescent="0.25">
      <c r="B1746">
        <v>17.199999999999889</v>
      </c>
      <c r="C1746">
        <f t="shared" si="312"/>
        <v>0.81490418194424363</v>
      </c>
      <c r="D1746" s="2">
        <f t="shared" si="313"/>
        <v>24.264332355337782</v>
      </c>
      <c r="E1746" s="2">
        <f t="shared" si="314"/>
        <v>3.8825790009242338</v>
      </c>
      <c r="F1746" s="2">
        <f t="shared" si="315"/>
        <v>12.036254790535276</v>
      </c>
      <c r="G1746" s="2">
        <f t="shared" si="316"/>
        <v>12.077724511789603</v>
      </c>
      <c r="H1746" s="2">
        <f t="shared" si="317"/>
        <v>1.348112327964575E-32</v>
      </c>
      <c r="K1746">
        <v>17.199999999999889</v>
      </c>
      <c r="L1746" s="2">
        <f t="shared" si="318"/>
        <v>0.22852767016070147</v>
      </c>
      <c r="M1746" s="2">
        <f t="shared" si="319"/>
        <v>40.37320914143536</v>
      </c>
      <c r="N1746" s="2">
        <f t="shared" si="320"/>
        <v>4.391466944823275</v>
      </c>
      <c r="O1746" s="2">
        <f t="shared" si="321"/>
        <v>2.4548359363639625</v>
      </c>
      <c r="P1746" s="2">
        <f t="shared" si="322"/>
        <v>2.6507016947336668</v>
      </c>
      <c r="Q1746" s="2">
        <f t="shared" si="323"/>
        <v>2.3269133272532062E-3</v>
      </c>
    </row>
    <row r="1747" spans="2:17" x14ac:dyDescent="0.25">
      <c r="B1747">
        <v>17.209999999999891</v>
      </c>
      <c r="C1747">
        <f t="shared" si="312"/>
        <v>0.81490418194424363</v>
      </c>
      <c r="D1747" s="2">
        <f t="shared" si="313"/>
        <v>24.286379864223999</v>
      </c>
      <c r="E1747" s="2">
        <f t="shared" si="314"/>
        <v>3.8834864573306591</v>
      </c>
      <c r="F1747" s="2">
        <f t="shared" si="315"/>
        <v>12.045964902114322</v>
      </c>
      <c r="G1747" s="2">
        <f t="shared" si="316"/>
        <v>12.087401309750996</v>
      </c>
      <c r="H1747" s="2">
        <f t="shared" si="317"/>
        <v>1.1992292039300287E-32</v>
      </c>
      <c r="K1747">
        <v>17.209999999999891</v>
      </c>
      <c r="L1747" s="2">
        <f t="shared" si="318"/>
        <v>0.22852767016070147</v>
      </c>
      <c r="M1747" s="2">
        <f t="shared" si="319"/>
        <v>40.409107685350627</v>
      </c>
      <c r="N1747" s="2">
        <f t="shared" si="320"/>
        <v>4.3923554449474009</v>
      </c>
      <c r="O1747" s="2">
        <f t="shared" si="321"/>
        <v>2.4560226452707066</v>
      </c>
      <c r="P1747" s="2">
        <f t="shared" si="322"/>
        <v>2.6518007530888363</v>
      </c>
      <c r="Q1747" s="2">
        <f t="shared" si="323"/>
        <v>2.3190440946171142E-3</v>
      </c>
    </row>
    <row r="1748" spans="2:17" x14ac:dyDescent="0.25">
      <c r="B1748">
        <v>17.219999999999889</v>
      </c>
      <c r="C1748">
        <f t="shared" si="312"/>
        <v>0.81490418194424363</v>
      </c>
      <c r="D1748" s="2">
        <f t="shared" si="313"/>
        <v>24.308427373110206</v>
      </c>
      <c r="E1748" s="2">
        <f t="shared" si="314"/>
        <v>3.8843930917024059</v>
      </c>
      <c r="F1748" s="2">
        <f t="shared" si="315"/>
        <v>12.055673986918613</v>
      </c>
      <c r="G1748" s="2">
        <f t="shared" si="316"/>
        <v>12.097077137840616</v>
      </c>
      <c r="H1748" s="2">
        <f t="shared" si="317"/>
        <v>1.0667011976327907E-32</v>
      </c>
      <c r="K1748">
        <v>17.219999999999889</v>
      </c>
      <c r="L1748" s="2">
        <f t="shared" si="318"/>
        <v>0.22852767016070147</v>
      </c>
      <c r="M1748" s="2">
        <f t="shared" si="319"/>
        <v>40.445006229265879</v>
      </c>
      <c r="N1748" s="2">
        <f t="shared" si="320"/>
        <v>4.3932431565809802</v>
      </c>
      <c r="O1748" s="2">
        <f t="shared" si="321"/>
        <v>2.45720879245071</v>
      </c>
      <c r="P1748" s="2">
        <f t="shared" si="322"/>
        <v>2.6528993666735792</v>
      </c>
      <c r="Q1748" s="2">
        <f t="shared" si="323"/>
        <v>2.3112024459014586E-3</v>
      </c>
    </row>
    <row r="1749" spans="2:17" x14ac:dyDescent="0.25">
      <c r="B1749">
        <v>17.22999999999989</v>
      </c>
      <c r="C1749">
        <f t="shared" si="312"/>
        <v>0.81490418194424363</v>
      </c>
      <c r="D1749" s="2">
        <f t="shared" si="313"/>
        <v>24.330474881996416</v>
      </c>
      <c r="E1749" s="2">
        <f t="shared" si="314"/>
        <v>3.8852989055261777</v>
      </c>
      <c r="F1749" s="2">
        <f t="shared" si="315"/>
        <v>12.065382046015602</v>
      </c>
      <c r="G1749" s="2">
        <f t="shared" si="316"/>
        <v>12.106751996977374</v>
      </c>
      <c r="H1749" s="2">
        <f t="shared" si="317"/>
        <v>9.4874138975917172E-33</v>
      </c>
      <c r="K1749">
        <v>17.22999999999989</v>
      </c>
      <c r="L1749" s="2">
        <f t="shared" si="318"/>
        <v>0.22852767016070147</v>
      </c>
      <c r="M1749" s="2">
        <f t="shared" si="319"/>
        <v>40.480904773181145</v>
      </c>
      <c r="N1749" s="2">
        <f t="shared" si="320"/>
        <v>4.3941300811218227</v>
      </c>
      <c r="O1749" s="2">
        <f t="shared" si="321"/>
        <v>2.4583943787009086</v>
      </c>
      <c r="P1749" s="2">
        <f t="shared" si="322"/>
        <v>2.6539975360252743</v>
      </c>
      <c r="Q1749" s="2">
        <f t="shared" si="323"/>
        <v>2.3033882794037705E-3</v>
      </c>
    </row>
    <row r="1750" spans="2:17" x14ac:dyDescent="0.25">
      <c r="B1750">
        <v>17.239999999999899</v>
      </c>
      <c r="C1750">
        <f t="shared" si="312"/>
        <v>0.81490418194424363</v>
      </c>
      <c r="D1750" s="2">
        <f t="shared" si="313"/>
        <v>24.352522390882648</v>
      </c>
      <c r="E1750" s="2">
        <f t="shared" si="314"/>
        <v>3.8862039002846513</v>
      </c>
      <c r="F1750" s="2">
        <f t="shared" si="315"/>
        <v>12.075089080470592</v>
      </c>
      <c r="G1750" s="2">
        <f t="shared" si="316"/>
        <v>12.116425888078552</v>
      </c>
      <c r="H1750" s="2">
        <f t="shared" si="317"/>
        <v>8.4375701732162407E-33</v>
      </c>
      <c r="K1750">
        <v>17.239999999999899</v>
      </c>
      <c r="L1750" s="2">
        <f t="shared" si="318"/>
        <v>0.22852767016070147</v>
      </c>
      <c r="M1750" s="2">
        <f t="shared" si="319"/>
        <v>40.516803317096432</v>
      </c>
      <c r="N1750" s="2">
        <f t="shared" si="320"/>
        <v>4.395016219964023</v>
      </c>
      <c r="O1750" s="2">
        <f t="shared" si="321"/>
        <v>2.4595794048163606</v>
      </c>
      <c r="P1750" s="2">
        <f t="shared" si="322"/>
        <v>2.6550952616802288</v>
      </c>
      <c r="Q1750" s="2">
        <f t="shared" si="323"/>
        <v>2.2956014938239786E-3</v>
      </c>
    </row>
    <row r="1751" spans="2:17" x14ac:dyDescent="0.25">
      <c r="B1751">
        <v>17.249999999999901</v>
      </c>
      <c r="C1751">
        <f t="shared" si="312"/>
        <v>0.81490418194424363</v>
      </c>
      <c r="D1751" s="2">
        <f t="shared" si="313"/>
        <v>24.374569899768865</v>
      </c>
      <c r="E1751" s="2">
        <f t="shared" si="314"/>
        <v>3.8871080774564897</v>
      </c>
      <c r="F1751" s="2">
        <f t="shared" si="315"/>
        <v>12.084795091346756</v>
      </c>
      <c r="G1751" s="2">
        <f t="shared" si="316"/>
        <v>12.126098812059823</v>
      </c>
      <c r="H1751" s="2">
        <f t="shared" si="317"/>
        <v>7.5032849664671194E-33</v>
      </c>
      <c r="K1751">
        <v>17.249999999999901</v>
      </c>
      <c r="L1751" s="2">
        <f t="shared" si="318"/>
        <v>0.22852767016070147</v>
      </c>
      <c r="M1751" s="2">
        <f t="shared" si="319"/>
        <v>40.552701861011705</v>
      </c>
      <c r="N1751" s="2">
        <f t="shared" si="320"/>
        <v>4.3959015744979784</v>
      </c>
      <c r="O1751" s="2">
        <f t="shared" si="321"/>
        <v>2.4607638715902573</v>
      </c>
      <c r="P1751" s="2">
        <f t="shared" si="322"/>
        <v>2.6561925441736847</v>
      </c>
      <c r="Q1751" s="2">
        <f t="shared" si="323"/>
        <v>2.287841988262625E-3</v>
      </c>
    </row>
    <row r="1752" spans="2:17" x14ac:dyDescent="0.25">
      <c r="B1752">
        <v>17.259999999999899</v>
      </c>
      <c r="C1752">
        <f t="shared" si="312"/>
        <v>0.81490418194424363</v>
      </c>
      <c r="D1752" s="2">
        <f t="shared" si="313"/>
        <v>24.396617408655068</v>
      </c>
      <c r="E1752" s="2">
        <f t="shared" si="314"/>
        <v>3.8880114385163598</v>
      </c>
      <c r="F1752" s="2">
        <f t="shared" si="315"/>
        <v>12.094500079705178</v>
      </c>
      <c r="G1752" s="2">
        <f t="shared" si="316"/>
        <v>12.135770769835288</v>
      </c>
      <c r="H1752" s="2">
        <f t="shared" si="317"/>
        <v>6.6719069971498462E-33</v>
      </c>
      <c r="K1752">
        <v>17.259999999999899</v>
      </c>
      <c r="L1752" s="2">
        <f t="shared" si="318"/>
        <v>0.22852767016070147</v>
      </c>
      <c r="M1752" s="2">
        <f t="shared" si="319"/>
        <v>40.588600404926957</v>
      </c>
      <c r="N1752" s="2">
        <f t="shared" si="320"/>
        <v>4.3967861461103981</v>
      </c>
      <c r="O1752" s="2">
        <f t="shared" si="321"/>
        <v>2.4619477798139222</v>
      </c>
      <c r="P1752" s="2">
        <f t="shared" si="322"/>
        <v>2.6572893840398155</v>
      </c>
      <c r="Q1752" s="2">
        <f t="shared" si="323"/>
        <v>2.2801096622191677E-3</v>
      </c>
    </row>
    <row r="1753" spans="2:17" x14ac:dyDescent="0.25">
      <c r="B1753">
        <v>17.2699999999999</v>
      </c>
      <c r="C1753">
        <f t="shared" si="312"/>
        <v>0.81490418194424363</v>
      </c>
      <c r="D1753" s="2">
        <f t="shared" si="313"/>
        <v>24.418664917541282</v>
      </c>
      <c r="E1753" s="2">
        <f t="shared" si="314"/>
        <v>3.8889139849349474</v>
      </c>
      <c r="F1753" s="2">
        <f t="shared" si="315"/>
        <v>12.104204046604851</v>
      </c>
      <c r="G1753" s="2">
        <f t="shared" si="316"/>
        <v>12.145441762317468</v>
      </c>
      <c r="H1753" s="2">
        <f t="shared" si="317"/>
        <v>5.9321624322146025E-33</v>
      </c>
      <c r="K1753">
        <v>17.2699999999999</v>
      </c>
      <c r="L1753" s="2">
        <f t="shared" si="318"/>
        <v>0.22852767016070147</v>
      </c>
      <c r="M1753" s="2">
        <f t="shared" si="319"/>
        <v>40.624498948842223</v>
      </c>
      <c r="N1753" s="2">
        <f t="shared" si="320"/>
        <v>4.3976699361843181</v>
      </c>
      <c r="O1753" s="2">
        <f t="shared" si="321"/>
        <v>2.4631311302768233</v>
      </c>
      <c r="P1753" s="2">
        <f t="shared" si="322"/>
        <v>2.6583857818117336</v>
      </c>
      <c r="Q1753" s="2">
        <f t="shared" si="323"/>
        <v>2.2724044155902046E-3</v>
      </c>
    </row>
    <row r="1754" spans="2:17" x14ac:dyDescent="0.25">
      <c r="B1754">
        <v>17.279999999999902</v>
      </c>
      <c r="C1754">
        <f t="shared" ref="C1754:C1817" si="324">2/SINH(LN(2+SQRT(1+2^2))*$O$5)</f>
        <v>0.81490418194424363</v>
      </c>
      <c r="D1754" s="2">
        <f t="shared" ref="D1754:D1817" si="325">(B1754-$L$5)/($M$5)/C1754</f>
        <v>24.440712426427496</v>
      </c>
      <c r="E1754" s="2">
        <f t="shared" ref="E1754:E1817" si="326">LN(D1754 + SQRT(1 + D1754^2))</f>
        <v>3.8898157181789683</v>
      </c>
      <c r="F1754" s="2">
        <f t="shared" ref="F1754:F1817" si="327">SINH( -$N$5 + E1754 * (1/$O$5))</f>
        <v>12.113906993102667</v>
      </c>
      <c r="G1754" s="2">
        <f t="shared" ref="G1754:G1817" si="328">SQRT(F1754^2 + 1)</f>
        <v>12.155111790417301</v>
      </c>
      <c r="H1754" s="2">
        <f t="shared" ref="H1754:H1817" si="329">(G1754)/($O$5*$M$5*C1754*(SQRT(2*PI()*(1+D1754^2)))) * EXP(- (1/2) * F1754^2)</f>
        <v>5.2740057526650393E-33</v>
      </c>
      <c r="K1754">
        <v>17.279999999999902</v>
      </c>
      <c r="L1754" s="2">
        <f t="shared" ref="L1754:L1817" si="330">2/SINH(LN(2+SQRT(1+2^2))*$S$5)</f>
        <v>0.22852767016070147</v>
      </c>
      <c r="M1754" s="2">
        <f t="shared" ref="M1754:M1817" si="331">(K1754-$P$5)/($Q$5)/L1754</f>
        <v>40.66039749275749</v>
      </c>
      <c r="N1754" s="2">
        <f t="shared" ref="N1754:N1817" si="332">LN(M1754 + SQRT(1 + M1754^2))</f>
        <v>4.3985529460991168</v>
      </c>
      <c r="O1754" s="2">
        <f t="shared" ref="O1754:O1817" si="333">SINH( -$R$5 + N1754 * (1/$S$5))</f>
        <v>2.4643139237665794</v>
      </c>
      <c r="P1754" s="2">
        <f t="shared" ref="P1754:P1817" si="334">SQRT(O1754^2 + 1)</f>
        <v>2.6594817380214955</v>
      </c>
      <c r="Q1754" s="2">
        <f t="shared" ref="Q1754:Q1817" si="335">(P1754)/($S$5*$Q$5*L1754*(SQRT(2*PI()*(1+M1754^2)))) * EXP(- (1/2) * O1754^2)</f>
        <v>2.2647261486677546E-3</v>
      </c>
    </row>
    <row r="1755" spans="2:17" x14ac:dyDescent="0.25">
      <c r="B1755">
        <v>17.2899999999999</v>
      </c>
      <c r="C1755">
        <f t="shared" si="324"/>
        <v>0.81490418194424363</v>
      </c>
      <c r="D1755" s="2">
        <f t="shared" si="325"/>
        <v>24.462759935313702</v>
      </c>
      <c r="E1755" s="2">
        <f t="shared" si="326"/>
        <v>3.8907166397111834</v>
      </c>
      <c r="F1755" s="2">
        <f t="shared" si="327"/>
        <v>12.123608920253421</v>
      </c>
      <c r="G1755" s="2">
        <f t="shared" si="328"/>
        <v>12.164780855044135</v>
      </c>
      <c r="H1755" s="2">
        <f t="shared" si="329"/>
        <v>4.6884866743500056E-33</v>
      </c>
      <c r="K1755">
        <v>17.2899999999999</v>
      </c>
      <c r="L1755" s="2">
        <f t="shared" si="330"/>
        <v>0.22852767016070147</v>
      </c>
      <c r="M1755" s="2">
        <f t="shared" si="331"/>
        <v>40.696296036672749</v>
      </c>
      <c r="N1755" s="2">
        <f t="shared" si="332"/>
        <v>4.3994351772305214</v>
      </c>
      <c r="O1755" s="2">
        <f t="shared" si="333"/>
        <v>2.4654961610689607</v>
      </c>
      <c r="P1755" s="2">
        <f t="shared" si="334"/>
        <v>2.6605772532000986</v>
      </c>
      <c r="Q1755" s="2">
        <f t="shared" si="335"/>
        <v>2.2570747621375705E-3</v>
      </c>
    </row>
    <row r="1756" spans="2:17" x14ac:dyDescent="0.25">
      <c r="B1756">
        <v>17.299999999999901</v>
      </c>
      <c r="C1756">
        <f t="shared" si="324"/>
        <v>0.81490418194424363</v>
      </c>
      <c r="D1756" s="2">
        <f t="shared" si="325"/>
        <v>24.484807444199916</v>
      </c>
      <c r="E1756" s="2">
        <f t="shared" si="326"/>
        <v>3.8916167509904147</v>
      </c>
      <c r="F1756" s="2">
        <f t="shared" si="327"/>
        <v>12.133309829109828</v>
      </c>
      <c r="G1756" s="2">
        <f t="shared" si="328"/>
        <v>12.174448957105746</v>
      </c>
      <c r="H1756" s="2">
        <f t="shared" si="329"/>
        <v>4.1676314045746133E-33</v>
      </c>
      <c r="K1756">
        <v>17.299999999999901</v>
      </c>
      <c r="L1756" s="2">
        <f t="shared" si="330"/>
        <v>0.22852767016070147</v>
      </c>
      <c r="M1756" s="2">
        <f t="shared" si="331"/>
        <v>40.732194580588015</v>
      </c>
      <c r="N1756" s="2">
        <f t="shared" si="332"/>
        <v>4.4003166309506261</v>
      </c>
      <c r="O1756" s="2">
        <f t="shared" si="333"/>
        <v>2.4666778429678988</v>
      </c>
      <c r="P1756" s="2">
        <f t="shared" si="334"/>
        <v>2.6616723278774881</v>
      </c>
      <c r="Q1756" s="2">
        <f t="shared" si="335"/>
        <v>2.2494501570774041E-3</v>
      </c>
    </row>
    <row r="1757" spans="2:17" x14ac:dyDescent="0.25">
      <c r="B1757">
        <v>17.30999999999991</v>
      </c>
      <c r="C1757">
        <f t="shared" si="324"/>
        <v>0.81490418194424363</v>
      </c>
      <c r="D1757" s="2">
        <f t="shared" si="325"/>
        <v>24.506854953086147</v>
      </c>
      <c r="E1757" s="2">
        <f t="shared" si="326"/>
        <v>3.8925160534715593</v>
      </c>
      <c r="F1757" s="2">
        <f t="shared" si="327"/>
        <v>12.143009720722546</v>
      </c>
      <c r="G1757" s="2">
        <f t="shared" si="328"/>
        <v>12.184116097508356</v>
      </c>
      <c r="H1757" s="2">
        <f t="shared" si="329"/>
        <v>3.7043366992347277E-33</v>
      </c>
      <c r="K1757">
        <v>17.30999999999991</v>
      </c>
      <c r="L1757" s="2">
        <f t="shared" si="330"/>
        <v>0.22852767016070147</v>
      </c>
      <c r="M1757" s="2">
        <f t="shared" si="331"/>
        <v>40.768093124503309</v>
      </c>
      <c r="N1757" s="2">
        <f t="shared" si="332"/>
        <v>4.4011973086279044</v>
      </c>
      <c r="O1757" s="2">
        <f t="shared" si="333"/>
        <v>2.4678589702454921</v>
      </c>
      <c r="P1757" s="2">
        <f t="shared" si="334"/>
        <v>2.6627669625825576</v>
      </c>
      <c r="Q1757" s="2">
        <f t="shared" si="335"/>
        <v>2.2418522349553142E-3</v>
      </c>
    </row>
    <row r="1758" spans="2:17" x14ac:dyDescent="0.25">
      <c r="B1758">
        <v>17.319999999999911</v>
      </c>
      <c r="C1758">
        <f t="shared" si="324"/>
        <v>0.81490418194424363</v>
      </c>
      <c r="D1758" s="2">
        <f t="shared" si="325"/>
        <v>24.528902461972358</v>
      </c>
      <c r="E1758" s="2">
        <f t="shared" si="326"/>
        <v>3.8934145486055991</v>
      </c>
      <c r="F1758" s="2">
        <f t="shared" si="327"/>
        <v>12.152708596140132</v>
      </c>
      <c r="G1758" s="2">
        <f t="shared" si="328"/>
        <v>12.193782277156593</v>
      </c>
      <c r="H1758" s="2">
        <f t="shared" si="329"/>
        <v>3.2922753486212219E-33</v>
      </c>
      <c r="K1758">
        <v>17.319999999999911</v>
      </c>
      <c r="L1758" s="2">
        <f t="shared" si="330"/>
        <v>0.22852767016070147</v>
      </c>
      <c r="M1758" s="2">
        <f t="shared" si="331"/>
        <v>40.803991668418576</v>
      </c>
      <c r="N1758" s="2">
        <f t="shared" si="332"/>
        <v>4.4020772116272182</v>
      </c>
      <c r="O1758" s="2">
        <f t="shared" si="333"/>
        <v>2.4690395436820118</v>
      </c>
      <c r="P1758" s="2">
        <f t="shared" si="334"/>
        <v>2.6638611578431557</v>
      </c>
      <c r="Q1758" s="2">
        <f t="shared" si="335"/>
        <v>2.2342808976279758E-3</v>
      </c>
    </row>
    <row r="1759" spans="2:17" x14ac:dyDescent="0.25">
      <c r="B1759">
        <v>17.329999999999909</v>
      </c>
      <c r="C1759">
        <f t="shared" si="324"/>
        <v>0.81490418194424363</v>
      </c>
      <c r="D1759" s="2">
        <f t="shared" si="325"/>
        <v>24.550949970858568</v>
      </c>
      <c r="E1759" s="2">
        <f t="shared" si="326"/>
        <v>3.8943122378396215</v>
      </c>
      <c r="F1759" s="2">
        <f t="shared" si="327"/>
        <v>12.16240645640911</v>
      </c>
      <c r="G1759" s="2">
        <f t="shared" si="328"/>
        <v>12.203447496953556</v>
      </c>
      <c r="H1759" s="2">
        <f t="shared" si="329"/>
        <v>2.9258118661786865E-33</v>
      </c>
      <c r="K1759">
        <v>17.329999999999909</v>
      </c>
      <c r="L1759" s="2">
        <f t="shared" si="330"/>
        <v>0.22852767016070147</v>
      </c>
      <c r="M1759" s="2">
        <f t="shared" si="331"/>
        <v>40.839890212333827</v>
      </c>
      <c r="N1759" s="2">
        <f t="shared" si="332"/>
        <v>4.4029563413098352</v>
      </c>
      <c r="O1759" s="2">
        <f t="shared" si="333"/>
        <v>2.4702195640559066</v>
      </c>
      <c r="P1759" s="2">
        <f t="shared" si="334"/>
        <v>2.6649549141860831</v>
      </c>
      <c r="Q1759" s="2">
        <f t="shared" si="335"/>
        <v>2.2267360473389982E-3</v>
      </c>
    </row>
    <row r="1760" spans="2:17" x14ac:dyDescent="0.25">
      <c r="B1760">
        <v>17.339999999999911</v>
      </c>
      <c r="C1760">
        <f t="shared" si="324"/>
        <v>0.81490418194424363</v>
      </c>
      <c r="D1760" s="2">
        <f t="shared" si="325"/>
        <v>24.572997479744782</v>
      </c>
      <c r="E1760" s="2">
        <f t="shared" si="326"/>
        <v>3.8952091226168277</v>
      </c>
      <c r="F1760" s="2">
        <f t="shared" si="327"/>
        <v>12.172103302573916</v>
      </c>
      <c r="G1760" s="2">
        <f t="shared" si="328"/>
        <v>12.213111757800746</v>
      </c>
      <c r="H1760" s="2">
        <f t="shared" si="329"/>
        <v>2.5999272851973155E-33</v>
      </c>
      <c r="K1760">
        <v>17.339999999999911</v>
      </c>
      <c r="L1760" s="2">
        <f t="shared" si="330"/>
        <v>0.22852767016070147</v>
      </c>
      <c r="M1760" s="2">
        <f t="shared" si="331"/>
        <v>40.875788756249094</v>
      </c>
      <c r="N1760" s="2">
        <f t="shared" si="332"/>
        <v>4.403834699033438</v>
      </c>
      <c r="O1760" s="2">
        <f t="shared" si="333"/>
        <v>2.4713990321438115</v>
      </c>
      <c r="P1760" s="2">
        <f t="shared" si="334"/>
        <v>2.6660482321371024</v>
      </c>
      <c r="Q1760" s="2">
        <f t="shared" si="335"/>
        <v>2.2192175867172372E-3</v>
      </c>
    </row>
    <row r="1761" spans="2:17" x14ac:dyDescent="0.25">
      <c r="B1761">
        <v>17.349999999999909</v>
      </c>
      <c r="C1761">
        <f t="shared" si="324"/>
        <v>0.81490418194424363</v>
      </c>
      <c r="D1761" s="2">
        <f t="shared" si="325"/>
        <v>24.595044988630988</v>
      </c>
      <c r="E1761" s="2">
        <f t="shared" si="326"/>
        <v>3.8961052043765507</v>
      </c>
      <c r="F1761" s="2">
        <f t="shared" si="327"/>
        <v>12.181799135676963</v>
      </c>
      <c r="G1761" s="2">
        <f t="shared" si="328"/>
        <v>12.222775060598146</v>
      </c>
      <c r="H1761" s="2">
        <f t="shared" si="329"/>
        <v>2.3101520852207776E-33</v>
      </c>
      <c r="K1761">
        <v>17.349999999999909</v>
      </c>
      <c r="L1761" s="2">
        <f t="shared" si="330"/>
        <v>0.22852767016070147</v>
      </c>
      <c r="M1761" s="2">
        <f t="shared" si="331"/>
        <v>40.911687300164353</v>
      </c>
      <c r="N1761" s="2">
        <f t="shared" si="332"/>
        <v>4.4047122861521384</v>
      </c>
      <c r="O1761" s="2">
        <f t="shared" si="333"/>
        <v>2.472577948720549</v>
      </c>
      <c r="P1761" s="2">
        <f t="shared" si="334"/>
        <v>2.6671411122209334</v>
      </c>
      <c r="Q1761" s="2">
        <f t="shared" si="335"/>
        <v>2.2117254187751546E-3</v>
      </c>
    </row>
    <row r="1762" spans="2:17" x14ac:dyDescent="0.25">
      <c r="B1762">
        <v>17.359999999999911</v>
      </c>
      <c r="C1762">
        <f t="shared" si="324"/>
        <v>0.81490418194424363</v>
      </c>
      <c r="D1762" s="2">
        <f t="shared" si="325"/>
        <v>24.617092497517202</v>
      </c>
      <c r="E1762" s="2">
        <f t="shared" si="326"/>
        <v>3.8970004845542658</v>
      </c>
      <c r="F1762" s="2">
        <f t="shared" si="327"/>
        <v>12.191493956758595</v>
      </c>
      <c r="G1762" s="2">
        <f t="shared" si="328"/>
        <v>12.232437406244159</v>
      </c>
      <c r="H1762" s="2">
        <f t="shared" si="329"/>
        <v>2.0525063744128223E-33</v>
      </c>
      <c r="K1762">
        <v>17.359999999999911</v>
      </c>
      <c r="L1762" s="2">
        <f t="shared" si="330"/>
        <v>0.22852767016070147</v>
      </c>
      <c r="M1762" s="2">
        <f t="shared" si="331"/>
        <v>40.947585844079619</v>
      </c>
      <c r="N1762" s="2">
        <f t="shared" si="332"/>
        <v>4.4055891040164896</v>
      </c>
      <c r="O1762" s="2">
        <f t="shared" si="333"/>
        <v>2.4737563145591417</v>
      </c>
      <c r="P1762" s="2">
        <f t="shared" si="334"/>
        <v>2.6682335549612644</v>
      </c>
      <c r="Q1762" s="2">
        <f t="shared" si="335"/>
        <v>2.2042594469071234E-3</v>
      </c>
    </row>
    <row r="1763" spans="2:17" x14ac:dyDescent="0.25">
      <c r="B1763">
        <v>17.369999999999919</v>
      </c>
      <c r="C1763">
        <f t="shared" si="324"/>
        <v>0.81490418194424363</v>
      </c>
      <c r="D1763" s="2">
        <f t="shared" si="325"/>
        <v>24.63914000640343</v>
      </c>
      <c r="E1763" s="2">
        <f t="shared" si="326"/>
        <v>3.8978949645816079</v>
      </c>
      <c r="F1763" s="2">
        <f t="shared" si="327"/>
        <v>12.201187766857146</v>
      </c>
      <c r="G1763" s="2">
        <f t="shared" si="328"/>
        <v>12.242098795635675</v>
      </c>
      <c r="H1763" s="2">
        <f t="shared" si="329"/>
        <v>1.8234465474643315E-33</v>
      </c>
      <c r="K1763">
        <v>17.369999999999919</v>
      </c>
      <c r="L1763" s="2">
        <f t="shared" si="330"/>
        <v>0.22852767016070147</v>
      </c>
      <c r="M1763" s="2">
        <f t="shared" si="331"/>
        <v>40.983484387994913</v>
      </c>
      <c r="N1763" s="2">
        <f t="shared" si="332"/>
        <v>4.4064651539734996</v>
      </c>
      <c r="O1763" s="2">
        <f t="shared" si="333"/>
        <v>2.4749341304308121</v>
      </c>
      <c r="P1763" s="2">
        <f t="shared" si="334"/>
        <v>2.6693255608807482</v>
      </c>
      <c r="Q1763" s="2">
        <f t="shared" si="335"/>
        <v>2.1968195748878062E-3</v>
      </c>
    </row>
    <row r="1764" spans="2:17" x14ac:dyDescent="0.25">
      <c r="B1764">
        <v>17.379999999999921</v>
      </c>
      <c r="C1764">
        <f t="shared" si="324"/>
        <v>0.81490418194424363</v>
      </c>
      <c r="D1764" s="2">
        <f t="shared" si="325"/>
        <v>24.661187515289644</v>
      </c>
      <c r="E1764" s="2">
        <f t="shared" si="326"/>
        <v>3.8987886458863796</v>
      </c>
      <c r="F1764" s="2">
        <f t="shared" si="327"/>
        <v>12.210880567008871</v>
      </c>
      <c r="G1764" s="2">
        <f t="shared" si="328"/>
        <v>12.251759229667995</v>
      </c>
      <c r="H1764" s="2">
        <f t="shared" si="329"/>
        <v>1.619817722077414E-33</v>
      </c>
      <c r="K1764">
        <v>17.379999999999921</v>
      </c>
      <c r="L1764" s="2">
        <f t="shared" si="330"/>
        <v>0.22852767016070147</v>
      </c>
      <c r="M1764" s="2">
        <f t="shared" si="331"/>
        <v>41.019382931910172</v>
      </c>
      <c r="N1764" s="2">
        <f t="shared" si="332"/>
        <v>4.4073404373666385</v>
      </c>
      <c r="O1764" s="2">
        <f t="shared" si="333"/>
        <v>2.4761113971049866</v>
      </c>
      <c r="P1764" s="2">
        <f t="shared" si="334"/>
        <v>2.6704171305010025</v>
      </c>
      <c r="Q1764" s="2">
        <f t="shared" si="335"/>
        <v>2.189405706870525E-3</v>
      </c>
    </row>
    <row r="1765" spans="2:17" x14ac:dyDescent="0.25">
      <c r="B1765">
        <v>17.389999999999919</v>
      </c>
      <c r="C1765">
        <f t="shared" si="324"/>
        <v>0.81490418194424363</v>
      </c>
      <c r="D1765" s="2">
        <f t="shared" si="325"/>
        <v>24.68323502417585</v>
      </c>
      <c r="E1765" s="2">
        <f t="shared" si="326"/>
        <v>3.8996815298925709</v>
      </c>
      <c r="F1765" s="2">
        <f t="shared" si="327"/>
        <v>12.220572358248029</v>
      </c>
      <c r="G1765" s="2">
        <f t="shared" si="328"/>
        <v>12.261418709234906</v>
      </c>
      <c r="H1765" s="2">
        <f t="shared" si="329"/>
        <v>1.4388113316247222E-33</v>
      </c>
      <c r="K1765">
        <v>17.389999999999919</v>
      </c>
      <c r="L1765" s="2">
        <f t="shared" si="330"/>
        <v>0.22852767016070147</v>
      </c>
      <c r="M1765" s="2">
        <f t="shared" si="331"/>
        <v>41.055281475825431</v>
      </c>
      <c r="N1765" s="2">
        <f t="shared" si="332"/>
        <v>4.4082149555358594</v>
      </c>
      <c r="O1765" s="2">
        <f t="shared" si="333"/>
        <v>2.4772881153493143</v>
      </c>
      <c r="P1765" s="2">
        <f t="shared" si="334"/>
        <v>2.6715082643426271</v>
      </c>
      <c r="Q1765" s="2">
        <f t="shared" si="335"/>
        <v>2.1820177473855624E-3</v>
      </c>
    </row>
    <row r="1766" spans="2:17" x14ac:dyDescent="0.25">
      <c r="B1766">
        <v>17.39999999999992</v>
      </c>
      <c r="C1766">
        <f t="shared" si="324"/>
        <v>0.81490418194424363</v>
      </c>
      <c r="D1766" s="2">
        <f t="shared" si="325"/>
        <v>24.705282533062064</v>
      </c>
      <c r="E1766" s="2">
        <f t="shared" si="326"/>
        <v>3.9005736180203709</v>
      </c>
      <c r="F1766" s="2">
        <f t="shared" si="327"/>
        <v>12.230263141606866</v>
      </c>
      <c r="G1766" s="2">
        <f t="shared" si="328"/>
        <v>12.271077235228676</v>
      </c>
      <c r="H1766" s="2">
        <f t="shared" si="329"/>
        <v>1.2779273182367562E-33</v>
      </c>
      <c r="K1766">
        <v>17.39999999999992</v>
      </c>
      <c r="L1766" s="2">
        <f t="shared" si="330"/>
        <v>0.22852767016070147</v>
      </c>
      <c r="M1766" s="2">
        <f t="shared" si="331"/>
        <v>41.091180019740698</v>
      </c>
      <c r="N1766" s="2">
        <f t="shared" si="332"/>
        <v>4.4090887098176044</v>
      </c>
      <c r="O1766" s="2">
        <f t="shared" si="333"/>
        <v>2.4784642859296557</v>
      </c>
      <c r="P1766" s="2">
        <f t="shared" si="334"/>
        <v>2.6725989629251896</v>
      </c>
      <c r="Q1766" s="2">
        <f t="shared" si="335"/>
        <v>2.174655601338608E-3</v>
      </c>
    </row>
    <row r="1767" spans="2:17" x14ac:dyDescent="0.25">
      <c r="B1767">
        <v>17.409999999999918</v>
      </c>
      <c r="C1767">
        <f t="shared" si="324"/>
        <v>0.81490418194424363</v>
      </c>
      <c r="D1767" s="2">
        <f t="shared" si="325"/>
        <v>24.727330041948267</v>
      </c>
      <c r="E1767" s="2">
        <f t="shared" si="326"/>
        <v>3.9014649116861779</v>
      </c>
      <c r="F1767" s="2">
        <f t="shared" si="327"/>
        <v>12.239952918115577</v>
      </c>
      <c r="G1767" s="2">
        <f t="shared" si="328"/>
        <v>12.280734808540002</v>
      </c>
      <c r="H1767" s="2">
        <f t="shared" si="329"/>
        <v>1.1349404301122217E-33</v>
      </c>
      <c r="K1767">
        <v>17.409999999999918</v>
      </c>
      <c r="L1767" s="2">
        <f t="shared" si="330"/>
        <v>0.22852767016070147</v>
      </c>
      <c r="M1767" s="2">
        <f t="shared" si="331"/>
        <v>41.127078563655957</v>
      </c>
      <c r="N1767" s="2">
        <f t="shared" si="332"/>
        <v>4.4099617015448178</v>
      </c>
      <c r="O1767" s="2">
        <f t="shared" si="333"/>
        <v>2.4796399096101003</v>
      </c>
      <c r="P1767" s="2">
        <f t="shared" si="334"/>
        <v>2.673689226767237</v>
      </c>
      <c r="Q1767" s="2">
        <f t="shared" si="335"/>
        <v>2.1673191740090997E-3</v>
      </c>
    </row>
    <row r="1768" spans="2:17" x14ac:dyDescent="0.25">
      <c r="B1768">
        <v>17.41999999999992</v>
      </c>
      <c r="C1768">
        <f t="shared" si="324"/>
        <v>0.81490418194424363</v>
      </c>
      <c r="D1768" s="2">
        <f t="shared" si="325"/>
        <v>24.749377550834485</v>
      </c>
      <c r="E1768" s="2">
        <f t="shared" si="326"/>
        <v>3.9023554123026183</v>
      </c>
      <c r="F1768" s="2">
        <f t="shared" si="327"/>
        <v>12.249641688802377</v>
      </c>
      <c r="G1768" s="2">
        <f t="shared" si="328"/>
        <v>12.290391430058083</v>
      </c>
      <c r="H1768" s="2">
        <f t="shared" si="329"/>
        <v>1.0078701800535621E-33</v>
      </c>
      <c r="K1768">
        <v>17.41999999999992</v>
      </c>
      <c r="L1768" s="2">
        <f t="shared" si="330"/>
        <v>0.22852767016070147</v>
      </c>
      <c r="M1768" s="2">
        <f t="shared" si="331"/>
        <v>41.162977107571216</v>
      </c>
      <c r="N1768" s="2">
        <f t="shared" si="332"/>
        <v>4.4108339320469607</v>
      </c>
      <c r="O1768" s="2">
        <f t="shared" si="333"/>
        <v>2.4808149871529683</v>
      </c>
      <c r="P1768" s="2">
        <f t="shared" si="334"/>
        <v>2.6747790563862996</v>
      </c>
      <c r="Q1768" s="2">
        <f t="shared" si="335"/>
        <v>2.1600083710486178E-3</v>
      </c>
    </row>
    <row r="1769" spans="2:17" x14ac:dyDescent="0.25">
      <c r="B1769">
        <v>17.429999999999929</v>
      </c>
      <c r="C1769">
        <f t="shared" si="324"/>
        <v>0.81490418194424363</v>
      </c>
      <c r="D1769" s="2">
        <f t="shared" si="325"/>
        <v>24.771425059720716</v>
      </c>
      <c r="E1769" s="2">
        <f t="shared" si="326"/>
        <v>3.9032451212785557</v>
      </c>
      <c r="F1769" s="2">
        <f t="shared" si="327"/>
        <v>12.259329454693459</v>
      </c>
      <c r="G1769" s="2">
        <f t="shared" si="328"/>
        <v>12.300047100670575</v>
      </c>
      <c r="H1769" s="2">
        <f t="shared" si="329"/>
        <v>8.9495406977164753E-34</v>
      </c>
      <c r="K1769">
        <v>17.429999999999929</v>
      </c>
      <c r="L1769" s="2">
        <f t="shared" si="330"/>
        <v>0.22852767016070147</v>
      </c>
      <c r="M1769" s="2">
        <f t="shared" si="331"/>
        <v>41.198875651486517</v>
      </c>
      <c r="N1769" s="2">
        <f t="shared" si="332"/>
        <v>4.4117054026500213</v>
      </c>
      <c r="O1769" s="2">
        <f t="shared" si="333"/>
        <v>2.4819895193188164</v>
      </c>
      <c r="P1769" s="2">
        <f t="shared" si="334"/>
        <v>2.6758684522988885</v>
      </c>
      <c r="Q1769" s="2">
        <f t="shared" si="335"/>
        <v>2.1527230984792851E-3</v>
      </c>
    </row>
    <row r="1770" spans="2:17" x14ac:dyDescent="0.25">
      <c r="B1770">
        <v>17.43999999999993</v>
      </c>
      <c r="C1770">
        <f t="shared" si="324"/>
        <v>0.81490418194424363</v>
      </c>
      <c r="D1770" s="2">
        <f t="shared" si="325"/>
        <v>24.79347256860693</v>
      </c>
      <c r="E1770" s="2">
        <f t="shared" si="326"/>
        <v>3.9041340400191062</v>
      </c>
      <c r="F1770" s="2">
        <f t="shared" si="327"/>
        <v>12.269016216813027</v>
      </c>
      <c r="G1770" s="2">
        <f t="shared" si="328"/>
        <v>12.309701821263626</v>
      </c>
      <c r="H1770" s="2">
        <f t="shared" si="329"/>
        <v>7.9462372696259675E-34</v>
      </c>
      <c r="K1770">
        <v>17.43999999999993</v>
      </c>
      <c r="L1770" s="2">
        <f t="shared" si="330"/>
        <v>0.22852767016070147</v>
      </c>
      <c r="M1770" s="2">
        <f t="shared" si="331"/>
        <v>41.234774195401776</v>
      </c>
      <c r="N1770" s="2">
        <f t="shared" si="332"/>
        <v>4.4125761146765257</v>
      </c>
      <c r="O1770" s="2">
        <f t="shared" si="333"/>
        <v>2.4831635068664433</v>
      </c>
      <c r="P1770" s="2">
        <f t="shared" si="334"/>
        <v>2.6769574150205031</v>
      </c>
      <c r="Q1770" s="2">
        <f t="shared" si="335"/>
        <v>2.1454632626921781E-3</v>
      </c>
    </row>
    <row r="1771" spans="2:17" x14ac:dyDescent="0.25">
      <c r="B1771">
        <v>17.449999999999928</v>
      </c>
      <c r="C1771">
        <f t="shared" si="324"/>
        <v>0.81490418194424363</v>
      </c>
      <c r="D1771" s="2">
        <f t="shared" si="325"/>
        <v>24.815520077493133</v>
      </c>
      <c r="E1771" s="2">
        <f t="shared" si="326"/>
        <v>3.9050221699256498</v>
      </c>
      <c r="F1771" s="2">
        <f t="shared" si="327"/>
        <v>12.278701976183262</v>
      </c>
      <c r="G1771" s="2">
        <f t="shared" si="328"/>
        <v>12.319355592721834</v>
      </c>
      <c r="H1771" s="2">
        <f t="shared" si="329"/>
        <v>7.0548364009735533E-34</v>
      </c>
      <c r="K1771">
        <v>17.449999999999928</v>
      </c>
      <c r="L1771" s="2">
        <f t="shared" si="330"/>
        <v>0.22852767016070147</v>
      </c>
      <c r="M1771" s="2">
        <f t="shared" si="331"/>
        <v>41.270672739317035</v>
      </c>
      <c r="N1771" s="2">
        <f t="shared" si="332"/>
        <v>4.4134460694455511</v>
      </c>
      <c r="O1771" s="2">
        <f t="shared" si="333"/>
        <v>2.4843369505528941</v>
      </c>
      <c r="P1771" s="2">
        <f t="shared" si="334"/>
        <v>2.678045945065628</v>
      </c>
      <c r="Q1771" s="2">
        <f t="shared" si="335"/>
        <v>2.1382287704457379E-3</v>
      </c>
    </row>
    <row r="1772" spans="2:17" x14ac:dyDescent="0.25">
      <c r="B1772">
        <v>17.45999999999993</v>
      </c>
      <c r="C1772">
        <f t="shared" si="324"/>
        <v>0.81490418194424363</v>
      </c>
      <c r="D1772" s="2">
        <f t="shared" si="325"/>
        <v>24.837567586379347</v>
      </c>
      <c r="E1772" s="2">
        <f t="shared" si="326"/>
        <v>3.9059095123958487</v>
      </c>
      <c r="F1772" s="2">
        <f t="shared" si="327"/>
        <v>12.288386733824423</v>
      </c>
      <c r="G1772" s="2">
        <f t="shared" si="328"/>
        <v>12.32900841592835</v>
      </c>
      <c r="H1772" s="2">
        <f t="shared" si="329"/>
        <v>6.2629220974109758E-34</v>
      </c>
      <c r="K1772">
        <v>17.45999999999993</v>
      </c>
      <c r="L1772" s="2">
        <f t="shared" si="330"/>
        <v>0.22852767016070147</v>
      </c>
      <c r="M1772" s="2">
        <f t="shared" si="331"/>
        <v>41.306571283232302</v>
      </c>
      <c r="N1772" s="2">
        <f t="shared" si="332"/>
        <v>4.414315268272742</v>
      </c>
      <c r="O1772" s="2">
        <f t="shared" si="333"/>
        <v>2.4855098511334712</v>
      </c>
      <c r="P1772" s="2">
        <f t="shared" si="334"/>
        <v>2.6791340429477453</v>
      </c>
      <c r="Q1772" s="2">
        <f t="shared" si="335"/>
        <v>2.1310195288641661E-3</v>
      </c>
    </row>
    <row r="1773" spans="2:17" x14ac:dyDescent="0.25">
      <c r="B1773">
        <v>17.469999999999931</v>
      </c>
      <c r="C1773">
        <f t="shared" si="324"/>
        <v>0.81490418194424363</v>
      </c>
      <c r="D1773" s="2">
        <f t="shared" si="325"/>
        <v>24.859615095265564</v>
      </c>
      <c r="E1773" s="2">
        <f t="shared" si="326"/>
        <v>3.9067960688236534</v>
      </c>
      <c r="F1773" s="2">
        <f t="shared" si="327"/>
        <v>12.298070490754714</v>
      </c>
      <c r="G1773" s="2">
        <f t="shared" si="328"/>
        <v>12.338660291764739</v>
      </c>
      <c r="H1773" s="2">
        <f t="shared" si="329"/>
        <v>5.5594486548431255E-34</v>
      </c>
      <c r="K1773">
        <v>17.469999999999931</v>
      </c>
      <c r="L1773" s="2">
        <f t="shared" si="330"/>
        <v>0.22852767016070147</v>
      </c>
      <c r="M1773" s="2">
        <f t="shared" si="331"/>
        <v>41.342469827147568</v>
      </c>
      <c r="N1773" s="2">
        <f t="shared" si="332"/>
        <v>4.4151837124703128</v>
      </c>
      <c r="O1773" s="2">
        <f t="shared" si="333"/>
        <v>2.4866822093617316</v>
      </c>
      <c r="P1773" s="2">
        <f t="shared" si="334"/>
        <v>2.680221709179325</v>
      </c>
      <c r="Q1773" s="2">
        <f t="shared" si="335"/>
        <v>2.123835445435894E-3</v>
      </c>
    </row>
    <row r="1774" spans="2:17" x14ac:dyDescent="0.25">
      <c r="B1774">
        <v>17.479999999999929</v>
      </c>
      <c r="C1774">
        <f t="shared" si="324"/>
        <v>0.81490418194424363</v>
      </c>
      <c r="D1774" s="2">
        <f t="shared" si="325"/>
        <v>24.881662604151767</v>
      </c>
      <c r="E1774" s="2">
        <f t="shared" si="326"/>
        <v>3.9076818405993201</v>
      </c>
      <c r="F1774" s="2">
        <f t="shared" si="327"/>
        <v>12.307753247990407</v>
      </c>
      <c r="G1774" s="2">
        <f t="shared" si="328"/>
        <v>12.348311221111105</v>
      </c>
      <c r="H1774" s="2">
        <f t="shared" si="329"/>
        <v>4.9345902458135416E-34</v>
      </c>
      <c r="K1774">
        <v>17.479999999999929</v>
      </c>
      <c r="L1774" s="2">
        <f t="shared" si="330"/>
        <v>0.22852767016070147</v>
      </c>
      <c r="M1774" s="2">
        <f t="shared" si="331"/>
        <v>41.37836837106282</v>
      </c>
      <c r="N1774" s="2">
        <f t="shared" si="332"/>
        <v>4.4160514033470708</v>
      </c>
      <c r="O1774" s="2">
        <f t="shared" si="333"/>
        <v>2.4878540259895043</v>
      </c>
      <c r="P1774" s="2">
        <f t="shared" si="334"/>
        <v>2.681308944271843</v>
      </c>
      <c r="Q1774" s="2">
        <f t="shared" si="335"/>
        <v>2.1166764280119653E-3</v>
      </c>
    </row>
    <row r="1775" spans="2:17" x14ac:dyDescent="0.25">
      <c r="B1775">
        <v>17.489999999999931</v>
      </c>
      <c r="C1775">
        <f t="shared" si="324"/>
        <v>0.81490418194424363</v>
      </c>
      <c r="D1775" s="2">
        <f t="shared" si="325"/>
        <v>24.903710113037981</v>
      </c>
      <c r="E1775" s="2">
        <f t="shared" si="326"/>
        <v>3.9085668291094242</v>
      </c>
      <c r="F1775" s="2">
        <f t="shared" si="327"/>
        <v>12.3174350065458</v>
      </c>
      <c r="G1775" s="2">
        <f t="shared" si="328"/>
        <v>12.357961204846045</v>
      </c>
      <c r="H1775" s="2">
        <f t="shared" si="329"/>
        <v>4.3796069252954019E-34</v>
      </c>
      <c r="K1775">
        <v>17.489999999999931</v>
      </c>
      <c r="L1775" s="2">
        <f t="shared" si="330"/>
        <v>0.22852767016070147</v>
      </c>
      <c r="M1775" s="2">
        <f t="shared" si="331"/>
        <v>41.414266914978086</v>
      </c>
      <c r="N1775" s="2">
        <f t="shared" si="332"/>
        <v>4.4169183422084171</v>
      </c>
      <c r="O1775" s="2">
        <f t="shared" si="333"/>
        <v>2.4890253017668802</v>
      </c>
      <c r="P1775" s="2">
        <f t="shared" si="334"/>
        <v>2.6823957487357655</v>
      </c>
      <c r="Q1775" s="2">
        <f t="shared" si="335"/>
        <v>2.1095423848045427E-3</v>
      </c>
    </row>
    <row r="1776" spans="2:17" x14ac:dyDescent="0.25">
      <c r="B1776">
        <v>17.49999999999994</v>
      </c>
      <c r="C1776">
        <f t="shared" si="324"/>
        <v>0.81490418194424363</v>
      </c>
      <c r="D1776" s="2">
        <f t="shared" si="325"/>
        <v>24.925757621924209</v>
      </c>
      <c r="E1776" s="2">
        <f t="shared" si="326"/>
        <v>3.9094510357368715</v>
      </c>
      <c r="F1776" s="2">
        <f t="shared" si="327"/>
        <v>12.327115767433218</v>
      </c>
      <c r="G1776" s="2">
        <f t="shared" si="328"/>
        <v>12.367610243846652</v>
      </c>
      <c r="H1776" s="2">
        <f t="shared" si="329"/>
        <v>3.886725273606151E-34</v>
      </c>
      <c r="K1776">
        <v>17.49999999999994</v>
      </c>
      <c r="L1776" s="2">
        <f t="shared" si="330"/>
        <v>0.22852767016070147</v>
      </c>
      <c r="M1776" s="2">
        <f t="shared" si="331"/>
        <v>41.45016545889338</v>
      </c>
      <c r="N1776" s="2">
        <f t="shared" si="332"/>
        <v>4.4177845303563679</v>
      </c>
      <c r="O1776" s="2">
        <f t="shared" si="333"/>
        <v>2.4901960374422338</v>
      </c>
      <c r="P1776" s="2">
        <f t="shared" si="334"/>
        <v>2.6834821230805699</v>
      </c>
      <c r="Q1776" s="2">
        <f t="shared" si="335"/>
        <v>2.1024332243852906E-3</v>
      </c>
    </row>
    <row r="1777" spans="2:17" x14ac:dyDescent="0.25">
      <c r="B1777">
        <v>17.509999999999941</v>
      </c>
      <c r="C1777">
        <f t="shared" si="324"/>
        <v>0.81490418194424363</v>
      </c>
      <c r="D1777" s="2">
        <f t="shared" si="325"/>
        <v>24.947805130810423</v>
      </c>
      <c r="E1777" s="2">
        <f t="shared" si="326"/>
        <v>3.9103344618609093</v>
      </c>
      <c r="F1777" s="2">
        <f t="shared" si="327"/>
        <v>12.336795531663022</v>
      </c>
      <c r="G1777" s="2">
        <f t="shared" si="328"/>
        <v>12.377258338988513</v>
      </c>
      <c r="H1777" s="2">
        <f t="shared" si="329"/>
        <v>3.4490320865280599E-34</v>
      </c>
      <c r="K1777">
        <v>17.509999999999941</v>
      </c>
      <c r="L1777" s="2">
        <f t="shared" si="330"/>
        <v>0.22852767016070147</v>
      </c>
      <c r="M1777" s="2">
        <f t="shared" si="331"/>
        <v>41.486064002808646</v>
      </c>
      <c r="N1777" s="2">
        <f t="shared" si="332"/>
        <v>4.4186499690895582</v>
      </c>
      <c r="O1777" s="2">
        <f t="shared" si="333"/>
        <v>2.4913662337622156</v>
      </c>
      <c r="P1777" s="2">
        <f t="shared" si="334"/>
        <v>2.6845680678147326</v>
      </c>
      <c r="Q1777" s="2">
        <f t="shared" si="335"/>
        <v>2.0953488556838939E-3</v>
      </c>
    </row>
    <row r="1778" spans="2:17" x14ac:dyDescent="0.25">
      <c r="B1778">
        <v>17.519999999999939</v>
      </c>
      <c r="C1778">
        <f t="shared" si="324"/>
        <v>0.81490418194424363</v>
      </c>
      <c r="D1778" s="2">
        <f t="shared" si="325"/>
        <v>24.969852639696629</v>
      </c>
      <c r="E1778" s="2">
        <f t="shared" si="326"/>
        <v>3.9112171088571435</v>
      </c>
      <c r="F1778" s="2">
        <f t="shared" si="327"/>
        <v>12.346474300243614</v>
      </c>
      <c r="G1778" s="2">
        <f t="shared" si="328"/>
        <v>12.386905491145722</v>
      </c>
      <c r="H1778" s="2">
        <f t="shared" si="329"/>
        <v>3.060379694425605E-34</v>
      </c>
      <c r="K1778">
        <v>17.519999999999939</v>
      </c>
      <c r="L1778" s="2">
        <f t="shared" si="330"/>
        <v>0.22852767016070147</v>
      </c>
      <c r="M1778" s="2">
        <f t="shared" si="331"/>
        <v>41.521962546723906</v>
      </c>
      <c r="N1778" s="2">
        <f t="shared" si="332"/>
        <v>4.4195146597032595</v>
      </c>
      <c r="O1778" s="2">
        <f t="shared" si="333"/>
        <v>2.4925358914717646</v>
      </c>
      <c r="P1778" s="2">
        <f t="shared" si="334"/>
        <v>2.68565358344574</v>
      </c>
      <c r="Q1778" s="2">
        <f t="shared" si="335"/>
        <v>2.0882891879864863E-3</v>
      </c>
    </row>
    <row r="1779" spans="2:17" x14ac:dyDescent="0.25">
      <c r="B1779">
        <v>17.529999999999941</v>
      </c>
      <c r="C1779">
        <f t="shared" si="324"/>
        <v>0.81490418194424363</v>
      </c>
      <c r="D1779" s="2">
        <f t="shared" si="325"/>
        <v>24.991900148582843</v>
      </c>
      <c r="E1779" s="2">
        <f t="shared" si="326"/>
        <v>3.9120989780975499</v>
      </c>
      <c r="F1779" s="2">
        <f t="shared" si="327"/>
        <v>12.356152074181471</v>
      </c>
      <c r="G1779" s="2">
        <f t="shared" si="328"/>
        <v>12.396551701190903</v>
      </c>
      <c r="H1779" s="2">
        <f t="shared" si="329"/>
        <v>2.7153016454195695E-34</v>
      </c>
      <c r="K1779">
        <v>17.529999999999941</v>
      </c>
      <c r="L1779" s="2">
        <f t="shared" si="330"/>
        <v>0.22852767016070147</v>
      </c>
      <c r="M1779" s="2">
        <f t="shared" si="331"/>
        <v>41.557861090639165</v>
      </c>
      <c r="N1779" s="2">
        <f t="shared" si="332"/>
        <v>4.4203786034893886</v>
      </c>
      <c r="O1779" s="2">
        <f t="shared" si="333"/>
        <v>2.4937050113141135</v>
      </c>
      <c r="P1779" s="2">
        <f t="shared" si="334"/>
        <v>2.6867386704800902</v>
      </c>
      <c r="Q1779" s="2">
        <f t="shared" si="335"/>
        <v>2.0812541309341232E-3</v>
      </c>
    </row>
    <row r="1780" spans="2:17" x14ac:dyDescent="0.25">
      <c r="B1780">
        <v>17.539999999999939</v>
      </c>
      <c r="C1780">
        <f t="shared" si="324"/>
        <v>0.81490418194424363</v>
      </c>
      <c r="D1780" s="2">
        <f t="shared" si="325"/>
        <v>25.01394765746905</v>
      </c>
      <c r="E1780" s="2">
        <f t="shared" si="326"/>
        <v>3.9129800709504856</v>
      </c>
      <c r="F1780" s="2">
        <f t="shared" si="327"/>
        <v>12.365828854481116</v>
      </c>
      <c r="G1780" s="2">
        <f t="shared" si="328"/>
        <v>12.406196969995186</v>
      </c>
      <c r="H1780" s="2">
        <f t="shared" si="329"/>
        <v>2.4089376244885613E-34</v>
      </c>
      <c r="K1780">
        <v>17.539999999999939</v>
      </c>
      <c r="L1780" s="2">
        <f t="shared" si="330"/>
        <v>0.22852767016070147</v>
      </c>
      <c r="M1780" s="2">
        <f t="shared" si="331"/>
        <v>41.593759634554424</v>
      </c>
      <c r="N1780" s="2">
        <f t="shared" si="332"/>
        <v>4.4212418017365192</v>
      </c>
      <c r="O1780" s="2">
        <f t="shared" si="333"/>
        <v>2.4948735940307922</v>
      </c>
      <c r="P1780" s="2">
        <f t="shared" si="334"/>
        <v>2.6878233294232943</v>
      </c>
      <c r="Q1780" s="2">
        <f t="shared" si="335"/>
        <v>2.0742435945212772E-3</v>
      </c>
    </row>
    <row r="1781" spans="2:17" x14ac:dyDescent="0.25">
      <c r="B1781">
        <v>17.54999999999994</v>
      </c>
      <c r="C1781">
        <f t="shared" si="324"/>
        <v>0.81490418194424363</v>
      </c>
      <c r="D1781" s="2">
        <f t="shared" si="325"/>
        <v>25.035995166355264</v>
      </c>
      <c r="E1781" s="2">
        <f t="shared" si="326"/>
        <v>3.9138603887807029</v>
      </c>
      <c r="F1781" s="2">
        <f t="shared" si="327"/>
        <v>12.375504642145129</v>
      </c>
      <c r="G1781" s="2">
        <f t="shared" si="328"/>
        <v>12.415841298428216</v>
      </c>
      <c r="H1781" s="2">
        <f t="shared" si="329"/>
        <v>2.1369666024563882E-34</v>
      </c>
      <c r="K1781">
        <v>17.54999999999994</v>
      </c>
      <c r="L1781" s="2">
        <f t="shared" si="330"/>
        <v>0.22852767016070147</v>
      </c>
      <c r="M1781" s="2">
        <f t="shared" si="331"/>
        <v>41.62965817846969</v>
      </c>
      <c r="N1781" s="2">
        <f t="shared" si="332"/>
        <v>4.4221042557298942</v>
      </c>
      <c r="O1781" s="2">
        <f t="shared" si="333"/>
        <v>2.4960416403616326</v>
      </c>
      <c r="P1781" s="2">
        <f t="shared" si="334"/>
        <v>2.6889075607798771</v>
      </c>
      <c r="Q1781" s="2">
        <f t="shared" si="335"/>
        <v>2.0672574890943226E-3</v>
      </c>
    </row>
    <row r="1782" spans="2:17" x14ac:dyDescent="0.25">
      <c r="B1782">
        <v>17.559999999999949</v>
      </c>
      <c r="C1782">
        <f t="shared" si="324"/>
        <v>0.81490418194424363</v>
      </c>
      <c r="D1782" s="2">
        <f t="shared" si="325"/>
        <v>25.058042675241495</v>
      </c>
      <c r="E1782" s="2">
        <f t="shared" si="326"/>
        <v>3.9147399329493626</v>
      </c>
      <c r="F1782" s="2">
        <f t="shared" si="327"/>
        <v>12.385179438174188</v>
      </c>
      <c r="G1782" s="2">
        <f t="shared" si="328"/>
        <v>12.425484687358184</v>
      </c>
      <c r="H1782" s="2">
        <f t="shared" si="329"/>
        <v>1.8955473177898904E-34</v>
      </c>
      <c r="K1782">
        <v>17.559999999999949</v>
      </c>
      <c r="L1782" s="2">
        <f t="shared" si="330"/>
        <v>0.22852767016070147</v>
      </c>
      <c r="M1782" s="2">
        <f t="shared" si="331"/>
        <v>41.665556722384984</v>
      </c>
      <c r="N1782" s="2">
        <f t="shared" si="332"/>
        <v>4.4229659667514385</v>
      </c>
      <c r="O1782" s="2">
        <f t="shared" si="333"/>
        <v>2.4972091510447805</v>
      </c>
      <c r="P1782" s="2">
        <f t="shared" si="334"/>
        <v>2.6899913650533884</v>
      </c>
      <c r="Q1782" s="2">
        <f t="shared" si="335"/>
        <v>2.0602957253500012E-3</v>
      </c>
    </row>
    <row r="1783" spans="2:17" x14ac:dyDescent="0.25">
      <c r="B1783">
        <v>17.569999999999951</v>
      </c>
      <c r="C1783">
        <f t="shared" si="324"/>
        <v>0.81490418194424363</v>
      </c>
      <c r="D1783" s="2">
        <f t="shared" si="325"/>
        <v>25.080090184127709</v>
      </c>
      <c r="E1783" s="2">
        <f t="shared" si="326"/>
        <v>3.9156187048140421</v>
      </c>
      <c r="F1783" s="2">
        <f t="shared" si="327"/>
        <v>12.394853243566988</v>
      </c>
      <c r="G1783" s="2">
        <f t="shared" si="328"/>
        <v>12.435127137651754</v>
      </c>
      <c r="H1783" s="2">
        <f t="shared" si="329"/>
        <v>1.6812652913584701E-34</v>
      </c>
      <c r="K1783">
        <v>17.569999999999951</v>
      </c>
      <c r="L1783" s="2">
        <f t="shared" si="330"/>
        <v>0.22852767016070147</v>
      </c>
      <c r="M1783" s="2">
        <f t="shared" si="331"/>
        <v>41.70145526630025</v>
      </c>
      <c r="N1783" s="2">
        <f t="shared" si="332"/>
        <v>4.4238269360797657</v>
      </c>
      <c r="O1783" s="2">
        <f t="shared" si="333"/>
        <v>2.49837612681669</v>
      </c>
      <c r="P1783" s="2">
        <f t="shared" si="334"/>
        <v>2.6910747427463928</v>
      </c>
      <c r="Q1783" s="2">
        <f t="shared" si="335"/>
        <v>2.0533582143339767E-3</v>
      </c>
    </row>
    <row r="1784" spans="2:17" x14ac:dyDescent="0.25">
      <c r="B1784">
        <v>17.579999999999949</v>
      </c>
      <c r="C1784">
        <f t="shared" si="324"/>
        <v>0.81490418194424363</v>
      </c>
      <c r="D1784" s="2">
        <f t="shared" si="325"/>
        <v>25.102137693013916</v>
      </c>
      <c r="E1784" s="2">
        <f t="shared" si="326"/>
        <v>3.9164967057287554</v>
      </c>
      <c r="F1784" s="2">
        <f t="shared" si="327"/>
        <v>12.404526059320357</v>
      </c>
      <c r="G1784" s="2">
        <f t="shared" si="328"/>
        <v>12.444768650174169</v>
      </c>
      <c r="H1784" s="2">
        <f t="shared" si="329"/>
        <v>1.4910856610484531E-34</v>
      </c>
      <c r="K1784">
        <v>17.579999999999949</v>
      </c>
      <c r="L1784" s="2">
        <f t="shared" si="330"/>
        <v>0.22852767016070147</v>
      </c>
      <c r="M1784" s="2">
        <f t="shared" si="331"/>
        <v>41.737353810215502</v>
      </c>
      <c r="N1784" s="2">
        <f t="shared" si="332"/>
        <v>4.4246871649901935</v>
      </c>
      <c r="O1784" s="2">
        <f t="shared" si="333"/>
        <v>2.4995425684121364</v>
      </c>
      <c r="P1784" s="2">
        <f t="shared" si="334"/>
        <v>2.6921576943604806</v>
      </c>
      <c r="Q1784" s="2">
        <f t="shared" si="335"/>
        <v>2.0464448674393054E-3</v>
      </c>
    </row>
    <row r="1785" spans="2:17" x14ac:dyDescent="0.25">
      <c r="B1785">
        <v>17.58999999999995</v>
      </c>
      <c r="C1785">
        <f t="shared" si="324"/>
        <v>0.81490418194424363</v>
      </c>
      <c r="D1785" s="2">
        <f t="shared" si="325"/>
        <v>25.124185201900129</v>
      </c>
      <c r="E1785" s="2">
        <f t="shared" si="326"/>
        <v>3.9173739370439602</v>
      </c>
      <c r="F1785" s="2">
        <f t="shared" si="327"/>
        <v>12.41419788642918</v>
      </c>
      <c r="G1785" s="2">
        <f t="shared" si="328"/>
        <v>12.454409225789183</v>
      </c>
      <c r="H1785" s="2">
        <f t="shared" si="329"/>
        <v>1.3223112005367247E-34</v>
      </c>
      <c r="K1785">
        <v>17.58999999999995</v>
      </c>
      <c r="L1785" s="2">
        <f t="shared" si="330"/>
        <v>0.22852767016070147</v>
      </c>
      <c r="M1785" s="2">
        <f t="shared" si="331"/>
        <v>41.773252354130769</v>
      </c>
      <c r="N1785" s="2">
        <f t="shared" si="332"/>
        <v>4.4255466547547559</v>
      </c>
      <c r="O1785" s="2">
        <f t="shared" si="333"/>
        <v>2.50070847656422</v>
      </c>
      <c r="P1785" s="2">
        <f t="shared" si="334"/>
        <v>2.6932402203962686</v>
      </c>
      <c r="Q1785" s="2">
        <f t="shared" si="335"/>
        <v>2.0395555964049586E-3</v>
      </c>
    </row>
    <row r="1786" spans="2:17" x14ac:dyDescent="0.25">
      <c r="B1786">
        <v>17.599999999999952</v>
      </c>
      <c r="C1786">
        <f t="shared" si="324"/>
        <v>0.81490418194424363</v>
      </c>
      <c r="D1786" s="2">
        <f t="shared" si="325"/>
        <v>25.146232710786343</v>
      </c>
      <c r="E1786" s="2">
        <f t="shared" si="326"/>
        <v>3.9182504001065714</v>
      </c>
      <c r="F1786" s="2">
        <f t="shared" si="327"/>
        <v>12.423868725886448</v>
      </c>
      <c r="G1786" s="2">
        <f t="shared" si="328"/>
        <v>12.464048865359096</v>
      </c>
      <c r="H1786" s="2">
        <f t="shared" si="329"/>
        <v>1.1725449555581497E-34</v>
      </c>
      <c r="K1786">
        <v>17.599999999999952</v>
      </c>
      <c r="L1786" s="2">
        <f t="shared" si="330"/>
        <v>0.22852767016070147</v>
      </c>
      <c r="M1786" s="2">
        <f t="shared" si="331"/>
        <v>41.809150898046035</v>
      </c>
      <c r="N1786" s="2">
        <f t="shared" si="332"/>
        <v>4.4264054066422105</v>
      </c>
      <c r="O1786" s="2">
        <f t="shared" si="333"/>
        <v>2.5018738520043731</v>
      </c>
      <c r="P1786" s="2">
        <f t="shared" si="334"/>
        <v>2.6943223213534049</v>
      </c>
      <c r="Q1786" s="2">
        <f t="shared" si="335"/>
        <v>2.0326903133143443E-3</v>
      </c>
    </row>
    <row r="1787" spans="2:17" x14ac:dyDescent="0.25">
      <c r="B1787">
        <v>17.60999999999995</v>
      </c>
      <c r="C1787">
        <f t="shared" si="324"/>
        <v>0.81490418194424363</v>
      </c>
      <c r="D1787" s="2">
        <f t="shared" si="325"/>
        <v>25.16828021967255</v>
      </c>
      <c r="E1787" s="2">
        <f t="shared" si="326"/>
        <v>3.9191260962599741</v>
      </c>
      <c r="F1787" s="2">
        <f t="shared" si="327"/>
        <v>12.433538578683239</v>
      </c>
      <c r="G1787" s="2">
        <f t="shared" si="328"/>
        <v>12.473687569744738</v>
      </c>
      <c r="H1787" s="2">
        <f t="shared" si="329"/>
        <v>1.0396569926000745E-34</v>
      </c>
      <c r="K1787">
        <v>17.60999999999995</v>
      </c>
      <c r="L1787" s="2">
        <f t="shared" si="330"/>
        <v>0.22852767016070147</v>
      </c>
      <c r="M1787" s="2">
        <f t="shared" si="331"/>
        <v>41.845049441961294</v>
      </c>
      <c r="N1787" s="2">
        <f t="shared" si="332"/>
        <v>4.4272634219180524</v>
      </c>
      <c r="O1787" s="2">
        <f t="shared" si="333"/>
        <v>2.5030386954623598</v>
      </c>
      <c r="P1787" s="2">
        <f t="shared" si="334"/>
        <v>2.695403997730565</v>
      </c>
      <c r="Q1787" s="2">
        <f t="shared" si="335"/>
        <v>2.0258489305938557E-3</v>
      </c>
    </row>
    <row r="1788" spans="2:17" x14ac:dyDescent="0.25">
      <c r="B1788">
        <v>17.619999999999951</v>
      </c>
      <c r="C1788">
        <f t="shared" si="324"/>
        <v>0.81490418194424363</v>
      </c>
      <c r="D1788" s="2">
        <f t="shared" si="325"/>
        <v>25.190327728558763</v>
      </c>
      <c r="E1788" s="2">
        <f t="shared" si="326"/>
        <v>3.9200010268440364</v>
      </c>
      <c r="F1788" s="2">
        <f t="shared" si="327"/>
        <v>12.443207445808735</v>
      </c>
      <c r="G1788" s="2">
        <f t="shared" si="328"/>
        <v>12.483325339805493</v>
      </c>
      <c r="H1788" s="2">
        <f t="shared" si="329"/>
        <v>9.2175480988649697E-35</v>
      </c>
      <c r="K1788">
        <v>17.619999999999951</v>
      </c>
      <c r="L1788" s="2">
        <f t="shared" si="330"/>
        <v>0.22852767016070147</v>
      </c>
      <c r="M1788" s="2">
        <f t="shared" si="331"/>
        <v>41.880947985876553</v>
      </c>
      <c r="N1788" s="2">
        <f t="shared" si="332"/>
        <v>4.4281207018445263</v>
      </c>
      <c r="O1788" s="2">
        <f t="shared" si="333"/>
        <v>2.5042030076662893</v>
      </c>
      <c r="P1788" s="2">
        <f t="shared" si="334"/>
        <v>2.6964852500254644</v>
      </c>
      <c r="Q1788" s="2">
        <f t="shared" si="335"/>
        <v>2.0190313610113733E-3</v>
      </c>
    </row>
    <row r="1789" spans="2:17" x14ac:dyDescent="0.25">
      <c r="B1789">
        <v>17.62999999999996</v>
      </c>
      <c r="C1789">
        <f t="shared" si="324"/>
        <v>0.81490418194424363</v>
      </c>
      <c r="D1789" s="2">
        <f t="shared" si="325"/>
        <v>25.212375237444991</v>
      </c>
      <c r="E1789" s="2">
        <f t="shared" si="326"/>
        <v>3.92087519319512</v>
      </c>
      <c r="F1789" s="2">
        <f t="shared" si="327"/>
        <v>12.452875328250233</v>
      </c>
      <c r="G1789" s="2">
        <f t="shared" si="328"/>
        <v>12.492962176399294</v>
      </c>
      <c r="H1789" s="2">
        <f t="shared" si="329"/>
        <v>8.1715700950958466E-35</v>
      </c>
      <c r="K1789">
        <v>17.62999999999996</v>
      </c>
      <c r="L1789" s="2">
        <f t="shared" si="330"/>
        <v>0.22852767016070147</v>
      </c>
      <c r="M1789" s="2">
        <f t="shared" si="331"/>
        <v>41.916846529791854</v>
      </c>
      <c r="N1789" s="2">
        <f t="shared" si="332"/>
        <v>4.4289772476806348</v>
      </c>
      <c r="O1789" s="2">
        <f t="shared" si="333"/>
        <v>2.5053667893426157</v>
      </c>
      <c r="P1789" s="2">
        <f t="shared" si="334"/>
        <v>2.6975660787348521</v>
      </c>
      <c r="Q1789" s="2">
        <f t="shared" si="335"/>
        <v>2.0122375176748362E-3</v>
      </c>
    </row>
    <row r="1790" spans="2:17" x14ac:dyDescent="0.25">
      <c r="B1790">
        <v>17.639999999999961</v>
      </c>
      <c r="C1790">
        <f t="shared" si="324"/>
        <v>0.81490418194424363</v>
      </c>
      <c r="D1790" s="2">
        <f t="shared" si="325"/>
        <v>25.234422746331205</v>
      </c>
      <c r="E1790" s="2">
        <f t="shared" si="326"/>
        <v>3.9217485966460925</v>
      </c>
      <c r="F1790" s="2">
        <f t="shared" si="327"/>
        <v>12.462542226993113</v>
      </c>
      <c r="G1790" s="2">
        <f t="shared" si="328"/>
        <v>12.502598080382592</v>
      </c>
      <c r="H1790" s="2">
        <f t="shared" si="329"/>
        <v>7.2436987325761405E-35</v>
      </c>
      <c r="K1790">
        <v>17.639999999999961</v>
      </c>
      <c r="L1790" s="2">
        <f t="shared" si="330"/>
        <v>0.22852767016070147</v>
      </c>
      <c r="M1790" s="2">
        <f t="shared" si="331"/>
        <v>41.952745073707113</v>
      </c>
      <c r="N1790" s="2">
        <f t="shared" si="332"/>
        <v>4.4298330606821503</v>
      </c>
      <c r="O1790" s="2">
        <f t="shared" si="333"/>
        <v>2.5065300412161413</v>
      </c>
      <c r="P1790" s="2">
        <f t="shared" si="334"/>
        <v>2.6986464843545162</v>
      </c>
      <c r="Q1790" s="2">
        <f t="shared" si="335"/>
        <v>2.0054673140308026E-3</v>
      </c>
    </row>
    <row r="1791" spans="2:17" x14ac:dyDescent="0.25">
      <c r="B1791">
        <v>17.649999999999959</v>
      </c>
      <c r="C1791">
        <f t="shared" si="324"/>
        <v>0.81490418194424363</v>
      </c>
      <c r="D1791" s="2">
        <f t="shared" si="325"/>
        <v>25.256470255217408</v>
      </c>
      <c r="E1791" s="2">
        <f t="shared" si="326"/>
        <v>3.9226212385263426</v>
      </c>
      <c r="F1791" s="2">
        <f t="shared" si="327"/>
        <v>12.472208143020914</v>
      </c>
      <c r="G1791" s="2">
        <f t="shared" si="328"/>
        <v>12.512233052610442</v>
      </c>
      <c r="H1791" s="2">
        <f t="shared" si="329"/>
        <v>6.4206652364654147E-35</v>
      </c>
      <c r="K1791">
        <v>17.649999999999959</v>
      </c>
      <c r="L1791" s="2">
        <f t="shared" si="330"/>
        <v>0.22852767016070147</v>
      </c>
      <c r="M1791" s="2">
        <f t="shared" si="331"/>
        <v>41.988643617622373</v>
      </c>
      <c r="N1791" s="2">
        <f t="shared" si="332"/>
        <v>4.4306881421016273</v>
      </c>
      <c r="O1791" s="2">
        <f t="shared" si="333"/>
        <v>2.5076927640100277</v>
      </c>
      <c r="P1791" s="2">
        <f t="shared" si="334"/>
        <v>2.6997264673792887</v>
      </c>
      <c r="Q1791" s="2">
        <f t="shared" si="335"/>
        <v>1.998720663862977E-3</v>
      </c>
    </row>
    <row r="1792" spans="2:17" x14ac:dyDescent="0.25">
      <c r="B1792">
        <v>17.659999999999961</v>
      </c>
      <c r="C1792">
        <f t="shared" si="324"/>
        <v>0.81490418194424363</v>
      </c>
      <c r="D1792" s="2">
        <f t="shared" si="325"/>
        <v>25.278517764103626</v>
      </c>
      <c r="E1792" s="2">
        <f t="shared" si="326"/>
        <v>3.9234931201617882</v>
      </c>
      <c r="F1792" s="2">
        <f t="shared" si="327"/>
        <v>12.481873077315269</v>
      </c>
      <c r="G1792" s="2">
        <f t="shared" si="328"/>
        <v>12.521867093936422</v>
      </c>
      <c r="H1792" s="2">
        <f t="shared" si="329"/>
        <v>5.6906838640477842E-35</v>
      </c>
      <c r="K1792">
        <v>17.659999999999961</v>
      </c>
      <c r="L1792" s="2">
        <f t="shared" si="330"/>
        <v>0.22852767016070147</v>
      </c>
      <c r="M1792" s="2">
        <f t="shared" si="331"/>
        <v>42.024542161537639</v>
      </c>
      <c r="N1792" s="2">
        <f t="shared" si="332"/>
        <v>4.4315424931884131</v>
      </c>
      <c r="O1792" s="2">
        <f t="shared" si="333"/>
        <v>2.5088549584457973</v>
      </c>
      <c r="P1792" s="2">
        <f t="shared" si="334"/>
        <v>2.7008060283030439</v>
      </c>
      <c r="Q1792" s="2">
        <f t="shared" si="335"/>
        <v>1.9919974812907908E-3</v>
      </c>
    </row>
    <row r="1793" spans="2:17" x14ac:dyDescent="0.25">
      <c r="B1793">
        <v>17.669999999999959</v>
      </c>
      <c r="C1793">
        <f t="shared" si="324"/>
        <v>0.81490418194424363</v>
      </c>
      <c r="D1793" s="2">
        <f t="shared" si="325"/>
        <v>25.300565272989832</v>
      </c>
      <c r="E1793" s="2">
        <f t="shared" si="326"/>
        <v>3.9243642428748911</v>
      </c>
      <c r="F1793" s="2">
        <f t="shared" si="327"/>
        <v>12.491537030855948</v>
      </c>
      <c r="G1793" s="2">
        <f t="shared" si="328"/>
        <v>12.53150020521268</v>
      </c>
      <c r="H1793" s="2">
        <f t="shared" si="329"/>
        <v>5.0432870162592512E-35</v>
      </c>
      <c r="K1793">
        <v>17.669999999999959</v>
      </c>
      <c r="L1793" s="2">
        <f t="shared" si="330"/>
        <v>0.22852767016070147</v>
      </c>
      <c r="M1793" s="2">
        <f t="shared" si="331"/>
        <v>42.060440705452898</v>
      </c>
      <c r="N1793" s="2">
        <f t="shared" si="332"/>
        <v>4.4323961151886575</v>
      </c>
      <c r="O1793" s="2">
        <f t="shared" si="333"/>
        <v>2.5100166252433413</v>
      </c>
      <c r="P1793" s="2">
        <f t="shared" si="334"/>
        <v>2.7018851676187077</v>
      </c>
      <c r="Q1793" s="2">
        <f t="shared" si="335"/>
        <v>1.9852976807679702E-3</v>
      </c>
    </row>
    <row r="1794" spans="2:17" x14ac:dyDescent="0.25">
      <c r="B1794">
        <v>17.679999999999961</v>
      </c>
      <c r="C1794">
        <f t="shared" si="324"/>
        <v>0.81490418194424363</v>
      </c>
      <c r="D1794" s="2">
        <f t="shared" si="325"/>
        <v>25.322612781876042</v>
      </c>
      <c r="E1794" s="2">
        <f t="shared" si="326"/>
        <v>3.9252346079846676</v>
      </c>
      <c r="F1794" s="2">
        <f t="shared" si="327"/>
        <v>12.501200004620852</v>
      </c>
      <c r="G1794" s="2">
        <f t="shared" si="328"/>
        <v>12.541132387289929</v>
      </c>
      <c r="H1794" s="2">
        <f t="shared" si="329"/>
        <v>4.4691785841859095E-35</v>
      </c>
      <c r="K1794">
        <v>17.679999999999961</v>
      </c>
      <c r="L1794" s="2">
        <f t="shared" si="330"/>
        <v>0.22852767016070147</v>
      </c>
      <c r="M1794" s="2">
        <f t="shared" si="331"/>
        <v>42.096339249368157</v>
      </c>
      <c r="N1794" s="2">
        <f t="shared" si="332"/>
        <v>4.4332490093453245</v>
      </c>
      <c r="O1794" s="2">
        <f t="shared" si="333"/>
        <v>2.5111777651209173</v>
      </c>
      <c r="P1794" s="2">
        <f t="shared" si="334"/>
        <v>2.7029638858182485</v>
      </c>
      <c r="Q1794" s="2">
        <f t="shared" si="335"/>
        <v>1.9786211770811382E-3</v>
      </c>
    </row>
    <row r="1795" spans="2:17" x14ac:dyDescent="0.25">
      <c r="B1795">
        <v>17.689999999999969</v>
      </c>
      <c r="C1795">
        <f t="shared" si="324"/>
        <v>0.81490418194424363</v>
      </c>
      <c r="D1795" s="2">
        <f t="shared" si="325"/>
        <v>25.344660290762274</v>
      </c>
      <c r="E1795" s="2">
        <f t="shared" si="326"/>
        <v>3.926104216806702</v>
      </c>
      <c r="F1795" s="2">
        <f t="shared" si="327"/>
        <v>12.510861999586028</v>
      </c>
      <c r="G1795" s="2">
        <f t="shared" si="328"/>
        <v>12.550763641017454</v>
      </c>
      <c r="H1795" s="2">
        <f t="shared" si="329"/>
        <v>3.9601035249095094E-35</v>
      </c>
      <c r="K1795">
        <v>17.689999999999969</v>
      </c>
      <c r="L1795" s="2">
        <f t="shared" si="330"/>
        <v>0.22852767016070147</v>
      </c>
      <c r="M1795" s="2">
        <f t="shared" si="331"/>
        <v>42.132237793283451</v>
      </c>
      <c r="N1795" s="2">
        <f t="shared" si="332"/>
        <v>4.4341011768982064</v>
      </c>
      <c r="O1795" s="2">
        <f t="shared" si="333"/>
        <v>2.5123383787951701</v>
      </c>
      <c r="P1795" s="2">
        <f t="shared" si="334"/>
        <v>2.7040421833926969</v>
      </c>
      <c r="Q1795" s="2">
        <f t="shared" si="335"/>
        <v>1.9719678853483348E-3</v>
      </c>
    </row>
    <row r="1796" spans="2:17" x14ac:dyDescent="0.25">
      <c r="B1796">
        <v>17.699999999999971</v>
      </c>
      <c r="C1796">
        <f t="shared" si="324"/>
        <v>0.81490418194424363</v>
      </c>
      <c r="D1796" s="2">
        <f t="shared" si="325"/>
        <v>25.366707799648488</v>
      </c>
      <c r="E1796" s="2">
        <f t="shared" si="326"/>
        <v>3.9269730706531556</v>
      </c>
      <c r="F1796" s="2">
        <f t="shared" si="327"/>
        <v>12.52052301672566</v>
      </c>
      <c r="G1796" s="2">
        <f t="shared" si="328"/>
        <v>12.560393967243106</v>
      </c>
      <c r="H1796" s="2">
        <f t="shared" si="329"/>
        <v>3.5087318804574738E-35</v>
      </c>
      <c r="K1796">
        <v>17.699999999999971</v>
      </c>
      <c r="L1796" s="2">
        <f t="shared" si="330"/>
        <v>0.22852767016070147</v>
      </c>
      <c r="M1796" s="2">
        <f t="shared" si="331"/>
        <v>42.168136337198717</v>
      </c>
      <c r="N1796" s="2">
        <f t="shared" si="332"/>
        <v>4.4349526190839246</v>
      </c>
      <c r="O1796" s="2">
        <f t="shared" si="333"/>
        <v>2.5134984669811162</v>
      </c>
      <c r="P1796" s="2">
        <f t="shared" si="334"/>
        <v>2.7051200608321291</v>
      </c>
      <c r="Q1796" s="2">
        <f t="shared" si="335"/>
        <v>1.9653377210177036E-3</v>
      </c>
    </row>
    <row r="1797" spans="2:17" x14ac:dyDescent="0.25">
      <c r="B1797">
        <v>17.709999999999969</v>
      </c>
      <c r="C1797">
        <f t="shared" si="324"/>
        <v>0.81490418194424363</v>
      </c>
      <c r="D1797" s="2">
        <f t="shared" si="325"/>
        <v>25.388755308534694</v>
      </c>
      <c r="E1797" s="2">
        <f t="shared" si="326"/>
        <v>3.9278411708327812</v>
      </c>
      <c r="F1797" s="2">
        <f t="shared" si="327"/>
        <v>12.530183057012072</v>
      </c>
      <c r="G1797" s="2">
        <f t="shared" si="328"/>
        <v>12.570023366813302</v>
      </c>
      <c r="H1797" s="2">
        <f t="shared" si="329"/>
        <v>3.1085556491117273E-35</v>
      </c>
      <c r="K1797">
        <v>17.709999999999969</v>
      </c>
      <c r="L1797" s="2">
        <f t="shared" si="330"/>
        <v>0.22852767016070147</v>
      </c>
      <c r="M1797" s="2">
        <f t="shared" si="331"/>
        <v>42.204034881113976</v>
      </c>
      <c r="N1797" s="2">
        <f t="shared" si="332"/>
        <v>4.4358033371359538</v>
      </c>
      <c r="O1797" s="2">
        <f t="shared" si="333"/>
        <v>2.514658030392166</v>
      </c>
      <c r="P1797" s="2">
        <f t="shared" si="334"/>
        <v>2.7061975186256837</v>
      </c>
      <c r="Q1797" s="2">
        <f t="shared" si="335"/>
        <v>1.9587305998660098E-3</v>
      </c>
    </row>
    <row r="1798" spans="2:17" x14ac:dyDescent="0.25">
      <c r="B1798">
        <v>17.71999999999997</v>
      </c>
      <c r="C1798">
        <f t="shared" si="324"/>
        <v>0.81490418194424363</v>
      </c>
      <c r="D1798" s="2">
        <f t="shared" si="325"/>
        <v>25.410802817420908</v>
      </c>
      <c r="E1798" s="2">
        <f t="shared" si="326"/>
        <v>3.9287085186509354</v>
      </c>
      <c r="F1798" s="2">
        <f t="shared" si="327"/>
        <v>12.539842121415761</v>
      </c>
      <c r="G1798" s="2">
        <f t="shared" si="328"/>
        <v>12.57965184057305</v>
      </c>
      <c r="H1798" s="2">
        <f t="shared" si="329"/>
        <v>2.7537970925701605E-35</v>
      </c>
      <c r="K1798">
        <v>17.71999999999997</v>
      </c>
      <c r="L1798" s="2">
        <f t="shared" si="330"/>
        <v>0.22852767016070147</v>
      </c>
      <c r="M1798" s="2">
        <f t="shared" si="331"/>
        <v>42.239933425029243</v>
      </c>
      <c r="N1798" s="2">
        <f t="shared" si="332"/>
        <v>4.4366533322846209</v>
      </c>
      <c r="O1798" s="2">
        <f t="shared" si="333"/>
        <v>2.515817069740117</v>
      </c>
      <c r="P1798" s="2">
        <f t="shared" si="334"/>
        <v>2.7072745572615551</v>
      </c>
      <c r="Q1798" s="2">
        <f t="shared" si="335"/>
        <v>1.9521464379972952E-3</v>
      </c>
    </row>
    <row r="1799" spans="2:17" x14ac:dyDescent="0.25">
      <c r="B1799">
        <v>17.729999999999968</v>
      </c>
      <c r="C1799">
        <f t="shared" si="324"/>
        <v>0.81490418194424363</v>
      </c>
      <c r="D1799" s="2">
        <f t="shared" si="325"/>
        <v>25.432850326307115</v>
      </c>
      <c r="E1799" s="2">
        <f t="shared" si="326"/>
        <v>3.9295751154095875</v>
      </c>
      <c r="F1799" s="2">
        <f t="shared" si="327"/>
        <v>12.549500210905382</v>
      </c>
      <c r="G1799" s="2">
        <f t="shared" si="328"/>
        <v>12.589279389365947</v>
      </c>
      <c r="H1799" s="2">
        <f t="shared" si="329"/>
        <v>2.4393272177081151E-35</v>
      </c>
      <c r="K1799">
        <v>17.729999999999968</v>
      </c>
      <c r="L1799" s="2">
        <f t="shared" si="330"/>
        <v>0.22852767016070147</v>
      </c>
      <c r="M1799" s="2">
        <f t="shared" si="331"/>
        <v>42.275831968944495</v>
      </c>
      <c r="N1799" s="2">
        <f t="shared" si="332"/>
        <v>4.4375026057571247</v>
      </c>
      <c r="O1799" s="2">
        <f t="shared" si="333"/>
        <v>2.5169755857351706</v>
      </c>
      <c r="P1799" s="2">
        <f t="shared" si="334"/>
        <v>2.708351177227005</v>
      </c>
      <c r="Q1799" s="2">
        <f t="shared" si="335"/>
        <v>1.9455851518414486E-3</v>
      </c>
    </row>
    <row r="1800" spans="2:17" x14ac:dyDescent="0.25">
      <c r="B1800">
        <v>17.73999999999997</v>
      </c>
      <c r="C1800">
        <f t="shared" si="324"/>
        <v>0.81490418194424363</v>
      </c>
      <c r="D1800" s="2">
        <f t="shared" si="325"/>
        <v>25.454897835193329</v>
      </c>
      <c r="E1800" s="2">
        <f t="shared" si="326"/>
        <v>3.9304409624073338</v>
      </c>
      <c r="F1800" s="2">
        <f t="shared" si="327"/>
        <v>12.559157326447743</v>
      </c>
      <c r="G1800" s="2">
        <f t="shared" si="328"/>
        <v>12.598906014034156</v>
      </c>
      <c r="H1800" s="2">
        <f t="shared" si="329"/>
        <v>2.160593310020639E-35</v>
      </c>
      <c r="K1800">
        <v>17.73999999999997</v>
      </c>
      <c r="L1800" s="2">
        <f t="shared" si="330"/>
        <v>0.22852767016070147</v>
      </c>
      <c r="M1800" s="2">
        <f t="shared" si="331"/>
        <v>42.311730512859761</v>
      </c>
      <c r="N1800" s="2">
        <f t="shared" si="332"/>
        <v>4.4383511587775413</v>
      </c>
      <c r="O1800" s="2">
        <f t="shared" si="333"/>
        <v>2.5181335790859274</v>
      </c>
      <c r="P1800" s="2">
        <f t="shared" si="334"/>
        <v>2.7094273790083583</v>
      </c>
      <c r="Q1800" s="2">
        <f t="shared" si="335"/>
        <v>1.9390466581528571E-3</v>
      </c>
    </row>
    <row r="1801" spans="2:17" x14ac:dyDescent="0.25">
      <c r="B1801">
        <v>17.749999999999979</v>
      </c>
      <c r="C1801">
        <f t="shared" si="324"/>
        <v>0.81490418194424363</v>
      </c>
      <c r="D1801" s="2">
        <f t="shared" si="325"/>
        <v>25.47694534407956</v>
      </c>
      <c r="E1801" s="2">
        <f t="shared" si="326"/>
        <v>3.9313060609394075</v>
      </c>
      <c r="F1801" s="2">
        <f t="shared" si="327"/>
        <v>12.56881346900783</v>
      </c>
      <c r="G1801" s="2">
        <f t="shared" si="328"/>
        <v>12.608531715418438</v>
      </c>
      <c r="H1801" s="2">
        <f t="shared" si="329"/>
        <v>1.9135545190735668E-35</v>
      </c>
      <c r="K1801">
        <v>17.749999999999979</v>
      </c>
      <c r="L1801" s="2">
        <f t="shared" si="330"/>
        <v>0.22852767016070147</v>
      </c>
      <c r="M1801" s="2">
        <f t="shared" si="331"/>
        <v>42.347629056775055</v>
      </c>
      <c r="N1801" s="2">
        <f t="shared" si="332"/>
        <v>4.4391989925668351</v>
      </c>
      <c r="O1801" s="2">
        <f t="shared" si="333"/>
        <v>2.5192910504993957</v>
      </c>
      <c r="P1801" s="2">
        <f t="shared" si="334"/>
        <v>2.7105031630910061</v>
      </c>
      <c r="Q1801" s="2">
        <f t="shared" si="335"/>
        <v>1.932530874009021E-3</v>
      </c>
    </row>
    <row r="1802" spans="2:17" x14ac:dyDescent="0.25">
      <c r="B1802">
        <v>17.75999999999998</v>
      </c>
      <c r="C1802">
        <f t="shared" si="324"/>
        <v>0.81490418194424363</v>
      </c>
      <c r="D1802" s="2">
        <f t="shared" si="325"/>
        <v>25.498992852965774</v>
      </c>
      <c r="E1802" s="2">
        <f t="shared" si="326"/>
        <v>3.9321704122976899</v>
      </c>
      <c r="F1802" s="2">
        <f t="shared" si="327"/>
        <v>12.578468639548793</v>
      </c>
      <c r="G1802" s="2">
        <f t="shared" si="328"/>
        <v>12.618156494358139</v>
      </c>
      <c r="H1802" s="2">
        <f t="shared" si="329"/>
        <v>1.6946246060932141E-35</v>
      </c>
      <c r="K1802">
        <v>17.75999999999998</v>
      </c>
      <c r="L1802" s="2">
        <f t="shared" si="330"/>
        <v>0.22852767016070147</v>
      </c>
      <c r="M1802" s="2">
        <f t="shared" si="331"/>
        <v>42.383527600690321</v>
      </c>
      <c r="N1802" s="2">
        <f t="shared" si="332"/>
        <v>4.4400461083428704</v>
      </c>
      <c r="O1802" s="2">
        <f t="shared" si="333"/>
        <v>2.5204480006809935</v>
      </c>
      <c r="P1802" s="2">
        <f t="shared" si="334"/>
        <v>2.7115785299594068</v>
      </c>
      <c r="Q1802" s="2">
        <f t="shared" si="335"/>
        <v>1.9260377168091993E-3</v>
      </c>
    </row>
    <row r="1803" spans="2:17" x14ac:dyDescent="0.25">
      <c r="B1803">
        <v>17.769999999999978</v>
      </c>
      <c r="C1803">
        <f t="shared" si="324"/>
        <v>0.81490418194424363</v>
      </c>
      <c r="D1803" s="2">
        <f t="shared" si="325"/>
        <v>25.521040361851981</v>
      </c>
      <c r="E1803" s="2">
        <f t="shared" si="326"/>
        <v>3.9330340177707246</v>
      </c>
      <c r="F1803" s="2">
        <f t="shared" si="327"/>
        <v>12.588122839031964</v>
      </c>
      <c r="G1803" s="2">
        <f t="shared" si="328"/>
        <v>12.627780351691193</v>
      </c>
      <c r="H1803" s="2">
        <f t="shared" si="329"/>
        <v>1.5006210616233272E-35</v>
      </c>
      <c r="K1803">
        <v>17.769999999999978</v>
      </c>
      <c r="L1803" s="2">
        <f t="shared" si="330"/>
        <v>0.22852767016070147</v>
      </c>
      <c r="M1803" s="2">
        <f t="shared" si="331"/>
        <v>42.41942614460558</v>
      </c>
      <c r="N1803" s="2">
        <f t="shared" si="332"/>
        <v>4.440892507320422</v>
      </c>
      <c r="O1803" s="2">
        <f t="shared" si="333"/>
        <v>2.5216044303345617</v>
      </c>
      <c r="P1803" s="2">
        <f t="shared" si="334"/>
        <v>2.7126534800970967</v>
      </c>
      <c r="Q1803" s="2">
        <f t="shared" si="335"/>
        <v>1.9195671042730072E-3</v>
      </c>
    </row>
    <row r="1804" spans="2:17" x14ac:dyDescent="0.25">
      <c r="B1804">
        <v>17.77999999999998</v>
      </c>
      <c r="C1804">
        <f t="shared" si="324"/>
        <v>0.81490418194424363</v>
      </c>
      <c r="D1804" s="2">
        <f t="shared" si="325"/>
        <v>25.543087870738194</v>
      </c>
      <c r="E1804" s="2">
        <f t="shared" si="326"/>
        <v>3.9338968786437274</v>
      </c>
      <c r="F1804" s="2">
        <f t="shared" si="327"/>
        <v>12.597776068416884</v>
      </c>
      <c r="G1804" s="2">
        <f t="shared" si="328"/>
        <v>12.637403288254164</v>
      </c>
      <c r="H1804" s="2">
        <f t="shared" si="329"/>
        <v>1.3287198882976859E-35</v>
      </c>
      <c r="K1804">
        <v>17.77999999999998</v>
      </c>
      <c r="L1804" s="2">
        <f t="shared" si="330"/>
        <v>0.22852767016070147</v>
      </c>
      <c r="M1804" s="2">
        <f t="shared" si="331"/>
        <v>42.455324688520847</v>
      </c>
      <c r="N1804" s="2">
        <f t="shared" si="332"/>
        <v>4.4417381907111855</v>
      </c>
      <c r="O1804" s="2">
        <f t="shared" si="333"/>
        <v>2.5227603401623608</v>
      </c>
      <c r="P1804" s="2">
        <f t="shared" si="334"/>
        <v>2.7137280139866835</v>
      </c>
      <c r="Q1804" s="2">
        <f t="shared" si="335"/>
        <v>1.913118954439101E-3</v>
      </c>
    </row>
    <row r="1805" spans="2:17" x14ac:dyDescent="0.25">
      <c r="B1805">
        <v>17.789999999999981</v>
      </c>
      <c r="C1805">
        <f t="shared" si="324"/>
        <v>0.81490418194424363</v>
      </c>
      <c r="D1805" s="2">
        <f t="shared" si="325"/>
        <v>25.565135379624408</v>
      </c>
      <c r="E1805" s="2">
        <f t="shared" si="326"/>
        <v>3.9347589961985974</v>
      </c>
      <c r="F1805" s="2">
        <f t="shared" si="327"/>
        <v>12.607428328661257</v>
      </c>
      <c r="G1805" s="2">
        <f t="shared" si="328"/>
        <v>12.647025304882186</v>
      </c>
      <c r="H1805" s="2">
        <f t="shared" si="329"/>
        <v>1.1764154213651894E-35</v>
      </c>
      <c r="K1805">
        <v>17.789999999999981</v>
      </c>
      <c r="L1805" s="2">
        <f t="shared" si="330"/>
        <v>0.22852767016070147</v>
      </c>
      <c r="M1805" s="2">
        <f t="shared" si="331"/>
        <v>42.491223232436113</v>
      </c>
      <c r="N1805" s="2">
        <f t="shared" si="332"/>
        <v>4.4425831597237879</v>
      </c>
      <c r="O1805" s="2">
        <f t="shared" si="333"/>
        <v>2.523915730865077</v>
      </c>
      <c r="P1805" s="2">
        <f t="shared" si="334"/>
        <v>2.7148021321098517</v>
      </c>
      <c r="Q1805" s="2">
        <f t="shared" si="335"/>
        <v>1.9066931856638201E-3</v>
      </c>
    </row>
    <row r="1806" spans="2:17" x14ac:dyDescent="0.25">
      <c r="B1806">
        <v>17.799999999999979</v>
      </c>
      <c r="C1806">
        <f t="shared" si="324"/>
        <v>0.81490418194424363</v>
      </c>
      <c r="D1806" s="2">
        <f t="shared" si="325"/>
        <v>25.587182888510615</v>
      </c>
      <c r="E1806" s="2">
        <f t="shared" si="326"/>
        <v>3.9356203717139278</v>
      </c>
      <c r="F1806" s="2">
        <f t="shared" si="327"/>
        <v>12.617079620720995</v>
      </c>
      <c r="G1806" s="2">
        <f t="shared" si="328"/>
        <v>12.656646402409013</v>
      </c>
      <c r="H1806" s="2">
        <f t="shared" si="329"/>
        <v>1.0414846286948909E-35</v>
      </c>
      <c r="K1806">
        <v>17.799999999999979</v>
      </c>
      <c r="L1806" s="2">
        <f t="shared" si="330"/>
        <v>0.22852767016070147</v>
      </c>
      <c r="M1806" s="2">
        <f t="shared" si="331"/>
        <v>42.527121776351365</v>
      </c>
      <c r="N1806" s="2">
        <f t="shared" si="332"/>
        <v>4.4434274155637965</v>
      </c>
      <c r="O1806" s="2">
        <f t="shared" si="333"/>
        <v>2.5250706031418324</v>
      </c>
      <c r="P1806" s="2">
        <f t="shared" si="334"/>
        <v>2.7158758349473668</v>
      </c>
      <c r="Q1806" s="2">
        <f t="shared" si="335"/>
        <v>1.9002897166198269E-3</v>
      </c>
    </row>
    <row r="1807" spans="2:17" x14ac:dyDescent="0.25">
      <c r="B1807">
        <v>17.809999999999981</v>
      </c>
      <c r="C1807">
        <f t="shared" si="324"/>
        <v>0.81490418194424363</v>
      </c>
      <c r="D1807" s="2">
        <f t="shared" si="325"/>
        <v>25.609230397396828</v>
      </c>
      <c r="E1807" s="2">
        <f t="shared" si="326"/>
        <v>3.9364810064650193</v>
      </c>
      <c r="F1807" s="2">
        <f t="shared" si="327"/>
        <v>12.626729945550203</v>
      </c>
      <c r="G1807" s="2">
        <f t="shared" si="328"/>
        <v>12.666266581666999</v>
      </c>
      <c r="H1807" s="2">
        <f t="shared" si="329"/>
        <v>9.2195539352445175E-36</v>
      </c>
      <c r="K1807">
        <v>17.809999999999981</v>
      </c>
      <c r="L1807" s="2">
        <f t="shared" si="330"/>
        <v>0.22852767016070147</v>
      </c>
      <c r="M1807" s="2">
        <f t="shared" si="331"/>
        <v>42.563020320266638</v>
      </c>
      <c r="N1807" s="2">
        <f t="shared" si="332"/>
        <v>4.4442709594337311</v>
      </c>
      <c r="O1807" s="2">
        <f t="shared" si="333"/>
        <v>2.5262249576901836</v>
      </c>
      <c r="P1807" s="2">
        <f t="shared" si="334"/>
        <v>2.7169491229790759</v>
      </c>
      <c r="Q1807" s="2">
        <f t="shared" si="335"/>
        <v>1.8939084662947898E-3</v>
      </c>
    </row>
    <row r="1808" spans="2:17" x14ac:dyDescent="0.25">
      <c r="B1808">
        <v>17.81999999999999</v>
      </c>
      <c r="C1808">
        <f t="shared" si="324"/>
        <v>0.81490418194424363</v>
      </c>
      <c r="D1808" s="2">
        <f t="shared" si="325"/>
        <v>25.631277906283056</v>
      </c>
      <c r="E1808" s="2">
        <f t="shared" si="326"/>
        <v>3.937340901723891</v>
      </c>
      <c r="F1808" s="2">
        <f t="shared" si="327"/>
        <v>12.636379304101204</v>
      </c>
      <c r="G1808" s="2">
        <f t="shared" si="328"/>
        <v>12.675885843487123</v>
      </c>
      <c r="H1808" s="2">
        <f t="shared" si="329"/>
        <v>8.1607833799455158E-36</v>
      </c>
      <c r="K1808">
        <v>17.81999999999999</v>
      </c>
      <c r="L1808" s="2">
        <f t="shared" si="330"/>
        <v>0.22852767016070147</v>
      </c>
      <c r="M1808" s="2">
        <f t="shared" si="331"/>
        <v>42.598918864181925</v>
      </c>
      <c r="N1808" s="2">
        <f t="shared" si="332"/>
        <v>4.4451137925330739</v>
      </c>
      <c r="O1808" s="2">
        <f t="shared" si="333"/>
        <v>2.5273787952061308</v>
      </c>
      <c r="P1808" s="2">
        <f t="shared" si="334"/>
        <v>2.7180219966839108</v>
      </c>
      <c r="Q1808" s="2">
        <f t="shared" si="335"/>
        <v>1.8875493539900422E-3</v>
      </c>
    </row>
    <row r="1809" spans="2:17" x14ac:dyDescent="0.25">
      <c r="B1809">
        <v>17.829999999999991</v>
      </c>
      <c r="C1809">
        <f t="shared" si="324"/>
        <v>0.81490418194424363</v>
      </c>
      <c r="D1809" s="2">
        <f t="shared" si="325"/>
        <v>25.65332541516927</v>
      </c>
      <c r="E1809" s="2">
        <f t="shared" si="326"/>
        <v>3.9382000587592874</v>
      </c>
      <c r="F1809" s="2">
        <f t="shared" si="327"/>
        <v>12.646027697324508</v>
      </c>
      <c r="G1809" s="2">
        <f t="shared" si="328"/>
        <v>12.68550418869895</v>
      </c>
      <c r="H1809" s="2">
        <f t="shared" si="329"/>
        <v>7.2230179429207978E-36</v>
      </c>
      <c r="K1809">
        <v>17.829999999999991</v>
      </c>
      <c r="L1809" s="2">
        <f t="shared" si="330"/>
        <v>0.22852767016070147</v>
      </c>
      <c r="M1809" s="2">
        <f t="shared" si="331"/>
        <v>42.634817408097192</v>
      </c>
      <c r="N1809" s="2">
        <f t="shared" si="332"/>
        <v>4.4459559160582778</v>
      </c>
      <c r="O1809" s="2">
        <f t="shared" si="333"/>
        <v>2.5285321163841199</v>
      </c>
      <c r="P1809" s="2">
        <f t="shared" si="334"/>
        <v>2.7190944565398896</v>
      </c>
      <c r="Q1809" s="2">
        <f t="shared" si="335"/>
        <v>1.8812122993192683E-3</v>
      </c>
    </row>
    <row r="1810" spans="2:17" x14ac:dyDescent="0.25">
      <c r="B1810">
        <v>17.839999999999989</v>
      </c>
      <c r="C1810">
        <f t="shared" si="324"/>
        <v>0.81490418194424363</v>
      </c>
      <c r="D1810" s="2">
        <f t="shared" si="325"/>
        <v>25.675372924055477</v>
      </c>
      <c r="E1810" s="2">
        <f t="shared" si="326"/>
        <v>3.9390584788366971</v>
      </c>
      <c r="F1810" s="2">
        <f t="shared" si="327"/>
        <v>12.655675126168859</v>
      </c>
      <c r="G1810" s="2">
        <f t="shared" si="328"/>
        <v>12.695121618130688</v>
      </c>
      <c r="H1810" s="2">
        <f t="shared" si="329"/>
        <v>6.3924957364426961E-36</v>
      </c>
      <c r="K1810">
        <v>17.839999999999989</v>
      </c>
      <c r="L1810" s="2">
        <f t="shared" si="330"/>
        <v>0.22852767016070147</v>
      </c>
      <c r="M1810" s="2">
        <f t="shared" si="331"/>
        <v>42.670715952012443</v>
      </c>
      <c r="N1810" s="2">
        <f t="shared" si="332"/>
        <v>4.4467973312027782</v>
      </c>
      <c r="O1810" s="2">
        <f t="shared" si="333"/>
        <v>2.5296849219170472</v>
      </c>
      <c r="P1810" s="2">
        <f t="shared" si="334"/>
        <v>2.7201665030241178</v>
      </c>
      <c r="Q1810" s="2">
        <f t="shared" si="335"/>
        <v>1.8748972222071838E-3</v>
      </c>
    </row>
    <row r="1811" spans="2:17" x14ac:dyDescent="0.25">
      <c r="B1811">
        <v>17.849999999999991</v>
      </c>
      <c r="C1811">
        <f t="shared" si="324"/>
        <v>0.81490418194424363</v>
      </c>
      <c r="D1811" s="2">
        <f t="shared" si="325"/>
        <v>25.697420432941691</v>
      </c>
      <c r="E1811" s="2">
        <f t="shared" si="326"/>
        <v>3.9399161632183581</v>
      </c>
      <c r="F1811" s="2">
        <f t="shared" si="327"/>
        <v>12.665321591581225</v>
      </c>
      <c r="G1811" s="2">
        <f t="shared" si="328"/>
        <v>12.704738132609171</v>
      </c>
      <c r="H1811" s="2">
        <f t="shared" si="329"/>
        <v>5.6570122206400381E-36</v>
      </c>
      <c r="K1811">
        <v>17.849999999999991</v>
      </c>
      <c r="L1811" s="2">
        <f t="shared" si="330"/>
        <v>0.22852767016070147</v>
      </c>
      <c r="M1811" s="2">
        <f t="shared" si="331"/>
        <v>42.70661449592771</v>
      </c>
      <c r="N1811" s="2">
        <f t="shared" si="332"/>
        <v>4.4476380391570043</v>
      </c>
      <c r="O1811" s="2">
        <f t="shared" si="333"/>
        <v>2.5308372124962686</v>
      </c>
      <c r="P1811" s="2">
        <f t="shared" si="334"/>
        <v>2.7212381366127962</v>
      </c>
      <c r="Q1811" s="2">
        <f t="shared" si="335"/>
        <v>1.8686040428882058E-3</v>
      </c>
    </row>
    <row r="1812" spans="2:17" x14ac:dyDescent="0.25">
      <c r="B1812">
        <v>17.859999999999989</v>
      </c>
      <c r="C1812">
        <f t="shared" si="324"/>
        <v>0.81490418194424363</v>
      </c>
      <c r="D1812" s="2">
        <f t="shared" si="325"/>
        <v>25.719467941827894</v>
      </c>
      <c r="E1812" s="2">
        <f t="shared" si="326"/>
        <v>3.9407731131632704</v>
      </c>
      <c r="F1812" s="2">
        <f t="shared" si="327"/>
        <v>12.674967094506785</v>
      </c>
      <c r="G1812" s="2">
        <f t="shared" si="328"/>
        <v>12.714353732959838</v>
      </c>
      <c r="H1812" s="2">
        <f t="shared" si="329"/>
        <v>5.0057448614853473E-36</v>
      </c>
      <c r="K1812">
        <v>17.859999999999989</v>
      </c>
      <c r="L1812" s="2">
        <f t="shared" si="330"/>
        <v>0.22852767016070147</v>
      </c>
      <c r="M1812" s="2">
        <f t="shared" si="331"/>
        <v>42.742513039842969</v>
      </c>
      <c r="N1812" s="2">
        <f t="shared" si="332"/>
        <v>4.4484780411083875</v>
      </c>
      <c r="O1812" s="2">
        <f t="shared" si="333"/>
        <v>2.5319889888116003</v>
      </c>
      <c r="P1812" s="2">
        <f t="shared" si="334"/>
        <v>2.7223093577812185</v>
      </c>
      <c r="Q1812" s="2">
        <f t="shared" si="335"/>
        <v>1.8623326819051703E-3</v>
      </c>
    </row>
    <row r="1813" spans="2:17" x14ac:dyDescent="0.25">
      <c r="B1813">
        <v>17.86999999999999</v>
      </c>
      <c r="C1813">
        <f t="shared" si="324"/>
        <v>0.81490418194424363</v>
      </c>
      <c r="D1813" s="2">
        <f t="shared" si="325"/>
        <v>25.741515450714108</v>
      </c>
      <c r="E1813" s="2">
        <f t="shared" si="326"/>
        <v>3.9416293299272089</v>
      </c>
      <c r="F1813" s="2">
        <f t="shared" si="327"/>
        <v>12.68461163588896</v>
      </c>
      <c r="G1813" s="2">
        <f t="shared" si="328"/>
        <v>12.72396842000677</v>
      </c>
      <c r="H1813" s="2">
        <f t="shared" si="329"/>
        <v>4.4290974285679698E-36</v>
      </c>
      <c r="K1813">
        <v>17.86999999999999</v>
      </c>
      <c r="L1813" s="2">
        <f t="shared" si="330"/>
        <v>0.22852767016070147</v>
      </c>
      <c r="M1813" s="2">
        <f t="shared" si="331"/>
        <v>42.778411583758235</v>
      </c>
      <c r="N1813" s="2">
        <f t="shared" si="332"/>
        <v>4.4493173382413715</v>
      </c>
      <c r="O1813" s="2">
        <f t="shared" si="333"/>
        <v>2.5331402515513246</v>
      </c>
      <c r="P1813" s="2">
        <f t="shared" si="334"/>
        <v>2.7233801670037745</v>
      </c>
      <c r="Q1813" s="2">
        <f t="shared" si="335"/>
        <v>1.8560830601080229E-3</v>
      </c>
    </row>
    <row r="1814" spans="2:17" x14ac:dyDescent="0.25">
      <c r="B1814">
        <v>17.88</v>
      </c>
      <c r="C1814">
        <f t="shared" si="324"/>
        <v>0.81490418194424363</v>
      </c>
      <c r="D1814" s="2">
        <f t="shared" si="325"/>
        <v>25.763562959600343</v>
      </c>
      <c r="E1814" s="2">
        <f t="shared" si="326"/>
        <v>3.9424848147627323</v>
      </c>
      <c r="F1814" s="2">
        <f t="shared" si="327"/>
        <v>12.694255216669402</v>
      </c>
      <c r="G1814" s="2">
        <f t="shared" si="328"/>
        <v>12.733582194572678</v>
      </c>
      <c r="H1814" s="2">
        <f t="shared" si="329"/>
        <v>3.9185617444239324E-36</v>
      </c>
      <c r="K1814">
        <v>17.88</v>
      </c>
      <c r="L1814" s="2">
        <f t="shared" si="330"/>
        <v>0.22852767016070147</v>
      </c>
      <c r="M1814" s="2">
        <f t="shared" si="331"/>
        <v>42.814310127673529</v>
      </c>
      <c r="N1814" s="2">
        <f t="shared" si="332"/>
        <v>4.4501559317374229</v>
      </c>
      <c r="O1814" s="2">
        <f t="shared" si="333"/>
        <v>2.5342910014021935</v>
      </c>
      <c r="P1814" s="2">
        <f t="shared" si="334"/>
        <v>2.724450564753953</v>
      </c>
      <c r="Q1814" s="2">
        <f t="shared" si="335"/>
        <v>1.849855098652533E-3</v>
      </c>
    </row>
    <row r="1815" spans="2:17" x14ac:dyDescent="0.25">
      <c r="B1815">
        <v>17.89</v>
      </c>
      <c r="C1815">
        <f t="shared" si="324"/>
        <v>0.81490418194424363</v>
      </c>
      <c r="D1815" s="2">
        <f t="shared" si="325"/>
        <v>25.785610468486556</v>
      </c>
      <c r="E1815" s="2">
        <f t="shared" si="326"/>
        <v>3.9433395689191926</v>
      </c>
      <c r="F1815" s="2">
        <f t="shared" si="327"/>
        <v>12.703897837787993</v>
      </c>
      <c r="G1815" s="2">
        <f t="shared" si="328"/>
        <v>12.743195057478891</v>
      </c>
      <c r="H1815" s="2">
        <f t="shared" si="329"/>
        <v>3.4665949396825098E-36</v>
      </c>
      <c r="K1815">
        <v>17.89</v>
      </c>
      <c r="L1815" s="2">
        <f t="shared" si="330"/>
        <v>0.22852767016070147</v>
      </c>
      <c r="M1815" s="2">
        <f t="shared" si="331"/>
        <v>42.850208671588796</v>
      </c>
      <c r="N1815" s="2">
        <f t="shared" si="332"/>
        <v>4.4509938227750396</v>
      </c>
      <c r="O1815" s="2">
        <f t="shared" si="333"/>
        <v>2.535441239049435</v>
      </c>
      <c r="P1815" s="2">
        <f t="shared" si="334"/>
        <v>2.7255205515043421</v>
      </c>
      <c r="Q1815" s="2">
        <f t="shared" si="335"/>
        <v>1.8436487189990025E-3</v>
      </c>
    </row>
    <row r="1816" spans="2:17" x14ac:dyDescent="0.25">
      <c r="B1816">
        <v>17.899999999999999</v>
      </c>
      <c r="C1816">
        <f t="shared" si="324"/>
        <v>0.81490418194424363</v>
      </c>
      <c r="D1816" s="2">
        <f t="shared" si="325"/>
        <v>25.807657977372759</v>
      </c>
      <c r="E1816" s="2">
        <f t="shared" si="326"/>
        <v>3.9441935936427504</v>
      </c>
      <c r="F1816" s="2">
        <f t="shared" si="327"/>
        <v>12.713539500182859</v>
      </c>
      <c r="G1816" s="2">
        <f t="shared" si="328"/>
        <v>12.752807009545382</v>
      </c>
      <c r="H1816" s="2">
        <f t="shared" si="329"/>
        <v>3.0665104840675771E-36</v>
      </c>
      <c r="K1816">
        <v>17.899999999999999</v>
      </c>
      <c r="L1816" s="2">
        <f t="shared" si="330"/>
        <v>0.22852767016070147</v>
      </c>
      <c r="M1816" s="2">
        <f t="shared" si="331"/>
        <v>42.886107215504047</v>
      </c>
      <c r="N1816" s="2">
        <f t="shared" si="332"/>
        <v>4.4518310125297633</v>
      </c>
      <c r="O1816" s="2">
        <f t="shared" si="333"/>
        <v>2.5365909651767575</v>
      </c>
      <c r="P1816" s="2">
        <f t="shared" si="334"/>
        <v>2.7265901277266362</v>
      </c>
      <c r="Q1816" s="2">
        <f t="shared" si="335"/>
        <v>1.8374638429109822E-3</v>
      </c>
    </row>
    <row r="1817" spans="2:17" x14ac:dyDescent="0.25">
      <c r="B1817">
        <v>17.91</v>
      </c>
      <c r="C1817">
        <f t="shared" si="324"/>
        <v>0.81490418194424363</v>
      </c>
      <c r="D1817" s="2">
        <f t="shared" si="325"/>
        <v>25.829705486258973</v>
      </c>
      <c r="E1817" s="2">
        <f t="shared" si="326"/>
        <v>3.9450468901763838</v>
      </c>
      <c r="F1817" s="2">
        <f t="shared" si="327"/>
        <v>12.723180204790408</v>
      </c>
      <c r="G1817" s="2">
        <f t="shared" si="328"/>
        <v>12.762418051590791</v>
      </c>
      <c r="H1817" s="2">
        <f t="shared" si="329"/>
        <v>2.712381455269775E-36</v>
      </c>
      <c r="K1817">
        <v>17.91</v>
      </c>
      <c r="L1817" s="2">
        <f t="shared" si="330"/>
        <v>0.22852767016070147</v>
      </c>
      <c r="M1817" s="2">
        <f t="shared" si="331"/>
        <v>42.922005759419314</v>
      </c>
      <c r="N1817" s="2">
        <f t="shared" si="332"/>
        <v>4.4526675021741893</v>
      </c>
      <c r="O1817" s="2">
        <f t="shared" si="333"/>
        <v>2.5377401804663555</v>
      </c>
      <c r="P1817" s="2">
        <f t="shared" si="334"/>
        <v>2.7276592938916346</v>
      </c>
      <c r="Q1817" s="2">
        <f t="shared" si="335"/>
        <v>1.8313003924539956E-3</v>
      </c>
    </row>
    <row r="1818" spans="2:17" x14ac:dyDescent="0.25">
      <c r="B1818">
        <v>17.920000000000002</v>
      </c>
      <c r="C1818">
        <f t="shared" ref="C1818:C1881" si="336">2/SINH(LN(2+SQRT(1+2^2))*$O$5)</f>
        <v>0.81490418194424363</v>
      </c>
      <c r="D1818" s="2">
        <f t="shared" ref="D1818:D1881" si="337">(B1818-$L$5)/($M$5)/C1818</f>
        <v>25.851752995145191</v>
      </c>
      <c r="E1818" s="2">
        <f t="shared" ref="E1818:E1881" si="338">LN(D1818 + SQRT(1 + D1818^2))</f>
        <v>3.9458994597598975</v>
      </c>
      <c r="F1818" s="2">
        <f t="shared" ref="F1818:F1881" si="339">SINH( -$N$5 + E1818 * (1/$O$5))</f>
        <v>12.73281995254526</v>
      </c>
      <c r="G1818" s="2">
        <f t="shared" ref="G1818:G1881" si="340">SQRT(F1818^2 + 1)</f>
        <v>12.772028184432363</v>
      </c>
      <c r="H1818" s="2">
        <f t="shared" ref="H1818:H1881" si="341">(G1818)/($O$5*$M$5*C1818*(SQRT(2*PI()*(1+D1818^2)))) * EXP(- (1/2) * F1818^2)</f>
        <v>2.3989546784945783E-36</v>
      </c>
      <c r="K1818">
        <v>17.920000000000002</v>
      </c>
      <c r="L1818" s="2">
        <f t="shared" ref="L1818:L1881" si="342">2/SINH(LN(2+SQRT(1+2^2))*$S$5)</f>
        <v>0.22852767016070147</v>
      </c>
      <c r="M1818" s="2">
        <f t="shared" ref="M1818:M1881" si="343">(K1818-$P$5)/($Q$5)/L1818</f>
        <v>42.957904303334587</v>
      </c>
      <c r="N1818" s="2">
        <f t="shared" ref="N1818:N1881" si="344">LN(M1818 + SQRT(1 + M1818^2))</f>
        <v>4.453503292877973</v>
      </c>
      <c r="O1818" s="2">
        <f t="shared" ref="O1818:O1881" si="345">SINH( -$R$5 + N1818 * (1/$S$5))</f>
        <v>2.5388888855989129</v>
      </c>
      <c r="P1818" s="2">
        <f t="shared" ref="P1818:P1881" si="346">SQRT(O1818^2 + 1)</f>
        <v>2.7287280504692455</v>
      </c>
      <c r="Q1818" s="2">
        <f t="shared" ref="Q1818:Q1881" si="347">(P1818)/($S$5*$Q$5*L1818*(SQRT(2*PI()*(1+M1818^2)))) * EXP(- (1/2) * O1818^2)</f>
        <v>1.8251582899942731E-3</v>
      </c>
    </row>
    <row r="1819" spans="2:17" x14ac:dyDescent="0.25">
      <c r="B1819">
        <v>17.93</v>
      </c>
      <c r="C1819">
        <f t="shared" si="336"/>
        <v>0.81490418194424363</v>
      </c>
      <c r="D1819" s="2">
        <f t="shared" si="337"/>
        <v>25.873800504031394</v>
      </c>
      <c r="E1819" s="2">
        <f t="shared" si="338"/>
        <v>3.9467513036299349</v>
      </c>
      <c r="F1819" s="2">
        <f t="shared" si="339"/>
        <v>12.742458744380322</v>
      </c>
      <c r="G1819" s="2">
        <f t="shared" si="340"/>
        <v>12.78163740888602</v>
      </c>
      <c r="H1819" s="2">
        <f t="shared" si="341"/>
        <v>2.1215745214081447E-36</v>
      </c>
      <c r="K1819">
        <v>17.93</v>
      </c>
      <c r="L1819" s="2">
        <f t="shared" si="342"/>
        <v>0.22852767016070147</v>
      </c>
      <c r="M1819" s="2">
        <f t="shared" si="343"/>
        <v>42.993802847249832</v>
      </c>
      <c r="N1819" s="2">
        <f t="shared" si="344"/>
        <v>4.4543383858078416</v>
      </c>
      <c r="O1819" s="2">
        <f t="shared" si="345"/>
        <v>2.5400370812536037</v>
      </c>
      <c r="P1819" s="2">
        <f t="shared" si="346"/>
        <v>2.7297963979284843</v>
      </c>
      <c r="Q1819" s="2">
        <f t="shared" si="347"/>
        <v>1.8190374581975111E-3</v>
      </c>
    </row>
    <row r="1820" spans="2:17" x14ac:dyDescent="0.25">
      <c r="B1820">
        <v>17.940000000000001</v>
      </c>
      <c r="C1820">
        <f t="shared" si="336"/>
        <v>0.81490418194424363</v>
      </c>
      <c r="D1820" s="2">
        <f t="shared" si="337"/>
        <v>25.895848012917607</v>
      </c>
      <c r="E1820" s="2">
        <f t="shared" si="338"/>
        <v>3.94760242301999</v>
      </c>
      <c r="F1820" s="2">
        <f t="shared" si="339"/>
        <v>12.752096581226754</v>
      </c>
      <c r="G1820" s="2">
        <f t="shared" si="340"/>
        <v>12.791245725766316</v>
      </c>
      <c r="H1820" s="2">
        <f t="shared" si="341"/>
        <v>1.8761152643545709E-36</v>
      </c>
      <c r="K1820">
        <v>17.940000000000001</v>
      </c>
      <c r="L1820" s="2">
        <f t="shared" si="342"/>
        <v>0.22852767016070147</v>
      </c>
      <c r="M1820" s="2">
        <f t="shared" si="343"/>
        <v>43.029701391165105</v>
      </c>
      <c r="N1820" s="2">
        <f t="shared" si="344"/>
        <v>4.4551727821276064</v>
      </c>
      <c r="O1820" s="2">
        <f t="shared" si="345"/>
        <v>2.5411847681081081</v>
      </c>
      <c r="P1820" s="2">
        <f t="shared" si="346"/>
        <v>2.7308643367374841</v>
      </c>
      <c r="Q1820" s="2">
        <f t="shared" si="347"/>
        <v>1.8129378200275588E-3</v>
      </c>
    </row>
    <row r="1821" spans="2:17" x14ac:dyDescent="0.25">
      <c r="B1821">
        <v>17.95000000000001</v>
      </c>
      <c r="C1821">
        <f t="shared" si="336"/>
        <v>0.81490418194424363</v>
      </c>
      <c r="D1821" s="2">
        <f t="shared" si="337"/>
        <v>25.917895521803835</v>
      </c>
      <c r="E1821" s="2">
        <f t="shared" si="338"/>
        <v>3.9484528191604173</v>
      </c>
      <c r="F1821" s="2">
        <f t="shared" si="339"/>
        <v>12.761733464013997</v>
      </c>
      <c r="G1821" s="2">
        <f t="shared" si="340"/>
        <v>12.800853135886479</v>
      </c>
      <c r="H1821" s="2">
        <f t="shared" si="341"/>
        <v>1.6589210858946832E-36</v>
      </c>
      <c r="K1821">
        <v>17.95000000000001</v>
      </c>
      <c r="L1821" s="2">
        <f t="shared" si="342"/>
        <v>0.22852767016070147</v>
      </c>
      <c r="M1821" s="2">
        <f t="shared" si="343"/>
        <v>43.065599935080392</v>
      </c>
      <c r="N1821" s="2">
        <f t="shared" si="344"/>
        <v>4.4560064829981698</v>
      </c>
      <c r="O1821" s="2">
        <f t="shared" si="345"/>
        <v>2.5423319468386079</v>
      </c>
      <c r="P1821" s="2">
        <f t="shared" si="346"/>
        <v>2.7319318673634938</v>
      </c>
      <c r="Q1821" s="2">
        <f t="shared" si="347"/>
        <v>1.8068592987452157E-3</v>
      </c>
    </row>
    <row r="1822" spans="2:17" x14ac:dyDescent="0.25">
      <c r="B1822">
        <v>17.960000000000012</v>
      </c>
      <c r="C1822">
        <f t="shared" si="336"/>
        <v>0.81490418194424363</v>
      </c>
      <c r="D1822" s="2">
        <f t="shared" si="337"/>
        <v>25.939943030690049</v>
      </c>
      <c r="E1822" s="2">
        <f t="shared" si="338"/>
        <v>3.9493024932784393</v>
      </c>
      <c r="F1822" s="2">
        <f t="shared" si="339"/>
        <v>12.77136939366974</v>
      </c>
      <c r="G1822" s="2">
        <f t="shared" si="340"/>
        <v>12.810459640058362</v>
      </c>
      <c r="H1822" s="2">
        <f t="shared" si="341"/>
        <v>1.4667528106154127E-36</v>
      </c>
      <c r="K1822">
        <v>17.960000000000012</v>
      </c>
      <c r="L1822" s="2">
        <f t="shared" si="342"/>
        <v>0.22852767016070147</v>
      </c>
      <c r="M1822" s="2">
        <f t="shared" si="343"/>
        <v>43.101498478995666</v>
      </c>
      <c r="N1822" s="2">
        <f t="shared" si="344"/>
        <v>4.4568394895775327</v>
      </c>
      <c r="O1822" s="2">
        <f t="shared" si="345"/>
        <v>2.543478618119785</v>
      </c>
      <c r="P1822" s="2">
        <f t="shared" si="346"/>
        <v>2.7329989902728706</v>
      </c>
      <c r="Q1822" s="2">
        <f t="shared" si="347"/>
        <v>1.8008018179070029E-3</v>
      </c>
    </row>
    <row r="1823" spans="2:17" x14ac:dyDescent="0.25">
      <c r="B1823">
        <v>17.97000000000001</v>
      </c>
      <c r="C1823">
        <f t="shared" si="336"/>
        <v>0.81490418194424363</v>
      </c>
      <c r="D1823" s="2">
        <f t="shared" si="337"/>
        <v>25.961990539576256</v>
      </c>
      <c r="E1823" s="2">
        <f t="shared" si="338"/>
        <v>3.9501514465981624</v>
      </c>
      <c r="F1823" s="2">
        <f t="shared" si="339"/>
        <v>12.781004371119964</v>
      </c>
      <c r="G1823" s="2">
        <f t="shared" si="340"/>
        <v>12.820065239092493</v>
      </c>
      <c r="H1823" s="2">
        <f t="shared" si="341"/>
        <v>1.2967406612024828E-36</v>
      </c>
      <c r="K1823">
        <v>17.97000000000001</v>
      </c>
      <c r="L1823" s="2">
        <f t="shared" si="342"/>
        <v>0.22852767016070147</v>
      </c>
      <c r="M1823" s="2">
        <f t="shared" si="343"/>
        <v>43.137397022910918</v>
      </c>
      <c r="N1823" s="2">
        <f t="shared" si="344"/>
        <v>4.4576718030208102</v>
      </c>
      <c r="O1823" s="2">
        <f t="shared" si="345"/>
        <v>2.5446247826248465</v>
      </c>
      <c r="P1823" s="2">
        <f t="shared" si="346"/>
        <v>2.734065705931104</v>
      </c>
      <c r="Q1823" s="2">
        <f t="shared" si="347"/>
        <v>1.7947653013638447E-3</v>
      </c>
    </row>
    <row r="1824" spans="2:17" x14ac:dyDescent="0.25">
      <c r="B1824">
        <v>17.980000000000011</v>
      </c>
      <c r="C1824">
        <f t="shared" si="336"/>
        <v>0.81490418194424363</v>
      </c>
      <c r="D1824" s="2">
        <f t="shared" si="337"/>
        <v>25.98403804846247</v>
      </c>
      <c r="E1824" s="2">
        <f t="shared" si="338"/>
        <v>3.9509996803405851</v>
      </c>
      <c r="F1824" s="2">
        <f t="shared" si="339"/>
        <v>12.790638397288955</v>
      </c>
      <c r="G1824" s="2">
        <f t="shared" si="340"/>
        <v>12.829669933798085</v>
      </c>
      <c r="H1824" s="2">
        <f t="shared" si="341"/>
        <v>1.1463423412939435E-36</v>
      </c>
      <c r="K1824">
        <v>17.980000000000011</v>
      </c>
      <c r="L1824" s="2">
        <f t="shared" si="342"/>
        <v>0.22852767016070147</v>
      </c>
      <c r="M1824" s="2">
        <f t="shared" si="343"/>
        <v>43.173295566826191</v>
      </c>
      <c r="N1824" s="2">
        <f t="shared" si="344"/>
        <v>4.4585034244802362</v>
      </c>
      <c r="O1824" s="2">
        <f t="shared" si="345"/>
        <v>2.5457704410255082</v>
      </c>
      <c r="P1824" s="2">
        <f t="shared" si="346"/>
        <v>2.7351320148027978</v>
      </c>
      <c r="Q1824" s="2">
        <f t="shared" si="347"/>
        <v>1.788749673259916E-3</v>
      </c>
    </row>
    <row r="1825" spans="2:17" x14ac:dyDescent="0.25">
      <c r="B1825">
        <v>17.990000000000009</v>
      </c>
      <c r="C1825">
        <f t="shared" si="336"/>
        <v>0.81490418194424363</v>
      </c>
      <c r="D1825" s="2">
        <f t="shared" si="337"/>
        <v>26.006085557348676</v>
      </c>
      <c r="E1825" s="2">
        <f t="shared" si="338"/>
        <v>3.9518471957236065</v>
      </c>
      <c r="F1825" s="2">
        <f t="shared" si="339"/>
        <v>12.800271473099247</v>
      </c>
      <c r="G1825" s="2">
        <f t="shared" si="340"/>
        <v>12.839273724982981</v>
      </c>
      <c r="H1825" s="2">
        <f t="shared" si="341"/>
        <v>1.0133058507733173E-36</v>
      </c>
      <c r="K1825">
        <v>17.990000000000009</v>
      </c>
      <c r="L1825" s="2">
        <f t="shared" si="342"/>
        <v>0.22852767016070147</v>
      </c>
      <c r="M1825" s="2">
        <f t="shared" si="343"/>
        <v>43.209194110741436</v>
      </c>
      <c r="N1825" s="2">
        <f t="shared" si="344"/>
        <v>4.4593343551051747</v>
      </c>
      <c r="O1825" s="2">
        <f t="shared" si="345"/>
        <v>2.5469155939920114</v>
      </c>
      <c r="P1825" s="2">
        <f t="shared" si="346"/>
        <v>2.7361979173516819</v>
      </c>
      <c r="Q1825" s="2">
        <f t="shared" si="347"/>
        <v>1.7827548580313711E-3</v>
      </c>
    </row>
    <row r="1826" spans="2:17" x14ac:dyDescent="0.25">
      <c r="B1826">
        <v>18.000000000000011</v>
      </c>
      <c r="C1826">
        <f t="shared" si="336"/>
        <v>0.81490418194424363</v>
      </c>
      <c r="D1826" s="2">
        <f t="shared" si="337"/>
        <v>26.02813306623489</v>
      </c>
      <c r="E1826" s="2">
        <f t="shared" si="338"/>
        <v>3.9526939939620411</v>
      </c>
      <c r="F1826" s="2">
        <f t="shared" si="339"/>
        <v>12.809903599471703</v>
      </c>
      <c r="G1826" s="2">
        <f t="shared" si="340"/>
        <v>12.848876613453726</v>
      </c>
      <c r="H1826" s="2">
        <f t="shared" si="341"/>
        <v>8.956365019638684E-37</v>
      </c>
      <c r="K1826">
        <v>18.000000000000011</v>
      </c>
      <c r="L1826" s="2">
        <f t="shared" si="342"/>
        <v>0.22852767016070147</v>
      </c>
      <c r="M1826" s="2">
        <f t="shared" si="343"/>
        <v>43.245092654656709</v>
      </c>
      <c r="N1826" s="2">
        <f t="shared" si="344"/>
        <v>4.4601645960421301</v>
      </c>
      <c r="O1826" s="2">
        <f t="shared" si="345"/>
        <v>2.5480602421931233</v>
      </c>
      <c r="P1826" s="2">
        <f t="shared" si="346"/>
        <v>2.7372634140406142</v>
      </c>
      <c r="Q1826" s="2">
        <f t="shared" si="347"/>
        <v>1.7767807804051315E-3</v>
      </c>
    </row>
    <row r="1827" spans="2:17" x14ac:dyDescent="0.25">
      <c r="B1827">
        <v>18.010000000000019</v>
      </c>
      <c r="C1827">
        <f t="shared" si="336"/>
        <v>0.81490418194424363</v>
      </c>
      <c r="D1827" s="2">
        <f t="shared" si="337"/>
        <v>26.050180575121122</v>
      </c>
      <c r="E1827" s="2">
        <f t="shared" si="338"/>
        <v>3.9535400762676249</v>
      </c>
      <c r="F1827" s="2">
        <f t="shared" si="339"/>
        <v>12.819534777325465</v>
      </c>
      <c r="G1827" s="2">
        <f t="shared" si="340"/>
        <v>12.85847860001552</v>
      </c>
      <c r="H1827" s="2">
        <f t="shared" si="341"/>
        <v>7.915676645795516E-37</v>
      </c>
      <c r="K1827">
        <v>18.010000000000019</v>
      </c>
      <c r="L1827" s="2">
        <f t="shared" si="342"/>
        <v>0.22852767016070147</v>
      </c>
      <c r="M1827" s="2">
        <f t="shared" si="343"/>
        <v>43.280991198571996</v>
      </c>
      <c r="N1827" s="2">
        <f t="shared" si="344"/>
        <v>4.4609941484347555</v>
      </c>
      <c r="O1827" s="2">
        <f t="shared" si="345"/>
        <v>2.5492043862961422</v>
      </c>
      <c r="P1827" s="2">
        <f t="shared" si="346"/>
        <v>2.7383285053315811</v>
      </c>
      <c r="Q1827" s="2">
        <f t="shared" si="347"/>
        <v>1.7708273653976715E-3</v>
      </c>
    </row>
    <row r="1828" spans="2:17" x14ac:dyDescent="0.25">
      <c r="B1828">
        <v>18.020000000000021</v>
      </c>
      <c r="C1828">
        <f t="shared" si="336"/>
        <v>0.81490418194424363</v>
      </c>
      <c r="D1828" s="2">
        <f t="shared" si="337"/>
        <v>26.072228084007335</v>
      </c>
      <c r="E1828" s="2">
        <f t="shared" si="338"/>
        <v>3.9543854438490267</v>
      </c>
      <c r="F1828" s="2">
        <f t="shared" si="339"/>
        <v>12.829165007577958</v>
      </c>
      <c r="G1828" s="2">
        <f t="shared" si="340"/>
        <v>12.868079685472217</v>
      </c>
      <c r="H1828" s="2">
        <f t="shared" si="341"/>
        <v>6.9953482006799843E-37</v>
      </c>
      <c r="K1828">
        <v>18.020000000000021</v>
      </c>
      <c r="L1828" s="2">
        <f t="shared" si="342"/>
        <v>0.22852767016070147</v>
      </c>
      <c r="M1828" s="2">
        <f t="shared" si="343"/>
        <v>43.31688974248727</v>
      </c>
      <c r="N1828" s="2">
        <f t="shared" si="344"/>
        <v>4.4618230134238619</v>
      </c>
      <c r="O1828" s="2">
        <f t="shared" si="345"/>
        <v>2.5503480269669003</v>
      </c>
      <c r="P1828" s="2">
        <f t="shared" si="346"/>
        <v>2.7393931916856991</v>
      </c>
      <c r="Q1828" s="2">
        <f t="shared" si="347"/>
        <v>1.7648945383138149E-3</v>
      </c>
    </row>
    <row r="1829" spans="2:17" x14ac:dyDescent="0.25">
      <c r="B1829">
        <v>18.030000000000019</v>
      </c>
      <c r="C1829">
        <f t="shared" si="336"/>
        <v>0.81490418194424363</v>
      </c>
      <c r="D1829" s="2">
        <f t="shared" si="337"/>
        <v>26.094275592893542</v>
      </c>
      <c r="E1829" s="2">
        <f t="shared" si="338"/>
        <v>3.955230097911862</v>
      </c>
      <c r="F1829" s="2">
        <f t="shared" si="339"/>
        <v>12.838794291144946</v>
      </c>
      <c r="G1829" s="2">
        <f t="shared" si="340"/>
        <v>12.877679870626388</v>
      </c>
      <c r="H1829" s="2">
        <f t="shared" si="341"/>
        <v>6.1815255290190467E-37</v>
      </c>
      <c r="K1829">
        <v>18.030000000000019</v>
      </c>
      <c r="L1829" s="2">
        <f t="shared" si="342"/>
        <v>0.22852767016070147</v>
      </c>
      <c r="M1829" s="2">
        <f t="shared" si="343"/>
        <v>43.352788286402522</v>
      </c>
      <c r="N1829" s="2">
        <f t="shared" si="344"/>
        <v>4.462651192147427</v>
      </c>
      <c r="O1829" s="2">
        <f t="shared" si="345"/>
        <v>2.5514911648697693</v>
      </c>
      <c r="P1829" s="2">
        <f t="shared" si="346"/>
        <v>2.7404574735632177</v>
      </c>
      <c r="Q1829" s="2">
        <f t="shared" si="347"/>
        <v>1.7589822247455205E-3</v>
      </c>
    </row>
    <row r="1830" spans="2:17" x14ac:dyDescent="0.25">
      <c r="B1830">
        <v>18.04000000000002</v>
      </c>
      <c r="C1830">
        <f t="shared" si="336"/>
        <v>0.81490418194424363</v>
      </c>
      <c r="D1830" s="2">
        <f t="shared" si="337"/>
        <v>26.116323101779756</v>
      </c>
      <c r="E1830" s="2">
        <f t="shared" si="338"/>
        <v>3.9560740396586991</v>
      </c>
      <c r="F1830" s="2">
        <f t="shared" si="339"/>
        <v>12.848422628940501</v>
      </c>
      <c r="G1830" s="2">
        <f t="shared" si="340"/>
        <v>12.887279156279277</v>
      </c>
      <c r="H1830" s="2">
        <f t="shared" si="341"/>
        <v>5.461941480718809E-37</v>
      </c>
      <c r="K1830">
        <v>18.04000000000002</v>
      </c>
      <c r="L1830" s="2">
        <f t="shared" si="342"/>
        <v>0.22852767016070147</v>
      </c>
      <c r="M1830" s="2">
        <f t="shared" si="343"/>
        <v>43.388686830317795</v>
      </c>
      <c r="N1830" s="2">
        <f t="shared" si="344"/>
        <v>4.4634786857406095</v>
      </c>
      <c r="O1830" s="2">
        <f t="shared" si="345"/>
        <v>2.5526338006676723</v>
      </c>
      <c r="P1830" s="2">
        <f t="shared" si="346"/>
        <v>2.7415213514235277</v>
      </c>
      <c r="Q1830" s="2">
        <f t="shared" si="347"/>
        <v>1.7530903505706549E-3</v>
      </c>
    </row>
    <row r="1831" spans="2:17" x14ac:dyDescent="0.25">
      <c r="B1831">
        <v>18.050000000000018</v>
      </c>
      <c r="C1831">
        <f t="shared" si="336"/>
        <v>0.81490418194424363</v>
      </c>
      <c r="D1831" s="2">
        <f t="shared" si="337"/>
        <v>26.138370610665962</v>
      </c>
      <c r="E1831" s="2">
        <f t="shared" si="338"/>
        <v>3.9569172702890705</v>
      </c>
      <c r="F1831" s="2">
        <f t="shared" si="339"/>
        <v>12.858050021876977</v>
      </c>
      <c r="G1831" s="2">
        <f t="shared" si="340"/>
        <v>12.896877543230785</v>
      </c>
      <c r="H1831" s="2">
        <f t="shared" si="341"/>
        <v>4.8257350108437533E-37</v>
      </c>
      <c r="K1831">
        <v>18.050000000000018</v>
      </c>
      <c r="L1831" s="2">
        <f t="shared" si="342"/>
        <v>0.22852767016070147</v>
      </c>
      <c r="M1831" s="2">
        <f t="shared" si="343"/>
        <v>43.42458537423304</v>
      </c>
      <c r="N1831" s="2">
        <f t="shared" si="344"/>
        <v>4.4643054953357506</v>
      </c>
      <c r="O1831" s="2">
        <f t="shared" si="345"/>
        <v>2.5537759350220699</v>
      </c>
      <c r="P1831" s="2">
        <f t="shared" si="346"/>
        <v>2.7425848257251491</v>
      </c>
      <c r="Q1831" s="2">
        <f t="shared" si="347"/>
        <v>1.7472188419518737E-3</v>
      </c>
    </row>
    <row r="1832" spans="2:17" x14ac:dyDescent="0.25">
      <c r="B1832">
        <v>18.06000000000002</v>
      </c>
      <c r="C1832">
        <f t="shared" si="336"/>
        <v>0.81490418194424363</v>
      </c>
      <c r="D1832" s="2">
        <f t="shared" si="337"/>
        <v>26.160418119552176</v>
      </c>
      <c r="E1832" s="2">
        <f t="shared" si="338"/>
        <v>3.9577597909994848</v>
      </c>
      <c r="F1832" s="2">
        <f t="shared" si="339"/>
        <v>12.867676470865099</v>
      </c>
      <c r="G1832" s="2">
        <f t="shared" si="340"/>
        <v>12.906475032279547</v>
      </c>
      <c r="H1832" s="2">
        <f t="shared" si="341"/>
        <v>4.2632907969348849E-37</v>
      </c>
      <c r="K1832">
        <v>18.06000000000002</v>
      </c>
      <c r="L1832" s="2">
        <f t="shared" si="342"/>
        <v>0.22852767016070147</v>
      </c>
      <c r="M1832" s="2">
        <f t="shared" si="343"/>
        <v>43.460483918148313</v>
      </c>
      <c r="N1832" s="2">
        <f t="shared" si="344"/>
        <v>4.4651316220623904</v>
      </c>
      <c r="O1832" s="2">
        <f t="shared" si="345"/>
        <v>2.5549175685929852</v>
      </c>
      <c r="P1832" s="2">
        <f t="shared" si="346"/>
        <v>2.7436478969257503</v>
      </c>
      <c r="Q1832" s="2">
        <f t="shared" si="347"/>
        <v>1.7413676253353481E-3</v>
      </c>
    </row>
    <row r="1833" spans="2:17" x14ac:dyDescent="0.25">
      <c r="B1833">
        <v>18.070000000000029</v>
      </c>
      <c r="C1833">
        <f t="shared" si="336"/>
        <v>0.81490418194424363</v>
      </c>
      <c r="D1833" s="2">
        <f t="shared" si="337"/>
        <v>26.182465628438401</v>
      </c>
      <c r="E1833" s="2">
        <f t="shared" si="338"/>
        <v>3.958601602983435</v>
      </c>
      <c r="F1833" s="2">
        <f t="shared" si="339"/>
        <v>12.877301976813886</v>
      </c>
      <c r="G1833" s="2">
        <f t="shared" si="340"/>
        <v>12.916071624222855</v>
      </c>
      <c r="H1833" s="2">
        <f t="shared" si="341"/>
        <v>3.7660970585046649E-37</v>
      </c>
      <c r="K1833">
        <v>18.070000000000029</v>
      </c>
      <c r="L1833" s="2">
        <f t="shared" si="342"/>
        <v>0.22852767016070147</v>
      </c>
      <c r="M1833" s="2">
        <f t="shared" si="343"/>
        <v>43.4963824620636</v>
      </c>
      <c r="N1833" s="2">
        <f t="shared" si="344"/>
        <v>4.4659570670472739</v>
      </c>
      <c r="O1833" s="2">
        <f t="shared" si="345"/>
        <v>2.5560587020389973</v>
      </c>
      <c r="P1833" s="2">
        <f t="shared" si="346"/>
        <v>2.7447105654821389</v>
      </c>
      <c r="Q1833" s="2">
        <f t="shared" si="347"/>
        <v>1.7355366274496298E-3</v>
      </c>
    </row>
    <row r="1834" spans="2:17" x14ac:dyDescent="0.25">
      <c r="B1834">
        <v>18.08000000000003</v>
      </c>
      <c r="C1834">
        <f t="shared" si="336"/>
        <v>0.81490418194424363</v>
      </c>
      <c r="D1834" s="2">
        <f t="shared" si="337"/>
        <v>26.204513137324618</v>
      </c>
      <c r="E1834" s="2">
        <f t="shared" si="338"/>
        <v>3.9594427074314082</v>
      </c>
      <c r="F1834" s="2">
        <f t="shared" si="339"/>
        <v>12.886926540630677</v>
      </c>
      <c r="G1834" s="2">
        <f t="shared" si="340"/>
        <v>12.925667319856695</v>
      </c>
      <c r="H1834" s="2">
        <f t="shared" si="341"/>
        <v>3.3266195233989117E-37</v>
      </c>
      <c r="K1834">
        <v>18.08000000000003</v>
      </c>
      <c r="L1834" s="2">
        <f t="shared" si="342"/>
        <v>0.22852767016070147</v>
      </c>
      <c r="M1834" s="2">
        <f t="shared" si="343"/>
        <v>43.532281005978874</v>
      </c>
      <c r="N1834" s="2">
        <f t="shared" si="344"/>
        <v>4.466781831414357</v>
      </c>
      <c r="O1834" s="2">
        <f t="shared" si="345"/>
        <v>2.5571993360172427</v>
      </c>
      <c r="P1834" s="2">
        <f t="shared" si="346"/>
        <v>2.7457728318502657</v>
      </c>
      <c r="Q1834" s="2">
        <f t="shared" si="347"/>
        <v>1.7297257753044809E-3</v>
      </c>
    </row>
    <row r="1835" spans="2:17" x14ac:dyDescent="0.25">
      <c r="B1835">
        <v>18.090000000000028</v>
      </c>
      <c r="C1835">
        <f t="shared" si="336"/>
        <v>0.81490418194424363</v>
      </c>
      <c r="D1835" s="2">
        <f t="shared" si="337"/>
        <v>26.226560646210825</v>
      </c>
      <c r="E1835" s="2">
        <f t="shared" si="338"/>
        <v>3.9602831055308969</v>
      </c>
      <c r="F1835" s="2">
        <f t="shared" si="339"/>
        <v>12.896550163221157</v>
      </c>
      <c r="G1835" s="2">
        <f t="shared" si="340"/>
        <v>12.935262119975755</v>
      </c>
      <c r="H1835" s="2">
        <f t="shared" si="341"/>
        <v>2.9381897166114207E-37</v>
      </c>
      <c r="K1835">
        <v>18.090000000000028</v>
      </c>
      <c r="L1835" s="2">
        <f t="shared" si="342"/>
        <v>0.22852767016070147</v>
      </c>
      <c r="M1835" s="2">
        <f t="shared" si="343"/>
        <v>43.568179549894126</v>
      </c>
      <c r="N1835" s="2">
        <f t="shared" si="344"/>
        <v>4.4676059162848221</v>
      </c>
      <c r="O1835" s="2">
        <f t="shared" si="345"/>
        <v>2.5583394711834284</v>
      </c>
      <c r="P1835" s="2">
        <f t="shared" si="346"/>
        <v>2.7468346964852297</v>
      </c>
      <c r="Q1835" s="2">
        <f t="shared" si="347"/>
        <v>1.7239349961896673E-3</v>
      </c>
    </row>
    <row r="1836" spans="2:17" x14ac:dyDescent="0.25">
      <c r="B1836">
        <v>18.10000000000003</v>
      </c>
      <c r="C1836">
        <f t="shared" si="336"/>
        <v>0.81490418194424363</v>
      </c>
      <c r="D1836" s="2">
        <f t="shared" si="337"/>
        <v>26.248608155097035</v>
      </c>
      <c r="E1836" s="2">
        <f t="shared" si="338"/>
        <v>3.9611227984664104</v>
      </c>
      <c r="F1836" s="2">
        <f t="shared" si="339"/>
        <v>12.906172845489374</v>
      </c>
      <c r="G1836" s="2">
        <f t="shared" si="340"/>
        <v>12.944856025373449</v>
      </c>
      <c r="H1836" s="2">
        <f t="shared" si="341"/>
        <v>2.5949059522017159E-37</v>
      </c>
      <c r="K1836">
        <v>18.10000000000003</v>
      </c>
      <c r="L1836" s="2">
        <f t="shared" si="342"/>
        <v>0.22852767016070147</v>
      </c>
      <c r="M1836" s="2">
        <f t="shared" si="343"/>
        <v>43.604078093809392</v>
      </c>
      <c r="N1836" s="2">
        <f t="shared" si="344"/>
        <v>4.4684293227770846</v>
      </c>
      <c r="O1836" s="2">
        <f t="shared" si="345"/>
        <v>2.5594791081918324</v>
      </c>
      <c r="P1836" s="2">
        <f t="shared" si="346"/>
        <v>2.7478961598412806</v>
      </c>
      <c r="Q1836" s="2">
        <f t="shared" si="347"/>
        <v>1.7181642176738125E-3</v>
      </c>
    </row>
    <row r="1837" spans="2:17" x14ac:dyDescent="0.25">
      <c r="B1837">
        <v>18.110000000000031</v>
      </c>
      <c r="C1837">
        <f t="shared" si="336"/>
        <v>0.81490418194424363</v>
      </c>
      <c r="D1837" s="2">
        <f t="shared" si="337"/>
        <v>26.270655663983248</v>
      </c>
      <c r="E1837" s="2">
        <f t="shared" si="338"/>
        <v>3.9619617874194808</v>
      </c>
      <c r="F1837" s="2">
        <f t="shared" si="339"/>
        <v>12.915794588337674</v>
      </c>
      <c r="G1837" s="2">
        <f t="shared" si="340"/>
        <v>12.954449036841851</v>
      </c>
      <c r="H1837" s="2">
        <f t="shared" si="341"/>
        <v>2.2915455911109309E-37</v>
      </c>
      <c r="K1837">
        <v>18.110000000000031</v>
      </c>
      <c r="L1837" s="2">
        <f t="shared" si="342"/>
        <v>0.22852767016070147</v>
      </c>
      <c r="M1837" s="2">
        <f t="shared" si="343"/>
        <v>43.639976637724658</v>
      </c>
      <c r="N1837" s="2">
        <f t="shared" si="344"/>
        <v>4.4692520520067998</v>
      </c>
      <c r="O1837" s="2">
        <f t="shared" si="345"/>
        <v>2.5606182476953059</v>
      </c>
      <c r="P1837" s="2">
        <f t="shared" si="346"/>
        <v>2.7489572223718177</v>
      </c>
      <c r="Q1837" s="2">
        <f t="shared" si="347"/>
        <v>1.7124133676032396E-3</v>
      </c>
    </row>
    <row r="1838" spans="2:17" x14ac:dyDescent="0.25">
      <c r="B1838">
        <v>18.120000000000029</v>
      </c>
      <c r="C1838">
        <f t="shared" si="336"/>
        <v>0.81490418194424363</v>
      </c>
      <c r="D1838" s="2">
        <f t="shared" si="337"/>
        <v>26.292703172869459</v>
      </c>
      <c r="E1838" s="2">
        <f t="shared" si="338"/>
        <v>3.962800073568677</v>
      </c>
      <c r="F1838" s="2">
        <f t="shared" si="339"/>
        <v>12.925415392666778</v>
      </c>
      <c r="G1838" s="2">
        <f t="shared" si="340"/>
        <v>12.964041155171765</v>
      </c>
      <c r="H1838" s="2">
        <f t="shared" si="341"/>
        <v>2.0234872894263515E-37</v>
      </c>
      <c r="K1838">
        <v>18.120000000000029</v>
      </c>
      <c r="L1838" s="2">
        <f t="shared" si="342"/>
        <v>0.22852767016070147</v>
      </c>
      <c r="M1838" s="2">
        <f t="shared" si="343"/>
        <v>43.675875181639917</v>
      </c>
      <c r="N1838" s="2">
        <f t="shared" si="344"/>
        <v>4.4700741050868746</v>
      </c>
      <c r="O1838" s="2">
        <f t="shared" si="345"/>
        <v>2.561756890345281</v>
      </c>
      <c r="P1838" s="2">
        <f t="shared" si="346"/>
        <v>2.7500178845293939</v>
      </c>
      <c r="Q1838" s="2">
        <f t="shared" si="347"/>
        <v>1.7066823741008032E-3</v>
      </c>
    </row>
    <row r="1839" spans="2:17" x14ac:dyDescent="0.25">
      <c r="B1839">
        <v>18.130000000000031</v>
      </c>
      <c r="C1839">
        <f t="shared" si="336"/>
        <v>0.81490418194424363</v>
      </c>
      <c r="D1839" s="2">
        <f t="shared" si="337"/>
        <v>26.314750681755669</v>
      </c>
      <c r="E1839" s="2">
        <f t="shared" si="338"/>
        <v>3.963637658089612</v>
      </c>
      <c r="F1839" s="2">
        <f t="shared" si="339"/>
        <v>12.935035259375763</v>
      </c>
      <c r="G1839" s="2">
        <f t="shared" si="340"/>
        <v>12.973632381152713</v>
      </c>
      <c r="H1839" s="2">
        <f t="shared" si="341"/>
        <v>1.7866421053142088E-37</v>
      </c>
      <c r="K1839">
        <v>18.130000000000031</v>
      </c>
      <c r="L1839" s="2">
        <f t="shared" si="342"/>
        <v>0.22852767016070147</v>
      </c>
      <c r="M1839" s="2">
        <f t="shared" si="343"/>
        <v>43.711773725555183</v>
      </c>
      <c r="N1839" s="2">
        <f t="shared" si="344"/>
        <v>4.4708954831274763</v>
      </c>
      <c r="O1839" s="2">
        <f t="shared" si="345"/>
        <v>2.5628950367917747</v>
      </c>
      <c r="P1839" s="2">
        <f t="shared" si="346"/>
        <v>2.7510781467657206</v>
      </c>
      <c r="Q1839" s="2">
        <f t="shared" si="347"/>
        <v>1.7009711655647443E-3</v>
      </c>
    </row>
    <row r="1840" spans="2:17" x14ac:dyDescent="0.25">
      <c r="B1840">
        <v>18.14000000000004</v>
      </c>
      <c r="C1840">
        <f t="shared" si="336"/>
        <v>0.81490418194424363</v>
      </c>
      <c r="D1840" s="2">
        <f t="shared" si="337"/>
        <v>26.3367981906419</v>
      </c>
      <c r="E1840" s="2">
        <f t="shared" si="338"/>
        <v>3.9644745421549543</v>
      </c>
      <c r="F1840" s="2">
        <f t="shared" si="339"/>
        <v>12.944654189362046</v>
      </c>
      <c r="G1840" s="2">
        <f t="shared" si="340"/>
        <v>12.983222715572909</v>
      </c>
      <c r="H1840" s="2">
        <f t="shared" si="341"/>
        <v>1.5773924603839814E-37</v>
      </c>
      <c r="K1840">
        <v>18.14000000000004</v>
      </c>
      <c r="L1840" s="2">
        <f t="shared" si="342"/>
        <v>0.22852767016070147</v>
      </c>
      <c r="M1840" s="2">
        <f t="shared" si="343"/>
        <v>43.74767226947047</v>
      </c>
      <c r="N1840" s="2">
        <f t="shared" si="344"/>
        <v>4.4717161872360407</v>
      </c>
      <c r="O1840" s="2">
        <f t="shared" si="345"/>
        <v>2.5640326876833894</v>
      </c>
      <c r="P1840" s="2">
        <f t="shared" si="346"/>
        <v>2.7521380095316634</v>
      </c>
      <c r="Q1840" s="2">
        <f t="shared" si="347"/>
        <v>1.6952796706675519E-3</v>
      </c>
    </row>
    <row r="1841" spans="2:17" x14ac:dyDescent="0.25">
      <c r="B1841">
        <v>18.150000000000041</v>
      </c>
      <c r="C1841">
        <f t="shared" si="336"/>
        <v>0.81490418194424363</v>
      </c>
      <c r="D1841" s="2">
        <f t="shared" si="337"/>
        <v>26.358845699528114</v>
      </c>
      <c r="E1841" s="2">
        <f t="shared" si="338"/>
        <v>3.9653107269344359</v>
      </c>
      <c r="F1841" s="2">
        <f t="shared" si="339"/>
        <v>12.954272183521406</v>
      </c>
      <c r="G1841" s="2">
        <f t="shared" si="340"/>
        <v>12.992812159219284</v>
      </c>
      <c r="H1841" s="2">
        <f t="shared" si="341"/>
        <v>1.3925380645101062E-37</v>
      </c>
      <c r="K1841">
        <v>18.150000000000041</v>
      </c>
      <c r="L1841" s="2">
        <f t="shared" si="342"/>
        <v>0.22852767016070147</v>
      </c>
      <c r="M1841" s="2">
        <f t="shared" si="343"/>
        <v>43.783570813385744</v>
      </c>
      <c r="N1841" s="2">
        <f t="shared" si="344"/>
        <v>4.4725362185172806</v>
      </c>
      <c r="O1841" s="2">
        <f t="shared" si="345"/>
        <v>2.56516984366732</v>
      </c>
      <c r="P1841" s="2">
        <f t="shared" si="346"/>
        <v>2.7531974732772482</v>
      </c>
      <c r="Q1841" s="2">
        <f t="shared" si="347"/>
        <v>1.6896078183548241E-3</v>
      </c>
    </row>
    <row r="1842" spans="2:17" x14ac:dyDescent="0.25">
      <c r="B1842">
        <v>18.160000000000039</v>
      </c>
      <c r="C1842">
        <f t="shared" si="336"/>
        <v>0.81490418194424363</v>
      </c>
      <c r="D1842" s="2">
        <f t="shared" si="337"/>
        <v>26.380893208414321</v>
      </c>
      <c r="E1842" s="2">
        <f t="shared" si="338"/>
        <v>3.9661462135948637</v>
      </c>
      <c r="F1842" s="2">
        <f t="shared" si="339"/>
        <v>12.963889242747994</v>
      </c>
      <c r="G1842" s="2">
        <f t="shared" si="340"/>
        <v>13.002400712877494</v>
      </c>
      <c r="H1842" s="2">
        <f t="shared" si="341"/>
        <v>1.229248013688204E-37</v>
      </c>
      <c r="K1842">
        <v>18.160000000000039</v>
      </c>
      <c r="L1842" s="2">
        <f t="shared" si="342"/>
        <v>0.22852767016070147</v>
      </c>
      <c r="M1842" s="2">
        <f t="shared" si="343"/>
        <v>43.819469357300989</v>
      </c>
      <c r="N1842" s="2">
        <f t="shared" si="344"/>
        <v>4.4733555780731953</v>
      </c>
      <c r="O1842" s="2">
        <f t="shared" si="345"/>
        <v>2.5663065053893614</v>
      </c>
      <c r="P1842" s="2">
        <f t="shared" si="346"/>
        <v>2.7542565384516666</v>
      </c>
      <c r="Q1842" s="2">
        <f t="shared" si="347"/>
        <v>1.6839555378441104E-3</v>
      </c>
    </row>
    <row r="1843" spans="2:17" x14ac:dyDescent="0.25">
      <c r="B1843">
        <v>18.170000000000041</v>
      </c>
      <c r="C1843">
        <f t="shared" si="336"/>
        <v>0.81490418194424363</v>
      </c>
      <c r="D1843" s="2">
        <f t="shared" si="337"/>
        <v>26.402940717300535</v>
      </c>
      <c r="E1843" s="2">
        <f t="shared" si="338"/>
        <v>3.96698100330013</v>
      </c>
      <c r="F1843" s="2">
        <f t="shared" si="339"/>
        <v>12.973505367934338</v>
      </c>
      <c r="G1843" s="2">
        <f t="shared" si="340"/>
        <v>13.011988377331924</v>
      </c>
      <c r="H1843" s="2">
        <f t="shared" si="341"/>
        <v>1.0850183597638922E-37</v>
      </c>
      <c r="K1843">
        <v>18.170000000000041</v>
      </c>
      <c r="L1843" s="2">
        <f t="shared" si="342"/>
        <v>0.22852767016070147</v>
      </c>
      <c r="M1843" s="2">
        <f t="shared" si="343"/>
        <v>43.855367901216262</v>
      </c>
      <c r="N1843" s="2">
        <f t="shared" si="344"/>
        <v>4.4741742670030806</v>
      </c>
      <c r="O1843" s="2">
        <f t="shared" si="345"/>
        <v>2.5674426734939049</v>
      </c>
      <c r="P1843" s="2">
        <f t="shared" si="346"/>
        <v>2.7553152055032704</v>
      </c>
      <c r="Q1843" s="2">
        <f t="shared" si="347"/>
        <v>1.6783227586238138E-3</v>
      </c>
    </row>
    <row r="1844" spans="2:17" x14ac:dyDescent="0.25">
      <c r="B1844">
        <v>18.180000000000039</v>
      </c>
      <c r="C1844">
        <f t="shared" si="336"/>
        <v>0.81490418194424363</v>
      </c>
      <c r="D1844" s="2">
        <f t="shared" si="337"/>
        <v>26.424988226186741</v>
      </c>
      <c r="E1844" s="2">
        <f t="shared" si="338"/>
        <v>3.9678150972112194</v>
      </c>
      <c r="F1844" s="2">
        <f t="shared" si="339"/>
        <v>12.98312055997132</v>
      </c>
      <c r="G1844" s="2">
        <f t="shared" si="340"/>
        <v>13.021575153365664</v>
      </c>
      <c r="H1844" s="2">
        <f t="shared" si="341"/>
        <v>9.5763453010778112E-38</v>
      </c>
      <c r="K1844">
        <v>18.180000000000039</v>
      </c>
      <c r="L1844" s="2">
        <f t="shared" si="342"/>
        <v>0.22852767016070147</v>
      </c>
      <c r="M1844" s="2">
        <f t="shared" si="343"/>
        <v>43.891266445131514</v>
      </c>
      <c r="N1844" s="2">
        <f t="shared" si="344"/>
        <v>4.4749922864035367</v>
      </c>
      <c r="O1844" s="2">
        <f t="shared" si="345"/>
        <v>2.5685783486239511</v>
      </c>
      <c r="P1844" s="2">
        <f t="shared" si="346"/>
        <v>2.7563734748795823</v>
      </c>
      <c r="Q1844" s="2">
        <f t="shared" si="347"/>
        <v>1.6727094104520405E-3</v>
      </c>
    </row>
    <row r="1845" spans="2:17" x14ac:dyDescent="0.25">
      <c r="B1845">
        <v>18.19000000000004</v>
      </c>
      <c r="C1845">
        <f t="shared" si="336"/>
        <v>0.81490418194424363</v>
      </c>
      <c r="D1845" s="2">
        <f t="shared" si="337"/>
        <v>26.447035735072955</v>
      </c>
      <c r="E1845" s="2">
        <f t="shared" si="338"/>
        <v>3.9686484964862214</v>
      </c>
      <c r="F1845" s="2">
        <f t="shared" si="339"/>
        <v>12.992734819748227</v>
      </c>
      <c r="G1845" s="2">
        <f t="shared" si="340"/>
        <v>13.031161041760553</v>
      </c>
      <c r="H1845" s="2">
        <f t="shared" si="341"/>
        <v>8.4513804563495564E-38</v>
      </c>
      <c r="K1845">
        <v>18.19000000000004</v>
      </c>
      <c r="L1845" s="2">
        <f t="shared" si="342"/>
        <v>0.22852767016070147</v>
      </c>
      <c r="M1845" s="2">
        <f t="shared" si="343"/>
        <v>43.92716498904678</v>
      </c>
      <c r="N1845" s="2">
        <f t="shared" si="344"/>
        <v>4.475809637368477</v>
      </c>
      <c r="O1845" s="2">
        <f t="shared" si="345"/>
        <v>2.5697135314211073</v>
      </c>
      <c r="P1845" s="2">
        <f t="shared" si="346"/>
        <v>2.7574313470272904</v>
      </c>
      <c r="Q1845" s="2">
        <f t="shared" si="347"/>
        <v>1.6671154233554987E-3</v>
      </c>
    </row>
    <row r="1846" spans="2:17" x14ac:dyDescent="0.25">
      <c r="B1846">
        <v>18.200000000000049</v>
      </c>
      <c r="C1846">
        <f t="shared" si="336"/>
        <v>0.81490418194424363</v>
      </c>
      <c r="D1846" s="2">
        <f t="shared" si="337"/>
        <v>26.469083243959187</v>
      </c>
      <c r="E1846" s="2">
        <f t="shared" si="338"/>
        <v>3.9694812022803379</v>
      </c>
      <c r="F1846" s="2">
        <f t="shared" si="339"/>
        <v>13.002348148152711</v>
      </c>
      <c r="G1846" s="2">
        <f t="shared" si="340"/>
        <v>13.040746043297149</v>
      </c>
      <c r="H1846" s="2">
        <f t="shared" si="341"/>
        <v>7.4579704798815083E-38</v>
      </c>
      <c r="K1846">
        <v>18.200000000000049</v>
      </c>
      <c r="L1846" s="2">
        <f t="shared" si="342"/>
        <v>0.22852767016070147</v>
      </c>
      <c r="M1846" s="2">
        <f t="shared" si="343"/>
        <v>43.963063532962074</v>
      </c>
      <c r="N1846" s="2">
        <f t="shared" si="344"/>
        <v>4.4766263209891353</v>
      </c>
      <c r="O1846" s="2">
        <f t="shared" si="345"/>
        <v>2.5708482225255938</v>
      </c>
      <c r="P1846" s="2">
        <f t="shared" si="346"/>
        <v>2.7584888223922541</v>
      </c>
      <c r="Q1846" s="2">
        <f t="shared" si="347"/>
        <v>1.6615407276283816E-3</v>
      </c>
    </row>
    <row r="1847" spans="2:17" x14ac:dyDescent="0.25">
      <c r="B1847">
        <v>18.210000000000051</v>
      </c>
      <c r="C1847">
        <f t="shared" si="336"/>
        <v>0.81490418194424363</v>
      </c>
      <c r="D1847" s="2">
        <f t="shared" si="337"/>
        <v>26.4911307528454</v>
      </c>
      <c r="E1847" s="2">
        <f t="shared" si="338"/>
        <v>3.9703132157458927</v>
      </c>
      <c r="F1847" s="2">
        <f t="shared" si="339"/>
        <v>13.011960546070801</v>
      </c>
      <c r="G1847" s="2">
        <f t="shared" si="340"/>
        <v>13.050330158754726</v>
      </c>
      <c r="H1847" s="2">
        <f t="shared" si="341"/>
        <v>6.5808020208847475E-38</v>
      </c>
      <c r="K1847">
        <v>18.210000000000051</v>
      </c>
      <c r="L1847" s="2">
        <f t="shared" si="342"/>
        <v>0.22852767016070147</v>
      </c>
      <c r="M1847" s="2">
        <f t="shared" si="343"/>
        <v>43.998962076877341</v>
      </c>
      <c r="N1847" s="2">
        <f t="shared" si="344"/>
        <v>4.477442338354078</v>
      </c>
      <c r="O1847" s="2">
        <f t="shared" si="345"/>
        <v>2.5719824225762533</v>
      </c>
      <c r="P1847" s="2">
        <f t="shared" si="346"/>
        <v>2.7595459014195094</v>
      </c>
      <c r="Q1847" s="2">
        <f t="shared" si="347"/>
        <v>1.6559852538312412E-3</v>
      </c>
    </row>
    <row r="1848" spans="2:17" x14ac:dyDescent="0.25">
      <c r="B1848">
        <v>18.220000000000049</v>
      </c>
      <c r="C1848">
        <f t="shared" si="336"/>
        <v>0.81490418194424363</v>
      </c>
      <c r="D1848" s="2">
        <f t="shared" si="337"/>
        <v>26.513178261731607</v>
      </c>
      <c r="E1848" s="2">
        <f t="shared" si="338"/>
        <v>3.9711445380323429</v>
      </c>
      <c r="F1848" s="2">
        <f t="shared" si="339"/>
        <v>13.021572014386935</v>
      </c>
      <c r="G1848" s="2">
        <f t="shared" si="340"/>
        <v>13.059913388911315</v>
      </c>
      <c r="H1848" s="2">
        <f t="shared" si="341"/>
        <v>5.8063358941138624E-38</v>
      </c>
      <c r="K1848">
        <v>18.220000000000049</v>
      </c>
      <c r="L1848" s="2">
        <f t="shared" si="342"/>
        <v>0.22852767016070147</v>
      </c>
      <c r="M1848" s="2">
        <f t="shared" si="343"/>
        <v>44.034860620792593</v>
      </c>
      <c r="N1848" s="2">
        <f t="shared" si="344"/>
        <v>4.4782576905492091</v>
      </c>
      <c r="O1848" s="2">
        <f t="shared" si="345"/>
        <v>2.5731161322105427</v>
      </c>
      <c r="P1848" s="2">
        <f t="shared" si="346"/>
        <v>2.7606025845532605</v>
      </c>
      <c r="Q1848" s="2">
        <f t="shared" si="347"/>
        <v>1.6504489327899233E-3</v>
      </c>
    </row>
    <row r="1849" spans="2:17" x14ac:dyDescent="0.25">
      <c r="B1849">
        <v>18.23000000000005</v>
      </c>
      <c r="C1849">
        <f t="shared" si="336"/>
        <v>0.81490418194424363</v>
      </c>
      <c r="D1849" s="2">
        <f t="shared" si="337"/>
        <v>26.535225770617821</v>
      </c>
      <c r="E1849" s="2">
        <f t="shared" si="338"/>
        <v>3.9719751702862878</v>
      </c>
      <c r="F1849" s="2">
        <f t="shared" si="339"/>
        <v>13.031182553983946</v>
      </c>
      <c r="G1849" s="2">
        <f t="shared" si="340"/>
        <v>13.069495734543684</v>
      </c>
      <c r="H1849" s="2">
        <f t="shared" si="341"/>
        <v>5.1226025095598425E-38</v>
      </c>
      <c r="K1849">
        <v>18.23000000000005</v>
      </c>
      <c r="L1849" s="2">
        <f t="shared" si="342"/>
        <v>0.22852767016070147</v>
      </c>
      <c r="M1849" s="2">
        <f t="shared" si="343"/>
        <v>44.070759164707866</v>
      </c>
      <c r="N1849" s="2">
        <f t="shared" si="344"/>
        <v>4.4790723786577828</v>
      </c>
      <c r="O1849" s="2">
        <f t="shared" si="345"/>
        <v>2.5742493520645509</v>
      </c>
      <c r="P1849" s="2">
        <f t="shared" si="346"/>
        <v>2.7616588722368953</v>
      </c>
      <c r="Q1849" s="2">
        <f t="shared" si="347"/>
        <v>1.6449316955944246E-3</v>
      </c>
    </row>
    <row r="1850" spans="2:17" x14ac:dyDescent="0.25">
      <c r="B1850">
        <v>18.240000000000052</v>
      </c>
      <c r="C1850">
        <f t="shared" si="336"/>
        <v>0.81490418194424363</v>
      </c>
      <c r="D1850" s="2">
        <f t="shared" si="337"/>
        <v>26.557273279504034</v>
      </c>
      <c r="E1850" s="2">
        <f t="shared" si="338"/>
        <v>3.9728051136514773</v>
      </c>
      <c r="F1850" s="2">
        <f t="shared" si="339"/>
        <v>13.040792165743065</v>
      </c>
      <c r="G1850" s="2">
        <f t="shared" si="340"/>
        <v>13.079077196427342</v>
      </c>
      <c r="H1850" s="2">
        <f t="shared" si="341"/>
        <v>4.5190207756576992E-38</v>
      </c>
      <c r="K1850">
        <v>18.240000000000052</v>
      </c>
      <c r="L1850" s="2">
        <f t="shared" si="342"/>
        <v>0.22852767016070147</v>
      </c>
      <c r="M1850" s="2">
        <f t="shared" si="343"/>
        <v>44.106657708623132</v>
      </c>
      <c r="N1850" s="2">
        <f t="shared" si="344"/>
        <v>4.4798864037604087</v>
      </c>
      <c r="O1850" s="2">
        <f t="shared" si="345"/>
        <v>2.5753820827729976</v>
      </c>
      <c r="P1850" s="2">
        <f t="shared" si="346"/>
        <v>2.76271476491298</v>
      </c>
      <c r="Q1850" s="2">
        <f t="shared" si="347"/>
        <v>1.6394334735978177E-3</v>
      </c>
    </row>
    <row r="1851" spans="2:17" x14ac:dyDescent="0.25">
      <c r="B1851">
        <v>18.25000000000005</v>
      </c>
      <c r="C1851">
        <f t="shared" si="336"/>
        <v>0.81490418194424363</v>
      </c>
      <c r="D1851" s="2">
        <f t="shared" si="337"/>
        <v>26.579320788390241</v>
      </c>
      <c r="E1851" s="2">
        <f t="shared" si="338"/>
        <v>3.9736343692688219</v>
      </c>
      <c r="F1851" s="2">
        <f t="shared" si="339"/>
        <v>13.05040085054392</v>
      </c>
      <c r="G1851" s="2">
        <f t="shared" si="340"/>
        <v>13.088657775336532</v>
      </c>
      <c r="H1851" s="2">
        <f t="shared" si="341"/>
        <v>3.986237795844193E-38</v>
      </c>
      <c r="K1851">
        <v>18.25000000000005</v>
      </c>
      <c r="L1851" s="2">
        <f t="shared" si="342"/>
        <v>0.22852767016070147</v>
      </c>
      <c r="M1851" s="2">
        <f t="shared" si="343"/>
        <v>44.142556252538384</v>
      </c>
      <c r="N1851" s="2">
        <f t="shared" si="344"/>
        <v>4.4806997669350608</v>
      </c>
      <c r="O1851" s="2">
        <f t="shared" si="345"/>
        <v>2.5765143249692297</v>
      </c>
      <c r="P1851" s="2">
        <f t="shared" si="346"/>
        <v>2.7637702630232575</v>
      </c>
      <c r="Q1851" s="2">
        <f t="shared" si="347"/>
        <v>1.6339541984151896E-3</v>
      </c>
    </row>
    <row r="1852" spans="2:17" x14ac:dyDescent="0.25">
      <c r="B1852">
        <v>18.260000000000051</v>
      </c>
      <c r="C1852">
        <f t="shared" si="336"/>
        <v>0.81490418194424363</v>
      </c>
      <c r="D1852" s="2">
        <f t="shared" si="337"/>
        <v>26.601368297276455</v>
      </c>
      <c r="E1852" s="2">
        <f t="shared" si="338"/>
        <v>3.9744629382764023</v>
      </c>
      <c r="F1852" s="2">
        <f t="shared" si="339"/>
        <v>13.060008609264559</v>
      </c>
      <c r="G1852" s="2">
        <f t="shared" si="340"/>
        <v>13.098237472044259</v>
      </c>
      <c r="H1852" s="2">
        <f t="shared" si="341"/>
        <v>3.5159869827724145E-38</v>
      </c>
      <c r="K1852">
        <v>18.260000000000051</v>
      </c>
      <c r="L1852" s="2">
        <f t="shared" si="342"/>
        <v>0.22852767016070147</v>
      </c>
      <c r="M1852" s="2">
        <f t="shared" si="343"/>
        <v>44.17845479645365</v>
      </c>
      <c r="N1852" s="2">
        <f t="shared" si="344"/>
        <v>4.4815124692570887</v>
      </c>
      <c r="O1852" s="2">
        <f t="shared" si="345"/>
        <v>2.5776460792852407</v>
      </c>
      <c r="P1852" s="2">
        <f t="shared" si="346"/>
        <v>2.7648253670086604</v>
      </c>
      <c r="Q1852" s="2">
        <f t="shared" si="347"/>
        <v>1.6284938019225034E-3</v>
      </c>
    </row>
    <row r="1853" spans="2:17" x14ac:dyDescent="0.25">
      <c r="B1853">
        <v>18.27000000000006</v>
      </c>
      <c r="C1853">
        <f t="shared" si="336"/>
        <v>0.81490418194424363</v>
      </c>
      <c r="D1853" s="2">
        <f t="shared" si="337"/>
        <v>26.623415806162683</v>
      </c>
      <c r="E1853" s="2">
        <f t="shared" si="338"/>
        <v>3.9752908218094798</v>
      </c>
      <c r="F1853" s="2">
        <f t="shared" si="339"/>
        <v>13.069615442781441</v>
      </c>
      <c r="G1853" s="2">
        <f t="shared" si="340"/>
        <v>13.107816287322274</v>
      </c>
      <c r="H1853" s="2">
        <f t="shared" si="341"/>
        <v>3.1009624845608772E-38</v>
      </c>
      <c r="K1853">
        <v>18.27000000000006</v>
      </c>
      <c r="L1853" s="2">
        <f t="shared" si="342"/>
        <v>0.22852767016070147</v>
      </c>
      <c r="M1853" s="2">
        <f t="shared" si="343"/>
        <v>44.214353340368945</v>
      </c>
      <c r="N1853" s="2">
        <f t="shared" si="344"/>
        <v>4.4823245117992228</v>
      </c>
      <c r="O1853" s="2">
        <f t="shared" si="345"/>
        <v>2.5787773463516603</v>
      </c>
      <c r="P1853" s="2">
        <f t="shared" si="346"/>
        <v>2.7658800773093022</v>
      </c>
      <c r="Q1853" s="2">
        <f t="shared" si="347"/>
        <v>1.6230522162555704E-3</v>
      </c>
    </row>
    <row r="1854" spans="2:17" x14ac:dyDescent="0.25">
      <c r="B1854">
        <v>18.280000000000062</v>
      </c>
      <c r="C1854">
        <f t="shared" si="336"/>
        <v>0.81490418194424363</v>
      </c>
      <c r="D1854" s="2">
        <f t="shared" si="337"/>
        <v>26.645463315048897</v>
      </c>
      <c r="E1854" s="2">
        <f t="shared" si="338"/>
        <v>3.9761180210005014</v>
      </c>
      <c r="F1854" s="2">
        <f t="shared" si="339"/>
        <v>13.079221351969425</v>
      </c>
      <c r="G1854" s="2">
        <f t="shared" si="340"/>
        <v>13.117394221941067</v>
      </c>
      <c r="H1854" s="2">
        <f t="shared" si="341"/>
        <v>2.7347080569672577E-38</v>
      </c>
      <c r="K1854">
        <v>18.280000000000062</v>
      </c>
      <c r="L1854" s="2">
        <f t="shared" si="342"/>
        <v>0.22852767016070147</v>
      </c>
      <c r="M1854" s="2">
        <f t="shared" si="343"/>
        <v>44.250251884284211</v>
      </c>
      <c r="N1854" s="2">
        <f t="shared" si="344"/>
        <v>4.4831358956315857</v>
      </c>
      <c r="O1854" s="2">
        <f t="shared" si="345"/>
        <v>2.5799081267977693</v>
      </c>
      <c r="P1854" s="2">
        <f t="shared" si="346"/>
        <v>2.7669343943644877</v>
      </c>
      <c r="Q1854" s="2">
        <f t="shared" si="347"/>
        <v>1.6176293738089436E-3</v>
      </c>
    </row>
    <row r="1855" spans="2:17" x14ac:dyDescent="0.25">
      <c r="B1855">
        <v>18.29000000000006</v>
      </c>
      <c r="C1855">
        <f t="shared" si="336"/>
        <v>0.81490418194424363</v>
      </c>
      <c r="D1855" s="2">
        <f t="shared" si="337"/>
        <v>26.667510823935103</v>
      </c>
      <c r="E1855" s="2">
        <f t="shared" si="338"/>
        <v>3.9769445369791145</v>
      </c>
      <c r="F1855" s="2">
        <f t="shared" si="339"/>
        <v>13.088826337701809</v>
      </c>
      <c r="G1855" s="2">
        <f t="shared" si="340"/>
        <v>13.126971276669899</v>
      </c>
      <c r="H1855" s="2">
        <f t="shared" si="341"/>
        <v>2.4115187277948912E-38</v>
      </c>
      <c r="K1855">
        <v>18.29000000000006</v>
      </c>
      <c r="L1855" s="2">
        <f t="shared" si="342"/>
        <v>0.22852767016070147</v>
      </c>
      <c r="M1855" s="2">
        <f t="shared" si="343"/>
        <v>44.28615042819947</v>
      </c>
      <c r="N1855" s="2">
        <f t="shared" si="344"/>
        <v>4.4839466218216968</v>
      </c>
      <c r="O1855" s="2">
        <f t="shared" si="345"/>
        <v>2.5810384212514936</v>
      </c>
      <c r="P1855" s="2">
        <f t="shared" si="346"/>
        <v>2.7679883186127072</v>
      </c>
      <c r="Q1855" s="2">
        <f t="shared" si="347"/>
        <v>1.6122252072348778E-3</v>
      </c>
    </row>
    <row r="1856" spans="2:17" x14ac:dyDescent="0.25">
      <c r="B1856">
        <v>18.300000000000061</v>
      </c>
      <c r="C1856">
        <f t="shared" si="336"/>
        <v>0.81490418194424363</v>
      </c>
      <c r="D1856" s="2">
        <f t="shared" si="337"/>
        <v>26.689558332821317</v>
      </c>
      <c r="E1856" s="2">
        <f t="shared" si="338"/>
        <v>3.9777703708721739</v>
      </c>
      <c r="F1856" s="2">
        <f t="shared" si="339"/>
        <v>13.098430400850322</v>
      </c>
      <c r="G1856" s="2">
        <f t="shared" si="340"/>
        <v>13.136547452276794</v>
      </c>
      <c r="H1856" s="2">
        <f t="shared" si="341"/>
        <v>2.1263537882020984E-38</v>
      </c>
      <c r="K1856">
        <v>18.300000000000061</v>
      </c>
      <c r="L1856" s="2">
        <f t="shared" si="342"/>
        <v>0.22852767016070147</v>
      </c>
      <c r="M1856" s="2">
        <f t="shared" si="343"/>
        <v>44.322048972114729</v>
      </c>
      <c r="N1856" s="2">
        <f t="shared" si="344"/>
        <v>4.4847566914344874</v>
      </c>
      <c r="O1856" s="2">
        <f t="shared" si="345"/>
        <v>2.5821682303394224</v>
      </c>
      <c r="P1856" s="2">
        <f t="shared" si="346"/>
        <v>2.7690418504916505</v>
      </c>
      <c r="Q1856" s="2">
        <f t="shared" si="347"/>
        <v>1.6068396494422182E-3</v>
      </c>
    </row>
    <row r="1857" spans="2:17" x14ac:dyDescent="0.25">
      <c r="B1857">
        <v>18.310000000000059</v>
      </c>
      <c r="C1857">
        <f t="shared" si="336"/>
        <v>0.81490418194424363</v>
      </c>
      <c r="D1857" s="2">
        <f t="shared" si="337"/>
        <v>26.71160584170752</v>
      </c>
      <c r="E1857" s="2">
        <f t="shared" si="338"/>
        <v>3.9785955238037491</v>
      </c>
      <c r="F1857" s="2">
        <f t="shared" si="339"/>
        <v>13.108033542285101</v>
      </c>
      <c r="G1857" s="2">
        <f t="shared" si="340"/>
        <v>13.146122749528519</v>
      </c>
      <c r="H1857" s="2">
        <f t="shared" si="341"/>
        <v>1.8747598125948159E-38</v>
      </c>
      <c r="K1857">
        <v>18.310000000000059</v>
      </c>
      <c r="L1857" s="2">
        <f t="shared" si="342"/>
        <v>0.22852767016070147</v>
      </c>
      <c r="M1857" s="2">
        <f t="shared" si="343"/>
        <v>44.357947516029988</v>
      </c>
      <c r="N1857" s="2">
        <f t="shared" si="344"/>
        <v>4.4855661055322997</v>
      </c>
      <c r="O1857" s="2">
        <f t="shared" si="345"/>
        <v>2.5832975546867929</v>
      </c>
      <c r="P1857" s="2">
        <f t="shared" si="346"/>
        <v>2.7700949904381913</v>
      </c>
      <c r="Q1857" s="2">
        <f t="shared" si="347"/>
        <v>1.6014726335954127E-3</v>
      </c>
    </row>
    <row r="1858" spans="2:17" x14ac:dyDescent="0.25">
      <c r="B1858">
        <v>18.320000000000061</v>
      </c>
      <c r="C1858">
        <f t="shared" si="336"/>
        <v>0.81490418194424363</v>
      </c>
      <c r="D1858" s="2">
        <f t="shared" si="337"/>
        <v>26.733653350593734</v>
      </c>
      <c r="E1858" s="2">
        <f t="shared" si="338"/>
        <v>3.9794199968951367</v>
      </c>
      <c r="F1858" s="2">
        <f t="shared" si="339"/>
        <v>13.117635762874739</v>
      </c>
      <c r="G1858" s="2">
        <f t="shared" si="340"/>
        <v>13.155697169190629</v>
      </c>
      <c r="H1858" s="2">
        <f t="shared" si="341"/>
        <v>1.6528025568550216E-38</v>
      </c>
      <c r="K1858">
        <v>18.320000000000061</v>
      </c>
      <c r="L1858" s="2">
        <f t="shared" si="342"/>
        <v>0.22852767016070147</v>
      </c>
      <c r="M1858" s="2">
        <f t="shared" si="343"/>
        <v>44.393846059945254</v>
      </c>
      <c r="N1858" s="2">
        <f t="shared" si="344"/>
        <v>4.4863748651749056</v>
      </c>
      <c r="O1858" s="2">
        <f t="shared" si="345"/>
        <v>2.5844263949175148</v>
      </c>
      <c r="P1858" s="2">
        <f t="shared" si="346"/>
        <v>2.7711477388884092</v>
      </c>
      <c r="Q1858" s="2">
        <f t="shared" si="347"/>
        <v>1.5961240931133807E-3</v>
      </c>
    </row>
    <row r="1859" spans="2:17" x14ac:dyDescent="0.25">
      <c r="B1859">
        <v>18.330000000000069</v>
      </c>
      <c r="C1859">
        <f t="shared" si="336"/>
        <v>0.81490418194424363</v>
      </c>
      <c r="D1859" s="2">
        <f t="shared" si="337"/>
        <v>26.755700859479965</v>
      </c>
      <c r="E1859" s="2">
        <f t="shared" si="338"/>
        <v>3.9802437912648676</v>
      </c>
      <c r="F1859" s="2">
        <f t="shared" si="339"/>
        <v>13.127237063486261</v>
      </c>
      <c r="G1859" s="2">
        <f t="shared" si="340"/>
        <v>13.165270712027436</v>
      </c>
      <c r="H1859" s="2">
        <f t="shared" si="341"/>
        <v>1.4570067159392149E-38</v>
      </c>
      <c r="K1859">
        <v>18.330000000000069</v>
      </c>
      <c r="L1859" s="2">
        <f t="shared" si="342"/>
        <v>0.22852767016070147</v>
      </c>
      <c r="M1859" s="2">
        <f t="shared" si="343"/>
        <v>44.429744603860549</v>
      </c>
      <c r="N1859" s="2">
        <f t="shared" si="344"/>
        <v>4.4871829714195064</v>
      </c>
      <c r="O1859" s="2">
        <f t="shared" si="345"/>
        <v>2.5855547516541573</v>
      </c>
      <c r="P1859" s="2">
        <f t="shared" si="346"/>
        <v>2.7722000962775741</v>
      </c>
      <c r="Q1859" s="2">
        <f t="shared" si="347"/>
        <v>1.5907939616685263E-3</v>
      </c>
    </row>
    <row r="1860" spans="2:17" x14ac:dyDescent="0.25">
      <c r="B1860">
        <v>18.340000000000071</v>
      </c>
      <c r="C1860">
        <f t="shared" si="336"/>
        <v>0.81490418194424363</v>
      </c>
      <c r="D1860" s="2">
        <f t="shared" si="337"/>
        <v>26.777748368366183</v>
      </c>
      <c r="E1860" s="2">
        <f t="shared" si="338"/>
        <v>3.9810669080287155</v>
      </c>
      <c r="F1860" s="2">
        <f t="shared" si="339"/>
        <v>13.136837444985126</v>
      </c>
      <c r="G1860" s="2">
        <f t="shared" si="340"/>
        <v>13.174843378802017</v>
      </c>
      <c r="H1860" s="2">
        <f t="shared" si="341"/>
        <v>1.284302638238863E-38</v>
      </c>
      <c r="K1860">
        <v>18.340000000000071</v>
      </c>
      <c r="L1860" s="2">
        <f t="shared" si="342"/>
        <v>0.22852767016070147</v>
      </c>
      <c r="M1860" s="2">
        <f t="shared" si="343"/>
        <v>44.465643147775815</v>
      </c>
      <c r="N1860" s="2">
        <f t="shared" si="344"/>
        <v>4.4879904253207448</v>
      </c>
      <c r="O1860" s="2">
        <f t="shared" si="345"/>
        <v>2.5866826255179629</v>
      </c>
      <c r="P1860" s="2">
        <f t="shared" si="346"/>
        <v>2.7732520630401596</v>
      </c>
      <c r="Q1860" s="2">
        <f t="shared" si="347"/>
        <v>1.5854821731856625E-3</v>
      </c>
    </row>
    <row r="1861" spans="2:17" x14ac:dyDescent="0.25">
      <c r="B1861">
        <v>18.350000000000069</v>
      </c>
      <c r="C1861">
        <f t="shared" si="336"/>
        <v>0.81490418194424363</v>
      </c>
      <c r="D1861" s="2">
        <f t="shared" si="337"/>
        <v>26.799795877252386</v>
      </c>
      <c r="E1861" s="2">
        <f t="shared" si="338"/>
        <v>3.9818893482997071</v>
      </c>
      <c r="F1861" s="2">
        <f t="shared" si="339"/>
        <v>13.146436908235232</v>
      </c>
      <c r="G1861" s="2">
        <f t="shared" si="340"/>
        <v>13.184415170276212</v>
      </c>
      <c r="H1861" s="2">
        <f t="shared" si="341"/>
        <v>1.1319791972448211E-38</v>
      </c>
      <c r="K1861">
        <v>18.350000000000069</v>
      </c>
      <c r="L1861" s="2">
        <f t="shared" si="342"/>
        <v>0.22852767016070147</v>
      </c>
      <c r="M1861" s="2">
        <f t="shared" si="343"/>
        <v>44.501541691691074</v>
      </c>
      <c r="N1861" s="2">
        <f t="shared" si="344"/>
        <v>4.4887972279307125</v>
      </c>
      <c r="O1861" s="2">
        <f t="shared" si="345"/>
        <v>2.5878100171288478</v>
      </c>
      <c r="P1861" s="2">
        <f t="shared" si="346"/>
        <v>2.7743036396098404</v>
      </c>
      <c r="Q1861" s="2">
        <f t="shared" si="347"/>
        <v>1.5801886618409782E-3</v>
      </c>
    </row>
    <row r="1862" spans="2:17" x14ac:dyDescent="0.25">
      <c r="B1862">
        <v>18.36000000000007</v>
      </c>
      <c r="C1862">
        <f t="shared" si="336"/>
        <v>0.81490418194424363</v>
      </c>
      <c r="D1862" s="2">
        <f t="shared" si="337"/>
        <v>26.8218433861386</v>
      </c>
      <c r="E1862" s="2">
        <f t="shared" si="338"/>
        <v>3.9827111131881328</v>
      </c>
      <c r="F1862" s="2">
        <f t="shared" si="339"/>
        <v>13.15603545409896</v>
      </c>
      <c r="G1862" s="2">
        <f t="shared" si="340"/>
        <v>13.193986087210675</v>
      </c>
      <c r="H1862" s="2">
        <f t="shared" si="341"/>
        <v>9.9764211247372858E-39</v>
      </c>
      <c r="K1862">
        <v>18.36000000000007</v>
      </c>
      <c r="L1862" s="2">
        <f t="shared" si="342"/>
        <v>0.22852767016070147</v>
      </c>
      <c r="M1862" s="2">
        <f t="shared" si="343"/>
        <v>44.537440235606333</v>
      </c>
      <c r="N1862" s="2">
        <f t="shared" si="344"/>
        <v>4.4896033802989592</v>
      </c>
      <c r="O1862" s="2">
        <f t="shared" si="345"/>
        <v>2.5889369271054075</v>
      </c>
      <c r="P1862" s="2">
        <f t="shared" si="346"/>
        <v>2.775354826419496</v>
      </c>
      <c r="Q1862" s="2">
        <f t="shared" si="347"/>
        <v>1.5749133620610012E-3</v>
      </c>
    </row>
    <row r="1863" spans="2:17" x14ac:dyDescent="0.25">
      <c r="B1863">
        <v>18.370000000000068</v>
      </c>
      <c r="C1863">
        <f t="shared" si="336"/>
        <v>0.81490418194424363</v>
      </c>
      <c r="D1863" s="2">
        <f t="shared" si="337"/>
        <v>26.843890895024806</v>
      </c>
      <c r="E1863" s="2">
        <f t="shared" si="338"/>
        <v>3.9835322038015506</v>
      </c>
      <c r="F1863" s="2">
        <f t="shared" si="339"/>
        <v>13.1656330834371</v>
      </c>
      <c r="G1863" s="2">
        <f t="shared" si="340"/>
        <v>13.203556130364785</v>
      </c>
      <c r="H1863" s="2">
        <f t="shared" si="341"/>
        <v>8.7917709263389657E-39</v>
      </c>
      <c r="K1863">
        <v>18.370000000000068</v>
      </c>
      <c r="L1863" s="2">
        <f t="shared" si="342"/>
        <v>0.22852767016070147</v>
      </c>
      <c r="M1863" s="2">
        <f t="shared" si="343"/>
        <v>44.573338779521592</v>
      </c>
      <c r="N1863" s="2">
        <f t="shared" si="344"/>
        <v>4.4904088834725018</v>
      </c>
      <c r="O1863" s="2">
        <f t="shared" si="345"/>
        <v>2.5900633560649209</v>
      </c>
      <c r="P1863" s="2">
        <f t="shared" si="346"/>
        <v>2.7764056239012125</v>
      </c>
      <c r="Q1863" s="2">
        <f t="shared" si="347"/>
        <v>1.569656208521565E-3</v>
      </c>
    </row>
    <row r="1864" spans="2:17" x14ac:dyDescent="0.25">
      <c r="B1864">
        <v>18.38000000000007</v>
      </c>
      <c r="C1864">
        <f t="shared" si="336"/>
        <v>0.81490418194424363</v>
      </c>
      <c r="D1864" s="2">
        <f t="shared" si="337"/>
        <v>26.86593840391102</v>
      </c>
      <c r="E1864" s="2">
        <f t="shared" si="338"/>
        <v>3.9843526212448013</v>
      </c>
      <c r="F1864" s="2">
        <f t="shared" si="339"/>
        <v>13.175229797108951</v>
      </c>
      <c r="G1864" s="2">
        <f t="shared" si="340"/>
        <v>13.213125300496758</v>
      </c>
      <c r="H1864" s="2">
        <f t="shared" si="341"/>
        <v>7.7471724579531968E-39</v>
      </c>
      <c r="K1864">
        <v>18.38000000000007</v>
      </c>
      <c r="L1864" s="2">
        <f t="shared" si="342"/>
        <v>0.22852767016070147</v>
      </c>
      <c r="M1864" s="2">
        <f t="shared" si="343"/>
        <v>44.609237323436858</v>
      </c>
      <c r="N1864" s="2">
        <f t="shared" si="344"/>
        <v>4.4912137384958291</v>
      </c>
      <c r="O1864" s="2">
        <f t="shared" si="345"/>
        <v>2.5911893046233505</v>
      </c>
      <c r="P1864" s="2">
        <f t="shared" si="346"/>
        <v>2.7774560324862825</v>
      </c>
      <c r="Q1864" s="2">
        <f t="shared" si="347"/>
        <v>1.5644171361467985E-3</v>
      </c>
    </row>
    <row r="1865" spans="2:17" x14ac:dyDescent="0.25">
      <c r="B1865">
        <v>18.390000000000079</v>
      </c>
      <c r="C1865">
        <f t="shared" si="336"/>
        <v>0.81490418194424363</v>
      </c>
      <c r="D1865" s="2">
        <f t="shared" si="337"/>
        <v>26.887985912797248</v>
      </c>
      <c r="E1865" s="2">
        <f t="shared" si="338"/>
        <v>3.9851723666200134</v>
      </c>
      <c r="F1865" s="2">
        <f t="shared" si="339"/>
        <v>13.184825595972255</v>
      </c>
      <c r="G1865" s="2">
        <f t="shared" si="340"/>
        <v>13.222693598363577</v>
      </c>
      <c r="H1865" s="2">
        <f t="shared" si="341"/>
        <v>6.8261426495141364E-39</v>
      </c>
      <c r="K1865">
        <v>18.390000000000079</v>
      </c>
      <c r="L1865" s="2">
        <f t="shared" si="342"/>
        <v>0.22852767016070147</v>
      </c>
      <c r="M1865" s="2">
        <f t="shared" si="343"/>
        <v>44.645135867352153</v>
      </c>
      <c r="N1865" s="2">
        <f t="shared" si="344"/>
        <v>4.4920179464109129</v>
      </c>
      <c r="O1865" s="2">
        <f t="shared" si="345"/>
        <v>2.5923147733953518</v>
      </c>
      <c r="P1865" s="2">
        <f t="shared" si="346"/>
        <v>2.7785060526052114</v>
      </c>
      <c r="Q1865" s="2">
        <f t="shared" si="347"/>
        <v>1.559196080108085E-3</v>
      </c>
    </row>
    <row r="1866" spans="2:17" x14ac:dyDescent="0.25">
      <c r="B1866">
        <v>18.40000000000008</v>
      </c>
      <c r="C1866">
        <f t="shared" si="336"/>
        <v>0.81490418194424363</v>
      </c>
      <c r="D1866" s="2">
        <f t="shared" si="337"/>
        <v>26.910033421683462</v>
      </c>
      <c r="E1866" s="2">
        <f t="shared" si="338"/>
        <v>3.9859914410266102</v>
      </c>
      <c r="F1866" s="2">
        <f t="shared" si="339"/>
        <v>13.19442048088319</v>
      </c>
      <c r="G1866" s="2">
        <f t="shared" si="340"/>
        <v>13.232261024720975</v>
      </c>
      <c r="H1866" s="2">
        <f t="shared" si="341"/>
        <v>6.014129537148646E-39</v>
      </c>
      <c r="K1866">
        <v>18.40000000000008</v>
      </c>
      <c r="L1866" s="2">
        <f t="shared" si="342"/>
        <v>0.22852767016070147</v>
      </c>
      <c r="M1866" s="2">
        <f t="shared" si="343"/>
        <v>44.681034411267419</v>
      </c>
      <c r="N1866" s="2">
        <f t="shared" si="344"/>
        <v>4.4928215082572134</v>
      </c>
      <c r="O1866" s="2">
        <f t="shared" si="345"/>
        <v>2.5934397629942723</v>
      </c>
      <c r="P1866" s="2">
        <f t="shared" si="346"/>
        <v>2.7795556846877143</v>
      </c>
      <c r="Q1866" s="2">
        <f t="shared" si="347"/>
        <v>1.5539929758230664E-3</v>
      </c>
    </row>
    <row r="1867" spans="2:17" x14ac:dyDescent="0.25">
      <c r="B1867">
        <v>18.410000000000078</v>
      </c>
      <c r="C1867">
        <f t="shared" si="336"/>
        <v>0.81490418194424363</v>
      </c>
      <c r="D1867" s="2">
        <f t="shared" si="337"/>
        <v>26.932080930569668</v>
      </c>
      <c r="E1867" s="2">
        <f t="shared" si="338"/>
        <v>3.9868098455613246</v>
      </c>
      <c r="F1867" s="2">
        <f t="shared" si="339"/>
        <v>13.204014452696441</v>
      </c>
      <c r="G1867" s="2">
        <f t="shared" si="340"/>
        <v>13.241827580323514</v>
      </c>
      <c r="H1867" s="2">
        <f t="shared" si="341"/>
        <v>5.2982870682646426E-39</v>
      </c>
      <c r="K1867">
        <v>18.410000000000078</v>
      </c>
      <c r="L1867" s="2">
        <f t="shared" si="342"/>
        <v>0.22852767016070147</v>
      </c>
      <c r="M1867" s="2">
        <f t="shared" si="343"/>
        <v>44.716932955182671</v>
      </c>
      <c r="N1867" s="2">
        <f t="shared" si="344"/>
        <v>4.4936244250716904</v>
      </c>
      <c r="O1867" s="2">
        <f t="shared" si="345"/>
        <v>2.5945642740321579</v>
      </c>
      <c r="P1867" s="2">
        <f t="shared" si="346"/>
        <v>2.7806049291627208</v>
      </c>
      <c r="Q1867" s="2">
        <f t="shared" si="347"/>
        <v>1.5488077589546159E-3</v>
      </c>
    </row>
    <row r="1868" spans="2:17" x14ac:dyDescent="0.25">
      <c r="B1868">
        <v>18.42000000000008</v>
      </c>
      <c r="C1868">
        <f t="shared" si="336"/>
        <v>0.81490418194424363</v>
      </c>
      <c r="D1868" s="2">
        <f t="shared" si="337"/>
        <v>26.954128439455882</v>
      </c>
      <c r="E1868" s="2">
        <f t="shared" si="338"/>
        <v>3.9876275813182041</v>
      </c>
      <c r="F1868" s="2">
        <f t="shared" si="339"/>
        <v>13.213607512265163</v>
      </c>
      <c r="G1868" s="2">
        <f t="shared" si="340"/>
        <v>13.251393265924545</v>
      </c>
      <c r="H1868" s="2">
        <f t="shared" si="341"/>
        <v>4.6672760439040525E-39</v>
      </c>
      <c r="K1868">
        <v>18.42000000000008</v>
      </c>
      <c r="L1868" s="2">
        <f t="shared" si="342"/>
        <v>0.22852767016070147</v>
      </c>
      <c r="M1868" s="2">
        <f t="shared" si="343"/>
        <v>44.752831499097937</v>
      </c>
      <c r="N1868" s="2">
        <f t="shared" si="344"/>
        <v>4.4944266978888088</v>
      </c>
      <c r="O1868" s="2">
        <f t="shared" si="345"/>
        <v>2.5956883071197572</v>
      </c>
      <c r="P1868" s="2">
        <f t="shared" si="346"/>
        <v>2.7816537864583779</v>
      </c>
      <c r="Q1868" s="2">
        <f t="shared" si="347"/>
        <v>1.5436403654098343E-3</v>
      </c>
    </row>
    <row r="1869" spans="2:17" x14ac:dyDescent="0.25">
      <c r="B1869">
        <v>18.430000000000081</v>
      </c>
      <c r="C1869">
        <f t="shared" si="336"/>
        <v>0.81490418194424363</v>
      </c>
      <c r="D1869" s="2">
        <f t="shared" si="337"/>
        <v>26.976175948342096</v>
      </c>
      <c r="E1869" s="2">
        <f t="shared" si="338"/>
        <v>3.9884446493886179</v>
      </c>
      <c r="F1869" s="2">
        <f t="shared" si="339"/>
        <v>13.223199660440986</v>
      </c>
      <c r="G1869" s="2">
        <f t="shared" si="340"/>
        <v>13.260958082276206</v>
      </c>
      <c r="H1869" s="2">
        <f t="shared" si="341"/>
        <v>4.1110881792729462E-39</v>
      </c>
      <c r="K1869">
        <v>18.430000000000081</v>
      </c>
      <c r="L1869" s="2">
        <f t="shared" si="342"/>
        <v>0.22852767016070147</v>
      </c>
      <c r="M1869" s="2">
        <f t="shared" si="343"/>
        <v>44.788730043013203</v>
      </c>
      <c r="N1869" s="2">
        <f t="shared" si="344"/>
        <v>4.4952283277405485</v>
      </c>
      <c r="O1869" s="2">
        <f t="shared" si="345"/>
        <v>2.5968118628665224</v>
      </c>
      <c r="P1869" s="2">
        <f t="shared" si="346"/>
        <v>2.782702257002049</v>
      </c>
      <c r="Q1869" s="2">
        <f t="shared" si="347"/>
        <v>1.5384907313390581E-3</v>
      </c>
    </row>
    <row r="1870" spans="2:17" x14ac:dyDescent="0.25">
      <c r="B1870">
        <v>18.440000000000079</v>
      </c>
      <c r="C1870">
        <f t="shared" si="336"/>
        <v>0.81490418194424363</v>
      </c>
      <c r="D1870" s="2">
        <f t="shared" si="337"/>
        <v>26.998223457228303</v>
      </c>
      <c r="E1870" s="2">
        <f t="shared" si="338"/>
        <v>3.9892610508612698</v>
      </c>
      <c r="F1870" s="2">
        <f t="shared" si="339"/>
        <v>13.232790898074015</v>
      </c>
      <c r="G1870" s="2">
        <f t="shared" si="340"/>
        <v>13.270522030129428</v>
      </c>
      <c r="H1870" s="2">
        <f t="shared" si="341"/>
        <v>3.6208906104050457E-39</v>
      </c>
      <c r="K1870">
        <v>18.440000000000079</v>
      </c>
      <c r="L1870" s="2">
        <f t="shared" si="342"/>
        <v>0.22852767016070147</v>
      </c>
      <c r="M1870" s="2">
        <f t="shared" si="343"/>
        <v>44.824628586928462</v>
      </c>
      <c r="N1870" s="2">
        <f t="shared" si="344"/>
        <v>4.4960293156564122</v>
      </c>
      <c r="O1870" s="2">
        <f t="shared" si="345"/>
        <v>2.5979349418806206</v>
      </c>
      <c r="P1870" s="2">
        <f t="shared" si="346"/>
        <v>2.7837503412203226</v>
      </c>
      <c r="Q1870" s="2">
        <f t="shared" si="347"/>
        <v>1.5333587931348341E-3</v>
      </c>
    </row>
    <row r="1871" spans="2:17" x14ac:dyDescent="0.25">
      <c r="B1871">
        <v>18.450000000000081</v>
      </c>
      <c r="C1871">
        <f t="shared" si="336"/>
        <v>0.81490418194424363</v>
      </c>
      <c r="D1871" s="2">
        <f t="shared" si="337"/>
        <v>27.020270966114516</v>
      </c>
      <c r="E1871" s="2">
        <f t="shared" si="338"/>
        <v>3.990076786822204</v>
      </c>
      <c r="F1871" s="2">
        <f t="shared" si="339"/>
        <v>13.242381226012853</v>
      </c>
      <c r="G1871" s="2">
        <f t="shared" si="340"/>
        <v>13.280085110233957</v>
      </c>
      <c r="H1871" s="2">
        <f t="shared" si="341"/>
        <v>3.1888884822451529E-39</v>
      </c>
      <c r="K1871">
        <v>18.450000000000081</v>
      </c>
      <c r="L1871" s="2">
        <f t="shared" si="342"/>
        <v>0.22852767016070147</v>
      </c>
      <c r="M1871" s="2">
        <f t="shared" si="343"/>
        <v>44.860527130843721</v>
      </c>
      <c r="N1871" s="2">
        <f t="shared" si="344"/>
        <v>4.4968296626634299</v>
      </c>
      <c r="O1871" s="2">
        <f t="shared" si="345"/>
        <v>2.5990575447689248</v>
      </c>
      <c r="P1871" s="2">
        <f t="shared" si="346"/>
        <v>2.7847980395390026</v>
      </c>
      <c r="Q1871" s="2">
        <f t="shared" si="347"/>
        <v>1.5282444874309697E-3</v>
      </c>
    </row>
    <row r="1872" spans="2:17" x14ac:dyDescent="0.25">
      <c r="B1872">
        <v>18.46000000000009</v>
      </c>
      <c r="C1872">
        <f t="shared" si="336"/>
        <v>0.81490418194424363</v>
      </c>
      <c r="D1872" s="2">
        <f t="shared" si="337"/>
        <v>27.042318475000748</v>
      </c>
      <c r="E1872" s="2">
        <f t="shared" si="338"/>
        <v>3.9908918583548156</v>
      </c>
      <c r="F1872" s="2">
        <f t="shared" si="339"/>
        <v>13.251970645104603</v>
      </c>
      <c r="G1872" s="2">
        <f t="shared" si="340"/>
        <v>13.289647323338347</v>
      </c>
      <c r="H1872" s="2">
        <f t="shared" si="341"/>
        <v>2.8082035256048862E-39</v>
      </c>
      <c r="K1872">
        <v>18.46000000000009</v>
      </c>
      <c r="L1872" s="2">
        <f t="shared" si="342"/>
        <v>0.22852767016070147</v>
      </c>
      <c r="M1872" s="2">
        <f t="shared" si="343"/>
        <v>44.896425674759023</v>
      </c>
      <c r="N1872" s="2">
        <f t="shared" si="344"/>
        <v>4.4976293697861731</v>
      </c>
      <c r="O1872" s="2">
        <f t="shared" si="345"/>
        <v>2.6001796721370303</v>
      </c>
      <c r="P1872" s="2">
        <f t="shared" si="346"/>
        <v>2.7858453523831206</v>
      </c>
      <c r="Q1872" s="2">
        <f t="shared" si="347"/>
        <v>1.5231477511015031E-3</v>
      </c>
    </row>
    <row r="1873" spans="2:17" x14ac:dyDescent="0.25">
      <c r="B1873">
        <v>18.470000000000091</v>
      </c>
      <c r="C1873">
        <f t="shared" si="336"/>
        <v>0.81490418194424363</v>
      </c>
      <c r="D1873" s="2">
        <f t="shared" si="337"/>
        <v>27.064365983886962</v>
      </c>
      <c r="E1873" s="2">
        <f t="shared" si="338"/>
        <v>3.9917062665398562</v>
      </c>
      <c r="F1873" s="2">
        <f t="shared" si="339"/>
        <v>13.261559156194835</v>
      </c>
      <c r="G1873" s="2">
        <f t="shared" si="340"/>
        <v>13.299208670189932</v>
      </c>
      <c r="H1873" s="2">
        <f t="shared" si="341"/>
        <v>2.4727667714310528E-39</v>
      </c>
      <c r="K1873">
        <v>18.470000000000091</v>
      </c>
      <c r="L1873" s="2">
        <f t="shared" si="342"/>
        <v>0.22852767016070147</v>
      </c>
      <c r="M1873" s="2">
        <f t="shared" si="343"/>
        <v>44.932324218674282</v>
      </c>
      <c r="N1873" s="2">
        <f t="shared" si="344"/>
        <v>4.4984284380467541</v>
      </c>
      <c r="O1873" s="2">
        <f t="shared" si="345"/>
        <v>2.6013013245892505</v>
      </c>
      <c r="P1873" s="2">
        <f t="shared" si="346"/>
        <v>2.7868922801769336</v>
      </c>
      <c r="Q1873" s="2">
        <f t="shared" si="347"/>
        <v>1.5180685212597463E-3</v>
      </c>
    </row>
    <row r="1874" spans="2:17" x14ac:dyDescent="0.25">
      <c r="B1874">
        <v>18.480000000000089</v>
      </c>
      <c r="C1874">
        <f t="shared" si="336"/>
        <v>0.81490418194424363</v>
      </c>
      <c r="D1874" s="2">
        <f t="shared" si="337"/>
        <v>27.086413492773168</v>
      </c>
      <c r="E1874" s="2">
        <f t="shared" si="338"/>
        <v>3.992520012455445</v>
      </c>
      <c r="F1874" s="2">
        <f t="shared" si="339"/>
        <v>13.271146760127632</v>
      </c>
      <c r="G1874" s="2">
        <f t="shared" si="340"/>
        <v>13.308769151534868</v>
      </c>
      <c r="H1874" s="2">
        <f t="shared" si="341"/>
        <v>2.1772237642017397E-39</v>
      </c>
      <c r="K1874">
        <v>18.480000000000089</v>
      </c>
      <c r="L1874" s="2">
        <f t="shared" si="342"/>
        <v>0.22852767016070147</v>
      </c>
      <c r="M1874" s="2">
        <f t="shared" si="343"/>
        <v>44.968222762589541</v>
      </c>
      <c r="N1874" s="2">
        <f t="shared" si="344"/>
        <v>4.4992268684648433</v>
      </c>
      <c r="O1874" s="2">
        <f t="shared" si="345"/>
        <v>2.6024225027286243</v>
      </c>
      <c r="P1874" s="2">
        <f t="shared" si="346"/>
        <v>2.7879388233439264</v>
      </c>
      <c r="Q1874" s="2">
        <f t="shared" si="347"/>
        <v>1.5130067352572903E-3</v>
      </c>
    </row>
    <row r="1875" spans="2:17" x14ac:dyDescent="0.25">
      <c r="B1875">
        <v>18.490000000000091</v>
      </c>
      <c r="C1875">
        <f t="shared" si="336"/>
        <v>0.81490418194424363</v>
      </c>
      <c r="D1875" s="2">
        <f t="shared" si="337"/>
        <v>27.108461001659382</v>
      </c>
      <c r="E1875" s="2">
        <f t="shared" si="338"/>
        <v>3.9933330971770777</v>
      </c>
      <c r="F1875" s="2">
        <f t="shared" si="339"/>
        <v>13.280733457745587</v>
      </c>
      <c r="G1875" s="2">
        <f t="shared" si="340"/>
        <v>13.318328768118132</v>
      </c>
      <c r="H1875" s="2">
        <f t="shared" si="341"/>
        <v>1.9168508251802842E-39</v>
      </c>
      <c r="K1875">
        <v>18.490000000000091</v>
      </c>
      <c r="L1875" s="2">
        <f t="shared" si="342"/>
        <v>0.22852767016070147</v>
      </c>
      <c r="M1875" s="2">
        <f t="shared" si="343"/>
        <v>45.004121306504807</v>
      </c>
      <c r="N1875" s="2">
        <f t="shared" si="344"/>
        <v>4.5000246620576707</v>
      </c>
      <c r="O1875" s="2">
        <f t="shared" si="345"/>
        <v>2.6035432071569202</v>
      </c>
      <c r="P1875" s="2">
        <f t="shared" si="346"/>
        <v>2.7889849823068147</v>
      </c>
      <c r="Q1875" s="2">
        <f t="shared" si="347"/>
        <v>1.5079623306830292E-3</v>
      </c>
    </row>
    <row r="1876" spans="2:17" x14ac:dyDescent="0.25">
      <c r="B1876">
        <v>18.500000000000089</v>
      </c>
      <c r="C1876">
        <f t="shared" si="336"/>
        <v>0.81490418194424363</v>
      </c>
      <c r="D1876" s="2">
        <f t="shared" si="337"/>
        <v>27.130508510545585</v>
      </c>
      <c r="E1876" s="2">
        <f t="shared" si="338"/>
        <v>3.9941455217776336</v>
      </c>
      <c r="F1876" s="2">
        <f t="shared" si="339"/>
        <v>13.290319249889787</v>
      </c>
      <c r="G1876" s="2">
        <f t="shared" si="340"/>
        <v>13.327887520683502</v>
      </c>
      <c r="H1876" s="2">
        <f t="shared" si="341"/>
        <v>1.6874810834823104E-39</v>
      </c>
      <c r="K1876">
        <v>18.500000000000089</v>
      </c>
      <c r="L1876" s="2">
        <f t="shared" si="342"/>
        <v>0.22852767016070147</v>
      </c>
      <c r="M1876" s="2">
        <f t="shared" si="343"/>
        <v>45.040019850420059</v>
      </c>
      <c r="N1876" s="2">
        <f t="shared" si="344"/>
        <v>4.5008218198400352</v>
      </c>
      <c r="O1876" s="2">
        <f t="shared" si="345"/>
        <v>2.6046634384746365</v>
      </c>
      <c r="P1876" s="2">
        <f t="shared" si="346"/>
        <v>2.7900307574875436</v>
      </c>
      <c r="Q1876" s="2">
        <f t="shared" si="347"/>
        <v>1.5029352453622053E-3</v>
      </c>
    </row>
    <row r="1877" spans="2:17" x14ac:dyDescent="0.25">
      <c r="B1877">
        <v>18.51000000000009</v>
      </c>
      <c r="C1877">
        <f t="shared" si="336"/>
        <v>0.81490418194424363</v>
      </c>
      <c r="D1877" s="2">
        <f t="shared" si="337"/>
        <v>27.152556019431803</v>
      </c>
      <c r="E1877" s="2">
        <f t="shared" si="338"/>
        <v>3.9949572873273849</v>
      </c>
      <c r="F1877" s="2">
        <f t="shared" si="339"/>
        <v>13.299904137399846</v>
      </c>
      <c r="G1877" s="2">
        <f t="shared" si="340"/>
        <v>13.337445409973588</v>
      </c>
      <c r="H1877" s="2">
        <f t="shared" si="341"/>
        <v>1.4854391409399673E-39</v>
      </c>
      <c r="K1877">
        <v>18.51000000000009</v>
      </c>
      <c r="L1877" s="2">
        <f t="shared" si="342"/>
        <v>0.22852767016070147</v>
      </c>
      <c r="M1877" s="2">
        <f t="shared" si="343"/>
        <v>45.075918394335325</v>
      </c>
      <c r="N1877" s="2">
        <f t="shared" si="344"/>
        <v>4.5016183428243135</v>
      </c>
      <c r="O1877" s="2">
        <f t="shared" si="345"/>
        <v>2.6057831972810122</v>
      </c>
      <c r="P1877" s="2">
        <f t="shared" si="346"/>
        <v>2.791076149307298</v>
      </c>
      <c r="Q1877" s="2">
        <f t="shared" si="347"/>
        <v>1.49792541735541E-3</v>
      </c>
    </row>
    <row r="1878" spans="2:17" x14ac:dyDescent="0.25">
      <c r="B1878">
        <v>18.520000000000099</v>
      </c>
      <c r="C1878">
        <f t="shared" si="336"/>
        <v>0.81490418194424363</v>
      </c>
      <c r="D1878" s="2">
        <f t="shared" si="337"/>
        <v>27.174603528318027</v>
      </c>
      <c r="E1878" s="2">
        <f t="shared" si="338"/>
        <v>3.9957683948940041</v>
      </c>
      <c r="F1878" s="2">
        <f t="shared" si="339"/>
        <v>13.309488121113889</v>
      </c>
      <c r="G1878" s="2">
        <f t="shared" si="340"/>
        <v>13.347002436729818</v>
      </c>
      <c r="H1878" s="2">
        <f t="shared" si="341"/>
        <v>1.3074833677735962E-39</v>
      </c>
      <c r="K1878">
        <v>18.520000000000099</v>
      </c>
      <c r="L1878" s="2">
        <f t="shared" si="342"/>
        <v>0.22852767016070147</v>
      </c>
      <c r="M1878" s="2">
        <f t="shared" si="343"/>
        <v>45.11181693825062</v>
      </c>
      <c r="N1878" s="2">
        <f t="shared" si="344"/>
        <v>4.5024142320204659</v>
      </c>
      <c r="O1878" s="2">
        <f t="shared" si="345"/>
        <v>2.6069024841740194</v>
      </c>
      <c r="P1878" s="2">
        <f t="shared" si="346"/>
        <v>2.7921211581864913</v>
      </c>
      <c r="Q1878" s="2">
        <f t="shared" si="347"/>
        <v>1.4929327849576676E-3</v>
      </c>
    </row>
    <row r="1879" spans="2:17" x14ac:dyDescent="0.25">
      <c r="B1879">
        <v>18.530000000000101</v>
      </c>
      <c r="C1879">
        <f t="shared" si="336"/>
        <v>0.81490418194424363</v>
      </c>
      <c r="D1879" s="2">
        <f t="shared" si="337"/>
        <v>27.196651037204244</v>
      </c>
      <c r="E1879" s="2">
        <f t="shared" si="338"/>
        <v>3.9965788455425737</v>
      </c>
      <c r="F1879" s="2">
        <f t="shared" si="339"/>
        <v>13.319071201868544</v>
      </c>
      <c r="G1879" s="2">
        <f t="shared" si="340"/>
        <v>13.356558601692427</v>
      </c>
      <c r="H1879" s="2">
        <f t="shared" si="341"/>
        <v>1.1507549420344797E-39</v>
      </c>
      <c r="K1879">
        <v>18.530000000000101</v>
      </c>
      <c r="L1879" s="2">
        <f t="shared" si="342"/>
        <v>0.22852767016070147</v>
      </c>
      <c r="M1879" s="2">
        <f t="shared" si="343"/>
        <v>45.147715482165886</v>
      </c>
      <c r="N1879" s="2">
        <f t="shared" si="344"/>
        <v>4.5032094884360454</v>
      </c>
      <c r="O1879" s="2">
        <f t="shared" si="345"/>
        <v>2.6080212997503773</v>
      </c>
      <c r="P1879" s="2">
        <f t="shared" si="346"/>
        <v>2.7931657845447782</v>
      </c>
      <c r="Q1879" s="2">
        <f t="shared" si="347"/>
        <v>1.4879572866974423E-3</v>
      </c>
    </row>
    <row r="1880" spans="2:17" x14ac:dyDescent="0.25">
      <c r="B1880">
        <v>18.540000000000099</v>
      </c>
      <c r="C1880">
        <f t="shared" si="336"/>
        <v>0.81490418194424363</v>
      </c>
      <c r="D1880" s="2">
        <f t="shared" si="337"/>
        <v>27.218698546090451</v>
      </c>
      <c r="E1880" s="2">
        <f t="shared" si="338"/>
        <v>3.9973886403355929</v>
      </c>
      <c r="F1880" s="2">
        <f t="shared" si="339"/>
        <v>13.328653380498967</v>
      </c>
      <c r="G1880" s="2">
        <f t="shared" si="340"/>
        <v>13.36611390560048</v>
      </c>
      <c r="H1880" s="2">
        <f t="shared" si="341"/>
        <v>1.0127328484006858E-39</v>
      </c>
      <c r="K1880">
        <v>18.540000000000099</v>
      </c>
      <c r="L1880" s="2">
        <f t="shared" si="342"/>
        <v>0.22852767016070147</v>
      </c>
      <c r="M1880" s="2">
        <f t="shared" si="343"/>
        <v>45.183614026081145</v>
      </c>
      <c r="N1880" s="2">
        <f t="shared" si="344"/>
        <v>4.5040041130762036</v>
      </c>
      <c r="O1880" s="2">
        <f t="shared" si="345"/>
        <v>2.6091396446055497</v>
      </c>
      <c r="P1880" s="2">
        <f t="shared" si="346"/>
        <v>2.7942100288010518</v>
      </c>
      <c r="Q1880" s="2">
        <f t="shared" si="347"/>
        <v>1.4829988613356982E-3</v>
      </c>
    </row>
    <row r="1881" spans="2:17" x14ac:dyDescent="0.25">
      <c r="B1881">
        <v>18.5500000000001</v>
      </c>
      <c r="C1881">
        <f t="shared" si="336"/>
        <v>0.81490418194424363</v>
      </c>
      <c r="D1881" s="2">
        <f t="shared" si="337"/>
        <v>27.240746054976661</v>
      </c>
      <c r="E1881" s="2">
        <f t="shared" si="338"/>
        <v>3.9981977803329882</v>
      </c>
      <c r="F1881" s="2">
        <f t="shared" si="339"/>
        <v>13.338234657838846</v>
      </c>
      <c r="G1881" s="2">
        <f t="shared" si="340"/>
        <v>13.375668349191878</v>
      </c>
      <c r="H1881" s="2">
        <f t="shared" si="341"/>
        <v>8.911941427135006E-40</v>
      </c>
      <c r="K1881">
        <v>18.5500000000001</v>
      </c>
      <c r="L1881" s="2">
        <f t="shared" si="342"/>
        <v>0.22852767016070147</v>
      </c>
      <c r="M1881" s="2">
        <f t="shared" si="343"/>
        <v>45.219512569996411</v>
      </c>
      <c r="N1881" s="2">
        <f t="shared" si="344"/>
        <v>4.5047981069437011</v>
      </c>
      <c r="O1881" s="2">
        <f t="shared" si="345"/>
        <v>2.6102575193337536</v>
      </c>
      <c r="P1881" s="2">
        <f t="shared" si="346"/>
        <v>2.7952538913734477</v>
      </c>
      <c r="Q1881" s="2">
        <f t="shared" si="347"/>
        <v>1.4780574478649396E-3</v>
      </c>
    </row>
    <row r="1882" spans="2:17" x14ac:dyDescent="0.25">
      <c r="B1882">
        <v>18.560000000000102</v>
      </c>
      <c r="C1882">
        <f t="shared" ref="C1882:C1945" si="348">2/SINH(LN(2+SQRT(1+2^2))*$O$5)</f>
        <v>0.81490418194424363</v>
      </c>
      <c r="D1882" s="2">
        <f t="shared" ref="D1882:D1945" si="349">(B1882-$L$5)/($M$5)/C1882</f>
        <v>27.262793563862875</v>
      </c>
      <c r="E1882" s="2">
        <f t="shared" ref="E1882:E1945" si="350">LN(D1882 + SQRT(1 + D1882^2))</f>
        <v>3.9990062665921204</v>
      </c>
      <c r="F1882" s="2">
        <f t="shared" ref="F1882:F1945" si="351">SINH( -$N$5 + E1882 * (1/$O$5))</f>
        <v>13.347815034720414</v>
      </c>
      <c r="G1882" s="2">
        <f t="shared" ref="G1882:G1945" si="352">SQRT(F1882^2 + 1)</f>
        <v>13.385221933203361</v>
      </c>
      <c r="H1882" s="2">
        <f t="shared" ref="H1882:H1945" si="353">(G1882)/($O$5*$M$5*C1882*(SQRT(2*PI()*(1+D1882^2)))) * EXP(- (1/2) * F1882^2)</f>
        <v>7.8417886898466259E-40</v>
      </c>
      <c r="K1882">
        <v>18.560000000000102</v>
      </c>
      <c r="L1882" s="2">
        <f t="shared" ref="L1882:L1945" si="354">2/SINH(LN(2+SQRT(1+2^2))*$S$5)</f>
        <v>0.22852767016070147</v>
      </c>
      <c r="M1882" s="2">
        <f t="shared" ref="M1882:M1945" si="355">(K1882-$P$5)/($Q$5)/L1882</f>
        <v>45.25541111391167</v>
      </c>
      <c r="N1882" s="2">
        <f t="shared" ref="N1882:N1945" si="356">LN(M1882 + SQRT(1 + M1882^2))</f>
        <v>4.5055914710389144</v>
      </c>
      <c r="O1882" s="2">
        <f t="shared" ref="O1882:O1945" si="357">SINH( -$R$5 + N1882 * (1/$S$5))</f>
        <v>2.6113749245279592</v>
      </c>
      <c r="P1882" s="2">
        <f t="shared" ref="P1882:P1945" si="358">SQRT(O1882^2 + 1)</f>
        <v>2.7962973726793443</v>
      </c>
      <c r="Q1882" s="2">
        <f t="shared" ref="Q1882:Q1945" si="359">(P1882)/($S$5*$Q$5*L1882*(SQRT(2*PI()*(1+M1882^2)))) * EXP(- (1/2) * O1882^2)</f>
        <v>1.4731329855082785E-3</v>
      </c>
    </row>
    <row r="1883" spans="2:17" x14ac:dyDescent="0.25">
      <c r="B1883">
        <v>18.5700000000001</v>
      </c>
      <c r="C1883">
        <f t="shared" si="348"/>
        <v>0.81490418194424363</v>
      </c>
      <c r="D1883" s="2">
        <f t="shared" si="349"/>
        <v>27.284841072749085</v>
      </c>
      <c r="E1883" s="2">
        <f t="shared" si="350"/>
        <v>3.999814100167792</v>
      </c>
      <c r="F1883" s="2">
        <f t="shared" si="351"/>
        <v>13.357394511974402</v>
      </c>
      <c r="G1883" s="2">
        <f t="shared" si="352"/>
        <v>13.394774658370475</v>
      </c>
      <c r="H1883" s="2">
        <f t="shared" si="353"/>
        <v>6.8995908668729502E-40</v>
      </c>
      <c r="K1883">
        <v>18.5700000000001</v>
      </c>
      <c r="L1883" s="2">
        <f t="shared" si="354"/>
        <v>0.22852767016070147</v>
      </c>
      <c r="M1883" s="2">
        <f t="shared" si="355"/>
        <v>45.291309657826929</v>
      </c>
      <c r="N1883" s="2">
        <f t="shared" si="356"/>
        <v>4.5063842063598418</v>
      </c>
      <c r="O1883" s="2">
        <f t="shared" si="357"/>
        <v>2.6124918607798975</v>
      </c>
      <c r="P1883" s="2">
        <f t="shared" si="358"/>
        <v>2.7973404731353693</v>
      </c>
      <c r="Q1883" s="2">
        <f t="shared" si="359"/>
        <v>1.468225413718478E-3</v>
      </c>
    </row>
    <row r="1884" spans="2:17" x14ac:dyDescent="0.25">
      <c r="B1884">
        <v>18.580000000000101</v>
      </c>
      <c r="C1884">
        <f t="shared" si="348"/>
        <v>0.81490418194424363</v>
      </c>
      <c r="D1884" s="2">
        <f t="shared" si="349"/>
        <v>27.306888581635295</v>
      </c>
      <c r="E1884" s="2">
        <f t="shared" si="350"/>
        <v>4.0006212821122578</v>
      </c>
      <c r="F1884" s="2">
        <f t="shared" si="351"/>
        <v>13.366973090430108</v>
      </c>
      <c r="G1884" s="2">
        <f t="shared" si="352"/>
        <v>13.404326525427624</v>
      </c>
      <c r="H1884" s="2">
        <f t="shared" si="353"/>
        <v>6.0701152902617345E-40</v>
      </c>
      <c r="K1884">
        <v>18.580000000000101</v>
      </c>
      <c r="L1884" s="2">
        <f t="shared" si="354"/>
        <v>0.22852767016070147</v>
      </c>
      <c r="M1884" s="2">
        <f t="shared" si="355"/>
        <v>45.327208201742195</v>
      </c>
      <c r="N1884" s="2">
        <f t="shared" si="356"/>
        <v>4.5071763139021099</v>
      </c>
      <c r="O1884" s="2">
        <f t="shared" si="357"/>
        <v>2.6136083286800553</v>
      </c>
      <c r="P1884" s="2">
        <f t="shared" si="358"/>
        <v>2.7983831931573904</v>
      </c>
      <c r="Q1884" s="2">
        <f t="shared" si="359"/>
        <v>1.4633346721770434E-3</v>
      </c>
    </row>
    <row r="1885" spans="2:17" x14ac:dyDescent="0.25">
      <c r="B1885">
        <v>18.59000000000011</v>
      </c>
      <c r="C1885">
        <f t="shared" si="348"/>
        <v>0.81490418194424363</v>
      </c>
      <c r="D1885" s="2">
        <f t="shared" si="349"/>
        <v>27.328936090521527</v>
      </c>
      <c r="E1885" s="2">
        <f t="shared" si="350"/>
        <v>4.0014278134752299</v>
      </c>
      <c r="F1885" s="2">
        <f t="shared" si="351"/>
        <v>13.376550770915363</v>
      </c>
      <c r="G1885" s="2">
        <f t="shared" si="352"/>
        <v>13.41387753510805</v>
      </c>
      <c r="H1885" s="2">
        <f t="shared" si="353"/>
        <v>5.3399346851170926E-40</v>
      </c>
      <c r="K1885">
        <v>18.59000000000011</v>
      </c>
      <c r="L1885" s="2">
        <f t="shared" si="354"/>
        <v>0.22852767016070147</v>
      </c>
      <c r="M1885" s="2">
        <f t="shared" si="355"/>
        <v>45.36310674565749</v>
      </c>
      <c r="N1885" s="2">
        <f t="shared" si="356"/>
        <v>4.5079677946589856</v>
      </c>
      <c r="O1885" s="2">
        <f t="shared" si="357"/>
        <v>2.6147243288176862</v>
      </c>
      <c r="P1885" s="2">
        <f t="shared" si="358"/>
        <v>2.7994255331605267</v>
      </c>
      <c r="Q1885" s="2">
        <f t="shared" si="359"/>
        <v>1.4584607007932704E-3</v>
      </c>
    </row>
    <row r="1886" spans="2:17" x14ac:dyDescent="0.25">
      <c r="B1886">
        <v>18.600000000000112</v>
      </c>
      <c r="C1886">
        <f t="shared" si="348"/>
        <v>0.81490418194424363</v>
      </c>
      <c r="D1886" s="2">
        <f t="shared" si="349"/>
        <v>27.350983599407741</v>
      </c>
      <c r="E1886" s="2">
        <f t="shared" si="350"/>
        <v>4.0022336953038895</v>
      </c>
      <c r="F1886" s="2">
        <f t="shared" si="351"/>
        <v>13.386127554256538</v>
      </c>
      <c r="G1886" s="2">
        <f t="shared" si="352"/>
        <v>13.423427688143819</v>
      </c>
      <c r="H1886" s="2">
        <f t="shared" si="353"/>
        <v>4.6972141536017184E-40</v>
      </c>
      <c r="K1886">
        <v>18.600000000000112</v>
      </c>
      <c r="L1886" s="2">
        <f t="shared" si="354"/>
        <v>0.22852767016070147</v>
      </c>
      <c r="M1886" s="2">
        <f t="shared" si="355"/>
        <v>45.399005289572756</v>
      </c>
      <c r="N1886" s="2">
        <f t="shared" si="356"/>
        <v>4.5087586496213792</v>
      </c>
      <c r="O1886" s="2">
        <f t="shared" si="357"/>
        <v>2.6158398617808172</v>
      </c>
      <c r="P1886" s="2">
        <f t="shared" si="358"/>
        <v>2.8004674935591529</v>
      </c>
      <c r="Q1886" s="2">
        <f t="shared" si="359"/>
        <v>1.4536034397033043E-3</v>
      </c>
    </row>
    <row r="1887" spans="2:17" x14ac:dyDescent="0.25">
      <c r="B1887">
        <v>18.61000000000011</v>
      </c>
      <c r="C1887">
        <f t="shared" si="348"/>
        <v>0.81490418194424363</v>
      </c>
      <c r="D1887" s="2">
        <f t="shared" si="349"/>
        <v>27.373031108293947</v>
      </c>
      <c r="E1887" s="2">
        <f t="shared" si="350"/>
        <v>4.0030389286428916</v>
      </c>
      <c r="F1887" s="2">
        <f t="shared" si="351"/>
        <v>13.395703441278554</v>
      </c>
      <c r="G1887" s="2">
        <f t="shared" si="352"/>
        <v>13.432976985265853</v>
      </c>
      <c r="H1887" s="2">
        <f t="shared" si="353"/>
        <v>4.1315231775972567E-40</v>
      </c>
      <c r="K1887">
        <v>18.61000000000011</v>
      </c>
      <c r="L1887" s="2">
        <f t="shared" si="354"/>
        <v>0.22852767016070147</v>
      </c>
      <c r="M1887" s="2">
        <f t="shared" si="355"/>
        <v>45.434903833488008</v>
      </c>
      <c r="N1887" s="2">
        <f t="shared" si="356"/>
        <v>4.5095488797778538</v>
      </c>
      <c r="O1887" s="2">
        <f t="shared" si="357"/>
        <v>2.616954928156241</v>
      </c>
      <c r="P1887" s="2">
        <f t="shared" si="358"/>
        <v>2.8015090747668903</v>
      </c>
      <c r="Q1887" s="2">
        <f t="shared" si="359"/>
        <v>1.4487628292692526E-3</v>
      </c>
    </row>
    <row r="1888" spans="2:17" x14ac:dyDescent="0.25">
      <c r="B1888">
        <v>18.620000000000111</v>
      </c>
      <c r="C1888">
        <f t="shared" si="348"/>
        <v>0.81490418194424363</v>
      </c>
      <c r="D1888" s="2">
        <f t="shared" si="349"/>
        <v>27.395078617180161</v>
      </c>
      <c r="E1888" s="2">
        <f t="shared" si="350"/>
        <v>4.0038435145343758</v>
      </c>
      <c r="F1888" s="2">
        <f t="shared" si="351"/>
        <v>13.405278432804899</v>
      </c>
      <c r="G1888" s="2">
        <f t="shared" si="352"/>
        <v>13.442525427203929</v>
      </c>
      <c r="H1888" s="2">
        <f t="shared" si="353"/>
        <v>3.6336697152492143E-40</v>
      </c>
      <c r="K1888">
        <v>18.620000000000111</v>
      </c>
      <c r="L1888" s="2">
        <f t="shared" si="354"/>
        <v>0.22852767016070147</v>
      </c>
      <c r="M1888" s="2">
        <f t="shared" si="355"/>
        <v>45.470802377403274</v>
      </c>
      <c r="N1888" s="2">
        <f t="shared" si="356"/>
        <v>4.5103384861146338</v>
      </c>
      <c r="O1888" s="2">
        <f t="shared" si="357"/>
        <v>2.6180695285295319</v>
      </c>
      <c r="P1888" s="2">
        <f t="shared" si="358"/>
        <v>2.8025502771966191</v>
      </c>
      <c r="Q1888" s="2">
        <f t="shared" si="359"/>
        <v>1.4439388100782233E-3</v>
      </c>
    </row>
    <row r="1889" spans="2:17" x14ac:dyDescent="0.25">
      <c r="B1889">
        <v>18.630000000000109</v>
      </c>
      <c r="C1889">
        <f t="shared" si="348"/>
        <v>0.81490418194424363</v>
      </c>
      <c r="D1889" s="2">
        <f t="shared" si="349"/>
        <v>27.417126126066368</v>
      </c>
      <c r="E1889" s="2">
        <f t="shared" si="350"/>
        <v>4.0046474540179728</v>
      </c>
      <c r="F1889" s="2">
        <f t="shared" si="351"/>
        <v>13.414852529657594</v>
      </c>
      <c r="G1889" s="2">
        <f t="shared" si="352"/>
        <v>13.452073014686649</v>
      </c>
      <c r="H1889" s="2">
        <f t="shared" si="353"/>
        <v>3.1955538069193532E-40</v>
      </c>
      <c r="K1889">
        <v>18.630000000000109</v>
      </c>
      <c r="L1889" s="2">
        <f t="shared" si="354"/>
        <v>0.22852767016070147</v>
      </c>
      <c r="M1889" s="2">
        <f t="shared" si="355"/>
        <v>45.506700921318533</v>
      </c>
      <c r="N1889" s="2">
        <f t="shared" si="356"/>
        <v>4.5111274696156105</v>
      </c>
      <c r="O1889" s="2">
        <f t="shared" si="357"/>
        <v>2.6191836634850416</v>
      </c>
      <c r="P1889" s="2">
        <f t="shared" si="358"/>
        <v>2.8035911012604751</v>
      </c>
      <c r="Q1889" s="2">
        <f t="shared" si="359"/>
        <v>1.439131322941439E-3</v>
      </c>
    </row>
    <row r="1890" spans="2:17" x14ac:dyDescent="0.25">
      <c r="B1890">
        <v>18.640000000000111</v>
      </c>
      <c r="C1890">
        <f t="shared" si="348"/>
        <v>0.81490418194424363</v>
      </c>
      <c r="D1890" s="2">
        <f t="shared" si="349"/>
        <v>27.439173634952581</v>
      </c>
      <c r="E1890" s="2">
        <f t="shared" si="350"/>
        <v>4.0054507481308139</v>
      </c>
      <c r="F1890" s="2">
        <f t="shared" si="351"/>
        <v>13.424425732657255</v>
      </c>
      <c r="G1890" s="2">
        <f t="shared" si="352"/>
        <v>13.461619748441503</v>
      </c>
      <c r="H1890" s="2">
        <f t="shared" si="353"/>
        <v>2.8100384069618909E-40</v>
      </c>
      <c r="K1890">
        <v>18.640000000000111</v>
      </c>
      <c r="L1890" s="2">
        <f t="shared" si="354"/>
        <v>0.22852767016070147</v>
      </c>
      <c r="M1890" s="2">
        <f t="shared" si="355"/>
        <v>45.542599465233799</v>
      </c>
      <c r="N1890" s="2">
        <f t="shared" si="356"/>
        <v>4.511915831262348</v>
      </c>
      <c r="O1890" s="2">
        <f t="shared" si="357"/>
        <v>2.6202973336059019</v>
      </c>
      <c r="P1890" s="2">
        <f t="shared" si="358"/>
        <v>2.80463154736985</v>
      </c>
      <c r="Q1890" s="2">
        <f t="shared" si="359"/>
        <v>1.4343403088933266E-3</v>
      </c>
    </row>
    <row r="1891" spans="2:17" x14ac:dyDescent="0.25">
      <c r="B1891">
        <v>18.650000000000119</v>
      </c>
      <c r="C1891">
        <f t="shared" si="348"/>
        <v>0.81490418194424363</v>
      </c>
      <c r="D1891" s="2">
        <f t="shared" si="349"/>
        <v>27.461221143838813</v>
      </c>
      <c r="E1891" s="2">
        <f t="shared" si="350"/>
        <v>4.0062533979075363</v>
      </c>
      <c r="F1891" s="2">
        <f t="shared" si="351"/>
        <v>13.433998042623021</v>
      </c>
      <c r="G1891" s="2">
        <f t="shared" si="352"/>
        <v>13.471165629194793</v>
      </c>
      <c r="H1891" s="2">
        <f t="shared" si="353"/>
        <v>2.4708354237864984E-40</v>
      </c>
      <c r="K1891">
        <v>18.650000000000119</v>
      </c>
      <c r="L1891" s="2">
        <f t="shared" si="354"/>
        <v>0.22852767016070147</v>
      </c>
      <c r="M1891" s="2">
        <f t="shared" si="355"/>
        <v>45.578498009149094</v>
      </c>
      <c r="N1891" s="2">
        <f t="shared" si="356"/>
        <v>4.5127035720340958</v>
      </c>
      <c r="O1891" s="2">
        <f t="shared" si="357"/>
        <v>2.621410539474037</v>
      </c>
      <c r="P1891" s="2">
        <f t="shared" si="358"/>
        <v>2.8056716159354007</v>
      </c>
      <c r="Q1891" s="2">
        <f t="shared" si="359"/>
        <v>1.4295657091905759E-3</v>
      </c>
    </row>
    <row r="1892" spans="2:17" x14ac:dyDescent="0.25">
      <c r="B1892">
        <v>18.660000000000121</v>
      </c>
      <c r="C1892">
        <f t="shared" si="348"/>
        <v>0.81490418194424363</v>
      </c>
      <c r="D1892" s="2">
        <f t="shared" si="349"/>
        <v>27.483268652725027</v>
      </c>
      <c r="E1892" s="2">
        <f t="shared" si="350"/>
        <v>4.007055404380294</v>
      </c>
      <c r="F1892" s="2">
        <f t="shared" si="351"/>
        <v>13.44356946037262</v>
      </c>
      <c r="G1892" s="2">
        <f t="shared" si="352"/>
        <v>13.4807106576717</v>
      </c>
      <c r="H1892" s="2">
        <f t="shared" si="353"/>
        <v>2.1724051858400631E-40</v>
      </c>
      <c r="K1892">
        <v>18.660000000000121</v>
      </c>
      <c r="L1892" s="2">
        <f t="shared" si="354"/>
        <v>0.22852767016070147</v>
      </c>
      <c r="M1892" s="2">
        <f t="shared" si="355"/>
        <v>45.61439655306436</v>
      </c>
      <c r="N1892" s="2">
        <f t="shared" si="356"/>
        <v>4.5134906929077898</v>
      </c>
      <c r="O1892" s="2">
        <f t="shared" si="357"/>
        <v>2.6225232816701571</v>
      </c>
      <c r="P1892" s="2">
        <f t="shared" si="358"/>
        <v>2.806711307367042</v>
      </c>
      <c r="Q1892" s="2">
        <f t="shared" si="359"/>
        <v>1.424807465311281E-3</v>
      </c>
    </row>
    <row r="1893" spans="2:17" x14ac:dyDescent="0.25">
      <c r="B1893">
        <v>18.670000000000119</v>
      </c>
      <c r="C1893">
        <f t="shared" si="348"/>
        <v>0.81490418194424363</v>
      </c>
      <c r="D1893" s="2">
        <f t="shared" si="349"/>
        <v>27.505316161611233</v>
      </c>
      <c r="E1893" s="2">
        <f t="shared" si="350"/>
        <v>4.0078567685787636</v>
      </c>
      <c r="F1893" s="2">
        <f t="shared" si="351"/>
        <v>13.453139986722352</v>
      </c>
      <c r="G1893" s="2">
        <f t="shared" si="352"/>
        <v>13.490254834596264</v>
      </c>
      <c r="H1893" s="2">
        <f t="shared" si="353"/>
        <v>1.9098677590648946E-40</v>
      </c>
      <c r="K1893">
        <v>18.670000000000119</v>
      </c>
      <c r="L1893" s="2">
        <f t="shared" si="354"/>
        <v>0.22852767016070147</v>
      </c>
      <c r="M1893" s="2">
        <f t="shared" si="355"/>
        <v>45.650295096979612</v>
      </c>
      <c r="N1893" s="2">
        <f t="shared" si="356"/>
        <v>4.514277194858062</v>
      </c>
      <c r="O1893" s="2">
        <f t="shared" si="357"/>
        <v>2.6236355607737649</v>
      </c>
      <c r="P1893" s="2">
        <f t="shared" si="358"/>
        <v>2.8077506220739528</v>
      </c>
      <c r="Q1893" s="2">
        <f t="shared" si="359"/>
        <v>1.4200655189540176E-3</v>
      </c>
    </row>
    <row r="1894" spans="2:17" x14ac:dyDescent="0.25">
      <c r="B1894">
        <v>18.680000000000121</v>
      </c>
      <c r="C1894">
        <f t="shared" si="348"/>
        <v>0.81490418194424363</v>
      </c>
      <c r="D1894" s="2">
        <f t="shared" si="349"/>
        <v>27.527363670497447</v>
      </c>
      <c r="E1894" s="2">
        <f t="shared" si="350"/>
        <v>4.0086574915301547</v>
      </c>
      <c r="F1894" s="2">
        <f t="shared" si="351"/>
        <v>13.4627096224871</v>
      </c>
      <c r="G1894" s="2">
        <f t="shared" si="352"/>
        <v>13.499798160691395</v>
      </c>
      <c r="H1894" s="2">
        <f t="shared" si="353"/>
        <v>1.6789247251451261E-40</v>
      </c>
      <c r="K1894">
        <v>18.680000000000121</v>
      </c>
      <c r="L1894" s="2">
        <f t="shared" si="354"/>
        <v>0.22852767016070147</v>
      </c>
      <c r="M1894" s="2">
        <f t="shared" si="355"/>
        <v>45.686193640894878</v>
      </c>
      <c r="N1894" s="2">
        <f t="shared" si="356"/>
        <v>4.5150630788572519</v>
      </c>
      <c r="O1894" s="2">
        <f t="shared" si="357"/>
        <v>2.6247473773631649</v>
      </c>
      <c r="P1894" s="2">
        <f t="shared" si="358"/>
        <v>2.8087895604645805</v>
      </c>
      <c r="Q1894" s="2">
        <f t="shared" si="359"/>
        <v>1.4153398120369356E-3</v>
      </c>
    </row>
    <row r="1895" spans="2:17" x14ac:dyDescent="0.25">
      <c r="B1895">
        <v>18.690000000000119</v>
      </c>
      <c r="C1895">
        <f t="shared" si="348"/>
        <v>0.81490418194424363</v>
      </c>
      <c r="D1895" s="2">
        <f t="shared" si="349"/>
        <v>27.549411179383654</v>
      </c>
      <c r="E1895" s="2">
        <f t="shared" si="350"/>
        <v>4.0094575742592138</v>
      </c>
      <c r="F1895" s="2">
        <f t="shared" si="351"/>
        <v>13.472278368480294</v>
      </c>
      <c r="G1895" s="2">
        <f t="shared" si="352"/>
        <v>13.509340636678832</v>
      </c>
      <c r="H1895" s="2">
        <f t="shared" si="353"/>
        <v>1.475790192282942E-40</v>
      </c>
      <c r="K1895">
        <v>18.690000000000119</v>
      </c>
      <c r="L1895" s="2">
        <f t="shared" si="354"/>
        <v>0.22852767016070147</v>
      </c>
      <c r="M1895" s="2">
        <f t="shared" si="355"/>
        <v>45.722092184810137</v>
      </c>
      <c r="N1895" s="2">
        <f t="shared" si="356"/>
        <v>4.5158483458754066</v>
      </c>
      <c r="O1895" s="2">
        <f t="shared" si="357"/>
        <v>2.6258587320154581</v>
      </c>
      <c r="P1895" s="2">
        <f t="shared" si="358"/>
        <v>2.8098281229466382</v>
      </c>
      <c r="Q1895" s="2">
        <f t="shared" si="359"/>
        <v>1.4106302866968966E-3</v>
      </c>
    </row>
    <row r="1896" spans="2:17" x14ac:dyDescent="0.25">
      <c r="B1896">
        <v>18.70000000000012</v>
      </c>
      <c r="C1896">
        <f t="shared" si="348"/>
        <v>0.81490418194424363</v>
      </c>
      <c r="D1896" s="2">
        <f t="shared" si="349"/>
        <v>27.571458688269868</v>
      </c>
      <c r="E1896" s="2">
        <f t="shared" si="350"/>
        <v>4.0102570177882377</v>
      </c>
      <c r="F1896" s="2">
        <f t="shared" si="351"/>
        <v>13.481846225513989</v>
      </c>
      <c r="G1896" s="2">
        <f t="shared" si="352"/>
        <v>13.518882263279231</v>
      </c>
      <c r="H1896" s="2">
        <f t="shared" si="353"/>
        <v>1.2971299537828526E-40</v>
      </c>
      <c r="K1896">
        <v>18.70000000000012</v>
      </c>
      <c r="L1896" s="2">
        <f t="shared" si="354"/>
        <v>0.22852767016070147</v>
      </c>
      <c r="M1896" s="2">
        <f t="shared" si="355"/>
        <v>45.757990728725403</v>
      </c>
      <c r="N1896" s="2">
        <f t="shared" si="356"/>
        <v>4.5166329968802925</v>
      </c>
      <c r="O1896" s="2">
        <f t="shared" si="357"/>
        <v>2.6269696253065513</v>
      </c>
      <c r="P1896" s="2">
        <f t="shared" si="358"/>
        <v>2.8108663099271092</v>
      </c>
      <c r="Q1896" s="2">
        <f t="shared" si="359"/>
        <v>1.4059368852885655E-3</v>
      </c>
    </row>
    <row r="1897" spans="2:17" x14ac:dyDescent="0.25">
      <c r="B1897">
        <v>18.710000000000129</v>
      </c>
      <c r="C1897">
        <f t="shared" si="348"/>
        <v>0.81490418194424363</v>
      </c>
      <c r="D1897" s="2">
        <f t="shared" si="349"/>
        <v>27.593506197156096</v>
      </c>
      <c r="E1897" s="2">
        <f t="shared" si="350"/>
        <v>4.0110558231370765</v>
      </c>
      <c r="F1897" s="2">
        <f t="shared" si="351"/>
        <v>13.491413194398813</v>
      </c>
      <c r="G1897" s="2">
        <f t="shared" si="352"/>
        <v>13.528423041212099</v>
      </c>
      <c r="H1897" s="2">
        <f t="shared" si="353"/>
        <v>1.1400078365792962E-40</v>
      </c>
      <c r="K1897">
        <v>18.710000000000129</v>
      </c>
      <c r="L1897" s="2">
        <f t="shared" si="354"/>
        <v>0.22852767016070147</v>
      </c>
      <c r="M1897" s="2">
        <f t="shared" si="355"/>
        <v>45.793889272640698</v>
      </c>
      <c r="N1897" s="2">
        <f t="shared" si="356"/>
        <v>4.517417032837403</v>
      </c>
      <c r="O1897" s="2">
        <f t="shared" si="357"/>
        <v>2.6280800578111587</v>
      </c>
      <c r="P1897" s="2">
        <f t="shared" si="358"/>
        <v>2.8119041218122471</v>
      </c>
      <c r="Q1897" s="2">
        <f t="shared" si="359"/>
        <v>1.4012595503835349E-3</v>
      </c>
    </row>
    <row r="1898" spans="2:17" x14ac:dyDescent="0.25">
      <c r="B1898">
        <v>18.72000000000013</v>
      </c>
      <c r="C1898">
        <f t="shared" si="348"/>
        <v>0.81490418194424363</v>
      </c>
      <c r="D1898" s="2">
        <f t="shared" si="349"/>
        <v>27.615553706042309</v>
      </c>
      <c r="E1898" s="2">
        <f t="shared" si="350"/>
        <v>4.0118539913231421</v>
      </c>
      <c r="F1898" s="2">
        <f t="shared" si="351"/>
        <v>13.500979275943953</v>
      </c>
      <c r="G1898" s="2">
        <f t="shared" si="352"/>
        <v>13.537962971195782</v>
      </c>
      <c r="H1898" s="2">
        <f t="shared" si="353"/>
        <v>1.0018383939161557E-40</v>
      </c>
      <c r="K1898">
        <v>18.72000000000013</v>
      </c>
      <c r="L1898" s="2">
        <f t="shared" si="354"/>
        <v>0.22852767016070147</v>
      </c>
      <c r="M1898" s="2">
        <f t="shared" si="355"/>
        <v>45.829787816555957</v>
      </c>
      <c r="N1898" s="2">
        <f t="shared" si="356"/>
        <v>4.5182004547099606</v>
      </c>
      <c r="O1898" s="2">
        <f t="shared" si="357"/>
        <v>2.6291900301028055</v>
      </c>
      <c r="P1898" s="2">
        <f t="shared" si="358"/>
        <v>2.8129415590075793</v>
      </c>
      <c r="Q1898" s="2">
        <f t="shared" si="359"/>
        <v>1.3965982247694463E-3</v>
      </c>
    </row>
    <row r="1899" spans="2:17" x14ac:dyDescent="0.25">
      <c r="B1899">
        <v>18.730000000000128</v>
      </c>
      <c r="C1899">
        <f t="shared" si="348"/>
        <v>0.81490418194424363</v>
      </c>
      <c r="D1899" s="2">
        <f t="shared" si="349"/>
        <v>27.637601214928512</v>
      </c>
      <c r="E1899" s="2">
        <f t="shared" si="350"/>
        <v>4.0126515233614173</v>
      </c>
      <c r="F1899" s="2">
        <f t="shared" si="351"/>
        <v>13.51054447095721</v>
      </c>
      <c r="G1899" s="2">
        <f t="shared" si="352"/>
        <v>13.547502053947527</v>
      </c>
      <c r="H1899" s="2">
        <f t="shared" si="353"/>
        <v>8.8034519542337471E-41</v>
      </c>
      <c r="K1899">
        <v>18.730000000000128</v>
      </c>
      <c r="L1899" s="2">
        <f t="shared" si="354"/>
        <v>0.22852767016070147</v>
      </c>
      <c r="M1899" s="2">
        <f t="shared" si="355"/>
        <v>45.865686360471216</v>
      </c>
      <c r="N1899" s="2">
        <f t="shared" si="356"/>
        <v>4.5189832634589298</v>
      </c>
      <c r="O1899" s="2">
        <f t="shared" si="357"/>
        <v>2.6302995427538307</v>
      </c>
      <c r="P1899" s="2">
        <f t="shared" si="358"/>
        <v>2.8139786219179084</v>
      </c>
      <c r="Q1899" s="2">
        <f t="shared" si="359"/>
        <v>1.391952851449111E-3</v>
      </c>
    </row>
    <row r="1900" spans="2:17" x14ac:dyDescent="0.25">
      <c r="B1900">
        <v>18.74000000000013</v>
      </c>
      <c r="C1900">
        <f t="shared" si="348"/>
        <v>0.81490418194424363</v>
      </c>
      <c r="D1900" s="2">
        <f t="shared" si="349"/>
        <v>27.659648723814726</v>
      </c>
      <c r="E1900" s="2">
        <f t="shared" si="350"/>
        <v>4.0134484202644662</v>
      </c>
      <c r="F1900" s="2">
        <f t="shared" si="351"/>
        <v>13.520108780245017</v>
      </c>
      <c r="G1900" s="2">
        <f t="shared" si="352"/>
        <v>13.557040290183489</v>
      </c>
      <c r="H1900" s="2">
        <f t="shared" si="353"/>
        <v>7.7352405532744706E-41</v>
      </c>
      <c r="K1900">
        <v>18.74000000000013</v>
      </c>
      <c r="L1900" s="2">
        <f t="shared" si="354"/>
        <v>0.22852767016070147</v>
      </c>
      <c r="M1900" s="2">
        <f t="shared" si="355"/>
        <v>45.901584904386482</v>
      </c>
      <c r="N1900" s="2">
        <f t="shared" si="356"/>
        <v>4.519765460043021</v>
      </c>
      <c r="O1900" s="2">
        <f t="shared" si="357"/>
        <v>2.6314085963353926</v>
      </c>
      <c r="P1900" s="2">
        <f t="shared" si="358"/>
        <v>2.8150153109473135</v>
      </c>
      <c r="Q1900" s="2">
        <f t="shared" si="359"/>
        <v>1.3873233736396383E-3</v>
      </c>
    </row>
    <row r="1901" spans="2:17" x14ac:dyDescent="0.25">
      <c r="B1901">
        <v>18.750000000000131</v>
      </c>
      <c r="C1901">
        <f t="shared" si="348"/>
        <v>0.81490418194424363</v>
      </c>
      <c r="D1901" s="2">
        <f t="shared" si="349"/>
        <v>27.681696232700943</v>
      </c>
      <c r="E1901" s="2">
        <f t="shared" si="350"/>
        <v>4.0142446830424348</v>
      </c>
      <c r="F1901" s="2">
        <f t="shared" si="351"/>
        <v>13.529672204612353</v>
      </c>
      <c r="G1901" s="2">
        <f t="shared" si="352"/>
        <v>13.56657768061865</v>
      </c>
      <c r="H1901" s="2">
        <f t="shared" si="353"/>
        <v>6.796106168193594E-41</v>
      </c>
      <c r="K1901">
        <v>18.750000000000131</v>
      </c>
      <c r="L1901" s="2">
        <f t="shared" si="354"/>
        <v>0.22852767016070147</v>
      </c>
      <c r="M1901" s="2">
        <f t="shared" si="355"/>
        <v>45.937483448301755</v>
      </c>
      <c r="N1901" s="2">
        <f t="shared" si="356"/>
        <v>4.5205470454186978</v>
      </c>
      <c r="O1901" s="2">
        <f t="shared" si="357"/>
        <v>2.6325171914174659</v>
      </c>
      <c r="P1901" s="2">
        <f t="shared" si="358"/>
        <v>2.8160516264991489</v>
      </c>
      <c r="Q1901" s="2">
        <f t="shared" si="359"/>
        <v>1.3827097347715843E-3</v>
      </c>
    </row>
    <row r="1902" spans="2:17" x14ac:dyDescent="0.25">
      <c r="B1902">
        <v>18.760000000000129</v>
      </c>
      <c r="C1902">
        <f t="shared" si="348"/>
        <v>0.81490418194424363</v>
      </c>
      <c r="D1902" s="2">
        <f t="shared" si="349"/>
        <v>27.703743741587147</v>
      </c>
      <c r="E1902" s="2">
        <f t="shared" si="350"/>
        <v>4.0150403127030634</v>
      </c>
      <c r="F1902" s="2">
        <f t="shared" si="351"/>
        <v>13.539234744862815</v>
      </c>
      <c r="G1902" s="2">
        <f t="shared" si="352"/>
        <v>13.576114225966887</v>
      </c>
      <c r="H1902" s="2">
        <f t="shared" si="353"/>
        <v>5.9705177887126478E-41</v>
      </c>
      <c r="K1902">
        <v>18.760000000000129</v>
      </c>
      <c r="L1902" s="2">
        <f t="shared" si="354"/>
        <v>0.22852767016070147</v>
      </c>
      <c r="M1902" s="2">
        <f t="shared" si="355"/>
        <v>45.973381992217</v>
      </c>
      <c r="N1902" s="2">
        <f t="shared" si="356"/>
        <v>4.521328020540186</v>
      </c>
      <c r="O1902" s="2">
        <f t="shared" si="357"/>
        <v>2.6336253285688587</v>
      </c>
      <c r="P1902" s="2">
        <f t="shared" si="358"/>
        <v>2.8170875689760568</v>
      </c>
      <c r="Q1902" s="2">
        <f t="shared" si="359"/>
        <v>1.3781118784880479E-3</v>
      </c>
    </row>
    <row r="1903" spans="2:17" x14ac:dyDescent="0.25">
      <c r="B1903">
        <v>18.770000000000131</v>
      </c>
      <c r="C1903">
        <f t="shared" si="348"/>
        <v>0.81490418194424363</v>
      </c>
      <c r="D1903" s="2">
        <f t="shared" si="349"/>
        <v>27.72579125047336</v>
      </c>
      <c r="E1903" s="2">
        <f t="shared" si="350"/>
        <v>4.0158353102516973</v>
      </c>
      <c r="F1903" s="2">
        <f t="shared" si="351"/>
        <v>13.548796401798647</v>
      </c>
      <c r="G1903" s="2">
        <f t="shared" si="352"/>
        <v>13.585649926940999</v>
      </c>
      <c r="H1903" s="2">
        <f t="shared" si="353"/>
        <v>5.2448051209818297E-41</v>
      </c>
      <c r="K1903">
        <v>18.770000000000131</v>
      </c>
      <c r="L1903" s="2">
        <f t="shared" si="354"/>
        <v>0.22852767016070147</v>
      </c>
      <c r="M1903" s="2">
        <f t="shared" si="355"/>
        <v>46.009280536132273</v>
      </c>
      <c r="N1903" s="2">
        <f t="shared" si="356"/>
        <v>4.522108386359478</v>
      </c>
      <c r="O1903" s="2">
        <f t="shared" si="357"/>
        <v>2.6347330083571983</v>
      </c>
      <c r="P1903" s="2">
        <f t="shared" si="358"/>
        <v>2.8181231387799528</v>
      </c>
      <c r="Q1903" s="2">
        <f t="shared" si="359"/>
        <v>1.3735297486438618E-3</v>
      </c>
    </row>
    <row r="1904" spans="2:17" x14ac:dyDescent="0.25">
      <c r="B1904">
        <v>18.78000000000014</v>
      </c>
      <c r="C1904">
        <f t="shared" si="348"/>
        <v>0.81490418194424363</v>
      </c>
      <c r="D1904" s="2">
        <f t="shared" si="349"/>
        <v>27.747838759359592</v>
      </c>
      <c r="E1904" s="2">
        <f t="shared" si="350"/>
        <v>4.0166296766912861</v>
      </c>
      <c r="F1904" s="2">
        <f t="shared" si="351"/>
        <v>13.558357176220664</v>
      </c>
      <c r="G1904" s="2">
        <f t="shared" si="352"/>
        <v>13.595184784252636</v>
      </c>
      <c r="H1904" s="2">
        <f t="shared" si="353"/>
        <v>4.606936635128729E-41</v>
      </c>
      <c r="K1904">
        <v>18.78000000000014</v>
      </c>
      <c r="L1904" s="2">
        <f t="shared" si="354"/>
        <v>0.22852767016070147</v>
      </c>
      <c r="M1904" s="2">
        <f t="shared" si="355"/>
        <v>46.045179080047561</v>
      </c>
      <c r="N1904" s="2">
        <f t="shared" si="356"/>
        <v>4.5228881438263402</v>
      </c>
      <c r="O1904" s="2">
        <f t="shared" si="357"/>
        <v>2.6358402313489493</v>
      </c>
      <c r="P1904" s="2">
        <f t="shared" si="358"/>
        <v>2.8191583363120425</v>
      </c>
      <c r="Q1904" s="2">
        <f t="shared" si="359"/>
        <v>1.3689632893046947E-3</v>
      </c>
    </row>
    <row r="1905" spans="2:17" x14ac:dyDescent="0.25">
      <c r="B1905">
        <v>18.790000000000141</v>
      </c>
      <c r="C1905">
        <f t="shared" si="348"/>
        <v>0.81490418194424363</v>
      </c>
      <c r="D1905" s="2">
        <f t="shared" si="349"/>
        <v>27.769886268245809</v>
      </c>
      <c r="E1905" s="2">
        <f t="shared" si="350"/>
        <v>4.0174234130223985</v>
      </c>
      <c r="F1905" s="2">
        <f t="shared" si="351"/>
        <v>13.567917068928303</v>
      </c>
      <c r="G1905" s="2">
        <f t="shared" si="352"/>
        <v>13.604718798612339</v>
      </c>
      <c r="H1905" s="2">
        <f t="shared" si="353"/>
        <v>4.0463239704962623E-41</v>
      </c>
      <c r="K1905">
        <v>18.790000000000141</v>
      </c>
      <c r="L1905" s="2">
        <f t="shared" si="354"/>
        <v>0.22852767016070147</v>
      </c>
      <c r="M1905" s="2">
        <f t="shared" si="355"/>
        <v>46.081077623962827</v>
      </c>
      <c r="N1905" s="2">
        <f t="shared" si="356"/>
        <v>4.5236672938883205</v>
      </c>
      <c r="O1905" s="2">
        <f t="shared" si="357"/>
        <v>2.6369469981094058</v>
      </c>
      <c r="P1905" s="2">
        <f t="shared" si="358"/>
        <v>2.8201931619728118</v>
      </c>
      <c r="Q1905" s="2">
        <f t="shared" si="359"/>
        <v>1.3644124447462313E-3</v>
      </c>
    </row>
    <row r="1906" spans="2:17" x14ac:dyDescent="0.25">
      <c r="B1906">
        <v>18.800000000000139</v>
      </c>
      <c r="C1906">
        <f t="shared" si="348"/>
        <v>0.81490418194424363</v>
      </c>
      <c r="D1906" s="2">
        <f t="shared" si="349"/>
        <v>27.791933777132012</v>
      </c>
      <c r="E1906" s="2">
        <f t="shared" si="350"/>
        <v>4.0182165202432234</v>
      </c>
      <c r="F1906" s="2">
        <f t="shared" si="351"/>
        <v>13.577476080719601</v>
      </c>
      <c r="G1906" s="2">
        <f t="shared" si="352"/>
        <v>13.61425197072953</v>
      </c>
      <c r="H1906" s="2">
        <f t="shared" si="353"/>
        <v>3.5536495826378153E-41</v>
      </c>
      <c r="K1906">
        <v>18.800000000000139</v>
      </c>
      <c r="L1906" s="2">
        <f t="shared" si="354"/>
        <v>0.22852767016070147</v>
      </c>
      <c r="M1906" s="2">
        <f t="shared" si="355"/>
        <v>46.116976167878086</v>
      </c>
      <c r="N1906" s="2">
        <f t="shared" si="356"/>
        <v>4.5244458374907568</v>
      </c>
      <c r="O1906" s="2">
        <f t="shared" si="357"/>
        <v>2.6380533092027045</v>
      </c>
      <c r="P1906" s="2">
        <f t="shared" si="358"/>
        <v>2.8212276161620387</v>
      </c>
      <c r="Q1906" s="2">
        <f t="shared" si="359"/>
        <v>1.3598771594532956E-3</v>
      </c>
    </row>
    <row r="1907" spans="2:17" x14ac:dyDescent="0.25">
      <c r="B1907">
        <v>18.810000000000141</v>
      </c>
      <c r="C1907">
        <f t="shared" si="348"/>
        <v>0.81490418194424363</v>
      </c>
      <c r="D1907" s="2">
        <f t="shared" si="349"/>
        <v>27.813981286018226</v>
      </c>
      <c r="E1907" s="2">
        <f t="shared" si="350"/>
        <v>4.0190089993495874</v>
      </c>
      <c r="F1907" s="2">
        <f t="shared" si="351"/>
        <v>13.587034212391272</v>
      </c>
      <c r="G1907" s="2">
        <f t="shared" si="352"/>
        <v>13.623784301312572</v>
      </c>
      <c r="H1907" s="2">
        <f t="shared" si="353"/>
        <v>3.1207148827803185E-41</v>
      </c>
      <c r="K1907">
        <v>18.810000000000141</v>
      </c>
      <c r="L1907" s="2">
        <f t="shared" si="354"/>
        <v>0.22852767016070147</v>
      </c>
      <c r="M1907" s="2">
        <f t="shared" si="355"/>
        <v>46.152874711793352</v>
      </c>
      <c r="N1907" s="2">
        <f t="shared" si="356"/>
        <v>4.5252237755767819</v>
      </c>
      <c r="O1907" s="2">
        <f t="shared" si="357"/>
        <v>2.6391591651918236</v>
      </c>
      <c r="P1907" s="2">
        <f t="shared" si="358"/>
        <v>2.8222616992787901</v>
      </c>
      <c r="Q1907" s="2">
        <f t="shared" si="359"/>
        <v>1.355357378119015E-3</v>
      </c>
    </row>
    <row r="1908" spans="2:17" x14ac:dyDescent="0.25">
      <c r="B1908">
        <v>18.820000000000139</v>
      </c>
      <c r="C1908">
        <f t="shared" si="348"/>
        <v>0.81490418194424363</v>
      </c>
      <c r="D1908" s="2">
        <f t="shared" si="349"/>
        <v>27.836028794904433</v>
      </c>
      <c r="E1908" s="2">
        <f t="shared" si="350"/>
        <v>4.019800851334951</v>
      </c>
      <c r="F1908" s="2">
        <f t="shared" si="351"/>
        <v>13.596591464738601</v>
      </c>
      <c r="G1908" s="2">
        <f t="shared" si="352"/>
        <v>13.633315791068679</v>
      </c>
      <c r="H1908" s="2">
        <f t="shared" si="353"/>
        <v>2.7403064442127476E-41</v>
      </c>
      <c r="K1908">
        <v>18.820000000000139</v>
      </c>
      <c r="L1908" s="2">
        <f t="shared" si="354"/>
        <v>0.22852767016070147</v>
      </c>
      <c r="M1908" s="2">
        <f t="shared" si="355"/>
        <v>46.188773255708604</v>
      </c>
      <c r="N1908" s="2">
        <f t="shared" si="356"/>
        <v>4.5260011090873302</v>
      </c>
      <c r="O1908" s="2">
        <f t="shared" si="357"/>
        <v>2.640264566638582</v>
      </c>
      <c r="P1908" s="2">
        <f t="shared" si="358"/>
        <v>2.8232954117214195</v>
      </c>
      <c r="Q1908" s="2">
        <f t="shared" si="359"/>
        <v>1.3508530456439985E-3</v>
      </c>
    </row>
    <row r="1909" spans="2:17" x14ac:dyDescent="0.25">
      <c r="B1909">
        <v>18.83000000000014</v>
      </c>
      <c r="C1909">
        <f t="shared" si="348"/>
        <v>0.81490418194424363</v>
      </c>
      <c r="D1909" s="2">
        <f t="shared" si="349"/>
        <v>27.858076303790646</v>
      </c>
      <c r="E1909" s="2">
        <f t="shared" si="350"/>
        <v>4.0205920771904236</v>
      </c>
      <c r="F1909" s="2">
        <f t="shared" si="351"/>
        <v>13.60614783855555</v>
      </c>
      <c r="G1909" s="2">
        <f t="shared" si="352"/>
        <v>13.642846440704004</v>
      </c>
      <c r="H1909" s="2">
        <f t="shared" si="353"/>
        <v>2.4060781358081915E-41</v>
      </c>
      <c r="K1909">
        <v>18.83000000000014</v>
      </c>
      <c r="L1909" s="2">
        <f t="shared" si="354"/>
        <v>0.22852767016070147</v>
      </c>
      <c r="M1909" s="2">
        <f t="shared" si="355"/>
        <v>46.22467179962387</v>
      </c>
      <c r="N1909" s="2">
        <f t="shared" si="356"/>
        <v>4.5267778389611442</v>
      </c>
      <c r="O1909" s="2">
        <f t="shared" si="357"/>
        <v>2.6413695141036504</v>
      </c>
      <c r="P1909" s="2">
        <f t="shared" si="358"/>
        <v>2.8243287538875772</v>
      </c>
      <c r="Q1909" s="2">
        <f t="shared" si="359"/>
        <v>1.3463641071354707E-3</v>
      </c>
    </row>
    <row r="1910" spans="2:17" x14ac:dyDescent="0.25">
      <c r="B1910">
        <v>18.840000000000149</v>
      </c>
      <c r="C1910">
        <f t="shared" si="348"/>
        <v>0.81490418194424363</v>
      </c>
      <c r="D1910" s="2">
        <f t="shared" si="349"/>
        <v>27.880123812676874</v>
      </c>
      <c r="E1910" s="2">
        <f t="shared" si="350"/>
        <v>4.0213826779047679</v>
      </c>
      <c r="F1910" s="2">
        <f t="shared" si="351"/>
        <v>13.615703334634675</v>
      </c>
      <c r="G1910" s="2">
        <f t="shared" si="352"/>
        <v>13.652376250923567</v>
      </c>
      <c r="H1910" s="2">
        <f t="shared" si="353"/>
        <v>2.1124472951917795E-41</v>
      </c>
      <c r="K1910">
        <v>18.840000000000149</v>
      </c>
      <c r="L1910" s="2">
        <f t="shared" si="354"/>
        <v>0.22852767016070147</v>
      </c>
      <c r="M1910" s="2">
        <f t="shared" si="355"/>
        <v>46.260570343539165</v>
      </c>
      <c r="N1910" s="2">
        <f t="shared" si="356"/>
        <v>4.5275539661347848</v>
      </c>
      <c r="O1910" s="2">
        <f t="shared" si="357"/>
        <v>2.6424740081465479</v>
      </c>
      <c r="P1910" s="2">
        <f t="shared" si="358"/>
        <v>2.8253617261742048</v>
      </c>
      <c r="Q1910" s="2">
        <f t="shared" si="359"/>
        <v>1.3418905079064587E-3</v>
      </c>
    </row>
    <row r="1911" spans="2:17" x14ac:dyDescent="0.25">
      <c r="B1911">
        <v>18.850000000000151</v>
      </c>
      <c r="C1911">
        <f t="shared" si="348"/>
        <v>0.81490418194424363</v>
      </c>
      <c r="D1911" s="2">
        <f t="shared" si="349"/>
        <v>27.902171321563088</v>
      </c>
      <c r="E1911" s="2">
        <f t="shared" si="350"/>
        <v>4.0221726544644065</v>
      </c>
      <c r="F1911" s="2">
        <f t="shared" si="351"/>
        <v>13.625257953767179</v>
      </c>
      <c r="G1911" s="2">
        <f t="shared" si="352"/>
        <v>13.661905222431304</v>
      </c>
      <c r="H1911" s="2">
        <f t="shared" si="353"/>
        <v>1.8545032767022434E-41</v>
      </c>
      <c r="K1911">
        <v>18.850000000000151</v>
      </c>
      <c r="L1911" s="2">
        <f t="shared" si="354"/>
        <v>0.22852767016070147</v>
      </c>
      <c r="M1911" s="2">
        <f t="shared" si="355"/>
        <v>46.296468887454431</v>
      </c>
      <c r="N1911" s="2">
        <f t="shared" si="356"/>
        <v>4.5283294915426318</v>
      </c>
      <c r="O1911" s="2">
        <f t="shared" si="357"/>
        <v>2.6435780493256504</v>
      </c>
      <c r="P1911" s="2">
        <f t="shared" si="358"/>
        <v>2.8263943289775422</v>
      </c>
      <c r="Q1911" s="2">
        <f t="shared" si="359"/>
        <v>1.3374321934749543E-3</v>
      </c>
    </row>
    <row r="1912" spans="2:17" x14ac:dyDescent="0.25">
      <c r="B1912">
        <v>18.860000000000149</v>
      </c>
      <c r="C1912">
        <f t="shared" si="348"/>
        <v>0.81490418194424363</v>
      </c>
      <c r="D1912" s="2">
        <f t="shared" si="349"/>
        <v>27.924218830449295</v>
      </c>
      <c r="E1912" s="2">
        <f t="shared" si="350"/>
        <v>4.0229620078534305</v>
      </c>
      <c r="F1912" s="2">
        <f t="shared" si="351"/>
        <v>13.634811696742878</v>
      </c>
      <c r="G1912" s="2">
        <f t="shared" si="352"/>
        <v>13.671433355930034</v>
      </c>
      <c r="H1912" s="2">
        <f t="shared" si="353"/>
        <v>1.627926905835006E-41</v>
      </c>
      <c r="K1912">
        <v>18.860000000000149</v>
      </c>
      <c r="L1912" s="2">
        <f t="shared" si="354"/>
        <v>0.22852767016070147</v>
      </c>
      <c r="M1912" s="2">
        <f t="shared" si="355"/>
        <v>46.33236743136969</v>
      </c>
      <c r="N1912" s="2">
        <f t="shared" si="356"/>
        <v>4.5291044161168976</v>
      </c>
      <c r="O1912" s="2">
        <f t="shared" si="357"/>
        <v>2.6446816381981901</v>
      </c>
      <c r="P1912" s="2">
        <f t="shared" si="358"/>
        <v>2.8274265626931254</v>
      </c>
      <c r="Q1912" s="2">
        <f t="shared" si="359"/>
        <v>1.332989109563087E-3</v>
      </c>
    </row>
    <row r="1913" spans="2:17" x14ac:dyDescent="0.25">
      <c r="B1913">
        <v>18.87000000000015</v>
      </c>
      <c r="C1913">
        <f t="shared" si="348"/>
        <v>0.81490418194424363</v>
      </c>
      <c r="D1913" s="2">
        <f t="shared" si="349"/>
        <v>27.946266339335509</v>
      </c>
      <c r="E1913" s="2">
        <f t="shared" si="350"/>
        <v>4.0237507390536109</v>
      </c>
      <c r="F1913" s="2">
        <f t="shared" si="351"/>
        <v>13.644364564350312</v>
      </c>
      <c r="G1913" s="2">
        <f t="shared" si="352"/>
        <v>13.680960652121563</v>
      </c>
      <c r="H1913" s="2">
        <f t="shared" si="353"/>
        <v>1.428919545270715E-41</v>
      </c>
      <c r="K1913">
        <v>18.87000000000015</v>
      </c>
      <c r="L1913" s="2">
        <f t="shared" si="354"/>
        <v>0.22852767016070147</v>
      </c>
      <c r="M1913" s="2">
        <f t="shared" si="355"/>
        <v>46.368265975284949</v>
      </c>
      <c r="N1913" s="2">
        <f t="shared" si="356"/>
        <v>4.5298787407876286</v>
      </c>
      <c r="O1913" s="2">
        <f t="shared" si="357"/>
        <v>2.6457847753202604</v>
      </c>
      <c r="P1913" s="2">
        <f t="shared" si="358"/>
        <v>2.8284584277157903</v>
      </c>
      <c r="Q1913" s="2">
        <f t="shared" si="359"/>
        <v>1.3285612020963076E-3</v>
      </c>
    </row>
    <row r="1914" spans="2:17" x14ac:dyDescent="0.25">
      <c r="B1914">
        <v>18.880000000000152</v>
      </c>
      <c r="C1914">
        <f t="shared" si="348"/>
        <v>0.81490418194424363</v>
      </c>
      <c r="D1914" s="2">
        <f t="shared" si="349"/>
        <v>27.968313848221722</v>
      </c>
      <c r="E1914" s="2">
        <f t="shared" si="350"/>
        <v>4.0245388490443972</v>
      </c>
      <c r="F1914" s="2">
        <f t="shared" si="351"/>
        <v>13.653916557376581</v>
      </c>
      <c r="G1914" s="2">
        <f t="shared" si="352"/>
        <v>13.690487111706521</v>
      </c>
      <c r="H1914" s="2">
        <f t="shared" si="353"/>
        <v>1.2541406306490069E-41</v>
      </c>
      <c r="K1914">
        <v>18.880000000000152</v>
      </c>
      <c r="L1914" s="2">
        <f t="shared" si="354"/>
        <v>0.22852767016070147</v>
      </c>
      <c r="M1914" s="2">
        <f t="shared" si="355"/>
        <v>46.404164519200222</v>
      </c>
      <c r="N1914" s="2">
        <f t="shared" si="356"/>
        <v>4.5306524664827164</v>
      </c>
      <c r="O1914" s="2">
        <f t="shared" si="357"/>
        <v>2.6468874612468234</v>
      </c>
      <c r="P1914" s="2">
        <f t="shared" si="358"/>
        <v>2.8294899244396778</v>
      </c>
      <c r="Q1914" s="2">
        <f t="shared" si="359"/>
        <v>1.324148417202546E-3</v>
      </c>
    </row>
    <row r="1915" spans="2:17" x14ac:dyDescent="0.25">
      <c r="B1915">
        <v>18.89000000000015</v>
      </c>
      <c r="C1915">
        <f t="shared" si="348"/>
        <v>0.81490418194424363</v>
      </c>
      <c r="D1915" s="2">
        <f t="shared" si="349"/>
        <v>27.990361357107929</v>
      </c>
      <c r="E1915" s="2">
        <f t="shared" si="350"/>
        <v>4.0253263388029312</v>
      </c>
      <c r="F1915" s="2">
        <f t="shared" si="351"/>
        <v>13.663467676607471</v>
      </c>
      <c r="G1915" s="2">
        <f t="shared" si="352"/>
        <v>13.700012735384488</v>
      </c>
      <c r="H1915" s="2">
        <f t="shared" si="353"/>
        <v>1.1006526692607961E-41</v>
      </c>
      <c r="K1915">
        <v>18.89000000000015</v>
      </c>
      <c r="L1915" s="2">
        <f t="shared" si="354"/>
        <v>0.22852767016070147</v>
      </c>
      <c r="M1915" s="2">
        <f t="shared" si="355"/>
        <v>46.440063063115474</v>
      </c>
      <c r="N1915" s="2">
        <f t="shared" si="356"/>
        <v>4.5314255941278976</v>
      </c>
      <c r="O1915" s="2">
        <f t="shared" si="357"/>
        <v>2.6479896965317007</v>
      </c>
      <c r="P1915" s="2">
        <f t="shared" si="358"/>
        <v>2.8305210532582246</v>
      </c>
      <c r="Q1915" s="2">
        <f t="shared" si="359"/>
        <v>1.319750701211445E-3</v>
      </c>
    </row>
    <row r="1916" spans="2:17" x14ac:dyDescent="0.25">
      <c r="B1916">
        <v>18.900000000000151</v>
      </c>
      <c r="C1916">
        <f t="shared" si="348"/>
        <v>0.81490418194424363</v>
      </c>
      <c r="D1916" s="2">
        <f t="shared" si="349"/>
        <v>28.012408865994143</v>
      </c>
      <c r="E1916" s="2">
        <f t="shared" si="350"/>
        <v>4.0261132093040537</v>
      </c>
      <c r="F1916" s="2">
        <f t="shared" si="351"/>
        <v>13.673017922827428</v>
      </c>
      <c r="G1916" s="2">
        <f t="shared" si="352"/>
        <v>13.709537523853971</v>
      </c>
      <c r="H1916" s="2">
        <f t="shared" si="353"/>
        <v>9.6587281399598873E-42</v>
      </c>
      <c r="K1916">
        <v>18.900000000000151</v>
      </c>
      <c r="L1916" s="2">
        <f t="shared" si="354"/>
        <v>0.22852767016070147</v>
      </c>
      <c r="M1916" s="2">
        <f t="shared" si="355"/>
        <v>46.475961607030747</v>
      </c>
      <c r="N1916" s="2">
        <f t="shared" si="356"/>
        <v>4.5321981246467695</v>
      </c>
      <c r="O1916" s="2">
        <f t="shared" si="357"/>
        <v>2.6490914817275932</v>
      </c>
      <c r="P1916" s="2">
        <f t="shared" si="358"/>
        <v>2.8315518145641789</v>
      </c>
      <c r="Q1916" s="2">
        <f t="shared" si="359"/>
        <v>1.31536800065349E-3</v>
      </c>
    </row>
    <row r="1917" spans="2:17" x14ac:dyDescent="0.25">
      <c r="B1917">
        <v>18.91000000000016</v>
      </c>
      <c r="C1917">
        <f t="shared" si="348"/>
        <v>0.81490418194424363</v>
      </c>
      <c r="D1917" s="2">
        <f t="shared" si="349"/>
        <v>28.034456374880374</v>
      </c>
      <c r="E1917" s="2">
        <f t="shared" si="350"/>
        <v>4.0268994615203093</v>
      </c>
      <c r="F1917" s="2">
        <f t="shared" si="351"/>
        <v>13.682567296819553</v>
      </c>
      <c r="G1917" s="2">
        <f t="shared" si="352"/>
        <v>13.719061477812392</v>
      </c>
      <c r="H1917" s="2">
        <f t="shared" si="353"/>
        <v>8.4753022997598983E-42</v>
      </c>
      <c r="K1917">
        <v>18.91000000000016</v>
      </c>
      <c r="L1917" s="2">
        <f t="shared" si="354"/>
        <v>0.22852767016070147</v>
      </c>
      <c r="M1917" s="2">
        <f t="shared" si="355"/>
        <v>46.511860150946035</v>
      </c>
      <c r="N1917" s="2">
        <f t="shared" si="356"/>
        <v>4.5329700589607897</v>
      </c>
      <c r="O1917" s="2">
        <f t="shared" si="357"/>
        <v>2.6501928173860683</v>
      </c>
      <c r="P1917" s="2">
        <f t="shared" si="358"/>
        <v>2.83258220874959</v>
      </c>
      <c r="Q1917" s="2">
        <f t="shared" si="359"/>
        <v>1.3110002622592513E-3</v>
      </c>
    </row>
    <row r="1918" spans="2:17" x14ac:dyDescent="0.25">
      <c r="B1918">
        <v>18.920000000000162</v>
      </c>
      <c r="C1918">
        <f t="shared" si="348"/>
        <v>0.81490418194424363</v>
      </c>
      <c r="D1918" s="2">
        <f t="shared" si="349"/>
        <v>28.056503883766588</v>
      </c>
      <c r="E1918" s="2">
        <f t="shared" si="350"/>
        <v>4.0276850964219539</v>
      </c>
      <c r="F1918" s="2">
        <f t="shared" si="351"/>
        <v>13.692115799365579</v>
      </c>
      <c r="G1918" s="2">
        <f t="shared" si="352"/>
        <v>13.728584597956067</v>
      </c>
      <c r="H1918" s="2">
        <f t="shared" si="353"/>
        <v>7.4362856402331423E-42</v>
      </c>
      <c r="K1918">
        <v>18.920000000000162</v>
      </c>
      <c r="L1918" s="2">
        <f t="shared" si="354"/>
        <v>0.22852767016070147</v>
      </c>
      <c r="M1918" s="2">
        <f t="shared" si="355"/>
        <v>46.547758694861308</v>
      </c>
      <c r="N1918" s="2">
        <f t="shared" si="356"/>
        <v>4.5337413979892833</v>
      </c>
      <c r="O1918" s="2">
        <f t="shared" si="357"/>
        <v>2.6512937040575748</v>
      </c>
      <c r="P1918" s="2">
        <f t="shared" si="358"/>
        <v>2.833612236205818</v>
      </c>
      <c r="Q1918" s="2">
        <f t="shared" si="359"/>
        <v>1.3066474329585485E-3</v>
      </c>
    </row>
    <row r="1919" spans="2:17" x14ac:dyDescent="0.25">
      <c r="B1919">
        <v>18.93000000000016</v>
      </c>
      <c r="C1919">
        <f t="shared" si="348"/>
        <v>0.81490418194424363</v>
      </c>
      <c r="D1919" s="2">
        <f t="shared" si="349"/>
        <v>28.078551392652795</v>
      </c>
      <c r="E1919" s="2">
        <f t="shared" si="350"/>
        <v>4.0284701149769635</v>
      </c>
      <c r="F1919" s="2">
        <f t="shared" si="351"/>
        <v>13.701663431245928</v>
      </c>
      <c r="G1919" s="2">
        <f t="shared" si="352"/>
        <v>13.738106884980256</v>
      </c>
      <c r="H1919" s="2">
        <f t="shared" si="353"/>
        <v>6.5241290890365136E-42</v>
      </c>
      <c r="K1919">
        <v>18.93000000000016</v>
      </c>
      <c r="L1919" s="2">
        <f t="shared" si="354"/>
        <v>0.22852767016070147</v>
      </c>
      <c r="M1919" s="2">
        <f t="shared" si="355"/>
        <v>46.583657238776553</v>
      </c>
      <c r="N1919" s="2">
        <f t="shared" si="356"/>
        <v>4.5345121426494552</v>
      </c>
      <c r="O1919" s="2">
        <f t="shared" si="357"/>
        <v>2.6523941422914428</v>
      </c>
      <c r="P1919" s="2">
        <f t="shared" si="358"/>
        <v>2.8346418973235328</v>
      </c>
      <c r="Q1919" s="2">
        <f t="shared" si="359"/>
        <v>1.3023094598796545E-3</v>
      </c>
    </row>
    <row r="1920" spans="2:17" x14ac:dyDescent="0.25">
      <c r="B1920">
        <v>18.940000000000161</v>
      </c>
      <c r="C1920">
        <f t="shared" si="348"/>
        <v>0.81490418194424363</v>
      </c>
      <c r="D1920" s="2">
        <f t="shared" si="349"/>
        <v>28.100598901539009</v>
      </c>
      <c r="E1920" s="2">
        <f t="shared" si="350"/>
        <v>4.0292545181510411</v>
      </c>
      <c r="F1920" s="2">
        <f t="shared" si="351"/>
        <v>13.711210193239681</v>
      </c>
      <c r="G1920" s="2">
        <f t="shared" si="352"/>
        <v>13.747628339579149</v>
      </c>
      <c r="H1920" s="2">
        <f t="shared" si="353"/>
        <v>5.7234072640993467E-42</v>
      </c>
      <c r="K1920">
        <v>18.940000000000161</v>
      </c>
      <c r="L1920" s="2">
        <f t="shared" si="354"/>
        <v>0.22852767016070147</v>
      </c>
      <c r="M1920" s="2">
        <f t="shared" si="355"/>
        <v>46.619555782691826</v>
      </c>
      <c r="N1920" s="2">
        <f t="shared" si="356"/>
        <v>4.5352822938563895</v>
      </c>
      <c r="O1920" s="2">
        <f t="shared" si="357"/>
        <v>2.6534941326358834</v>
      </c>
      <c r="P1920" s="2">
        <f t="shared" si="358"/>
        <v>2.8356711924927156</v>
      </c>
      <c r="Q1920" s="2">
        <f t="shared" si="359"/>
        <v>1.2979862903485066E-3</v>
      </c>
    </row>
    <row r="1921" spans="2:17" x14ac:dyDescent="0.25">
      <c r="B1921">
        <v>18.950000000000159</v>
      </c>
      <c r="C1921">
        <f t="shared" si="348"/>
        <v>0.81490418194424363</v>
      </c>
      <c r="D1921" s="2">
        <f t="shared" si="349"/>
        <v>28.122646410425212</v>
      </c>
      <c r="E1921" s="2">
        <f t="shared" si="350"/>
        <v>4.030038306907624</v>
      </c>
      <c r="F1921" s="2">
        <f t="shared" si="351"/>
        <v>13.72075608612462</v>
      </c>
      <c r="G1921" s="2">
        <f t="shared" si="352"/>
        <v>13.757148962445882</v>
      </c>
      <c r="H1921" s="2">
        <f t="shared" si="353"/>
        <v>5.0205625697006972E-42</v>
      </c>
      <c r="K1921">
        <v>18.950000000000159</v>
      </c>
      <c r="L1921" s="2">
        <f t="shared" si="354"/>
        <v>0.22852767016070147</v>
      </c>
      <c r="M1921" s="2">
        <f t="shared" si="355"/>
        <v>46.655454326607078</v>
      </c>
      <c r="N1921" s="2">
        <f t="shared" si="356"/>
        <v>4.5360518525230606</v>
      </c>
      <c r="O1921" s="2">
        <f t="shared" si="357"/>
        <v>2.6545936756379942</v>
      </c>
      <c r="P1921" s="2">
        <f t="shared" si="358"/>
        <v>2.8367001221026582</v>
      </c>
      <c r="Q1921" s="2">
        <f t="shared" si="359"/>
        <v>1.2936778718879163E-3</v>
      </c>
    </row>
    <row r="1922" spans="2:17" x14ac:dyDescent="0.25">
      <c r="B1922">
        <v>18.960000000000161</v>
      </c>
      <c r="C1922">
        <f t="shared" si="348"/>
        <v>0.81490418194424363</v>
      </c>
      <c r="D1922" s="2">
        <f t="shared" si="349"/>
        <v>28.144693919311429</v>
      </c>
      <c r="E1922" s="2">
        <f t="shared" si="350"/>
        <v>4.0308214822078883</v>
      </c>
      <c r="F1922" s="2">
        <f t="shared" si="351"/>
        <v>13.730301110677143</v>
      </c>
      <c r="G1922" s="2">
        <f t="shared" si="352"/>
        <v>13.766668754272473</v>
      </c>
      <c r="H1922" s="2">
        <f t="shared" si="353"/>
        <v>4.4036799956054594E-42</v>
      </c>
      <c r="K1922">
        <v>18.960000000000161</v>
      </c>
      <c r="L1922" s="2">
        <f t="shared" si="354"/>
        <v>0.22852767016070147</v>
      </c>
      <c r="M1922" s="2">
        <f t="shared" si="355"/>
        <v>46.691352870522351</v>
      </c>
      <c r="N1922" s="2">
        <f t="shared" si="356"/>
        <v>4.5368208195603374</v>
      </c>
      <c r="O1922" s="2">
        <f t="shared" si="357"/>
        <v>2.6556927718437668</v>
      </c>
      <c r="P1922" s="2">
        <f t="shared" si="358"/>
        <v>2.8377286865419729</v>
      </c>
      <c r="Q1922" s="2">
        <f t="shared" si="359"/>
        <v>1.2893841522167515E-3</v>
      </c>
    </row>
    <row r="1923" spans="2:17" x14ac:dyDescent="0.25">
      <c r="B1923">
        <v>18.970000000000169</v>
      </c>
      <c r="C1923">
        <f t="shared" si="348"/>
        <v>0.81490418194424363</v>
      </c>
      <c r="D1923" s="2">
        <f t="shared" si="349"/>
        <v>28.166741428197653</v>
      </c>
      <c r="E1923" s="2">
        <f t="shared" si="350"/>
        <v>4.0316040450107584</v>
      </c>
      <c r="F1923" s="2">
        <f t="shared" si="351"/>
        <v>13.739845267672372</v>
      </c>
      <c r="G1923" s="2">
        <f t="shared" si="352"/>
        <v>13.776187715749916</v>
      </c>
      <c r="H1923" s="2">
        <f t="shared" si="353"/>
        <v>3.8622889517064288E-42</v>
      </c>
      <c r="K1923">
        <v>18.970000000000169</v>
      </c>
      <c r="L1923" s="2">
        <f t="shared" si="354"/>
        <v>0.22852767016070147</v>
      </c>
      <c r="M1923" s="2">
        <f t="shared" si="355"/>
        <v>46.727251414437639</v>
      </c>
      <c r="N1923" s="2">
        <f t="shared" si="356"/>
        <v>4.5375891958769925</v>
      </c>
      <c r="O1923" s="2">
        <f t="shared" si="357"/>
        <v>2.6567914217980833</v>
      </c>
      <c r="P1923" s="2">
        <f t="shared" si="358"/>
        <v>2.8387568861985844</v>
      </c>
      <c r="Q1923" s="2">
        <f t="shared" si="359"/>
        <v>1.2851050792491822E-3</v>
      </c>
    </row>
    <row r="1924" spans="2:17" x14ac:dyDescent="0.25">
      <c r="B1924">
        <v>18.980000000000171</v>
      </c>
      <c r="C1924">
        <f t="shared" si="348"/>
        <v>0.81490418194424363</v>
      </c>
      <c r="D1924" s="2">
        <f t="shared" si="349"/>
        <v>28.188788937083871</v>
      </c>
      <c r="E1924" s="2">
        <f t="shared" si="350"/>
        <v>4.0323859962729145</v>
      </c>
      <c r="F1924" s="2">
        <f t="shared" si="351"/>
        <v>13.749388557884084</v>
      </c>
      <c r="G1924" s="2">
        <f t="shared" si="352"/>
        <v>13.785705847568117</v>
      </c>
      <c r="H1924" s="2">
        <f t="shared" si="353"/>
        <v>3.3871889068009893E-42</v>
      </c>
      <c r="K1924">
        <v>18.980000000000171</v>
      </c>
      <c r="L1924" s="2">
        <f t="shared" si="354"/>
        <v>0.22852767016070147</v>
      </c>
      <c r="M1924" s="2">
        <f t="shared" si="355"/>
        <v>46.763149958352912</v>
      </c>
      <c r="N1924" s="2">
        <f t="shared" si="356"/>
        <v>4.5383569823797032</v>
      </c>
      <c r="O1924" s="2">
        <f t="shared" si="357"/>
        <v>2.6578896260447182</v>
      </c>
      <c r="P1924" s="2">
        <f t="shared" si="358"/>
        <v>2.8397847214597327</v>
      </c>
      <c r="Q1924" s="2">
        <f t="shared" si="359"/>
        <v>1.2808406010938929E-3</v>
      </c>
    </row>
    <row r="1925" spans="2:17" x14ac:dyDescent="0.25">
      <c r="B1925">
        <v>18.990000000000169</v>
      </c>
      <c r="C1925">
        <f t="shared" si="348"/>
        <v>0.81490418194424363</v>
      </c>
      <c r="D1925" s="2">
        <f t="shared" si="349"/>
        <v>28.210836445970077</v>
      </c>
      <c r="E1925" s="2">
        <f t="shared" si="350"/>
        <v>4.0331673369487966</v>
      </c>
      <c r="F1925" s="2">
        <f t="shared" si="351"/>
        <v>13.758930982084742</v>
      </c>
      <c r="G1925" s="2">
        <f t="shared" si="352"/>
        <v>13.795223150415923</v>
      </c>
      <c r="H1925" s="2">
        <f t="shared" si="353"/>
        <v>2.9702959845936312E-42</v>
      </c>
      <c r="K1925">
        <v>18.990000000000169</v>
      </c>
      <c r="L1925" s="2">
        <f t="shared" si="354"/>
        <v>0.22852767016070147</v>
      </c>
      <c r="M1925" s="2">
        <f t="shared" si="355"/>
        <v>46.799048502268157</v>
      </c>
      <c r="N1925" s="2">
        <f t="shared" si="356"/>
        <v>4.5391241799730633</v>
      </c>
      <c r="O1925" s="2">
        <f t="shared" si="357"/>
        <v>2.658987385126351</v>
      </c>
      <c r="P1925" s="2">
        <f t="shared" si="358"/>
        <v>2.8408121927119838</v>
      </c>
      <c r="Q1925" s="2">
        <f t="shared" si="359"/>
        <v>1.2765906660532789E-3</v>
      </c>
    </row>
    <row r="1926" spans="2:17" x14ac:dyDescent="0.25">
      <c r="B1926">
        <v>19.000000000000171</v>
      </c>
      <c r="C1926">
        <f t="shared" si="348"/>
        <v>0.81490418194424363</v>
      </c>
      <c r="D1926" s="2">
        <f t="shared" si="349"/>
        <v>28.232883954856288</v>
      </c>
      <c r="E1926" s="2">
        <f t="shared" si="350"/>
        <v>4.0339480679906154</v>
      </c>
      <c r="F1926" s="2">
        <f t="shared" si="351"/>
        <v>13.768472541045515</v>
      </c>
      <c r="G1926" s="2">
        <f t="shared" si="352"/>
        <v>13.804739624981137</v>
      </c>
      <c r="H1926" s="2">
        <f t="shared" si="353"/>
        <v>2.6045080090064544E-42</v>
      </c>
      <c r="K1926">
        <v>19.000000000000171</v>
      </c>
      <c r="L1926" s="2">
        <f t="shared" si="354"/>
        <v>0.22852767016070147</v>
      </c>
      <c r="M1926" s="2">
        <f t="shared" si="355"/>
        <v>46.83494704618343</v>
      </c>
      <c r="N1926" s="2">
        <f t="shared" si="356"/>
        <v>4.539890789559589</v>
      </c>
      <c r="O1926" s="2">
        <f t="shared" si="357"/>
        <v>2.6600846995845613</v>
      </c>
      <c r="P1926" s="2">
        <f t="shared" si="358"/>
        <v>2.8418393003412219</v>
      </c>
      <c r="Q1926" s="2">
        <f t="shared" si="359"/>
        <v>1.2723552226226872E-3</v>
      </c>
    </row>
    <row r="1927" spans="2:17" x14ac:dyDescent="0.25">
      <c r="B1927">
        <v>19.010000000000169</v>
      </c>
      <c r="C1927">
        <f t="shared" si="348"/>
        <v>0.81490418194424363</v>
      </c>
      <c r="D1927" s="2">
        <f t="shared" si="349"/>
        <v>28.254931463742498</v>
      </c>
      <c r="E1927" s="2">
        <f t="shared" si="350"/>
        <v>4.0347281903483569</v>
      </c>
      <c r="F1927" s="2">
        <f t="shared" si="351"/>
        <v>13.778013235536243</v>
      </c>
      <c r="G1927" s="2">
        <f t="shared" si="352"/>
        <v>13.814255271950488</v>
      </c>
      <c r="H1927" s="2">
        <f t="shared" si="353"/>
        <v>2.2835857896563844E-42</v>
      </c>
      <c r="K1927">
        <v>19.010000000000169</v>
      </c>
      <c r="L1927" s="2">
        <f t="shared" si="354"/>
        <v>0.22852767016070147</v>
      </c>
      <c r="M1927" s="2">
        <f t="shared" si="355"/>
        <v>46.870845590098682</v>
      </c>
      <c r="N1927" s="2">
        <f t="shared" si="356"/>
        <v>4.540656812039721</v>
      </c>
      <c r="O1927" s="2">
        <f t="shared" si="357"/>
        <v>2.6611815699598345</v>
      </c>
      <c r="P1927" s="2">
        <f t="shared" si="358"/>
        <v>2.8428660447326548</v>
      </c>
      <c r="Q1927" s="2">
        <f t="shared" si="359"/>
        <v>1.2681342194896456E-3</v>
      </c>
    </row>
    <row r="1928" spans="2:17" x14ac:dyDescent="0.25">
      <c r="B1928">
        <v>19.02000000000017</v>
      </c>
      <c r="C1928">
        <f t="shared" si="348"/>
        <v>0.81490418194424363</v>
      </c>
      <c r="D1928" s="2">
        <f t="shared" si="349"/>
        <v>28.276978972628712</v>
      </c>
      <c r="E1928" s="2">
        <f t="shared" si="350"/>
        <v>4.0355077049697883</v>
      </c>
      <c r="F1928" s="2">
        <f t="shared" si="351"/>
        <v>13.787553066325465</v>
      </c>
      <c r="G1928" s="2">
        <f t="shared" si="352"/>
        <v>13.823770092009658</v>
      </c>
      <c r="H1928" s="2">
        <f t="shared" si="353"/>
        <v>2.0020487017058098E-42</v>
      </c>
      <c r="K1928">
        <v>19.02000000000017</v>
      </c>
      <c r="L1928" s="2">
        <f t="shared" si="354"/>
        <v>0.22852767016070147</v>
      </c>
      <c r="M1928" s="2">
        <f t="shared" si="355"/>
        <v>46.906744134013948</v>
      </c>
      <c r="N1928" s="2">
        <f t="shared" si="356"/>
        <v>4.5414222483118376</v>
      </c>
      <c r="O1928" s="2">
        <f t="shared" si="357"/>
        <v>2.6622779967915653</v>
      </c>
      <c r="P1928" s="2">
        <f t="shared" si="358"/>
        <v>2.8438924262708163</v>
      </c>
      <c r="Q1928" s="2">
        <f t="shared" si="359"/>
        <v>1.2639276055330805E-3</v>
      </c>
    </row>
    <row r="1929" spans="2:17" x14ac:dyDescent="0.25">
      <c r="B1929">
        <v>19.030000000000179</v>
      </c>
      <c r="C1929">
        <f t="shared" si="348"/>
        <v>0.81490418194424363</v>
      </c>
      <c r="D1929" s="2">
        <f t="shared" si="349"/>
        <v>28.299026481514939</v>
      </c>
      <c r="E1929" s="2">
        <f t="shared" si="350"/>
        <v>4.0362866128004686</v>
      </c>
      <c r="F1929" s="2">
        <f t="shared" si="351"/>
        <v>13.797092034180427</v>
      </c>
      <c r="G1929" s="2">
        <f t="shared" si="352"/>
        <v>13.83328408584328</v>
      </c>
      <c r="H1929" s="2">
        <f t="shared" si="353"/>
        <v>1.7550828463991596E-42</v>
      </c>
      <c r="K1929">
        <v>19.030000000000179</v>
      </c>
      <c r="L1929" s="2">
        <f t="shared" si="354"/>
        <v>0.22852767016070147</v>
      </c>
      <c r="M1929" s="2">
        <f t="shared" si="355"/>
        <v>46.942642677929236</v>
      </c>
      <c r="N1929" s="2">
        <f t="shared" si="356"/>
        <v>4.5421870992722528</v>
      </c>
      <c r="O1929" s="2">
        <f t="shared" si="357"/>
        <v>2.6633739806180583</v>
      </c>
      <c r="P1929" s="2">
        <f t="shared" si="358"/>
        <v>2.8449184453395637</v>
      </c>
      <c r="Q1929" s="2">
        <f t="shared" si="359"/>
        <v>1.2597353298225667E-3</v>
      </c>
    </row>
    <row r="1930" spans="2:17" x14ac:dyDescent="0.25">
      <c r="B1930">
        <v>19.04000000000018</v>
      </c>
      <c r="C1930">
        <f t="shared" si="348"/>
        <v>0.81490418194424363</v>
      </c>
      <c r="D1930" s="2">
        <f t="shared" si="349"/>
        <v>28.321073990401153</v>
      </c>
      <c r="E1930" s="2">
        <f t="shared" si="350"/>
        <v>4.0370649147837501</v>
      </c>
      <c r="F1930" s="2">
        <f t="shared" si="351"/>
        <v>13.806630139867046</v>
      </c>
      <c r="G1930" s="2">
        <f t="shared" si="352"/>
        <v>13.842797254134915</v>
      </c>
      <c r="H1930" s="2">
        <f t="shared" si="353"/>
        <v>1.5384602831319695E-42</v>
      </c>
      <c r="K1930">
        <v>19.04000000000018</v>
      </c>
      <c r="L1930" s="2">
        <f t="shared" si="354"/>
        <v>0.22852767016070147</v>
      </c>
      <c r="M1930" s="2">
        <f t="shared" si="355"/>
        <v>46.978541221844509</v>
      </c>
      <c r="N1930" s="2">
        <f t="shared" si="356"/>
        <v>4.5429513658152301</v>
      </c>
      <c r="O1930" s="2">
        <f t="shared" si="357"/>
        <v>2.6644695219765344</v>
      </c>
      <c r="P1930" s="2">
        <f t="shared" si="358"/>
        <v>2.8459441023220853</v>
      </c>
      <c r="Q1930" s="2">
        <f t="shared" si="359"/>
        <v>1.2555573416175526E-3</v>
      </c>
    </row>
    <row r="1931" spans="2:17" x14ac:dyDescent="0.25">
      <c r="B1931">
        <v>19.050000000000178</v>
      </c>
      <c r="C1931">
        <f t="shared" si="348"/>
        <v>0.81490418194424363</v>
      </c>
      <c r="D1931" s="2">
        <f t="shared" si="349"/>
        <v>28.34312149928736</v>
      </c>
      <c r="E1931" s="2">
        <f t="shared" si="350"/>
        <v>4.0378426118607909</v>
      </c>
      <c r="F1931" s="2">
        <f t="shared" si="351"/>
        <v>13.816167384149972</v>
      </c>
      <c r="G1931" s="2">
        <f t="shared" si="352"/>
        <v>13.852309597567096</v>
      </c>
      <c r="H1931" s="2">
        <f t="shared" si="353"/>
        <v>1.3484680041324751E-42</v>
      </c>
      <c r="K1931">
        <v>19.050000000000178</v>
      </c>
      <c r="L1931" s="2">
        <f t="shared" si="354"/>
        <v>0.22852767016070147</v>
      </c>
      <c r="M1931" s="2">
        <f t="shared" si="355"/>
        <v>47.014439765759761</v>
      </c>
      <c r="N1931" s="2">
        <f t="shared" si="356"/>
        <v>4.5437150488329827</v>
      </c>
      <c r="O1931" s="2">
        <f t="shared" si="357"/>
        <v>2.6655646214031297</v>
      </c>
      <c r="P1931" s="2">
        <f t="shared" si="358"/>
        <v>2.8469693976008963</v>
      </c>
      <c r="Q1931" s="2">
        <f t="shared" si="359"/>
        <v>1.2513935903666095E-3</v>
      </c>
    </row>
    <row r="1932" spans="2:17" x14ac:dyDescent="0.25">
      <c r="B1932">
        <v>19.06000000000018</v>
      </c>
      <c r="C1932">
        <f t="shared" si="348"/>
        <v>0.81490418194424363</v>
      </c>
      <c r="D1932" s="2">
        <f t="shared" si="349"/>
        <v>28.365169008173574</v>
      </c>
      <c r="E1932" s="2">
        <f t="shared" si="350"/>
        <v>4.0386197049705581</v>
      </c>
      <c r="F1932" s="2">
        <f t="shared" si="351"/>
        <v>13.825703767792554</v>
      </c>
      <c r="G1932" s="2">
        <f t="shared" si="352"/>
        <v>13.861821116821311</v>
      </c>
      <c r="H1932" s="2">
        <f t="shared" si="353"/>
        <v>1.1818454816490055E-42</v>
      </c>
      <c r="K1932">
        <v>19.06000000000018</v>
      </c>
      <c r="L1932" s="2">
        <f t="shared" si="354"/>
        <v>0.22852767016070147</v>
      </c>
      <c r="M1932" s="2">
        <f t="shared" si="355"/>
        <v>47.050338309675034</v>
      </c>
      <c r="N1932" s="2">
        <f t="shared" si="356"/>
        <v>4.5444781492156867</v>
      </c>
      <c r="O1932" s="2">
        <f t="shared" si="357"/>
        <v>2.6666592794329063</v>
      </c>
      <c r="P1932" s="2">
        <f t="shared" si="358"/>
        <v>2.8479943315578469</v>
      </c>
      <c r="Q1932" s="2">
        <f t="shared" si="359"/>
        <v>1.247244025706653E-3</v>
      </c>
    </row>
    <row r="1933" spans="2:17" x14ac:dyDescent="0.25">
      <c r="B1933">
        <v>19.070000000000181</v>
      </c>
      <c r="C1933">
        <f t="shared" si="348"/>
        <v>0.81490418194424363</v>
      </c>
      <c r="D1933" s="2">
        <f t="shared" si="349"/>
        <v>28.387216517059787</v>
      </c>
      <c r="E1933" s="2">
        <f t="shared" si="350"/>
        <v>4.0393961950498358</v>
      </c>
      <c r="F1933" s="2">
        <f t="shared" si="351"/>
        <v>13.835239291556851</v>
      </c>
      <c r="G1933" s="2">
        <f t="shared" si="352"/>
        <v>13.871331812578001</v>
      </c>
      <c r="H1933" s="2">
        <f t="shared" si="353"/>
        <v>1.0357297574433705E-42</v>
      </c>
      <c r="K1933">
        <v>19.070000000000181</v>
      </c>
      <c r="L1933" s="2">
        <f t="shared" si="354"/>
        <v>0.22852767016070147</v>
      </c>
      <c r="M1933" s="2">
        <f t="shared" si="355"/>
        <v>47.0862368535903</v>
      </c>
      <c r="N1933" s="2">
        <f t="shared" si="356"/>
        <v>4.5452406678514796</v>
      </c>
      <c r="O1933" s="2">
        <f t="shared" si="357"/>
        <v>2.6677534965998451</v>
      </c>
      <c r="P1933" s="2">
        <f t="shared" si="358"/>
        <v>2.8490189045741166</v>
      </c>
      <c r="Q1933" s="2">
        <f t="shared" si="359"/>
        <v>1.2431085974622246E-3</v>
      </c>
    </row>
    <row r="1934" spans="2:17" x14ac:dyDescent="0.25">
      <c r="B1934">
        <v>19.080000000000179</v>
      </c>
      <c r="C1934">
        <f t="shared" si="348"/>
        <v>0.81490418194424363</v>
      </c>
      <c r="D1934" s="2">
        <f t="shared" si="349"/>
        <v>28.409264025945994</v>
      </c>
      <c r="E1934" s="2">
        <f t="shared" si="350"/>
        <v>4.0401720830332311</v>
      </c>
      <c r="F1934" s="2">
        <f t="shared" si="351"/>
        <v>13.844773956203614</v>
      </c>
      <c r="G1934" s="2">
        <f t="shared" si="352"/>
        <v>13.880841685516549</v>
      </c>
      <c r="H1934" s="2">
        <f t="shared" si="353"/>
        <v>9.076071676547106E-43</v>
      </c>
      <c r="K1934">
        <v>19.080000000000179</v>
      </c>
      <c r="L1934" s="2">
        <f t="shared" si="354"/>
        <v>0.22852767016070147</v>
      </c>
      <c r="M1934" s="2">
        <f t="shared" si="355"/>
        <v>47.122135397505552</v>
      </c>
      <c r="N1934" s="2">
        <f t="shared" si="356"/>
        <v>4.5460026056264713</v>
      </c>
      <c r="O1934" s="2">
        <f t="shared" si="357"/>
        <v>2.6688472734368553</v>
      </c>
      <c r="P1934" s="2">
        <f t="shared" si="358"/>
        <v>2.850043117030221</v>
      </c>
      <c r="Q1934" s="2">
        <f t="shared" si="359"/>
        <v>1.2389872556447187E-3</v>
      </c>
    </row>
    <row r="1935" spans="2:17" x14ac:dyDescent="0.25">
      <c r="B1935">
        <v>19.090000000000181</v>
      </c>
      <c r="C1935">
        <f t="shared" si="348"/>
        <v>0.81490418194424363</v>
      </c>
      <c r="D1935" s="2">
        <f t="shared" si="349"/>
        <v>28.431311534832208</v>
      </c>
      <c r="E1935" s="2">
        <f t="shared" si="350"/>
        <v>4.0409473698531828</v>
      </c>
      <c r="F1935" s="2">
        <f t="shared" si="351"/>
        <v>13.854307762492354</v>
      </c>
      <c r="G1935" s="2">
        <f t="shared" si="352"/>
        <v>13.890350736315332</v>
      </c>
      <c r="H1935" s="2">
        <f t="shared" si="353"/>
        <v>7.952709046723048E-43</v>
      </c>
      <c r="K1935">
        <v>19.090000000000181</v>
      </c>
      <c r="L1935" s="2">
        <f t="shared" si="354"/>
        <v>0.22852767016070147</v>
      </c>
      <c r="M1935" s="2">
        <f t="shared" si="355"/>
        <v>47.158033941420818</v>
      </c>
      <c r="N1935" s="2">
        <f t="shared" si="356"/>
        <v>4.546763963424751</v>
      </c>
      <c r="O1935" s="2">
        <f t="shared" si="357"/>
        <v>2.6699406104757797</v>
      </c>
      <c r="P1935" s="2">
        <f t="shared" si="358"/>
        <v>2.851066969306014</v>
      </c>
      <c r="Q1935" s="2">
        <f t="shared" si="359"/>
        <v>1.2348799504516316E-3</v>
      </c>
    </row>
    <row r="1936" spans="2:17" x14ac:dyDescent="0.25">
      <c r="B1936">
        <v>19.10000000000019</v>
      </c>
      <c r="C1936">
        <f t="shared" si="348"/>
        <v>0.81490418194424363</v>
      </c>
      <c r="D1936" s="2">
        <f t="shared" si="349"/>
        <v>28.453359043718439</v>
      </c>
      <c r="E1936" s="2">
        <f t="shared" si="350"/>
        <v>4.0417220564399647</v>
      </c>
      <c r="F1936" s="2">
        <f t="shared" si="351"/>
        <v>13.863840711181265</v>
      </c>
      <c r="G1936" s="2">
        <f t="shared" si="352"/>
        <v>13.899858965651667</v>
      </c>
      <c r="H1936" s="2">
        <f t="shared" si="353"/>
        <v>6.9678371329751726E-43</v>
      </c>
      <c r="K1936">
        <v>19.10000000000019</v>
      </c>
      <c r="L1936" s="2">
        <f t="shared" si="354"/>
        <v>0.22852767016070147</v>
      </c>
      <c r="M1936" s="2">
        <f t="shared" si="355"/>
        <v>47.193932485336106</v>
      </c>
      <c r="N1936" s="2">
        <f t="shared" si="356"/>
        <v>4.5475247421283882</v>
      </c>
      <c r="O1936" s="2">
        <f t="shared" si="357"/>
        <v>2.6710335082473877</v>
      </c>
      <c r="P1936" s="2">
        <f t="shared" si="358"/>
        <v>2.852090461780683</v>
      </c>
      <c r="Q1936" s="2">
        <f t="shared" si="359"/>
        <v>1.2307866322658434E-3</v>
      </c>
    </row>
    <row r="1937" spans="2:17" x14ac:dyDescent="0.25">
      <c r="B1937">
        <v>19.110000000000191</v>
      </c>
      <c r="C1937">
        <f t="shared" si="348"/>
        <v>0.81490418194424363</v>
      </c>
      <c r="D1937" s="2">
        <f t="shared" si="349"/>
        <v>28.475406552604653</v>
      </c>
      <c r="E1937" s="2">
        <f t="shared" si="350"/>
        <v>4.0424961437216957</v>
      </c>
      <c r="F1937" s="2">
        <f t="shared" si="351"/>
        <v>13.873372803027264</v>
      </c>
      <c r="G1937" s="2">
        <f t="shared" si="352"/>
        <v>13.909366374201829</v>
      </c>
      <c r="H1937" s="2">
        <f t="shared" si="353"/>
        <v>6.1044510269974916E-43</v>
      </c>
      <c r="K1937">
        <v>19.110000000000191</v>
      </c>
      <c r="L1937" s="2">
        <f t="shared" si="354"/>
        <v>0.22852767016070147</v>
      </c>
      <c r="M1937" s="2">
        <f t="shared" si="355"/>
        <v>47.229831029251379</v>
      </c>
      <c r="N1937" s="2">
        <f t="shared" si="356"/>
        <v>4.5482849426174434</v>
      </c>
      <c r="O1937" s="2">
        <f t="shared" si="357"/>
        <v>2.6721259672813882</v>
      </c>
      <c r="P1937" s="2">
        <f t="shared" si="358"/>
        <v>2.8531135948327564</v>
      </c>
      <c r="Q1937" s="2">
        <f t="shared" si="359"/>
        <v>1.226707251654858E-3</v>
      </c>
    </row>
    <row r="1938" spans="2:17" x14ac:dyDescent="0.25">
      <c r="B1938">
        <v>19.120000000000189</v>
      </c>
      <c r="C1938">
        <f t="shared" si="348"/>
        <v>0.81490418194424363</v>
      </c>
      <c r="D1938" s="2">
        <f t="shared" si="349"/>
        <v>28.49745406149086</v>
      </c>
      <c r="E1938" s="2">
        <f t="shared" si="350"/>
        <v>4.0432696326243445</v>
      </c>
      <c r="F1938" s="2">
        <f t="shared" si="351"/>
        <v>13.88290403878602</v>
      </c>
      <c r="G1938" s="2">
        <f t="shared" si="352"/>
        <v>13.918872962641091</v>
      </c>
      <c r="H1938" s="2">
        <f t="shared" si="353"/>
        <v>5.3476252985671788E-43</v>
      </c>
      <c r="K1938">
        <v>19.120000000000189</v>
      </c>
      <c r="L1938" s="2">
        <f t="shared" si="354"/>
        <v>0.22852767016070147</v>
      </c>
      <c r="M1938" s="2">
        <f t="shared" si="355"/>
        <v>47.265729573166631</v>
      </c>
      <c r="N1938" s="2">
        <f t="shared" si="356"/>
        <v>4.5490445657699734</v>
      </c>
      <c r="O1938" s="2">
        <f t="shared" si="357"/>
        <v>2.6732179881064271</v>
      </c>
      <c r="P1938" s="2">
        <f t="shared" si="358"/>
        <v>2.8541363688401038</v>
      </c>
      <c r="Q1938" s="2">
        <f t="shared" si="359"/>
        <v>1.2226417593700731E-3</v>
      </c>
    </row>
    <row r="1939" spans="2:17" x14ac:dyDescent="0.25">
      <c r="B1939">
        <v>19.130000000000191</v>
      </c>
      <c r="C1939">
        <f t="shared" si="348"/>
        <v>0.81490418194424363</v>
      </c>
      <c r="D1939" s="2">
        <f t="shared" si="349"/>
        <v>28.519501570377074</v>
      </c>
      <c r="E1939" s="2">
        <f t="shared" si="350"/>
        <v>4.0440425240717364</v>
      </c>
      <c r="F1939" s="2">
        <f t="shared" si="351"/>
        <v>13.892434419211911</v>
      </c>
      <c r="G1939" s="2">
        <f t="shared" si="352"/>
        <v>13.928378731643672</v>
      </c>
      <c r="H1939" s="2">
        <f t="shared" si="353"/>
        <v>4.6842607549016674E-43</v>
      </c>
      <c r="K1939">
        <v>19.130000000000191</v>
      </c>
      <c r="L1939" s="2">
        <f t="shared" si="354"/>
        <v>0.22852767016070147</v>
      </c>
      <c r="M1939" s="2">
        <f t="shared" si="355"/>
        <v>47.301628117081897</v>
      </c>
      <c r="N1939" s="2">
        <f t="shared" si="356"/>
        <v>4.5498036124620382</v>
      </c>
      <c r="O1939" s="2">
        <f t="shared" si="357"/>
        <v>2.6743095712500966</v>
      </c>
      <c r="P1939" s="2">
        <f t="shared" si="358"/>
        <v>2.8551587841799404</v>
      </c>
      <c r="Q1939" s="2">
        <f t="shared" si="359"/>
        <v>1.218590106346033E-3</v>
      </c>
    </row>
    <row r="1940" spans="2:17" x14ac:dyDescent="0.25">
      <c r="B1940">
        <v>19.140000000000189</v>
      </c>
      <c r="C1940">
        <f t="shared" si="348"/>
        <v>0.81490418194424363</v>
      </c>
      <c r="D1940" s="2">
        <f t="shared" si="349"/>
        <v>28.54154907926328</v>
      </c>
      <c r="E1940" s="2">
        <f t="shared" si="350"/>
        <v>4.0448148189855608</v>
      </c>
      <c r="F1940" s="2">
        <f t="shared" si="351"/>
        <v>13.901963945058039</v>
      </c>
      <c r="G1940" s="2">
        <f t="shared" si="352"/>
        <v>13.937883681882759</v>
      </c>
      <c r="H1940" s="2">
        <f t="shared" si="353"/>
        <v>4.1028619102464941E-43</v>
      </c>
      <c r="K1940">
        <v>19.140000000000189</v>
      </c>
      <c r="L1940" s="2">
        <f t="shared" si="354"/>
        <v>0.22852767016070147</v>
      </c>
      <c r="M1940" s="2">
        <f t="shared" si="355"/>
        <v>47.337526660997149</v>
      </c>
      <c r="N1940" s="2">
        <f t="shared" si="356"/>
        <v>4.5505620835677023</v>
      </c>
      <c r="O1940" s="2">
        <f t="shared" si="357"/>
        <v>2.6754007172389263</v>
      </c>
      <c r="P1940" s="2">
        <f t="shared" si="358"/>
        <v>2.8561808412288183</v>
      </c>
      <c r="Q1940" s="2">
        <f t="shared" si="359"/>
        <v>1.214552243699733E-3</v>
      </c>
    </row>
    <row r="1941" spans="2:17" x14ac:dyDescent="0.25">
      <c r="B1941">
        <v>19.15000000000019</v>
      </c>
      <c r="C1941">
        <f t="shared" si="348"/>
        <v>0.81490418194424363</v>
      </c>
      <c r="D1941" s="2">
        <f t="shared" si="349"/>
        <v>28.563596588149494</v>
      </c>
      <c r="E1941" s="2">
        <f t="shared" si="350"/>
        <v>4.0455865182853774</v>
      </c>
      <c r="F1941" s="2">
        <f t="shared" si="351"/>
        <v>13.911492617076266</v>
      </c>
      <c r="G1941" s="2">
        <f t="shared" si="352"/>
        <v>13.947387814030535</v>
      </c>
      <c r="H1941" s="2">
        <f t="shared" si="353"/>
        <v>3.5933414574040863E-43</v>
      </c>
      <c r="K1941">
        <v>19.15000000000019</v>
      </c>
      <c r="L1941" s="2">
        <f t="shared" si="354"/>
        <v>0.22852767016070147</v>
      </c>
      <c r="M1941" s="2">
        <f t="shared" si="355"/>
        <v>47.373425204912422</v>
      </c>
      <c r="N1941" s="2">
        <f t="shared" si="356"/>
        <v>4.5513199799590476</v>
      </c>
      <c r="O1941" s="2">
        <f t="shared" si="357"/>
        <v>2.6764914265984023</v>
      </c>
      <c r="P1941" s="2">
        <f t="shared" si="358"/>
        <v>2.8572025403626444</v>
      </c>
      <c r="Q1941" s="2">
        <f t="shared" si="359"/>
        <v>1.2105281227298421E-3</v>
      </c>
    </row>
    <row r="1942" spans="2:17" x14ac:dyDescent="0.25">
      <c r="B1942">
        <v>19.160000000000199</v>
      </c>
      <c r="C1942">
        <f t="shared" si="348"/>
        <v>0.81490418194424363</v>
      </c>
      <c r="D1942" s="2">
        <f t="shared" si="349"/>
        <v>28.585644097035722</v>
      </c>
      <c r="E1942" s="2">
        <f t="shared" si="350"/>
        <v>4.0463576228886229</v>
      </c>
      <c r="F1942" s="2">
        <f t="shared" si="351"/>
        <v>13.921020436017189</v>
      </c>
      <c r="G1942" s="2">
        <f t="shared" si="352"/>
        <v>13.95689112875816</v>
      </c>
      <c r="H1942" s="2">
        <f t="shared" si="353"/>
        <v>3.1468484787504235E-43</v>
      </c>
      <c r="K1942">
        <v>19.160000000000199</v>
      </c>
      <c r="L1942" s="2">
        <f t="shared" si="354"/>
        <v>0.22852767016070147</v>
      </c>
      <c r="M1942" s="2">
        <f t="shared" si="355"/>
        <v>47.40932374882771</v>
      </c>
      <c r="N1942" s="2">
        <f t="shared" si="356"/>
        <v>4.5520773025061745</v>
      </c>
      <c r="O1942" s="2">
        <f t="shared" si="357"/>
        <v>2.6775816998529551</v>
      </c>
      <c r="P1942" s="2">
        <f t="shared" si="358"/>
        <v>2.8582238819566674</v>
      </c>
      <c r="Q1942" s="2">
        <f t="shared" si="359"/>
        <v>1.2065176949160284E-3</v>
      </c>
    </row>
    <row r="1943" spans="2:17" x14ac:dyDescent="0.25">
      <c r="B1943">
        <v>19.170000000000201</v>
      </c>
      <c r="C1943">
        <f t="shared" si="348"/>
        <v>0.81490418194424363</v>
      </c>
      <c r="D1943" s="2">
        <f t="shared" si="349"/>
        <v>28.607691605921936</v>
      </c>
      <c r="E1943" s="2">
        <f t="shared" si="350"/>
        <v>4.0471281337106149</v>
      </c>
      <c r="F1943" s="2">
        <f t="shared" si="351"/>
        <v>13.930547402630115</v>
      </c>
      <c r="G1943" s="2">
        <f t="shared" si="352"/>
        <v>13.966393626735737</v>
      </c>
      <c r="H1943" s="2">
        <f t="shared" si="353"/>
        <v>2.7556175267489321E-43</v>
      </c>
      <c r="K1943">
        <v>19.170000000000201</v>
      </c>
      <c r="L1943" s="2">
        <f t="shared" si="354"/>
        <v>0.22852767016070147</v>
      </c>
      <c r="M1943" s="2">
        <f t="shared" si="355"/>
        <v>47.445222292742983</v>
      </c>
      <c r="N1943" s="2">
        <f t="shared" si="356"/>
        <v>4.5528340520772081</v>
      </c>
      <c r="O1943" s="2">
        <f t="shared" si="357"/>
        <v>2.6786715375259695</v>
      </c>
      <c r="P1943" s="2">
        <f t="shared" si="358"/>
        <v>2.8592448663854833</v>
      </c>
      <c r="Q1943" s="2">
        <f t="shared" si="359"/>
        <v>1.2025209119182121E-3</v>
      </c>
    </row>
    <row r="1944" spans="2:17" x14ac:dyDescent="0.25">
      <c r="B1944">
        <v>19.180000000000199</v>
      </c>
      <c r="C1944">
        <f t="shared" si="348"/>
        <v>0.81490418194424363</v>
      </c>
      <c r="D1944" s="2">
        <f t="shared" si="349"/>
        <v>28.629739114808139</v>
      </c>
      <c r="E1944" s="2">
        <f t="shared" si="350"/>
        <v>4.0478980516645633</v>
      </c>
      <c r="F1944" s="2">
        <f t="shared" si="351"/>
        <v>13.940073517663134</v>
      </c>
      <c r="G1944" s="2">
        <f t="shared" si="352"/>
        <v>13.975895308632396</v>
      </c>
      <c r="H1944" s="2">
        <f t="shared" si="353"/>
        <v>2.4128360494387734E-43</v>
      </c>
      <c r="K1944">
        <v>19.180000000000199</v>
      </c>
      <c r="L1944" s="2">
        <f t="shared" si="354"/>
        <v>0.22852767016070147</v>
      </c>
      <c r="M1944" s="2">
        <f t="shared" si="355"/>
        <v>47.481120836658228</v>
      </c>
      <c r="N1944" s="2">
        <f t="shared" si="356"/>
        <v>4.5535902295383064</v>
      </c>
      <c r="O1944" s="2">
        <f t="shared" si="357"/>
        <v>2.6797609401397868</v>
      </c>
      <c r="P1944" s="2">
        <f t="shared" si="358"/>
        <v>2.8602654940230416</v>
      </c>
      <c r="Q1944" s="2">
        <f t="shared" si="359"/>
        <v>1.1985377255758554E-3</v>
      </c>
    </row>
    <row r="1945" spans="2:17" x14ac:dyDescent="0.25">
      <c r="B1945">
        <v>19.1900000000002</v>
      </c>
      <c r="C1945">
        <f t="shared" si="348"/>
        <v>0.81490418194424363</v>
      </c>
      <c r="D1945" s="2">
        <f t="shared" si="349"/>
        <v>28.651786623694353</v>
      </c>
      <c r="E1945" s="2">
        <f t="shared" si="350"/>
        <v>4.048667377661574</v>
      </c>
      <c r="F1945" s="2">
        <f t="shared" si="351"/>
        <v>13.94959878186307</v>
      </c>
      <c r="G1945" s="2">
        <f t="shared" si="352"/>
        <v>13.985396175116229</v>
      </c>
      <c r="H1945" s="2">
        <f t="shared" si="353"/>
        <v>2.1125279404521414E-43</v>
      </c>
      <c r="K1945">
        <v>19.1900000000002</v>
      </c>
      <c r="L1945" s="2">
        <f t="shared" si="354"/>
        <v>0.22852767016070147</v>
      </c>
      <c r="M1945" s="2">
        <f t="shared" si="355"/>
        <v>47.517019380573501</v>
      </c>
      <c r="N1945" s="2">
        <f t="shared" si="356"/>
        <v>4.5543458357536677</v>
      </c>
      <c r="O1945" s="2">
        <f t="shared" si="357"/>
        <v>2.6808499082157105</v>
      </c>
      <c r="P1945" s="2">
        <f t="shared" si="358"/>
        <v>2.861285765242644</v>
      </c>
      <c r="Q1945" s="2">
        <f t="shared" si="359"/>
        <v>1.1945680879072347E-3</v>
      </c>
    </row>
    <row r="1946" spans="2:17" x14ac:dyDescent="0.25">
      <c r="B1946">
        <v>19.200000000000198</v>
      </c>
      <c r="C1946">
        <f t="shared" ref="C1946:C2009" si="360">2/SINH(LN(2+SQRT(1+2^2))*$O$5)</f>
        <v>0.81490418194424363</v>
      </c>
      <c r="D1946" s="2">
        <f t="shared" ref="D1946:D2009" si="361">(B1946-$L$5)/($M$5)/C1946</f>
        <v>28.673834132580559</v>
      </c>
      <c r="E1946" s="2">
        <f t="shared" ref="E1946:E2009" si="362">LN(D1946 + SQRT(1 + D1946^2))</f>
        <v>4.0494361126106533</v>
      </c>
      <c r="F1946" s="2">
        <f t="shared" ref="F1946:F2009" si="363">SINH( -$N$5 + E1946 * (1/$O$5))</f>
        <v>13.959123195975481</v>
      </c>
      <c r="G1946" s="2">
        <f t="shared" ref="G1946:G2009" si="364">SQRT(F1946^2 + 1)</f>
        <v>13.994896226854301</v>
      </c>
      <c r="H1946" s="2">
        <f t="shared" ref="H1946:H2009" si="365">(G1946)/($O$5*$M$5*C1946*(SQRT(2*PI()*(1+D1946^2)))) * EXP(- (1/2) * F1946^2)</f>
        <v>1.8494512606988184E-43</v>
      </c>
      <c r="K1946">
        <v>19.200000000000198</v>
      </c>
      <c r="L1946" s="2">
        <f t="shared" ref="L1946:L2009" si="366">2/SINH(LN(2+SQRT(1+2^2))*$S$5)</f>
        <v>0.22852767016070147</v>
      </c>
      <c r="M1946" s="2">
        <f t="shared" ref="M1946:M2009" si="367">(K1946-$P$5)/($Q$5)/L1946</f>
        <v>47.552917924488753</v>
      </c>
      <c r="N1946" s="2">
        <f t="shared" ref="N1946:N2009" si="368">LN(M1946 + SQRT(1 + M1946^2))</f>
        <v>4.5551008715855303</v>
      </c>
      <c r="O1946" s="2">
        <f t="shared" ref="O1946:O2009" si="369">SINH( -$R$5 + N1946 * (1/$S$5))</f>
        <v>2.6819384422740047</v>
      </c>
      <c r="P1946" s="2">
        <f t="shared" ref="P1946:P2009" si="370">SQRT(O1946^2 + 1)</f>
        <v>2.862305680416946</v>
      </c>
      <c r="Q1946" s="2">
        <f t="shared" ref="Q1946:Q2009" si="371">(P1946)/($S$5*$Q$5*L1946*(SQRT(2*PI()*(1+M1946^2)))) * EXP(- (1/2) * O1946^2)</f>
        <v>1.1906119511087467E-3</v>
      </c>
    </row>
    <row r="1947" spans="2:17" x14ac:dyDescent="0.25">
      <c r="B1947">
        <v>19.2100000000002</v>
      </c>
      <c r="C1947">
        <f t="shared" si="360"/>
        <v>0.81490418194424363</v>
      </c>
      <c r="D1947" s="2">
        <f t="shared" si="361"/>
        <v>28.695881641466773</v>
      </c>
      <c r="E1947" s="2">
        <f t="shared" si="362"/>
        <v>4.0502042574187191</v>
      </c>
      <c r="F1947" s="2">
        <f t="shared" si="363"/>
        <v>13.968646760744708</v>
      </c>
      <c r="G1947" s="2">
        <f t="shared" si="364"/>
        <v>14.00439546451269</v>
      </c>
      <c r="H1947" s="2">
        <f t="shared" si="365"/>
        <v>1.619008414360074E-43</v>
      </c>
      <c r="K1947">
        <v>19.2100000000002</v>
      </c>
      <c r="L1947" s="2">
        <f t="shared" si="366"/>
        <v>0.22852767016070147</v>
      </c>
      <c r="M1947" s="2">
        <f t="shared" si="367"/>
        <v>47.588816468404026</v>
      </c>
      <c r="N1947" s="2">
        <f t="shared" si="368"/>
        <v>4.5558553378941848</v>
      </c>
      <c r="O1947" s="2">
        <f t="shared" si="369"/>
        <v>2.6830265428338977</v>
      </c>
      <c r="P1947" s="2">
        <f t="shared" si="370"/>
        <v>2.8633252399179554</v>
      </c>
      <c r="Q1947" s="2">
        <f t="shared" si="371"/>
        <v>1.1866692675541939E-3</v>
      </c>
    </row>
    <row r="1948" spans="2:17" x14ac:dyDescent="0.25">
      <c r="B1948">
        <v>19.220000000000201</v>
      </c>
      <c r="C1948">
        <f t="shared" si="360"/>
        <v>0.81490418194424363</v>
      </c>
      <c r="D1948" s="2">
        <f t="shared" si="361"/>
        <v>28.717929150352987</v>
      </c>
      <c r="E1948" s="2">
        <f t="shared" si="362"/>
        <v>4.0509718129906034</v>
      </c>
      <c r="F1948" s="2">
        <f t="shared" si="363"/>
        <v>13.978169476913823</v>
      </c>
      <c r="G1948" s="2">
        <f t="shared" si="364"/>
        <v>14.013893888756446</v>
      </c>
      <c r="H1948" s="2">
        <f t="shared" si="365"/>
        <v>1.4171672690552422E-43</v>
      </c>
      <c r="K1948">
        <v>19.220000000000201</v>
      </c>
      <c r="L1948" s="2">
        <f t="shared" si="366"/>
        <v>0.22852767016070147</v>
      </c>
      <c r="M1948" s="2">
        <f t="shared" si="367"/>
        <v>47.624715012319285</v>
      </c>
      <c r="N1948" s="2">
        <f t="shared" si="368"/>
        <v>4.5566092355379757</v>
      </c>
      <c r="O1948" s="2">
        <f t="shared" si="369"/>
        <v>2.6841142104135849</v>
      </c>
      <c r="P1948" s="2">
        <f t="shared" si="370"/>
        <v>2.8643444441170374</v>
      </c>
      <c r="Q1948" s="2">
        <f t="shared" si="371"/>
        <v>1.1827399897940862E-3</v>
      </c>
    </row>
    <row r="1949" spans="2:17" x14ac:dyDescent="0.25">
      <c r="B1949">
        <v>19.23000000000021</v>
      </c>
      <c r="C1949">
        <f t="shared" si="360"/>
        <v>0.81490418194424363</v>
      </c>
      <c r="D1949" s="2">
        <f t="shared" si="361"/>
        <v>28.739976659239218</v>
      </c>
      <c r="E1949" s="2">
        <f t="shared" si="362"/>
        <v>4.0517387802290621</v>
      </c>
      <c r="F1949" s="2">
        <f t="shared" si="363"/>
        <v>13.987691345224702</v>
      </c>
      <c r="G1949" s="2">
        <f t="shared" si="364"/>
        <v>14.023391500249646</v>
      </c>
      <c r="H1949" s="2">
        <f t="shared" si="365"/>
        <v>1.2403918923598624E-43</v>
      </c>
      <c r="K1949">
        <v>19.23000000000021</v>
      </c>
      <c r="L1949" s="2">
        <f t="shared" si="366"/>
        <v>0.22852767016070147</v>
      </c>
      <c r="M1949" s="2">
        <f t="shared" si="367"/>
        <v>47.660613556234587</v>
      </c>
      <c r="N1949" s="2">
        <f t="shared" si="368"/>
        <v>4.5573625653733112</v>
      </c>
      <c r="O1949" s="2">
        <f t="shared" si="369"/>
        <v>2.6852014455302391</v>
      </c>
      <c r="P1949" s="2">
        <f t="shared" si="370"/>
        <v>2.8653632933849216</v>
      </c>
      <c r="Q1949" s="2">
        <f t="shared" si="371"/>
        <v>1.178824070554908E-3</v>
      </c>
    </row>
    <row r="1950" spans="2:17" x14ac:dyDescent="0.25">
      <c r="B1950">
        <v>19.240000000000212</v>
      </c>
      <c r="C1950">
        <f t="shared" si="360"/>
        <v>0.81490418194424363</v>
      </c>
      <c r="D1950" s="2">
        <f t="shared" si="361"/>
        <v>28.762024168125436</v>
      </c>
      <c r="E1950" s="2">
        <f t="shared" si="362"/>
        <v>4.0525051600347748</v>
      </c>
      <c r="F1950" s="2">
        <f t="shared" si="363"/>
        <v>13.997212366417914</v>
      </c>
      <c r="G1950" s="2">
        <f t="shared" si="364"/>
        <v>14.032888299655299</v>
      </c>
      <c r="H1950" s="2">
        <f t="shared" si="365"/>
        <v>1.0855817372752188E-43</v>
      </c>
      <c r="K1950">
        <v>19.240000000000212</v>
      </c>
      <c r="L1950" s="2">
        <f t="shared" si="366"/>
        <v>0.22852767016070147</v>
      </c>
      <c r="M1950" s="2">
        <f t="shared" si="367"/>
        <v>47.696512100149846</v>
      </c>
      <c r="N1950" s="2">
        <f t="shared" si="368"/>
        <v>4.5581153282546634</v>
      </c>
      <c r="O1950" s="2">
        <f t="shared" si="369"/>
        <v>2.6862882486999968</v>
      </c>
      <c r="P1950" s="2">
        <f t="shared" si="370"/>
        <v>2.8663817880916871</v>
      </c>
      <c r="Q1950" s="2">
        <f t="shared" si="371"/>
        <v>1.174921462738476E-3</v>
      </c>
    </row>
    <row r="1951" spans="2:17" x14ac:dyDescent="0.25">
      <c r="B1951">
        <v>19.25000000000021</v>
      </c>
      <c r="C1951">
        <f t="shared" si="360"/>
        <v>0.81490418194424363</v>
      </c>
      <c r="D1951" s="2">
        <f t="shared" si="361"/>
        <v>28.784071677011639</v>
      </c>
      <c r="E1951" s="2">
        <f t="shared" si="362"/>
        <v>4.0532709533063604</v>
      </c>
      <c r="F1951" s="2">
        <f t="shared" si="363"/>
        <v>14.006732541232847</v>
      </c>
      <c r="G1951" s="2">
        <f t="shared" si="364"/>
        <v>14.042384287635457</v>
      </c>
      <c r="H1951" s="2">
        <f t="shared" si="365"/>
        <v>9.5001825034912589E-44</v>
      </c>
      <c r="K1951">
        <v>19.25000000000021</v>
      </c>
      <c r="L1951" s="2">
        <f t="shared" si="366"/>
        <v>0.22852767016070147</v>
      </c>
      <c r="M1951" s="2">
        <f t="shared" si="367"/>
        <v>47.732410644065105</v>
      </c>
      <c r="N1951" s="2">
        <f t="shared" si="368"/>
        <v>4.5588675250345805</v>
      </c>
      <c r="O1951" s="2">
        <f t="shared" si="369"/>
        <v>2.687374620437978</v>
      </c>
      <c r="P1951" s="2">
        <f t="shared" si="370"/>
        <v>2.8673999286067797</v>
      </c>
      <c r="Q1951" s="2">
        <f t="shared" si="371"/>
        <v>1.1710321194211872E-3</v>
      </c>
    </row>
    <row r="1952" spans="2:17" x14ac:dyDescent="0.25">
      <c r="B1952">
        <v>19.260000000000211</v>
      </c>
      <c r="C1952">
        <f t="shared" si="360"/>
        <v>0.81490418194424363</v>
      </c>
      <c r="D1952" s="2">
        <f t="shared" si="361"/>
        <v>28.806119185897852</v>
      </c>
      <c r="E1952" s="2">
        <f t="shared" si="362"/>
        <v>4.0540361609403757</v>
      </c>
      <c r="F1952" s="2">
        <f t="shared" si="363"/>
        <v>14.016251870407642</v>
      </c>
      <c r="G1952" s="2">
        <f t="shared" si="364"/>
        <v>14.05187946485116</v>
      </c>
      <c r="H1952" s="2">
        <f t="shared" si="365"/>
        <v>8.3131800029458067E-44</v>
      </c>
      <c r="K1952">
        <v>19.260000000000211</v>
      </c>
      <c r="L1952" s="2">
        <f t="shared" si="366"/>
        <v>0.22852767016070147</v>
      </c>
      <c r="M1952" s="2">
        <f t="shared" si="367"/>
        <v>47.768309187980371</v>
      </c>
      <c r="N1952" s="2">
        <f t="shared" si="368"/>
        <v>4.559619156563687</v>
      </c>
      <c r="O1952" s="2">
        <f t="shared" si="369"/>
        <v>2.6884605612582813</v>
      </c>
      <c r="P1952" s="2">
        <f t="shared" si="370"/>
        <v>2.8684177152990102</v>
      </c>
      <c r="Q1952" s="2">
        <f t="shared" si="371"/>
        <v>1.1671559938533529E-3</v>
      </c>
    </row>
    <row r="1953" spans="2:17" x14ac:dyDescent="0.25">
      <c r="B1953">
        <v>19.270000000000209</v>
      </c>
      <c r="C1953">
        <f t="shared" si="360"/>
        <v>0.81490418194424363</v>
      </c>
      <c r="D1953" s="2">
        <f t="shared" si="361"/>
        <v>28.828166694784059</v>
      </c>
      <c r="E1953" s="2">
        <f t="shared" si="362"/>
        <v>4.0548007838313262</v>
      </c>
      <c r="F1953" s="2">
        <f t="shared" si="363"/>
        <v>14.025770354679214</v>
      </c>
      <c r="G1953" s="2">
        <f t="shared" si="364"/>
        <v>14.061373831962447</v>
      </c>
      <c r="H1953" s="2">
        <f t="shared" si="365"/>
        <v>7.273915341222776E-44</v>
      </c>
      <c r="K1953">
        <v>19.270000000000209</v>
      </c>
      <c r="L1953" s="2">
        <f t="shared" si="366"/>
        <v>0.22852767016070147</v>
      </c>
      <c r="M1953" s="2">
        <f t="shared" si="367"/>
        <v>47.80420773189563</v>
      </c>
      <c r="N1953" s="2">
        <f t="shared" si="368"/>
        <v>4.5603702236906951</v>
      </c>
      <c r="O1953" s="2">
        <f t="shared" si="369"/>
        <v>2.6895460716739854</v>
      </c>
      <c r="P1953" s="2">
        <f t="shared" si="370"/>
        <v>2.869435148536549</v>
      </c>
      <c r="Q1953" s="2">
        <f t="shared" si="371"/>
        <v>1.1632930394585089E-3</v>
      </c>
    </row>
    <row r="1954" spans="2:17" x14ac:dyDescent="0.25">
      <c r="B1954">
        <v>19.280000000000211</v>
      </c>
      <c r="C1954">
        <f t="shared" si="360"/>
        <v>0.81490418194424363</v>
      </c>
      <c r="D1954" s="2">
        <f t="shared" si="361"/>
        <v>28.850214203670273</v>
      </c>
      <c r="E1954" s="2">
        <f t="shared" si="362"/>
        <v>4.0555648228716707</v>
      </c>
      <c r="F1954" s="2">
        <f t="shared" si="363"/>
        <v>14.035287994783268</v>
      </c>
      <c r="G1954" s="2">
        <f t="shared" si="364"/>
        <v>14.070867389628377</v>
      </c>
      <c r="H1954" s="2">
        <f t="shared" si="365"/>
        <v>6.3640726383604364E-44</v>
      </c>
      <c r="K1954">
        <v>19.280000000000211</v>
      </c>
      <c r="L1954" s="2">
        <f t="shared" si="366"/>
        <v>0.22852767016070147</v>
      </c>
      <c r="M1954" s="2">
        <f t="shared" si="367"/>
        <v>47.840106275810889</v>
      </c>
      <c r="N1954" s="2">
        <f t="shared" si="368"/>
        <v>4.5611207272624048</v>
      </c>
      <c r="O1954" s="2">
        <f t="shared" si="369"/>
        <v>2.6906311521971564</v>
      </c>
      <c r="P1954" s="2">
        <f t="shared" si="370"/>
        <v>2.8704522286869358</v>
      </c>
      <c r="Q1954" s="2">
        <f t="shared" si="371"/>
        <v>1.1594432098327194E-3</v>
      </c>
    </row>
    <row r="1955" spans="2:17" x14ac:dyDescent="0.25">
      <c r="B1955">
        <v>19.290000000000219</v>
      </c>
      <c r="C1955">
        <f t="shared" si="360"/>
        <v>0.81490418194424363</v>
      </c>
      <c r="D1955" s="2">
        <f t="shared" si="361"/>
        <v>28.872261712556501</v>
      </c>
      <c r="E1955" s="2">
        <f t="shared" si="362"/>
        <v>4.0563282789518276</v>
      </c>
      <c r="F1955" s="2">
        <f t="shared" si="363"/>
        <v>14.044804791454263</v>
      </c>
      <c r="G1955" s="2">
        <f t="shared" si="364"/>
        <v>14.080360138506991</v>
      </c>
      <c r="H1955" s="2">
        <f t="shared" si="365"/>
        <v>5.5675977118667895E-44</v>
      </c>
      <c r="K1955">
        <v>19.290000000000219</v>
      </c>
      <c r="L1955" s="2">
        <f t="shared" si="366"/>
        <v>0.22852767016070147</v>
      </c>
      <c r="M1955" s="2">
        <f t="shared" si="367"/>
        <v>47.876004819726184</v>
      </c>
      <c r="N1955" s="2">
        <f t="shared" si="368"/>
        <v>4.5618706681237144</v>
      </c>
      <c r="O1955" s="2">
        <f t="shared" si="369"/>
        <v>2.6917158033388469</v>
      </c>
      <c r="P1955" s="2">
        <f t="shared" si="370"/>
        <v>2.8714689561170768</v>
      </c>
      <c r="Q1955" s="2">
        <f t="shared" si="371"/>
        <v>1.155606458743899E-3</v>
      </c>
    </row>
    <row r="1956" spans="2:17" x14ac:dyDescent="0.25">
      <c r="B1956">
        <v>19.300000000000221</v>
      </c>
      <c r="C1956">
        <f t="shared" si="360"/>
        <v>0.81490418194424363</v>
      </c>
      <c r="D1956" s="2">
        <f t="shared" si="361"/>
        <v>28.894309221442715</v>
      </c>
      <c r="E1956" s="2">
        <f t="shared" si="362"/>
        <v>4.0570911529601794</v>
      </c>
      <c r="F1956" s="2">
        <f t="shared" si="363"/>
        <v>14.054320745425445</v>
      </c>
      <c r="G1956" s="2">
        <f t="shared" si="364"/>
        <v>14.089852079255341</v>
      </c>
      <c r="H1956" s="2">
        <f t="shared" si="365"/>
        <v>4.8704199223833358E-44</v>
      </c>
      <c r="K1956">
        <v>19.300000000000221</v>
      </c>
      <c r="L1956" s="2">
        <f t="shared" si="366"/>
        <v>0.22852767016070147</v>
      </c>
      <c r="M1956" s="2">
        <f t="shared" si="367"/>
        <v>47.91190336364145</v>
      </c>
      <c r="N1956" s="2">
        <f t="shared" si="368"/>
        <v>4.5626200471176208</v>
      </c>
      <c r="O1956" s="2">
        <f t="shared" si="369"/>
        <v>2.6928000256091003</v>
      </c>
      <c r="P1956" s="2">
        <f t="shared" si="370"/>
        <v>2.8724853311932459</v>
      </c>
      <c r="Q1956" s="2">
        <f t="shared" si="371"/>
        <v>1.151782740131135E-3</v>
      </c>
    </row>
    <row r="1957" spans="2:17" x14ac:dyDescent="0.25">
      <c r="B1957">
        <v>19.310000000000219</v>
      </c>
      <c r="C1957">
        <f t="shared" si="360"/>
        <v>0.81490418194424363</v>
      </c>
      <c r="D1957" s="2">
        <f t="shared" si="361"/>
        <v>28.916356730328921</v>
      </c>
      <c r="E1957" s="2">
        <f t="shared" si="362"/>
        <v>4.0578534457830813</v>
      </c>
      <c r="F1957" s="2">
        <f t="shared" si="363"/>
        <v>14.063835857428836</v>
      </c>
      <c r="G1957" s="2">
        <f t="shared" si="364"/>
        <v>14.09934321252948</v>
      </c>
      <c r="H1957" s="2">
        <f t="shared" si="365"/>
        <v>4.2602080879934243E-44</v>
      </c>
      <c r="K1957">
        <v>19.310000000000219</v>
      </c>
      <c r="L1957" s="2">
        <f t="shared" si="366"/>
        <v>0.22852767016070147</v>
      </c>
      <c r="M1957" s="2">
        <f t="shared" si="367"/>
        <v>47.947801907556709</v>
      </c>
      <c r="N1957" s="2">
        <f t="shared" si="368"/>
        <v>4.5633688650852315</v>
      </c>
      <c r="O1957" s="2">
        <f t="shared" si="369"/>
        <v>2.6938838195169539</v>
      </c>
      <c r="P1957" s="2">
        <f t="shared" si="370"/>
        <v>2.873501354281089</v>
      </c>
      <c r="Q1957" s="2">
        <f t="shared" si="371"/>
        <v>1.1479720081039981E-3</v>
      </c>
    </row>
    <row r="1958" spans="2:17" x14ac:dyDescent="0.25">
      <c r="B1958">
        <v>19.320000000000221</v>
      </c>
      <c r="C1958">
        <f t="shared" si="360"/>
        <v>0.81490418194424363</v>
      </c>
      <c r="D1958" s="2">
        <f t="shared" si="361"/>
        <v>28.938404239215135</v>
      </c>
      <c r="E1958" s="2">
        <f t="shared" si="362"/>
        <v>4.0586151583048702</v>
      </c>
      <c r="F1958" s="2">
        <f t="shared" si="363"/>
        <v>14.073350128195296</v>
      </c>
      <c r="G1958" s="2">
        <f t="shared" si="364"/>
        <v>14.108833538984523</v>
      </c>
      <c r="H1958" s="2">
        <f t="shared" si="365"/>
        <v>3.7261563117599325E-44</v>
      </c>
      <c r="K1958">
        <v>19.320000000000221</v>
      </c>
      <c r="L1958" s="2">
        <f t="shared" si="366"/>
        <v>0.22852767016070147</v>
      </c>
      <c r="M1958" s="2">
        <f t="shared" si="367"/>
        <v>47.983700451471975</v>
      </c>
      <c r="N1958" s="2">
        <f t="shared" si="368"/>
        <v>4.5641171228657651</v>
      </c>
      <c r="O1958" s="2">
        <f t="shared" si="369"/>
        <v>2.6949671855704387</v>
      </c>
      <c r="P1958" s="2">
        <f t="shared" si="370"/>
        <v>2.8745170257456212</v>
      </c>
      <c r="Q1958" s="2">
        <f t="shared" si="371"/>
        <v>1.1441742169418833E-3</v>
      </c>
    </row>
    <row r="1959" spans="2:17" x14ac:dyDescent="0.25">
      <c r="B1959">
        <v>19.330000000000219</v>
      </c>
      <c r="C1959">
        <f t="shared" si="360"/>
        <v>0.81490418194424363</v>
      </c>
      <c r="D1959" s="2">
        <f t="shared" si="361"/>
        <v>28.960451748101342</v>
      </c>
      <c r="E1959" s="2">
        <f t="shared" si="362"/>
        <v>4.0593762914078617</v>
      </c>
      <c r="F1959" s="2">
        <f t="shared" si="363"/>
        <v>14.082863558454404</v>
      </c>
      <c r="G1959" s="2">
        <f t="shared" si="364"/>
        <v>14.118323059274534</v>
      </c>
      <c r="H1959" s="2">
        <f t="shared" si="365"/>
        <v>3.2587960717983999E-44</v>
      </c>
      <c r="K1959">
        <v>19.330000000000219</v>
      </c>
      <c r="L1959" s="2">
        <f t="shared" si="366"/>
        <v>0.22852767016070147</v>
      </c>
      <c r="M1959" s="2">
        <f t="shared" si="367"/>
        <v>48.019598995387227</v>
      </c>
      <c r="N1959" s="2">
        <f t="shared" si="368"/>
        <v>4.5648648212965606</v>
      </c>
      <c r="O1959" s="2">
        <f t="shared" si="369"/>
        <v>2.69605012427659</v>
      </c>
      <c r="P1959" s="2">
        <f t="shared" si="370"/>
        <v>2.8755323459512354</v>
      </c>
      <c r="Q1959" s="2">
        <f t="shared" si="371"/>
        <v>1.1403893210933142E-3</v>
      </c>
    </row>
    <row r="1960" spans="2:17" x14ac:dyDescent="0.25">
      <c r="B1960">
        <v>19.34000000000022</v>
      </c>
      <c r="C1960">
        <f t="shared" si="360"/>
        <v>0.81490418194424363</v>
      </c>
      <c r="D1960" s="2">
        <f t="shared" si="361"/>
        <v>28.982499256987555</v>
      </c>
      <c r="E1960" s="2">
        <f t="shared" si="362"/>
        <v>4.0601368459723659</v>
      </c>
      <c r="F1960" s="2">
        <f t="shared" si="363"/>
        <v>14.092376148934576</v>
      </c>
      <c r="G1960" s="2">
        <f t="shared" si="364"/>
        <v>14.127811774052629</v>
      </c>
      <c r="H1960" s="2">
        <f t="shared" si="365"/>
        <v>2.8498313668205766E-44</v>
      </c>
      <c r="K1960">
        <v>19.34000000000022</v>
      </c>
      <c r="L1960" s="2">
        <f t="shared" si="366"/>
        <v>0.22852767016070147</v>
      </c>
      <c r="M1960" s="2">
        <f t="shared" si="367"/>
        <v>48.055497539302493</v>
      </c>
      <c r="N1960" s="2">
        <f t="shared" si="368"/>
        <v>4.5656119612130803</v>
      </c>
      <c r="O1960" s="2">
        <f t="shared" si="369"/>
        <v>2.6971326361414407</v>
      </c>
      <c r="P1960" s="2">
        <f t="shared" si="370"/>
        <v>2.8765473152616972</v>
      </c>
      <c r="Q1960" s="2">
        <f t="shared" si="371"/>
        <v>1.1366172751752976E-3</v>
      </c>
    </row>
    <row r="1961" spans="2:17" x14ac:dyDescent="0.25">
      <c r="B1961">
        <v>19.350000000000229</v>
      </c>
      <c r="C1961">
        <f t="shared" si="360"/>
        <v>0.81490418194424363</v>
      </c>
      <c r="D1961" s="2">
        <f t="shared" si="361"/>
        <v>29.004546765873787</v>
      </c>
      <c r="E1961" s="2">
        <f t="shared" si="362"/>
        <v>4.0608968228766891</v>
      </c>
      <c r="F1961" s="2">
        <f t="shared" si="363"/>
        <v>14.101887900363028</v>
      </c>
      <c r="G1961" s="2">
        <f t="shared" si="364"/>
        <v>14.137299683970951</v>
      </c>
      <c r="H1961" s="2">
        <f t="shared" si="365"/>
        <v>2.4919941001050807E-44</v>
      </c>
      <c r="K1961">
        <v>19.350000000000229</v>
      </c>
      <c r="L1961" s="2">
        <f t="shared" si="366"/>
        <v>0.22852767016070147</v>
      </c>
      <c r="M1961" s="2">
        <f t="shared" si="367"/>
        <v>48.091396083217788</v>
      </c>
      <c r="N1961" s="2">
        <f t="shared" si="368"/>
        <v>4.5663585434489171</v>
      </c>
      <c r="O1961" s="2">
        <f t="shared" si="369"/>
        <v>2.6982147216700278</v>
      </c>
      <c r="P1961" s="2">
        <f t="shared" si="370"/>
        <v>2.8775619340401462</v>
      </c>
      <c r="Q1961" s="2">
        <f t="shared" si="371"/>
        <v>1.1328580339726477E-3</v>
      </c>
    </row>
    <row r="1962" spans="2:17" x14ac:dyDescent="0.25">
      <c r="B1962">
        <v>19.36000000000023</v>
      </c>
      <c r="C1962">
        <f t="shared" si="360"/>
        <v>0.81490418194424363</v>
      </c>
      <c r="D1962" s="2">
        <f t="shared" si="361"/>
        <v>29.026594274760001</v>
      </c>
      <c r="E1962" s="2">
        <f t="shared" si="362"/>
        <v>4.0616562229971382</v>
      </c>
      <c r="F1962" s="2">
        <f t="shared" si="363"/>
        <v>14.111398813465744</v>
      </c>
      <c r="G1962" s="2">
        <f t="shared" si="364"/>
        <v>14.146786789680631</v>
      </c>
      <c r="H1962" s="2">
        <f t="shared" si="365"/>
        <v>2.1789172275792863E-44</v>
      </c>
      <c r="K1962">
        <v>19.36000000000023</v>
      </c>
      <c r="L1962" s="2">
        <f t="shared" si="366"/>
        <v>0.22852767016070147</v>
      </c>
      <c r="M1962" s="2">
        <f t="shared" si="367"/>
        <v>48.127294627133054</v>
      </c>
      <c r="N1962" s="2">
        <f t="shared" si="368"/>
        <v>4.5671045688357985</v>
      </c>
      <c r="O1962" s="2">
        <f t="shared" si="369"/>
        <v>2.6992963813663975</v>
      </c>
      <c r="P1962" s="2">
        <f t="shared" si="370"/>
        <v>2.8785762026491026</v>
      </c>
      <c r="Q1962" s="2">
        <f t="shared" si="371"/>
        <v>1.1291115524373195E-3</v>
      </c>
    </row>
    <row r="1963" spans="2:17" x14ac:dyDescent="0.25">
      <c r="B1963">
        <v>19.370000000000228</v>
      </c>
      <c r="C1963">
        <f t="shared" si="360"/>
        <v>0.81490418194424363</v>
      </c>
      <c r="D1963" s="2">
        <f t="shared" si="361"/>
        <v>29.048641783646204</v>
      </c>
      <c r="E1963" s="2">
        <f t="shared" si="362"/>
        <v>4.0624150472080283</v>
      </c>
      <c r="F1963" s="2">
        <f t="shared" si="363"/>
        <v>14.120908888967509</v>
      </c>
      <c r="G1963" s="2">
        <f t="shared" si="364"/>
        <v>14.156273091831819</v>
      </c>
      <c r="H1963" s="2">
        <f t="shared" si="365"/>
        <v>1.9050234969384633E-44</v>
      </c>
      <c r="K1963">
        <v>19.370000000000228</v>
      </c>
      <c r="L1963" s="2">
        <f t="shared" si="366"/>
        <v>0.22852767016070147</v>
      </c>
      <c r="M1963" s="2">
        <f t="shared" si="367"/>
        <v>48.163193171048313</v>
      </c>
      <c r="N1963" s="2">
        <f t="shared" si="368"/>
        <v>4.567850038203594</v>
      </c>
      <c r="O1963" s="2">
        <f t="shared" si="369"/>
        <v>2.7003776157336046</v>
      </c>
      <c r="P1963" s="2">
        <f t="shared" si="370"/>
        <v>2.8795901214504656</v>
      </c>
      <c r="Q1963" s="2">
        <f t="shared" si="371"/>
        <v>1.1253777856877517E-3</v>
      </c>
    </row>
    <row r="1964" spans="2:17" x14ac:dyDescent="0.25">
      <c r="B1964">
        <v>19.38000000000023</v>
      </c>
      <c r="C1964">
        <f t="shared" si="360"/>
        <v>0.81490418194424363</v>
      </c>
      <c r="D1964" s="2">
        <f t="shared" si="361"/>
        <v>29.070689292532421</v>
      </c>
      <c r="E1964" s="2">
        <f t="shared" si="362"/>
        <v>4.0631732963816933</v>
      </c>
      <c r="F1964" s="2">
        <f t="shared" si="363"/>
        <v>14.13041812759197</v>
      </c>
      <c r="G1964" s="2">
        <f t="shared" si="364"/>
        <v>14.165758591073748</v>
      </c>
      <c r="H1964" s="2">
        <f t="shared" si="365"/>
        <v>1.6654278694480388E-44</v>
      </c>
      <c r="K1964">
        <v>19.38000000000023</v>
      </c>
      <c r="L1964" s="2">
        <f t="shared" si="366"/>
        <v>0.22852767016070147</v>
      </c>
      <c r="M1964" s="2">
        <f t="shared" si="367"/>
        <v>48.199091714963579</v>
      </c>
      <c r="N1964" s="2">
        <f t="shared" si="368"/>
        <v>4.5685949523803204</v>
      </c>
      <c r="O1964" s="2">
        <f t="shared" si="369"/>
        <v>2.7014584252737186</v>
      </c>
      <c r="P1964" s="2">
        <f t="shared" si="370"/>
        <v>2.8806036908055161</v>
      </c>
      <c r="Q1964" s="2">
        <f t="shared" si="371"/>
        <v>1.1216566890082029E-3</v>
      </c>
    </row>
    <row r="1965" spans="2:17" x14ac:dyDescent="0.25">
      <c r="B1965">
        <v>19.390000000000231</v>
      </c>
      <c r="C1965">
        <f t="shared" si="360"/>
        <v>0.81490418194424363</v>
      </c>
      <c r="D1965" s="2">
        <f t="shared" si="361"/>
        <v>29.092736801418635</v>
      </c>
      <c r="E1965" s="2">
        <f t="shared" si="362"/>
        <v>4.0639309713884844</v>
      </c>
      <c r="F1965" s="2">
        <f t="shared" si="363"/>
        <v>14.139926530061523</v>
      </c>
      <c r="G1965" s="2">
        <f t="shared" si="364"/>
        <v>14.175243288054626</v>
      </c>
      <c r="H1965" s="2">
        <f t="shared" si="365"/>
        <v>1.4558519486833336E-44</v>
      </c>
      <c r="K1965">
        <v>19.390000000000231</v>
      </c>
      <c r="L1965" s="2">
        <f t="shared" si="366"/>
        <v>0.22852767016070147</v>
      </c>
      <c r="M1965" s="2">
        <f t="shared" si="367"/>
        <v>48.234990258878838</v>
      </c>
      <c r="N1965" s="2">
        <f t="shared" si="368"/>
        <v>4.5693393121921444</v>
      </c>
      <c r="O1965" s="2">
        <f t="shared" si="369"/>
        <v>2.702538810487821</v>
      </c>
      <c r="P1965" s="2">
        <f t="shared" si="370"/>
        <v>2.8816169110749135</v>
      </c>
      <c r="Q1965" s="2">
        <f t="shared" si="371"/>
        <v>1.1179482178481105E-3</v>
      </c>
    </row>
    <row r="1966" spans="2:17" x14ac:dyDescent="0.25">
      <c r="B1966">
        <v>19.40000000000023</v>
      </c>
      <c r="C1966">
        <f t="shared" si="360"/>
        <v>0.81490418194424363</v>
      </c>
      <c r="D1966" s="2">
        <f t="shared" si="361"/>
        <v>29.114784310304838</v>
      </c>
      <c r="E1966" s="2">
        <f t="shared" si="362"/>
        <v>4.0646880730967796</v>
      </c>
      <c r="F1966" s="2">
        <f t="shared" si="363"/>
        <v>14.149434097097394</v>
      </c>
      <c r="G1966" s="2">
        <f t="shared" si="364"/>
        <v>14.184727183421694</v>
      </c>
      <c r="H1966" s="2">
        <f t="shared" si="365"/>
        <v>1.2725489448224214E-44</v>
      </c>
      <c r="K1966">
        <v>19.40000000000023</v>
      </c>
      <c r="L1966" s="2">
        <f t="shared" si="366"/>
        <v>0.22852767016070147</v>
      </c>
      <c r="M1966" s="2">
        <f t="shared" si="367"/>
        <v>48.270888802794097</v>
      </c>
      <c r="N1966" s="2">
        <f t="shared" si="368"/>
        <v>4.5700831184633923</v>
      </c>
      <c r="O1966" s="2">
        <f t="shared" si="369"/>
        <v>2.7036187718760143</v>
      </c>
      <c r="P1966" s="2">
        <f t="shared" si="370"/>
        <v>2.8826297826187059</v>
      </c>
      <c r="Q1966" s="2">
        <f t="shared" si="371"/>
        <v>1.1142523278214215E-3</v>
      </c>
    </row>
    <row r="1967" spans="2:17" x14ac:dyDescent="0.25">
      <c r="B1967">
        <v>19.410000000000231</v>
      </c>
      <c r="C1967">
        <f t="shared" si="360"/>
        <v>0.81490418194424363</v>
      </c>
      <c r="D1967" s="2">
        <f t="shared" si="361"/>
        <v>29.136831819191055</v>
      </c>
      <c r="E1967" s="2">
        <f t="shared" si="362"/>
        <v>4.0654446023729918</v>
      </c>
      <c r="F1967" s="2">
        <f t="shared" si="363"/>
        <v>14.158940829419631</v>
      </c>
      <c r="G1967" s="2">
        <f t="shared" si="364"/>
        <v>14.194210277821245</v>
      </c>
      <c r="H1967" s="2">
        <f t="shared" si="365"/>
        <v>1.1122378826800596E-44</v>
      </c>
      <c r="K1967">
        <v>19.410000000000231</v>
      </c>
      <c r="L1967" s="2">
        <f t="shared" si="366"/>
        <v>0.22852767016070147</v>
      </c>
      <c r="M1967" s="2">
        <f t="shared" si="367"/>
        <v>48.306787346709363</v>
      </c>
      <c r="N1967" s="2">
        <f t="shared" si="368"/>
        <v>4.570826372016553</v>
      </c>
      <c r="O1967" s="2">
        <f t="shared" si="369"/>
        <v>2.704698309937418</v>
      </c>
      <c r="P1967" s="2">
        <f t="shared" si="370"/>
        <v>2.8836423057963212</v>
      </c>
      <c r="Q1967" s="2">
        <f t="shared" si="371"/>
        <v>1.1105689747059611E-3</v>
      </c>
    </row>
    <row r="1968" spans="2:17" x14ac:dyDescent="0.25">
      <c r="B1968">
        <v>19.42000000000024</v>
      </c>
      <c r="C1968">
        <f t="shared" si="360"/>
        <v>0.81490418194424363</v>
      </c>
      <c r="D1968" s="2">
        <f t="shared" si="361"/>
        <v>29.15887932807728</v>
      </c>
      <c r="E1968" s="2">
        <f t="shared" si="362"/>
        <v>4.0662005600815698</v>
      </c>
      <c r="F1968" s="2">
        <f t="shared" si="363"/>
        <v>14.168446727747092</v>
      </c>
      <c r="G1968" s="2">
        <f t="shared" si="364"/>
        <v>14.203692571898594</v>
      </c>
      <c r="H1968" s="2">
        <f t="shared" si="365"/>
        <v>9.7204591939756961E-45</v>
      </c>
      <c r="K1968">
        <v>19.42000000000024</v>
      </c>
      <c r="L1968" s="2">
        <f t="shared" si="366"/>
        <v>0.22852767016070147</v>
      </c>
      <c r="M1968" s="2">
        <f t="shared" si="367"/>
        <v>48.342685890624658</v>
      </c>
      <c r="N1968" s="2">
        <f t="shared" si="368"/>
        <v>4.5715690736722854</v>
      </c>
      <c r="O1968" s="2">
        <f t="shared" si="369"/>
        <v>2.7057774251701834</v>
      </c>
      <c r="P1968" s="2">
        <f t="shared" si="370"/>
        <v>2.8846544809665833</v>
      </c>
      <c r="Q1968" s="2">
        <f t="shared" si="371"/>
        <v>1.1068981144427535E-3</v>
      </c>
    </row>
    <row r="1969" spans="2:17" x14ac:dyDescent="0.25">
      <c r="B1969">
        <v>19.430000000000241</v>
      </c>
      <c r="C1969">
        <f t="shared" si="360"/>
        <v>0.81490418194424363</v>
      </c>
      <c r="D1969" s="2">
        <f t="shared" si="361"/>
        <v>29.180926836963494</v>
      </c>
      <c r="E1969" s="2">
        <f t="shared" si="362"/>
        <v>4.066955947085007</v>
      </c>
      <c r="F1969" s="2">
        <f t="shared" si="363"/>
        <v>14.177951792797431</v>
      </c>
      <c r="G1969" s="2">
        <f t="shared" si="364"/>
        <v>14.213174066298066</v>
      </c>
      <c r="H1969" s="2">
        <f t="shared" si="365"/>
        <v>8.494577762640043E-45</v>
      </c>
      <c r="K1969">
        <v>19.430000000000241</v>
      </c>
      <c r="L1969" s="2">
        <f t="shared" si="366"/>
        <v>0.22852767016070147</v>
      </c>
      <c r="M1969" s="2">
        <f t="shared" si="367"/>
        <v>48.378584434539924</v>
      </c>
      <c r="N1969" s="2">
        <f t="shared" si="368"/>
        <v>4.5723112242494182</v>
      </c>
      <c r="O1969" s="2">
        <f t="shared" si="369"/>
        <v>2.7068561180714745</v>
      </c>
      <c r="P1969" s="2">
        <f t="shared" si="370"/>
        <v>2.8856663084876901</v>
      </c>
      <c r="Q1969" s="2">
        <f t="shared" si="371"/>
        <v>1.1032397031354375E-3</v>
      </c>
    </row>
    <row r="1970" spans="2:17" x14ac:dyDescent="0.25">
      <c r="B1970">
        <v>19.440000000000239</v>
      </c>
      <c r="C1970">
        <f t="shared" si="360"/>
        <v>0.81490418194424363</v>
      </c>
      <c r="D1970" s="2">
        <f t="shared" si="361"/>
        <v>29.202974345849704</v>
      </c>
      <c r="E1970" s="2">
        <f t="shared" si="362"/>
        <v>4.0677107642438495</v>
      </c>
      <c r="F1970" s="2">
        <f t="shared" si="363"/>
        <v>14.187456025287172</v>
      </c>
      <c r="G1970" s="2">
        <f t="shared" si="364"/>
        <v>14.222654761663073</v>
      </c>
      <c r="H1970" s="2">
        <f t="shared" si="365"/>
        <v>7.4227141084306205E-45</v>
      </c>
      <c r="K1970">
        <v>19.440000000000239</v>
      </c>
      <c r="L1970" s="2">
        <f t="shared" si="366"/>
        <v>0.22852767016070147</v>
      </c>
      <c r="M1970" s="2">
        <f t="shared" si="367"/>
        <v>48.414482978455176</v>
      </c>
      <c r="N1970" s="2">
        <f t="shared" si="368"/>
        <v>4.5730528245649644</v>
      </c>
      <c r="O1970" s="2">
        <f t="shared" si="369"/>
        <v>2.7079343891374976</v>
      </c>
      <c r="P1970" s="2">
        <f t="shared" si="370"/>
        <v>2.8866777887172432</v>
      </c>
      <c r="Q1970" s="2">
        <f t="shared" si="371"/>
        <v>1.0995936970495525E-3</v>
      </c>
    </row>
    <row r="1971" spans="2:17" x14ac:dyDescent="0.25">
      <c r="B1971">
        <v>19.450000000000241</v>
      </c>
      <c r="C1971">
        <f t="shared" si="360"/>
        <v>0.81490418194424363</v>
      </c>
      <c r="D1971" s="2">
        <f t="shared" si="361"/>
        <v>29.225021854735914</v>
      </c>
      <c r="E1971" s="2">
        <f t="shared" si="362"/>
        <v>4.0684650124166986</v>
      </c>
      <c r="F1971" s="2">
        <f t="shared" si="363"/>
        <v>14.196959425931633</v>
      </c>
      <c r="G1971" s="2">
        <f t="shared" si="364"/>
        <v>14.232134658636035</v>
      </c>
      <c r="H1971" s="2">
        <f t="shared" si="365"/>
        <v>6.4855916247172594E-45</v>
      </c>
      <c r="K1971">
        <v>19.450000000000241</v>
      </c>
      <c r="L1971" s="2">
        <f t="shared" si="366"/>
        <v>0.22852767016070147</v>
      </c>
      <c r="M1971" s="2">
        <f t="shared" si="367"/>
        <v>48.450381522370442</v>
      </c>
      <c r="N1971" s="2">
        <f t="shared" si="368"/>
        <v>4.5737938754341192</v>
      </c>
      <c r="O1971" s="2">
        <f t="shared" si="369"/>
        <v>2.7090122388634805</v>
      </c>
      <c r="P1971" s="2">
        <f t="shared" si="370"/>
        <v>2.8876889220122255</v>
      </c>
      <c r="Q1971" s="2">
        <f t="shared" si="371"/>
        <v>1.0959600526119604E-3</v>
      </c>
    </row>
    <row r="1972" spans="2:17" x14ac:dyDescent="0.25">
      <c r="B1972">
        <v>19.460000000000239</v>
      </c>
      <c r="C1972">
        <f t="shared" si="360"/>
        <v>0.81490418194424363</v>
      </c>
      <c r="D1972" s="2">
        <f t="shared" si="361"/>
        <v>29.247069363622124</v>
      </c>
      <c r="E1972" s="2">
        <f t="shared" si="362"/>
        <v>4.0692186924602156</v>
      </c>
      <c r="F1972" s="2">
        <f t="shared" si="363"/>
        <v>14.20646199544495</v>
      </c>
      <c r="G1972" s="2">
        <f t="shared" si="364"/>
        <v>14.241613757858403</v>
      </c>
      <c r="H1972" s="2">
        <f t="shared" si="365"/>
        <v>5.6663369805564625E-45</v>
      </c>
      <c r="K1972">
        <v>19.460000000000239</v>
      </c>
      <c r="L1972" s="2">
        <f t="shared" si="366"/>
        <v>0.22852767016070147</v>
      </c>
      <c r="M1972" s="2">
        <f t="shared" si="367"/>
        <v>48.486280066285701</v>
      </c>
      <c r="N1972" s="2">
        <f t="shared" si="368"/>
        <v>4.5745343776702692</v>
      </c>
      <c r="O1972" s="2">
        <f t="shared" si="369"/>
        <v>2.7100896677436914</v>
      </c>
      <c r="P1972" s="2">
        <f t="shared" si="370"/>
        <v>2.8886997087290176</v>
      </c>
      <c r="Q1972" s="2">
        <f t="shared" si="371"/>
        <v>1.0923387264101731E-3</v>
      </c>
    </row>
    <row r="1973" spans="2:17" x14ac:dyDescent="0.25">
      <c r="B1973">
        <v>19.47000000000024</v>
      </c>
      <c r="C1973">
        <f t="shared" si="360"/>
        <v>0.81490418194424363</v>
      </c>
      <c r="D1973" s="2">
        <f t="shared" si="361"/>
        <v>29.269116872508338</v>
      </c>
      <c r="E1973" s="2">
        <f t="shared" si="362"/>
        <v>4.0699718052291329</v>
      </c>
      <c r="F1973" s="2">
        <f t="shared" si="363"/>
        <v>14.215963734540127</v>
      </c>
      <c r="G1973" s="2">
        <f t="shared" si="364"/>
        <v>14.251092059970706</v>
      </c>
      <c r="H1973" s="2">
        <f t="shared" si="365"/>
        <v>4.9501816751867672E-45</v>
      </c>
      <c r="K1973">
        <v>19.47000000000024</v>
      </c>
      <c r="L1973" s="2">
        <f t="shared" si="366"/>
        <v>0.22852767016070147</v>
      </c>
      <c r="M1973" s="2">
        <f t="shared" si="367"/>
        <v>48.522178610200967</v>
      </c>
      <c r="N1973" s="2">
        <f t="shared" si="368"/>
        <v>4.5752743320849945</v>
      </c>
      <c r="O1973" s="2">
        <f t="shared" si="369"/>
        <v>2.7111666762714286</v>
      </c>
      <c r="P1973" s="2">
        <f t="shared" si="370"/>
        <v>2.8897101492233901</v>
      </c>
      <c r="Q1973" s="2">
        <f t="shared" si="371"/>
        <v>1.0887296751917453E-3</v>
      </c>
    </row>
    <row r="1974" spans="2:17" x14ac:dyDescent="0.25">
      <c r="B1974">
        <v>19.480000000000249</v>
      </c>
      <c r="C1974">
        <f t="shared" si="360"/>
        <v>0.81490418194424363</v>
      </c>
      <c r="D1974" s="2">
        <f t="shared" si="361"/>
        <v>29.291164381394566</v>
      </c>
      <c r="E1974" s="2">
        <f t="shared" si="362"/>
        <v>4.0707243515762555</v>
      </c>
      <c r="F1974" s="2">
        <f t="shared" si="363"/>
        <v>14.225464643928976</v>
      </c>
      <c r="G1974" s="2">
        <f t="shared" si="364"/>
        <v>14.260569565612496</v>
      </c>
      <c r="H1974" s="2">
        <f t="shared" si="365"/>
        <v>4.3242005063773007E-45</v>
      </c>
      <c r="K1974">
        <v>19.480000000000249</v>
      </c>
      <c r="L1974" s="2">
        <f t="shared" si="366"/>
        <v>0.22852767016070147</v>
      </c>
      <c r="M1974" s="2">
        <f t="shared" si="367"/>
        <v>48.558077154116262</v>
      </c>
      <c r="N1974" s="2">
        <f t="shared" si="368"/>
        <v>4.5760137394880793</v>
      </c>
      <c r="O1974" s="2">
        <f t="shared" si="369"/>
        <v>2.7122432649390387</v>
      </c>
      <c r="P1974" s="2">
        <f t="shared" si="370"/>
        <v>2.890720243850514</v>
      </c>
      <c r="Q1974" s="2">
        <f t="shared" si="371"/>
        <v>1.0851328558636126E-3</v>
      </c>
    </row>
    <row r="1975" spans="2:17" x14ac:dyDescent="0.25">
      <c r="B1975">
        <v>19.490000000000251</v>
      </c>
      <c r="C1975">
        <f t="shared" si="360"/>
        <v>0.81490418194424363</v>
      </c>
      <c r="D1975" s="2">
        <f t="shared" si="361"/>
        <v>29.31321189028078</v>
      </c>
      <c r="E1975" s="2">
        <f t="shared" si="362"/>
        <v>4.0714763323524661</v>
      </c>
      <c r="F1975" s="2">
        <f t="shared" si="363"/>
        <v>14.234964724322142</v>
      </c>
      <c r="G1975" s="2">
        <f t="shared" si="364"/>
        <v>14.270046275422366</v>
      </c>
      <c r="H1975" s="2">
        <f t="shared" si="365"/>
        <v>3.777082405352765E-45</v>
      </c>
      <c r="K1975">
        <v>19.490000000000251</v>
      </c>
      <c r="L1975" s="2">
        <f t="shared" si="366"/>
        <v>0.22852767016070147</v>
      </c>
      <c r="M1975" s="2">
        <f t="shared" si="367"/>
        <v>48.593975698031528</v>
      </c>
      <c r="N1975" s="2">
        <f t="shared" si="368"/>
        <v>4.5767526006875103</v>
      </c>
      <c r="O1975" s="2">
        <f t="shared" si="369"/>
        <v>2.7133194342378997</v>
      </c>
      <c r="P1975" s="2">
        <f t="shared" si="370"/>
        <v>2.8917299929649509</v>
      </c>
      <c r="Q1975" s="2">
        <f t="shared" si="371"/>
        <v>1.0815482254915086E-3</v>
      </c>
    </row>
    <row r="1976" spans="2:17" x14ac:dyDescent="0.25">
      <c r="B1976">
        <v>19.500000000000249</v>
      </c>
      <c r="C1976">
        <f t="shared" si="360"/>
        <v>0.81490418194424363</v>
      </c>
      <c r="D1976" s="2">
        <f t="shared" si="361"/>
        <v>29.335259399166986</v>
      </c>
      <c r="E1976" s="2">
        <f t="shared" si="362"/>
        <v>4.0722277484067346</v>
      </c>
      <c r="F1976" s="2">
        <f t="shared" si="363"/>
        <v>14.244463976429117</v>
      </c>
      <c r="G1976" s="2">
        <f t="shared" si="364"/>
        <v>14.279522190037971</v>
      </c>
      <c r="H1976" s="2">
        <f t="shared" si="365"/>
        <v>3.2989296488960879E-45</v>
      </c>
      <c r="K1976">
        <v>19.500000000000249</v>
      </c>
      <c r="L1976" s="2">
        <f t="shared" si="366"/>
        <v>0.22852767016070147</v>
      </c>
      <c r="M1976" s="2">
        <f t="shared" si="367"/>
        <v>48.62987424194678</v>
      </c>
      <c r="N1976" s="2">
        <f t="shared" si="368"/>
        <v>4.5774909164894879</v>
      </c>
      <c r="O1976" s="2">
        <f t="shared" si="369"/>
        <v>2.7143951846584424</v>
      </c>
      <c r="P1976" s="2">
        <f t="shared" si="370"/>
        <v>2.8927393969206663</v>
      </c>
      <c r="Q1976" s="2">
        <f t="shared" si="371"/>
        <v>1.0779757412992944E-3</v>
      </c>
    </row>
    <row r="1977" spans="2:17" x14ac:dyDescent="0.25">
      <c r="B1977">
        <v>19.51000000000025</v>
      </c>
      <c r="C1977">
        <f t="shared" si="360"/>
        <v>0.81490418194424363</v>
      </c>
      <c r="D1977" s="2">
        <f t="shared" si="361"/>
        <v>29.3573069080532</v>
      </c>
      <c r="E1977" s="2">
        <f t="shared" si="362"/>
        <v>4.0729786005861222</v>
      </c>
      <c r="F1977" s="2">
        <f t="shared" si="363"/>
        <v>14.253962400958248</v>
      </c>
      <c r="G1977" s="2">
        <f t="shared" si="364"/>
        <v>14.288997310096024</v>
      </c>
      <c r="H1977" s="2">
        <f t="shared" si="365"/>
        <v>2.8810819489213137E-45</v>
      </c>
      <c r="K1977">
        <v>19.51000000000025</v>
      </c>
      <c r="L1977" s="2">
        <f t="shared" si="366"/>
        <v>0.22852767016070147</v>
      </c>
      <c r="M1977" s="2">
        <f t="shared" si="367"/>
        <v>48.665772785862046</v>
      </c>
      <c r="N1977" s="2">
        <f t="shared" si="368"/>
        <v>4.5782286876984299</v>
      </c>
      <c r="O1977" s="2">
        <f t="shared" si="369"/>
        <v>2.7154705166901403</v>
      </c>
      <c r="P1977" s="2">
        <f t="shared" si="370"/>
        <v>2.8937484560710209</v>
      </c>
      <c r="Q1977" s="2">
        <f t="shared" si="371"/>
        <v>1.0744153606683676E-3</v>
      </c>
    </row>
    <row r="1978" spans="2:17" x14ac:dyDescent="0.25">
      <c r="B1978">
        <v>19.520000000000248</v>
      </c>
      <c r="C1978">
        <f t="shared" si="360"/>
        <v>0.81490418194424363</v>
      </c>
      <c r="D1978" s="2">
        <f t="shared" si="361"/>
        <v>29.379354416939407</v>
      </c>
      <c r="E1978" s="2">
        <f t="shared" si="362"/>
        <v>4.0737288897357846</v>
      </c>
      <c r="F1978" s="2">
        <f t="shared" si="363"/>
        <v>14.263459998616694</v>
      </c>
      <c r="G1978" s="2">
        <f t="shared" si="364"/>
        <v>14.298471636232264</v>
      </c>
      <c r="H1978" s="2">
        <f t="shared" si="365"/>
        <v>2.5159623496535354E-45</v>
      </c>
      <c r="K1978">
        <v>19.520000000000248</v>
      </c>
      <c r="L1978" s="2">
        <f t="shared" si="366"/>
        <v>0.22852767016070147</v>
      </c>
      <c r="M1978" s="2">
        <f t="shared" si="367"/>
        <v>48.701671329777305</v>
      </c>
      <c r="N1978" s="2">
        <f t="shared" si="368"/>
        <v>4.5789659151169744</v>
      </c>
      <c r="O1978" s="2">
        <f t="shared" si="369"/>
        <v>2.7165454308215184</v>
      </c>
      <c r="P1978" s="2">
        <f t="shared" si="370"/>
        <v>2.8947571707687794</v>
      </c>
      <c r="Q1978" s="2">
        <f t="shared" si="371"/>
        <v>1.0708670411370283E-3</v>
      </c>
    </row>
    <row r="1979" spans="2:17" x14ac:dyDescent="0.25">
      <c r="B1979">
        <v>19.53000000000025</v>
      </c>
      <c r="C1979">
        <f t="shared" si="360"/>
        <v>0.81490418194424363</v>
      </c>
      <c r="D1979" s="2">
        <f t="shared" si="361"/>
        <v>29.401401925825621</v>
      </c>
      <c r="E1979" s="2">
        <f t="shared" si="362"/>
        <v>4.0744786166989826</v>
      </c>
      <c r="F1979" s="2">
        <f t="shared" si="363"/>
        <v>14.272956770110506</v>
      </c>
      <c r="G1979" s="2">
        <f t="shared" si="364"/>
        <v>14.307945169081524</v>
      </c>
      <c r="H1979" s="2">
        <f t="shared" si="365"/>
        <v>2.1969422398120082E-45</v>
      </c>
      <c r="K1979">
        <v>19.53000000000025</v>
      </c>
      <c r="L1979" s="2">
        <f t="shared" si="366"/>
        <v>0.22852767016070147</v>
      </c>
      <c r="M1979" s="2">
        <f t="shared" si="367"/>
        <v>48.737569873692564</v>
      </c>
      <c r="N1979" s="2">
        <f t="shared" si="368"/>
        <v>4.5797025995459881</v>
      </c>
      <c r="O1979" s="2">
        <f t="shared" si="369"/>
        <v>2.7176199275401522</v>
      </c>
      <c r="P1979" s="2">
        <f t="shared" si="370"/>
        <v>2.895765541366107</v>
      </c>
      <c r="Q1979" s="2">
        <f t="shared" si="371"/>
        <v>1.0673307403998712E-3</v>
      </c>
    </row>
    <row r="1980" spans="2:17" x14ac:dyDescent="0.25">
      <c r="B1980">
        <v>19.540000000000251</v>
      </c>
      <c r="C1980">
        <f t="shared" si="360"/>
        <v>0.81490418194424363</v>
      </c>
      <c r="D1980" s="2">
        <f t="shared" si="361"/>
        <v>29.423449434711834</v>
      </c>
      <c r="E1980" s="2">
        <f t="shared" si="362"/>
        <v>4.0752277823170822</v>
      </c>
      <c r="F1980" s="2">
        <f t="shared" si="363"/>
        <v>14.282452716144537</v>
      </c>
      <c r="G1980" s="2">
        <f t="shared" si="364"/>
        <v>14.317417909277653</v>
      </c>
      <c r="H1980" s="2">
        <f t="shared" si="365"/>
        <v>1.918223118306876E-45</v>
      </c>
      <c r="K1980">
        <v>19.540000000000251</v>
      </c>
      <c r="L1980" s="2">
        <f t="shared" si="366"/>
        <v>0.22852767016070147</v>
      </c>
      <c r="M1980" s="2">
        <f t="shared" si="367"/>
        <v>48.77346841760783</v>
      </c>
      <c r="N1980" s="2">
        <f t="shared" si="368"/>
        <v>4.5804387417845689</v>
      </c>
      <c r="O1980" s="2">
        <f t="shared" si="369"/>
        <v>2.7186940073326746</v>
      </c>
      <c r="P1980" s="2">
        <f t="shared" si="370"/>
        <v>2.8967735682145741</v>
      </c>
      <c r="Q1980" s="2">
        <f t="shared" si="371"/>
        <v>1.0638064163071609E-3</v>
      </c>
    </row>
    <row r="1981" spans="2:17" x14ac:dyDescent="0.25">
      <c r="B1981">
        <v>19.55000000000026</v>
      </c>
      <c r="C1981">
        <f t="shared" si="360"/>
        <v>0.81490418194424363</v>
      </c>
      <c r="D1981" s="2">
        <f t="shared" si="361"/>
        <v>29.445496943598066</v>
      </c>
      <c r="E1981" s="2">
        <f t="shared" si="362"/>
        <v>4.0759763874295674</v>
      </c>
      <c r="F1981" s="2">
        <f t="shared" si="363"/>
        <v>14.291947837422558</v>
      </c>
      <c r="G1981" s="2">
        <f t="shared" si="364"/>
        <v>14.326889857453617</v>
      </c>
      <c r="H1981" s="2">
        <f t="shared" si="365"/>
        <v>1.6747330424890917E-45</v>
      </c>
      <c r="K1981">
        <v>19.55000000000026</v>
      </c>
      <c r="L1981" s="2">
        <f t="shared" si="366"/>
        <v>0.22852767016070147</v>
      </c>
      <c r="M1981" s="2">
        <f t="shared" si="367"/>
        <v>48.809366961523125</v>
      </c>
      <c r="N1981" s="2">
        <f t="shared" si="368"/>
        <v>4.581174342630054</v>
      </c>
      <c r="O1981" s="2">
        <f t="shared" si="369"/>
        <v>2.7197676706847735</v>
      </c>
      <c r="P1981" s="2">
        <f t="shared" si="370"/>
        <v>2.897781251665156</v>
      </c>
      <c r="Q1981" s="2">
        <f t="shared" si="371"/>
        <v>1.0602940268642314E-3</v>
      </c>
    </row>
    <row r="1982" spans="2:17" x14ac:dyDescent="0.25">
      <c r="B1982">
        <v>19.560000000000262</v>
      </c>
      <c r="C1982">
        <f t="shared" si="360"/>
        <v>0.81490418194424363</v>
      </c>
      <c r="D1982" s="2">
        <f t="shared" si="361"/>
        <v>29.46754445248428</v>
      </c>
      <c r="E1982" s="2">
        <f t="shared" si="362"/>
        <v>4.0767244328740349</v>
      </c>
      <c r="F1982" s="2">
        <f t="shared" si="363"/>
        <v>14.301442134647097</v>
      </c>
      <c r="G1982" s="2">
        <f t="shared" si="364"/>
        <v>14.336361014241351</v>
      </c>
      <c r="H1982" s="2">
        <f t="shared" si="365"/>
        <v>1.4620359429709855E-45</v>
      </c>
      <c r="K1982">
        <v>19.560000000000262</v>
      </c>
      <c r="L1982" s="2">
        <f t="shared" si="366"/>
        <v>0.22852767016070147</v>
      </c>
      <c r="M1982" s="2">
        <f t="shared" si="367"/>
        <v>48.845265505438391</v>
      </c>
      <c r="N1982" s="2">
        <f t="shared" si="368"/>
        <v>4.5819094028780203</v>
      </c>
      <c r="O1982" s="2">
        <f t="shared" si="369"/>
        <v>2.7208409180811968</v>
      </c>
      <c r="P1982" s="2">
        <f t="shared" si="370"/>
        <v>2.8987885920682332</v>
      </c>
      <c r="Q1982" s="2">
        <f t="shared" si="371"/>
        <v>1.0567935302308751E-3</v>
      </c>
    </row>
    <row r="1983" spans="2:17" x14ac:dyDescent="0.25">
      <c r="B1983">
        <v>19.57000000000026</v>
      </c>
      <c r="C1983">
        <f t="shared" si="360"/>
        <v>0.81490418194424363</v>
      </c>
      <c r="D1983" s="2">
        <f t="shared" si="361"/>
        <v>29.489591961370486</v>
      </c>
      <c r="E1983" s="2">
        <f t="shared" si="362"/>
        <v>4.0774719194862135</v>
      </c>
      <c r="F1983" s="2">
        <f t="shared" si="363"/>
        <v>14.310935608519646</v>
      </c>
      <c r="G1983" s="2">
        <f t="shared" si="364"/>
        <v>14.345831380271957</v>
      </c>
      <c r="H1983" s="2">
        <f t="shared" si="365"/>
        <v>1.2762522126990806E-45</v>
      </c>
      <c r="K1983">
        <v>19.57000000000026</v>
      </c>
      <c r="L1983" s="2">
        <f t="shared" si="366"/>
        <v>0.22852767016070147</v>
      </c>
      <c r="M1983" s="2">
        <f t="shared" si="367"/>
        <v>48.88116404935365</v>
      </c>
      <c r="N1983" s="2">
        <f t="shared" si="368"/>
        <v>4.5826439233222969</v>
      </c>
      <c r="O1983" s="2">
        <f t="shared" si="369"/>
        <v>2.7219137500057555</v>
      </c>
      <c r="P1983" s="2">
        <f t="shared" si="370"/>
        <v>2.8997955897735959</v>
      </c>
      <c r="Q1983" s="2">
        <f t="shared" si="371"/>
        <v>1.0533048847207295E-3</v>
      </c>
    </row>
    <row r="1984" spans="2:17" x14ac:dyDescent="0.25">
      <c r="B1984">
        <v>19.580000000000261</v>
      </c>
      <c r="C1984">
        <f t="shared" si="360"/>
        <v>0.81490418194424363</v>
      </c>
      <c r="D1984" s="2">
        <f t="shared" si="361"/>
        <v>29.5116394702567</v>
      </c>
      <c r="E1984" s="2">
        <f t="shared" si="362"/>
        <v>4.0782188480999571</v>
      </c>
      <c r="F1984" s="2">
        <f t="shared" si="363"/>
        <v>14.320428259740488</v>
      </c>
      <c r="G1984" s="2">
        <f t="shared" si="364"/>
        <v>14.355300956175526</v>
      </c>
      <c r="H1984" s="2">
        <f t="shared" si="365"/>
        <v>1.1139891742511125E-45</v>
      </c>
      <c r="K1984">
        <v>19.580000000000261</v>
      </c>
      <c r="L1984" s="2">
        <f t="shared" si="366"/>
        <v>0.22852767016070147</v>
      </c>
      <c r="M1984" s="2">
        <f t="shared" si="367"/>
        <v>48.917062593268916</v>
      </c>
      <c r="N1984" s="2">
        <f t="shared" si="368"/>
        <v>4.5833779047549639</v>
      </c>
      <c r="O1984" s="2">
        <f t="shared" si="369"/>
        <v>2.7229861669413276</v>
      </c>
      <c r="P1984" s="2">
        <f t="shared" si="370"/>
        <v>2.9008022451304436</v>
      </c>
      <c r="Q1984" s="2">
        <f t="shared" si="371"/>
        <v>1.0498280488006747E-3</v>
      </c>
    </row>
    <row r="1985" spans="2:17" x14ac:dyDescent="0.25">
      <c r="B1985">
        <v>19.590000000000259</v>
      </c>
      <c r="C1985">
        <f t="shared" si="360"/>
        <v>0.81490418194424363</v>
      </c>
      <c r="D1985" s="2">
        <f t="shared" si="361"/>
        <v>29.533686979142907</v>
      </c>
      <c r="E1985" s="2">
        <f t="shared" si="362"/>
        <v>4.0789652195472588</v>
      </c>
      <c r="F1985" s="2">
        <f t="shared" si="363"/>
        <v>14.3299200890088</v>
      </c>
      <c r="G1985" s="2">
        <f t="shared" si="364"/>
        <v>14.364769742581256</v>
      </c>
      <c r="H1985" s="2">
        <f t="shared" si="365"/>
        <v>9.7228020145901881E-46</v>
      </c>
      <c r="K1985">
        <v>19.590000000000259</v>
      </c>
      <c r="L1985" s="2">
        <f t="shared" si="366"/>
        <v>0.22852767016070147</v>
      </c>
      <c r="M1985" s="2">
        <f t="shared" si="367"/>
        <v>48.952961137184168</v>
      </c>
      <c r="N1985" s="2">
        <f t="shared" si="368"/>
        <v>4.584111347966358</v>
      </c>
      <c r="O1985" s="2">
        <f t="shared" si="369"/>
        <v>2.7240581693698536</v>
      </c>
      <c r="P1985" s="2">
        <f t="shared" si="370"/>
        <v>2.9018085584873856</v>
      </c>
      <c r="Q1985" s="2">
        <f t="shared" si="371"/>
        <v>1.046362981090248E-3</v>
      </c>
    </row>
    <row r="1986" spans="2:17" x14ac:dyDescent="0.25">
      <c r="B1986">
        <v>19.600000000000261</v>
      </c>
      <c r="C1986">
        <f t="shared" si="360"/>
        <v>0.81490418194424363</v>
      </c>
      <c r="D1986" s="2">
        <f t="shared" si="361"/>
        <v>29.55573448802912</v>
      </c>
      <c r="E1986" s="2">
        <f t="shared" si="362"/>
        <v>4.0797110346582537</v>
      </c>
      <c r="F1986" s="2">
        <f t="shared" si="363"/>
        <v>14.339411097022642</v>
      </c>
      <c r="G1986" s="2">
        <f t="shared" si="364"/>
        <v>14.374237740117424</v>
      </c>
      <c r="H1986" s="2">
        <f t="shared" si="365"/>
        <v>8.4853142250644395E-46</v>
      </c>
      <c r="K1986">
        <v>19.600000000000261</v>
      </c>
      <c r="L1986" s="2">
        <f t="shared" si="366"/>
        <v>0.22852767016070147</v>
      </c>
      <c r="M1986" s="2">
        <f t="shared" si="367"/>
        <v>48.988859681099434</v>
      </c>
      <c r="N1986" s="2">
        <f t="shared" si="368"/>
        <v>4.5848442537450822</v>
      </c>
      <c r="O1986" s="2">
        <f t="shared" si="369"/>
        <v>2.7251297577723474</v>
      </c>
      <c r="P1986" s="2">
        <f t="shared" si="370"/>
        <v>2.9028145301924431</v>
      </c>
      <c r="Q1986" s="2">
        <f t="shared" si="371"/>
        <v>1.0429096403610243E-3</v>
      </c>
    </row>
    <row r="1987" spans="2:17" x14ac:dyDescent="0.25">
      <c r="B1987">
        <v>19.610000000000269</v>
      </c>
      <c r="C1987">
        <f t="shared" si="360"/>
        <v>0.81490418194424363</v>
      </c>
      <c r="D1987" s="2">
        <f t="shared" si="361"/>
        <v>29.577781996915348</v>
      </c>
      <c r="E1987" s="2">
        <f t="shared" si="362"/>
        <v>4.0804562942612215</v>
      </c>
      <c r="F1987" s="2">
        <f t="shared" si="363"/>
        <v>14.348901284478895</v>
      </c>
      <c r="G1987" s="2">
        <f t="shared" si="364"/>
        <v>14.383704949411333</v>
      </c>
      <c r="H1987" s="2">
        <f t="shared" si="365"/>
        <v>7.4047506409958822E-46</v>
      </c>
      <c r="K1987">
        <v>19.610000000000269</v>
      </c>
      <c r="L1987" s="2">
        <f t="shared" si="366"/>
        <v>0.22852767016070147</v>
      </c>
      <c r="M1987" s="2">
        <f t="shared" si="367"/>
        <v>49.024758225014729</v>
      </c>
      <c r="N1987" s="2">
        <f t="shared" si="368"/>
        <v>4.5855766228780075</v>
      </c>
      <c r="O1987" s="2">
        <f t="shared" si="369"/>
        <v>2.7262009326288963</v>
      </c>
      <c r="P1987" s="2">
        <f t="shared" si="370"/>
        <v>2.9038201605930531</v>
      </c>
      <c r="Q1987" s="2">
        <f t="shared" si="371"/>
        <v>1.0394679855360279E-3</v>
      </c>
    </row>
    <row r="1988" spans="2:17" x14ac:dyDescent="0.25">
      <c r="B1988">
        <v>19.620000000000271</v>
      </c>
      <c r="C1988">
        <f t="shared" si="360"/>
        <v>0.81490418194424363</v>
      </c>
      <c r="D1988" s="2">
        <f t="shared" si="361"/>
        <v>29.599829505801562</v>
      </c>
      <c r="E1988" s="2">
        <f t="shared" si="362"/>
        <v>4.0812009991825953</v>
      </c>
      <c r="F1988" s="2">
        <f t="shared" si="363"/>
        <v>14.358390652073334</v>
      </c>
      <c r="G1988" s="2">
        <f t="shared" si="364"/>
        <v>14.393171371089378</v>
      </c>
      <c r="H1988" s="2">
        <f t="shared" si="365"/>
        <v>6.4612861248508858E-46</v>
      </c>
      <c r="K1988">
        <v>19.620000000000271</v>
      </c>
      <c r="L1988" s="2">
        <f t="shared" si="366"/>
        <v>0.22852767016070147</v>
      </c>
      <c r="M1988" s="2">
        <f t="shared" si="367"/>
        <v>49.060656768929995</v>
      </c>
      <c r="N1988" s="2">
        <f t="shared" si="368"/>
        <v>4.5863084561502765</v>
      </c>
      <c r="O1988" s="2">
        <f t="shared" si="369"/>
        <v>2.7272716944186586</v>
      </c>
      <c r="P1988" s="2">
        <f t="shared" si="370"/>
        <v>2.9048254500360637</v>
      </c>
      <c r="Q1988" s="2">
        <f t="shared" si="371"/>
        <v>1.0360379756891517E-3</v>
      </c>
    </row>
    <row r="1989" spans="2:17" x14ac:dyDescent="0.25">
      <c r="B1989">
        <v>19.630000000000269</v>
      </c>
      <c r="C1989">
        <f t="shared" si="360"/>
        <v>0.81490418194424363</v>
      </c>
      <c r="D1989" s="2">
        <f t="shared" si="361"/>
        <v>29.621877014687765</v>
      </c>
      <c r="E1989" s="2">
        <f t="shared" si="362"/>
        <v>4.0819451502469688</v>
      </c>
      <c r="F1989" s="2">
        <f t="shared" si="363"/>
        <v>14.367879200500639</v>
      </c>
      <c r="G1989" s="2">
        <f t="shared" si="364"/>
        <v>14.402637005777063</v>
      </c>
      <c r="H1989" s="2">
        <f t="shared" si="365"/>
        <v>5.6375906897607327E-46</v>
      </c>
      <c r="K1989">
        <v>19.630000000000269</v>
      </c>
      <c r="L1989" s="2">
        <f t="shared" si="366"/>
        <v>0.22852767016070147</v>
      </c>
      <c r="M1989" s="2">
        <f t="shared" si="367"/>
        <v>49.096555312845254</v>
      </c>
      <c r="N1989" s="2">
        <f t="shared" si="368"/>
        <v>4.5870397543453114</v>
      </c>
      <c r="O1989" s="2">
        <f t="shared" si="369"/>
        <v>2.7283420436198758</v>
      </c>
      <c r="P1989" s="2">
        <f t="shared" si="370"/>
        <v>2.9058303988677454</v>
      </c>
      <c r="Q1989" s="2">
        <f t="shared" si="371"/>
        <v>1.0326195700445383E-3</v>
      </c>
    </row>
    <row r="1990" spans="2:17" x14ac:dyDescent="0.25">
      <c r="B1990">
        <v>19.640000000000271</v>
      </c>
      <c r="C1990">
        <f t="shared" si="360"/>
        <v>0.81490418194424363</v>
      </c>
      <c r="D1990" s="2">
        <f t="shared" si="361"/>
        <v>29.643924523573979</v>
      </c>
      <c r="E1990" s="2">
        <f t="shared" si="362"/>
        <v>4.0826887482770964</v>
      </c>
      <c r="F1990" s="2">
        <f t="shared" si="363"/>
        <v>14.377366930454329</v>
      </c>
      <c r="G1990" s="2">
        <f t="shared" si="364"/>
        <v>14.412101854098927</v>
      </c>
      <c r="H1990" s="2">
        <f t="shared" si="365"/>
        <v>4.9185166698347376E-46</v>
      </c>
      <c r="K1990">
        <v>19.640000000000271</v>
      </c>
      <c r="L1990" s="2">
        <f t="shared" si="366"/>
        <v>0.22852767016070147</v>
      </c>
      <c r="M1990" s="2">
        <f t="shared" si="367"/>
        <v>49.132453856760513</v>
      </c>
      <c r="N1990" s="2">
        <f t="shared" si="368"/>
        <v>4.5877705182448176</v>
      </c>
      <c r="O1990" s="2">
        <f t="shared" si="369"/>
        <v>2.729411980709862</v>
      </c>
      <c r="P1990" s="2">
        <f t="shared" si="370"/>
        <v>2.9068350074337777</v>
      </c>
      <c r="Q1990" s="2">
        <f t="shared" si="371"/>
        <v>1.029212727976028E-3</v>
      </c>
    </row>
    <row r="1991" spans="2:17" x14ac:dyDescent="0.25">
      <c r="B1991">
        <v>19.650000000000269</v>
      </c>
      <c r="C1991">
        <f t="shared" si="360"/>
        <v>0.81490418194424363</v>
      </c>
      <c r="D1991" s="2">
        <f t="shared" si="361"/>
        <v>29.665972032460186</v>
      </c>
      <c r="E1991" s="2">
        <f t="shared" si="362"/>
        <v>4.0834317940939027</v>
      </c>
      <c r="F1991" s="2">
        <f t="shared" si="363"/>
        <v>14.386853842626808</v>
      </c>
      <c r="G1991" s="2">
        <f t="shared" si="364"/>
        <v>14.421565916678595</v>
      </c>
      <c r="H1991" s="2">
        <f t="shared" si="365"/>
        <v>4.2908249588390614E-46</v>
      </c>
      <c r="K1991">
        <v>19.650000000000269</v>
      </c>
      <c r="L1991" s="2">
        <f t="shared" si="366"/>
        <v>0.22852767016070147</v>
      </c>
      <c r="M1991" s="2">
        <f t="shared" si="367"/>
        <v>49.168352400675772</v>
      </c>
      <c r="N1991" s="2">
        <f t="shared" si="368"/>
        <v>4.5885007486287916</v>
      </c>
      <c r="O1991" s="2">
        <f t="shared" si="369"/>
        <v>2.7304815061650229</v>
      </c>
      <c r="P1991" s="2">
        <f t="shared" si="370"/>
        <v>2.9078392760792697</v>
      </c>
      <c r="Q1991" s="2">
        <f t="shared" si="371"/>
        <v>1.025817409006532E-3</v>
      </c>
    </row>
    <row r="1992" spans="2:17" x14ac:dyDescent="0.25">
      <c r="B1992">
        <v>19.66000000000027</v>
      </c>
      <c r="C1992">
        <f t="shared" si="360"/>
        <v>0.81490418194424363</v>
      </c>
      <c r="D1992" s="2">
        <f t="shared" si="361"/>
        <v>29.688019541346399</v>
      </c>
      <c r="E1992" s="2">
        <f t="shared" si="362"/>
        <v>4.0841742885164889</v>
      </c>
      <c r="F1992" s="2">
        <f t="shared" si="363"/>
        <v>14.396339937709406</v>
      </c>
      <c r="G1992" s="2">
        <f t="shared" si="364"/>
        <v>14.431029194138818</v>
      </c>
      <c r="H1992" s="2">
        <f t="shared" si="365"/>
        <v>3.7429454573964395E-46</v>
      </c>
      <c r="K1992">
        <v>19.66000000000027</v>
      </c>
      <c r="L1992" s="2">
        <f t="shared" si="366"/>
        <v>0.22852767016070147</v>
      </c>
      <c r="M1992" s="2">
        <f t="shared" si="367"/>
        <v>49.204250944591038</v>
      </c>
      <c r="N1992" s="2">
        <f t="shared" si="368"/>
        <v>4.5892304462755193</v>
      </c>
      <c r="O1992" s="2">
        <f t="shared" si="369"/>
        <v>2.7315506204608382</v>
      </c>
      <c r="P1992" s="2">
        <f t="shared" si="370"/>
        <v>2.908843205148739</v>
      </c>
      <c r="Q1992" s="2">
        <f t="shared" si="371"/>
        <v>1.0224335728074958E-3</v>
      </c>
    </row>
    <row r="1993" spans="2:17" x14ac:dyDescent="0.25">
      <c r="B1993">
        <v>19.670000000000279</v>
      </c>
      <c r="C1993">
        <f t="shared" si="360"/>
        <v>0.81490418194424363</v>
      </c>
      <c r="D1993" s="2">
        <f t="shared" si="361"/>
        <v>29.710067050232631</v>
      </c>
      <c r="E1993" s="2">
        <f t="shared" si="362"/>
        <v>4.084916232362132</v>
      </c>
      <c r="F1993" s="2">
        <f t="shared" si="363"/>
        <v>14.405825216392282</v>
      </c>
      <c r="G1993" s="2">
        <f t="shared" si="364"/>
        <v>14.440491687101369</v>
      </c>
      <c r="H1993" s="2">
        <f t="shared" si="365"/>
        <v>3.2647674709622895E-46</v>
      </c>
      <c r="K1993">
        <v>19.670000000000279</v>
      </c>
      <c r="L1993" s="2">
        <f t="shared" si="366"/>
        <v>0.22852767016070147</v>
      </c>
      <c r="M1993" s="2">
        <f t="shared" si="367"/>
        <v>49.240149488506333</v>
      </c>
      <c r="N1993" s="2">
        <f t="shared" si="368"/>
        <v>4.5899596119615893</v>
      </c>
      <c r="O1993" s="2">
        <f t="shared" si="369"/>
        <v>2.7326193240718877</v>
      </c>
      <c r="P1993" s="2">
        <f t="shared" si="370"/>
        <v>2.9098467949861382</v>
      </c>
      <c r="Q1993" s="2">
        <f t="shared" si="371"/>
        <v>1.0190611791982618E-3</v>
      </c>
    </row>
    <row r="1994" spans="2:17" x14ac:dyDescent="0.25">
      <c r="B1994">
        <v>19.68000000000028</v>
      </c>
      <c r="C1994">
        <f t="shared" si="360"/>
        <v>0.81490418194424363</v>
      </c>
      <c r="D1994" s="2">
        <f t="shared" si="361"/>
        <v>29.732114559118845</v>
      </c>
      <c r="E1994" s="2">
        <f t="shared" si="362"/>
        <v>4.0856576264462978</v>
      </c>
      <c r="F1994" s="2">
        <f t="shared" si="363"/>
        <v>14.415309679364514</v>
      </c>
      <c r="G1994" s="2">
        <f t="shared" si="364"/>
        <v>14.449953396187139</v>
      </c>
      <c r="H1994" s="2">
        <f t="shared" si="365"/>
        <v>2.8474563286264218E-46</v>
      </c>
      <c r="K1994">
        <v>19.68000000000028</v>
      </c>
      <c r="L1994" s="2">
        <f t="shared" si="366"/>
        <v>0.22852767016070147</v>
      </c>
      <c r="M1994" s="2">
        <f t="shared" si="367"/>
        <v>49.276048032421599</v>
      </c>
      <c r="N1994" s="2">
        <f t="shared" si="368"/>
        <v>4.5906882464618892</v>
      </c>
      <c r="O1994" s="2">
        <f t="shared" si="369"/>
        <v>2.7336876174718263</v>
      </c>
      <c r="P1994" s="2">
        <f t="shared" si="370"/>
        <v>2.9108500459348279</v>
      </c>
      <c r="Q1994" s="2">
        <f t="shared" si="371"/>
        <v>1.015700188145561E-3</v>
      </c>
    </row>
    <row r="1995" spans="2:17" x14ac:dyDescent="0.25">
      <c r="B1995">
        <v>19.690000000000278</v>
      </c>
      <c r="C1995">
        <f t="shared" si="360"/>
        <v>0.81490418194424363</v>
      </c>
      <c r="D1995" s="2">
        <f t="shared" si="361"/>
        <v>29.754162068005051</v>
      </c>
      <c r="E1995" s="2">
        <f t="shared" si="362"/>
        <v>4.0863984715826396</v>
      </c>
      <c r="F1995" s="2">
        <f t="shared" si="363"/>
        <v>14.424793327314042</v>
      </c>
      <c r="G1995" s="2">
        <f t="shared" si="364"/>
        <v>14.45941432201608</v>
      </c>
      <c r="H1995" s="2">
        <f t="shared" si="365"/>
        <v>2.483292955479973E-46</v>
      </c>
      <c r="K1995">
        <v>19.690000000000278</v>
      </c>
      <c r="L1995" s="2">
        <f t="shared" si="366"/>
        <v>0.22852767016070147</v>
      </c>
      <c r="M1995" s="2">
        <f t="shared" si="367"/>
        <v>49.311946576336858</v>
      </c>
      <c r="N1995" s="2">
        <f t="shared" si="368"/>
        <v>4.5914163505496193</v>
      </c>
      <c r="O1995" s="2">
        <f t="shared" si="369"/>
        <v>2.7347555011334133</v>
      </c>
      <c r="P1995" s="2">
        <f t="shared" si="370"/>
        <v>2.9118529583376058</v>
      </c>
      <c r="Q1995" s="2">
        <f t="shared" si="371"/>
        <v>1.012350559762866E-3</v>
      </c>
    </row>
    <row r="1996" spans="2:17" x14ac:dyDescent="0.25">
      <c r="B1996">
        <v>19.70000000000028</v>
      </c>
      <c r="C1996">
        <f t="shared" si="360"/>
        <v>0.81490418194424363</v>
      </c>
      <c r="D1996" s="2">
        <f t="shared" si="361"/>
        <v>29.776209576891265</v>
      </c>
      <c r="E1996" s="2">
        <f t="shared" si="362"/>
        <v>4.0871387685830101</v>
      </c>
      <c r="F1996" s="2">
        <f t="shared" si="363"/>
        <v>14.434276160927741</v>
      </c>
      <c r="G1996" s="2">
        <f t="shared" si="364"/>
        <v>14.468874465207268</v>
      </c>
      <c r="H1996" s="2">
        <f t="shared" si="365"/>
        <v>2.1655335367526869E-46</v>
      </c>
      <c r="K1996">
        <v>19.70000000000028</v>
      </c>
      <c r="L1996" s="2">
        <f t="shared" si="366"/>
        <v>0.22852767016070147</v>
      </c>
      <c r="M1996" s="2">
        <f t="shared" si="367"/>
        <v>49.347845120252117</v>
      </c>
      <c r="N1996" s="2">
        <f t="shared" si="368"/>
        <v>4.5921439249962912</v>
      </c>
      <c r="O1996" s="2">
        <f t="shared" si="369"/>
        <v>2.7358229755284973</v>
      </c>
      <c r="P1996" s="2">
        <f t="shared" si="370"/>
        <v>2.9128555325366894</v>
      </c>
      <c r="Q1996" s="2">
        <f t="shared" si="371"/>
        <v>1.0090122543098641E-3</v>
      </c>
    </row>
    <row r="1997" spans="2:17" x14ac:dyDescent="0.25">
      <c r="B1997">
        <v>19.710000000000282</v>
      </c>
      <c r="C1997">
        <f t="shared" si="360"/>
        <v>0.81490418194424363</v>
      </c>
      <c r="D1997" s="2">
        <f t="shared" si="361"/>
        <v>29.798257085777479</v>
      </c>
      <c r="E1997" s="2">
        <f t="shared" si="362"/>
        <v>4.0878785182574617</v>
      </c>
      <c r="F1997" s="2">
        <f t="shared" si="363"/>
        <v>14.443758180891365</v>
      </c>
      <c r="G1997" s="2">
        <f t="shared" si="364"/>
        <v>14.478333826378856</v>
      </c>
      <c r="H1997" s="2">
        <f t="shared" si="365"/>
        <v>1.8882867673250461E-46</v>
      </c>
      <c r="K1997">
        <v>19.710000000000282</v>
      </c>
      <c r="L1997" s="2">
        <f t="shared" si="366"/>
        <v>0.22852767016070147</v>
      </c>
      <c r="M1997" s="2">
        <f t="shared" si="367"/>
        <v>49.38374366416739</v>
      </c>
      <c r="N1997" s="2">
        <f t="shared" si="368"/>
        <v>4.5928709705717345</v>
      </c>
      <c r="O1997" s="2">
        <f t="shared" si="369"/>
        <v>2.7368900411280248</v>
      </c>
      <c r="P1997" s="2">
        <f t="shared" si="370"/>
        <v>2.9138577688737248</v>
      </c>
      <c r="Q1997" s="2">
        <f t="shared" si="371"/>
        <v>1.00568523219187E-3</v>
      </c>
    </row>
    <row r="1998" spans="2:17" x14ac:dyDescent="0.25">
      <c r="B1998">
        <v>19.72000000000028</v>
      </c>
      <c r="C1998">
        <f t="shared" si="360"/>
        <v>0.81490418194424363</v>
      </c>
      <c r="D1998" s="2">
        <f t="shared" si="361"/>
        <v>29.820304594663686</v>
      </c>
      <c r="E1998" s="2">
        <f t="shared" si="362"/>
        <v>4.0886177214142538</v>
      </c>
      <c r="F1998" s="2">
        <f t="shared" si="363"/>
        <v>14.453239387889566</v>
      </c>
      <c r="G1998" s="2">
        <f t="shared" si="364"/>
        <v>14.487792406148092</v>
      </c>
      <c r="H1998" s="2">
        <f t="shared" si="365"/>
        <v>1.6464064916269595E-46</v>
      </c>
      <c r="K1998">
        <v>19.72000000000028</v>
      </c>
      <c r="L1998" s="2">
        <f t="shared" si="366"/>
        <v>0.22852767016070147</v>
      </c>
      <c r="M1998" s="2">
        <f t="shared" si="367"/>
        <v>49.419642208082642</v>
      </c>
      <c r="N1998" s="2">
        <f t="shared" si="368"/>
        <v>4.5935974880441028</v>
      </c>
      <c r="O1998" s="2">
        <f t="shared" si="369"/>
        <v>2.7379566984020403</v>
      </c>
      <c r="P1998" s="2">
        <f t="shared" si="370"/>
        <v>2.9148596676897842</v>
      </c>
      <c r="Q1998" s="2">
        <f t="shared" si="371"/>
        <v>1.0023694539592635E-3</v>
      </c>
    </row>
    <row r="1999" spans="2:17" x14ac:dyDescent="0.25">
      <c r="B1999">
        <v>19.730000000000281</v>
      </c>
      <c r="C1999">
        <f t="shared" si="360"/>
        <v>0.81490418194424363</v>
      </c>
      <c r="D1999" s="2">
        <f t="shared" si="361"/>
        <v>29.842352103549899</v>
      </c>
      <c r="E1999" s="2">
        <f t="shared" si="362"/>
        <v>4.0893563788598568</v>
      </c>
      <c r="F1999" s="2">
        <f t="shared" si="363"/>
        <v>14.462719782605884</v>
      </c>
      <c r="G1999" s="2">
        <f t="shared" si="364"/>
        <v>14.497250205131301</v>
      </c>
      <c r="H1999" s="2">
        <f t="shared" si="365"/>
        <v>1.4353978118314E-46</v>
      </c>
      <c r="K1999">
        <v>19.730000000000281</v>
      </c>
      <c r="L1999" s="2">
        <f t="shared" si="366"/>
        <v>0.22852767016070147</v>
      </c>
      <c r="M1999" s="2">
        <f t="shared" si="367"/>
        <v>49.455540751997916</v>
      </c>
      <c r="N1999" s="2">
        <f t="shared" si="368"/>
        <v>4.5943234781798772</v>
      </c>
      <c r="O1999" s="2">
        <f t="shared" si="369"/>
        <v>2.7390229478196941</v>
      </c>
      <c r="P1999" s="2">
        <f t="shared" si="370"/>
        <v>2.9158612293253747</v>
      </c>
      <c r="Q1999" s="2">
        <f t="shared" si="371"/>
        <v>9.9906488030690813E-4</v>
      </c>
    </row>
    <row r="2000" spans="2:17" x14ac:dyDescent="0.25">
      <c r="B2000">
        <v>19.74000000000029</v>
      </c>
      <c r="C2000">
        <f t="shared" si="360"/>
        <v>0.81490418194424363</v>
      </c>
      <c r="D2000" s="2">
        <f t="shared" si="361"/>
        <v>29.864399612436127</v>
      </c>
      <c r="E2000" s="2">
        <f t="shared" si="362"/>
        <v>4.0900944913989594</v>
      </c>
      <c r="F2000" s="2">
        <f t="shared" si="363"/>
        <v>14.472199365722791</v>
      </c>
      <c r="G2000" s="2">
        <f t="shared" si="364"/>
        <v>14.506707223943934</v>
      </c>
      <c r="H2000" s="2">
        <f t="shared" si="365"/>
        <v>1.2513349813424453E-46</v>
      </c>
      <c r="K2000">
        <v>19.74000000000029</v>
      </c>
      <c r="L2000" s="2">
        <f t="shared" si="366"/>
        <v>0.22852767016070147</v>
      </c>
      <c r="M2000" s="2">
        <f t="shared" si="367"/>
        <v>49.491439295913203</v>
      </c>
      <c r="N2000" s="2">
        <f t="shared" si="368"/>
        <v>4.5950489417438733</v>
      </c>
      <c r="O2000" s="2">
        <f t="shared" si="369"/>
        <v>2.7400887898492372</v>
      </c>
      <c r="P2000" s="2">
        <f t="shared" si="370"/>
        <v>2.9168624541204302</v>
      </c>
      <c r="Q2000" s="2">
        <f t="shared" si="371"/>
        <v>9.9577147207360992E-4</v>
      </c>
    </row>
    <row r="2001" spans="2:17" x14ac:dyDescent="0.25">
      <c r="B2001">
        <v>19.750000000000291</v>
      </c>
      <c r="C2001">
        <f t="shared" si="360"/>
        <v>0.81490418194424363</v>
      </c>
      <c r="D2001" s="2">
        <f t="shared" si="361"/>
        <v>29.886447121322341</v>
      </c>
      <c r="E2001" s="2">
        <f t="shared" si="362"/>
        <v>4.0908320598344732</v>
      </c>
      <c r="F2001" s="2">
        <f t="shared" si="363"/>
        <v>14.481678137921648</v>
      </c>
      <c r="G2001" s="2">
        <f t="shared" si="364"/>
        <v>14.516163463200522</v>
      </c>
      <c r="H2001" s="2">
        <f t="shared" si="365"/>
        <v>1.09078961005674E-46</v>
      </c>
      <c r="K2001">
        <v>19.750000000000291</v>
      </c>
      <c r="L2001" s="2">
        <f t="shared" si="366"/>
        <v>0.22852767016070147</v>
      </c>
      <c r="M2001" s="2">
        <f t="shared" si="367"/>
        <v>49.527337839828462</v>
      </c>
      <c r="N2001" s="2">
        <f t="shared" si="368"/>
        <v>4.5957738794992409</v>
      </c>
      <c r="O2001" s="2">
        <f t="shared" si="369"/>
        <v>2.7411542249580272</v>
      </c>
      <c r="P2001" s="2">
        <f t="shared" si="370"/>
        <v>2.9178633424143157</v>
      </c>
      <c r="Q2001" s="2">
        <f t="shared" si="371"/>
        <v>9.9248919024154305E-4</v>
      </c>
    </row>
    <row r="2002" spans="2:17" x14ac:dyDescent="0.25">
      <c r="B2002">
        <v>19.760000000000289</v>
      </c>
      <c r="C2002">
        <f t="shared" si="360"/>
        <v>0.81490418194424363</v>
      </c>
      <c r="D2002" s="2">
        <f t="shared" si="361"/>
        <v>29.908494630208548</v>
      </c>
      <c r="E2002" s="2">
        <f t="shared" si="362"/>
        <v>4.0915690849675341</v>
      </c>
      <c r="F2002" s="2">
        <f t="shared" si="363"/>
        <v>14.491156099882703</v>
      </c>
      <c r="G2002" s="2">
        <f t="shared" si="364"/>
        <v>14.525618923514678</v>
      </c>
      <c r="H2002" s="2">
        <f t="shared" si="365"/>
        <v>9.5076789137824975E-47</v>
      </c>
      <c r="K2002">
        <v>19.760000000000289</v>
      </c>
      <c r="L2002" s="2">
        <f t="shared" si="366"/>
        <v>0.22852767016070147</v>
      </c>
      <c r="M2002" s="2">
        <f t="shared" si="367"/>
        <v>49.563236383743721</v>
      </c>
      <c r="N2002" s="2">
        <f t="shared" si="368"/>
        <v>4.5964982922074755</v>
      </c>
      <c r="O2002" s="2">
        <f t="shared" si="369"/>
        <v>2.7422192536125332</v>
      </c>
      <c r="P2002" s="2">
        <f t="shared" si="370"/>
        <v>2.9188638945458347</v>
      </c>
      <c r="Q2002" s="2">
        <f t="shared" si="371"/>
        <v>9.8921799593568627E-4</v>
      </c>
    </row>
    <row r="2003" spans="2:17" x14ac:dyDescent="0.25">
      <c r="B2003">
        <v>19.770000000000291</v>
      </c>
      <c r="C2003">
        <f t="shared" si="360"/>
        <v>0.81490418194424363</v>
      </c>
      <c r="D2003" s="2">
        <f t="shared" si="361"/>
        <v>29.930542139094761</v>
      </c>
      <c r="E2003" s="2">
        <f t="shared" si="362"/>
        <v>4.0923055675975162</v>
      </c>
      <c r="F2003" s="2">
        <f t="shared" si="363"/>
        <v>14.500633252285171</v>
      </c>
      <c r="G2003" s="2">
        <f t="shared" si="364"/>
        <v>14.535073605499162</v>
      </c>
      <c r="H2003" s="2">
        <f t="shared" si="365"/>
        <v>8.2865572171468069E-47</v>
      </c>
      <c r="K2003">
        <v>19.770000000000291</v>
      </c>
      <c r="L2003" s="2">
        <f t="shared" si="366"/>
        <v>0.22852767016070147</v>
      </c>
      <c r="M2003" s="2">
        <f t="shared" si="367"/>
        <v>49.599134927658987</v>
      </c>
      <c r="N2003" s="2">
        <f t="shared" si="368"/>
        <v>4.5972221806284193</v>
      </c>
      <c r="O2003" s="2">
        <f t="shared" si="369"/>
        <v>2.7432838762783356</v>
      </c>
      <c r="P2003" s="2">
        <f t="shared" si="370"/>
        <v>2.9198641108532244</v>
      </c>
      <c r="Q2003" s="2">
        <f t="shared" si="371"/>
        <v>9.859578504232728E-4</v>
      </c>
    </row>
    <row r="2004" spans="2:17" x14ac:dyDescent="0.25">
      <c r="B2004">
        <v>19.780000000000289</v>
      </c>
      <c r="C2004">
        <f t="shared" si="360"/>
        <v>0.81490418194424363</v>
      </c>
      <c r="D2004" s="2">
        <f t="shared" si="361"/>
        <v>29.952589647980968</v>
      </c>
      <c r="E2004" s="2">
        <f t="shared" si="362"/>
        <v>4.0930415085220275</v>
      </c>
      <c r="F2004" s="2">
        <f t="shared" si="363"/>
        <v>14.510109595807142</v>
      </c>
      <c r="G2004" s="2">
        <f t="shared" si="364"/>
        <v>14.544527509765812</v>
      </c>
      <c r="H2004" s="2">
        <f t="shared" si="365"/>
        <v>7.2217072398349579E-47</v>
      </c>
      <c r="K2004">
        <v>19.780000000000289</v>
      </c>
      <c r="L2004" s="2">
        <f t="shared" si="366"/>
        <v>0.22852767016070147</v>
      </c>
      <c r="M2004" s="2">
        <f t="shared" si="367"/>
        <v>49.635033471574246</v>
      </c>
      <c r="N2004" s="2">
        <f t="shared" si="368"/>
        <v>4.5979455455202638</v>
      </c>
      <c r="O2004" s="2">
        <f t="shared" si="369"/>
        <v>2.7443480934201228</v>
      </c>
      <c r="P2004" s="2">
        <f t="shared" si="370"/>
        <v>2.9208639916741523</v>
      </c>
      <c r="Q2004" s="2">
        <f t="shared" si="371"/>
        <v>9.8270871511324976E-4</v>
      </c>
    </row>
    <row r="2005" spans="2:17" x14ac:dyDescent="0.25">
      <c r="B2005">
        <v>19.79000000000029</v>
      </c>
      <c r="C2005">
        <f t="shared" si="360"/>
        <v>0.81490418194424363</v>
      </c>
      <c r="D2005" s="2">
        <f t="shared" si="361"/>
        <v>29.974637156867182</v>
      </c>
      <c r="E2005" s="2">
        <f t="shared" si="362"/>
        <v>4.0937769085369213</v>
      </c>
      <c r="F2005" s="2">
        <f t="shared" si="363"/>
        <v>14.519585131125625</v>
      </c>
      <c r="G2005" s="2">
        <f t="shared" si="364"/>
        <v>14.553980636925568</v>
      </c>
      <c r="H2005" s="2">
        <f t="shared" si="365"/>
        <v>6.2932030995888177E-47</v>
      </c>
      <c r="K2005">
        <v>19.79000000000029</v>
      </c>
      <c r="L2005" s="2">
        <f t="shared" si="366"/>
        <v>0.22852767016070147</v>
      </c>
      <c r="M2005" s="2">
        <f t="shared" si="367"/>
        <v>49.670932015489505</v>
      </c>
      <c r="N2005" s="2">
        <f t="shared" si="368"/>
        <v>4.5986683876395622</v>
      </c>
      <c r="O2005" s="2">
        <f t="shared" si="369"/>
        <v>2.7454119055017077</v>
      </c>
      <c r="P2005" s="2">
        <f t="shared" si="370"/>
        <v>2.9218635373457325</v>
      </c>
      <c r="Q2005" s="2">
        <f t="shared" si="371"/>
        <v>9.7947055155569204E-4</v>
      </c>
    </row>
    <row r="2006" spans="2:17" x14ac:dyDescent="0.25">
      <c r="B2006">
        <v>19.800000000000299</v>
      </c>
      <c r="C2006">
        <f t="shared" si="360"/>
        <v>0.81490418194424363</v>
      </c>
      <c r="D2006" s="2">
        <f t="shared" si="361"/>
        <v>29.996684665753413</v>
      </c>
      <c r="E2006" s="2">
        <f t="shared" si="362"/>
        <v>4.0945117684362993</v>
      </c>
      <c r="F2006" s="2">
        <f t="shared" si="363"/>
        <v>14.529059858916579</v>
      </c>
      <c r="G2006" s="2">
        <f t="shared" si="364"/>
        <v>14.563432987588506</v>
      </c>
      <c r="H2006" s="2">
        <f t="shared" si="365"/>
        <v>5.4836502428856994E-47</v>
      </c>
      <c r="K2006">
        <v>19.800000000000299</v>
      </c>
      <c r="L2006" s="2">
        <f t="shared" si="366"/>
        <v>0.22852767016070147</v>
      </c>
      <c r="M2006" s="2">
        <f t="shared" si="367"/>
        <v>49.706830559404807</v>
      </c>
      <c r="N2006" s="2">
        <f t="shared" si="368"/>
        <v>4.5993907077412262</v>
      </c>
      <c r="O2006" s="2">
        <f t="shared" si="369"/>
        <v>2.7464753129860195</v>
      </c>
      <c r="P2006" s="2">
        <f t="shared" si="370"/>
        <v>2.9228627482045155</v>
      </c>
      <c r="Q2006" s="2">
        <f t="shared" si="371"/>
        <v>9.7624332144127649E-4</v>
      </c>
    </row>
    <row r="2007" spans="2:17" x14ac:dyDescent="0.25">
      <c r="B2007">
        <v>19.810000000000301</v>
      </c>
      <c r="C2007">
        <f t="shared" si="360"/>
        <v>0.81490418194424363</v>
      </c>
      <c r="D2007" s="2">
        <f t="shared" si="361"/>
        <v>30.018732174639627</v>
      </c>
      <c r="E2007" s="2">
        <f t="shared" si="362"/>
        <v>4.0952460890125151</v>
      </c>
      <c r="F2007" s="2">
        <f t="shared" si="363"/>
        <v>14.538533779854838</v>
      </c>
      <c r="G2007" s="2">
        <f t="shared" si="364"/>
        <v>14.572884562363766</v>
      </c>
      <c r="H2007" s="2">
        <f t="shared" si="365"/>
        <v>4.7778650757187547E-47</v>
      </c>
      <c r="K2007">
        <v>19.810000000000301</v>
      </c>
      <c r="L2007" s="2">
        <f t="shared" si="366"/>
        <v>0.22852767016070147</v>
      </c>
      <c r="M2007" s="2">
        <f t="shared" si="367"/>
        <v>49.742729103320066</v>
      </c>
      <c r="N2007" s="2">
        <f t="shared" si="368"/>
        <v>4.6001125065785322</v>
      </c>
      <c r="O2007" s="2">
        <f t="shared" si="369"/>
        <v>2.7475383163351008</v>
      </c>
      <c r="P2007" s="2">
        <f t="shared" si="370"/>
        <v>2.9238616245864852</v>
      </c>
      <c r="Q2007" s="2">
        <f t="shared" si="371"/>
        <v>9.7302698660075215E-4</v>
      </c>
    </row>
    <row r="2008" spans="2:17" x14ac:dyDescent="0.25">
      <c r="B2008">
        <v>19.820000000000299</v>
      </c>
      <c r="C2008">
        <f t="shared" si="360"/>
        <v>0.81490418194424363</v>
      </c>
      <c r="D2008" s="2">
        <f t="shared" si="361"/>
        <v>30.04077968352583</v>
      </c>
      <c r="E2008" s="2">
        <f t="shared" si="362"/>
        <v>4.0959798710561817</v>
      </c>
      <c r="F2008" s="2">
        <f t="shared" si="363"/>
        <v>14.54800689461419</v>
      </c>
      <c r="G2008" s="2">
        <f t="shared" si="364"/>
        <v>14.582335361859636</v>
      </c>
      <c r="H2008" s="2">
        <f t="shared" si="365"/>
        <v>4.1625949868910214E-47</v>
      </c>
      <c r="K2008">
        <v>19.820000000000299</v>
      </c>
      <c r="L2008" s="2">
        <f t="shared" si="366"/>
        <v>0.22852767016070147</v>
      </c>
      <c r="M2008" s="2">
        <f t="shared" si="367"/>
        <v>49.778627647235325</v>
      </c>
      <c r="N2008" s="2">
        <f t="shared" si="368"/>
        <v>4.6008337849031316</v>
      </c>
      <c r="O2008" s="2">
        <f t="shared" si="369"/>
        <v>2.7486009160101257</v>
      </c>
      <c r="P2008" s="2">
        <f t="shared" si="370"/>
        <v>2.9248601668270746</v>
      </c>
      <c r="Q2008" s="2">
        <f t="shared" si="371"/>
        <v>9.698215090043512E-4</v>
      </c>
    </row>
    <row r="2009" spans="2:17" x14ac:dyDescent="0.25">
      <c r="B2009">
        <v>19.8300000000003</v>
      </c>
      <c r="C2009">
        <f t="shared" si="360"/>
        <v>0.81490418194424363</v>
      </c>
      <c r="D2009" s="2">
        <f t="shared" si="361"/>
        <v>30.062827192412048</v>
      </c>
      <c r="E2009" s="2">
        <f t="shared" si="362"/>
        <v>4.0967131153561773</v>
      </c>
      <c r="F2009" s="2">
        <f t="shared" si="363"/>
        <v>14.557479203867347</v>
      </c>
      <c r="G2009" s="2">
        <f t="shared" si="364"/>
        <v>14.591785386683505</v>
      </c>
      <c r="H2009" s="2">
        <f t="shared" si="365"/>
        <v>3.6262736907256809E-47</v>
      </c>
      <c r="K2009">
        <v>19.8300000000003</v>
      </c>
      <c r="L2009" s="2">
        <f t="shared" si="366"/>
        <v>0.22852767016070147</v>
      </c>
      <c r="M2009" s="2">
        <f t="shared" si="367"/>
        <v>49.814526191150591</v>
      </c>
      <c r="N2009" s="2">
        <f t="shared" si="368"/>
        <v>4.6015545434650491</v>
      </c>
      <c r="O2009" s="2">
        <f t="shared" si="369"/>
        <v>2.7496631124713922</v>
      </c>
      <c r="P2009" s="2">
        <f t="shared" si="370"/>
        <v>2.925858375261158</v>
      </c>
      <c r="Q2009" s="2">
        <f t="shared" si="371"/>
        <v>9.6662685076127257E-4</v>
      </c>
    </row>
    <row r="2010" spans="2:17" x14ac:dyDescent="0.25">
      <c r="B2010">
        <v>19.840000000000298</v>
      </c>
      <c r="C2010">
        <f t="shared" ref="C2010:C2073" si="372">2/SINH(LN(2+SQRT(1+2^2))*$O$5)</f>
        <v>0.81490418194424363</v>
      </c>
      <c r="D2010" s="2">
        <f t="shared" ref="D2010:D2073" si="373">(B2010-$L$5)/($M$5)/C2010</f>
        <v>30.084874701298251</v>
      </c>
      <c r="E2010" s="2">
        <f t="shared" ref="E2010:E2073" si="374">LN(D2010 + SQRT(1 + D2010^2))</f>
        <v>4.0974458226996475</v>
      </c>
      <c r="F2010" s="2">
        <f t="shared" ref="F2010:F2073" si="375">SINH( -$N$5 + E2010 * (1/$O$5))</f>
        <v>14.566950708285953</v>
      </c>
      <c r="G2010" s="2">
        <f t="shared" ref="G2010:G2073" si="376">SQRT(F2010^2 + 1)</f>
        <v>14.601234637441884</v>
      </c>
      <c r="H2010" s="2">
        <f t="shared" ref="H2010:H2073" si="377">(G2010)/($O$5*$M$5*C2010*(SQRT(2*PI()*(1+D2010^2)))) * EXP(- (1/2) * F2010^2)</f>
        <v>3.1588074507274131E-47</v>
      </c>
      <c r="K2010">
        <v>19.840000000000298</v>
      </c>
      <c r="L2010" s="2">
        <f t="shared" ref="L2010:L2073" si="378">2/SINH(LN(2+SQRT(1+2^2))*$S$5)</f>
        <v>0.22852767016070147</v>
      </c>
      <c r="M2010" s="2">
        <f t="shared" ref="M2010:M2073" si="379">(K2010-$P$5)/($Q$5)/L2010</f>
        <v>49.850424735065843</v>
      </c>
      <c r="N2010" s="2">
        <f t="shared" ref="N2010:N2073" si="380">LN(M2010 + SQRT(1 + M2010^2))</f>
        <v>4.6022747830126907</v>
      </c>
      <c r="O2010" s="2">
        <f t="shared" ref="O2010:O2073" si="381">SINH( -$R$5 + N2010 * (1/$S$5))</f>
        <v>2.7507249061783239</v>
      </c>
      <c r="P2010" s="2">
        <f t="shared" ref="P2010:P2073" si="382">SQRT(O2010^2 + 1)</f>
        <v>2.9268562502230528</v>
      </c>
      <c r="Q2010" s="2">
        <f t="shared" ref="Q2010:Q2073" si="383">(P2010)/($S$5*$Q$5*L2010*(SQRT(2*PI()*(1+M2010^2)))) * EXP(- (1/2) * O2010^2)</f>
        <v>9.6344297411914495E-4</v>
      </c>
    </row>
    <row r="2011" spans="2:17" x14ac:dyDescent="0.25">
      <c r="B2011">
        <v>19.8500000000003</v>
      </c>
      <c r="C2011">
        <f t="shared" si="372"/>
        <v>0.81490418194424363</v>
      </c>
      <c r="D2011" s="2">
        <f t="shared" si="373"/>
        <v>30.106922210184464</v>
      </c>
      <c r="E2011" s="2">
        <f t="shared" si="374"/>
        <v>4.098177993872012</v>
      </c>
      <c r="F2011" s="2">
        <f t="shared" si="375"/>
        <v>14.576421408540579</v>
      </c>
      <c r="G2011" s="2">
        <f t="shared" si="376"/>
        <v>14.610683114740397</v>
      </c>
      <c r="H2011" s="2">
        <f t="shared" si="377"/>
        <v>2.7513883013358728E-47</v>
      </c>
      <c r="K2011">
        <v>19.8500000000003</v>
      </c>
      <c r="L2011" s="2">
        <f t="shared" si="378"/>
        <v>0.22852767016070147</v>
      </c>
      <c r="M2011" s="2">
        <f t="shared" si="379"/>
        <v>49.886323278981109</v>
      </c>
      <c r="N2011" s="2">
        <f t="shared" si="380"/>
        <v>4.6029945042928464</v>
      </c>
      <c r="O2011" s="2">
        <f t="shared" si="381"/>
        <v>2.7517862975894762</v>
      </c>
      <c r="P2011" s="2">
        <f t="shared" si="382"/>
        <v>2.927853792046522</v>
      </c>
      <c r="Q2011" s="2">
        <f t="shared" si="383"/>
        <v>9.6026984146347564E-4</v>
      </c>
    </row>
    <row r="2012" spans="2:17" x14ac:dyDescent="0.25">
      <c r="B2012">
        <v>19.860000000000301</v>
      </c>
      <c r="C2012">
        <f t="shared" si="372"/>
        <v>0.81490418194424363</v>
      </c>
      <c r="D2012" s="2">
        <f t="shared" si="373"/>
        <v>30.128969719070682</v>
      </c>
      <c r="E2012" s="2">
        <f t="shared" si="374"/>
        <v>4.0989096296569691</v>
      </c>
      <c r="F2012" s="2">
        <f t="shared" si="375"/>
        <v>14.585891305300732</v>
      </c>
      <c r="G2012" s="2">
        <f t="shared" si="376"/>
        <v>14.620130819183784</v>
      </c>
      <c r="H2012" s="2">
        <f t="shared" si="377"/>
        <v>2.39633087122006E-47</v>
      </c>
      <c r="K2012">
        <v>19.860000000000301</v>
      </c>
      <c r="L2012" s="2">
        <f t="shared" si="378"/>
        <v>0.22852767016070147</v>
      </c>
      <c r="M2012" s="2">
        <f t="shared" si="379"/>
        <v>49.922221822896383</v>
      </c>
      <c r="N2012" s="2">
        <f t="shared" si="380"/>
        <v>4.6037137080506971</v>
      </c>
      <c r="O2012" s="2">
        <f t="shared" si="381"/>
        <v>2.7528472871625356</v>
      </c>
      <c r="P2012" s="2">
        <f t="shared" si="382"/>
        <v>2.9288510010647744</v>
      </c>
      <c r="Q2012" s="2">
        <f t="shared" si="383"/>
        <v>9.5710741531712738E-4</v>
      </c>
    </row>
    <row r="2013" spans="2:17" x14ac:dyDescent="0.25">
      <c r="B2013">
        <v>19.87000000000031</v>
      </c>
      <c r="C2013">
        <f t="shared" si="372"/>
        <v>0.81490418194424363</v>
      </c>
      <c r="D2013" s="2">
        <f t="shared" si="373"/>
        <v>30.151017227956906</v>
      </c>
      <c r="E2013" s="2">
        <f t="shared" si="374"/>
        <v>4.0996407308365024</v>
      </c>
      <c r="F2013" s="2">
        <f t="shared" si="375"/>
        <v>14.595360399234858</v>
      </c>
      <c r="G2013" s="2">
        <f t="shared" si="376"/>
        <v>14.629577751375912</v>
      </c>
      <c r="H2013" s="2">
        <f t="shared" si="377"/>
        <v>2.0869298372128689E-47</v>
      </c>
      <c r="K2013">
        <v>19.87000000000031</v>
      </c>
      <c r="L2013" s="2">
        <f t="shared" si="378"/>
        <v>0.22852767016070147</v>
      </c>
      <c r="M2013" s="2">
        <f t="shared" si="379"/>
        <v>49.95812036681167</v>
      </c>
      <c r="N2013" s="2">
        <f t="shared" si="380"/>
        <v>4.6044323950298169</v>
      </c>
      <c r="O2013" s="2">
        <f t="shared" si="381"/>
        <v>2.753907875354324</v>
      </c>
      <c r="P2013" s="2">
        <f t="shared" si="382"/>
        <v>2.9298478776104684</v>
      </c>
      <c r="Q2013" s="2">
        <f t="shared" si="383"/>
        <v>9.5395565833977249E-4</v>
      </c>
    </row>
    <row r="2014" spans="2:17" x14ac:dyDescent="0.25">
      <c r="B2014">
        <v>19.880000000000312</v>
      </c>
      <c r="C2014">
        <f t="shared" si="372"/>
        <v>0.81490418194424363</v>
      </c>
      <c r="D2014" s="2">
        <f t="shared" si="373"/>
        <v>30.17306473684312</v>
      </c>
      <c r="E2014" s="2">
        <f t="shared" si="374"/>
        <v>4.1003712981908826</v>
      </c>
      <c r="F2014" s="2">
        <f t="shared" si="375"/>
        <v>14.604828691010333</v>
      </c>
      <c r="G2014" s="2">
        <f t="shared" si="376"/>
        <v>14.639023911919763</v>
      </c>
      <c r="H2014" s="2">
        <f t="shared" si="377"/>
        <v>1.8173354105000231E-47</v>
      </c>
      <c r="K2014">
        <v>19.880000000000312</v>
      </c>
      <c r="L2014" s="2">
        <f t="shared" si="378"/>
        <v>0.22852767016070147</v>
      </c>
      <c r="M2014" s="2">
        <f t="shared" si="379"/>
        <v>49.994018910726943</v>
      </c>
      <c r="N2014" s="2">
        <f t="shared" si="380"/>
        <v>4.6051505659721794</v>
      </c>
      <c r="O2014" s="2">
        <f t="shared" si="381"/>
        <v>2.7549680626208</v>
      </c>
      <c r="P2014" s="2">
        <f t="shared" si="382"/>
        <v>2.9308444220157108</v>
      </c>
      <c r="Q2014" s="2">
        <f t="shared" si="383"/>
        <v>9.5081453332737176E-4</v>
      </c>
    </row>
    <row r="2015" spans="2:17" x14ac:dyDescent="0.25">
      <c r="B2015">
        <v>19.89000000000031</v>
      </c>
      <c r="C2015">
        <f t="shared" si="372"/>
        <v>0.81490418194424363</v>
      </c>
      <c r="D2015" s="2">
        <f t="shared" si="373"/>
        <v>30.19511224572933</v>
      </c>
      <c r="E2015" s="2">
        <f t="shared" si="374"/>
        <v>4.1011013324986756</v>
      </c>
      <c r="F2015" s="2">
        <f t="shared" si="375"/>
        <v>14.614296181293488</v>
      </c>
      <c r="G2015" s="2">
        <f t="shared" si="376"/>
        <v>14.64846930141745</v>
      </c>
      <c r="H2015" s="2">
        <f t="shared" si="377"/>
        <v>1.5824445826690881E-47</v>
      </c>
      <c r="K2015">
        <v>19.89000000000031</v>
      </c>
      <c r="L2015" s="2">
        <f t="shared" si="378"/>
        <v>0.22852767016070147</v>
      </c>
      <c r="M2015" s="2">
        <f t="shared" si="379"/>
        <v>50.029917454642195</v>
      </c>
      <c r="N2015" s="2">
        <f t="shared" si="380"/>
        <v>4.6058682216181621</v>
      </c>
      <c r="O2015" s="2">
        <f t="shared" si="381"/>
        <v>2.7560278494170598</v>
      </c>
      <c r="P2015" s="2">
        <f t="shared" si="382"/>
        <v>2.931840634612056</v>
      </c>
      <c r="Q2015" s="2">
        <f t="shared" si="383"/>
        <v>9.4768400321164283E-4</v>
      </c>
    </row>
    <row r="2016" spans="2:17" x14ac:dyDescent="0.25">
      <c r="B2016">
        <v>19.900000000000311</v>
      </c>
      <c r="C2016">
        <f t="shared" si="372"/>
        <v>0.81490418194424363</v>
      </c>
      <c r="D2016" s="2">
        <f t="shared" si="373"/>
        <v>30.21715975461554</v>
      </c>
      <c r="E2016" s="2">
        <f t="shared" si="374"/>
        <v>4.1018308345367451</v>
      </c>
      <c r="F2016" s="2">
        <f t="shared" si="375"/>
        <v>14.623762870749587</v>
      </c>
      <c r="G2016" s="2">
        <f t="shared" si="376"/>
        <v>14.657913920470204</v>
      </c>
      <c r="H2016" s="2">
        <f t="shared" si="377"/>
        <v>1.3778061444799343E-47</v>
      </c>
      <c r="K2016">
        <v>19.900000000000311</v>
      </c>
      <c r="L2016" s="2">
        <f t="shared" si="378"/>
        <v>0.22852767016070147</v>
      </c>
      <c r="M2016" s="2">
        <f t="shared" si="379"/>
        <v>50.065815998557468</v>
      </c>
      <c r="N2016" s="2">
        <f t="shared" si="380"/>
        <v>4.6065853627065501</v>
      </c>
      <c r="O2016" s="2">
        <f t="shared" si="381"/>
        <v>2.7570872361973477</v>
      </c>
      <c r="P2016" s="2">
        <f t="shared" si="382"/>
        <v>2.9328365157305187</v>
      </c>
      <c r="Q2016" s="2">
        <f t="shared" si="383"/>
        <v>9.445640310595158E-4</v>
      </c>
    </row>
    <row r="2017" spans="2:17" x14ac:dyDescent="0.25">
      <c r="B2017">
        <v>19.910000000000309</v>
      </c>
      <c r="C2017">
        <f t="shared" si="372"/>
        <v>0.81490418194424363</v>
      </c>
      <c r="D2017" s="2">
        <f t="shared" si="373"/>
        <v>30.239207263501751</v>
      </c>
      <c r="E2017" s="2">
        <f t="shared" si="374"/>
        <v>4.1025598050802614</v>
      </c>
      <c r="F2017" s="2">
        <f t="shared" si="375"/>
        <v>14.63322876004287</v>
      </c>
      <c r="G2017" s="2">
        <f t="shared" si="376"/>
        <v>14.667357769678416</v>
      </c>
      <c r="H2017" s="2">
        <f t="shared" si="377"/>
        <v>1.1995377398016205E-47</v>
      </c>
      <c r="K2017">
        <v>19.910000000000309</v>
      </c>
      <c r="L2017" s="2">
        <f t="shared" si="378"/>
        <v>0.22852767016070147</v>
      </c>
      <c r="M2017" s="2">
        <f t="shared" si="379"/>
        <v>50.101714542472713</v>
      </c>
      <c r="N2017" s="2">
        <f t="shared" si="380"/>
        <v>4.6073019899745402</v>
      </c>
      <c r="O2017" s="2">
        <f t="shared" si="381"/>
        <v>2.7581462234150407</v>
      </c>
      <c r="P2017" s="2">
        <f t="shared" si="382"/>
        <v>2.9338320657015546</v>
      </c>
      <c r="Q2017" s="2">
        <f t="shared" si="383"/>
        <v>9.4145458007265201E-4</v>
      </c>
    </row>
    <row r="2018" spans="2:17" x14ac:dyDescent="0.25">
      <c r="B2018">
        <v>19.920000000000311</v>
      </c>
      <c r="C2018">
        <f t="shared" si="372"/>
        <v>0.81490418194424363</v>
      </c>
      <c r="D2018" s="2">
        <f t="shared" si="373"/>
        <v>30.261254772387964</v>
      </c>
      <c r="E2018" s="2">
        <f t="shared" si="374"/>
        <v>4.1032882449026999</v>
      </c>
      <c r="F2018" s="2">
        <f t="shared" si="375"/>
        <v>14.642693849836496</v>
      </c>
      <c r="G2018" s="2">
        <f t="shared" si="376"/>
        <v>14.67680084964157</v>
      </c>
      <c r="H2018" s="2">
        <f t="shared" si="377"/>
        <v>1.0442534355269181E-47</v>
      </c>
      <c r="K2018">
        <v>19.920000000000311</v>
      </c>
      <c r="L2018" s="2">
        <f t="shared" si="378"/>
        <v>0.22852767016070147</v>
      </c>
      <c r="M2018" s="2">
        <f t="shared" si="379"/>
        <v>50.137613086387987</v>
      </c>
      <c r="N2018" s="2">
        <f t="shared" si="380"/>
        <v>4.6080181041577495</v>
      </c>
      <c r="O2018" s="2">
        <f t="shared" si="381"/>
        <v>2.7592048115226726</v>
      </c>
      <c r="P2018" s="2">
        <f t="shared" si="382"/>
        <v>2.9348272848550847</v>
      </c>
      <c r="Q2018" s="2">
        <f t="shared" si="383"/>
        <v>9.3835561358686587E-4</v>
      </c>
    </row>
    <row r="2019" spans="2:17" x14ac:dyDescent="0.25">
      <c r="B2019">
        <v>19.930000000000319</v>
      </c>
      <c r="C2019">
        <f t="shared" si="372"/>
        <v>0.81490418194424363</v>
      </c>
      <c r="D2019" s="2">
        <f t="shared" si="373"/>
        <v>30.283302281274192</v>
      </c>
      <c r="E2019" s="2">
        <f t="shared" si="374"/>
        <v>4.1040161547758531</v>
      </c>
      <c r="F2019" s="2">
        <f t="shared" si="375"/>
        <v>14.652158140792585</v>
      </c>
      <c r="G2019" s="2">
        <f t="shared" si="376"/>
        <v>14.686243160958298</v>
      </c>
      <c r="H2019" s="2">
        <f t="shared" si="377"/>
        <v>9.0900047929597958E-48</v>
      </c>
      <c r="K2019">
        <v>19.930000000000319</v>
      </c>
      <c r="L2019" s="2">
        <f t="shared" si="378"/>
        <v>0.22852767016070147</v>
      </c>
      <c r="M2019" s="2">
        <f t="shared" si="379"/>
        <v>50.173511630303274</v>
      </c>
      <c r="N2019" s="2">
        <f t="shared" si="380"/>
        <v>4.6087337059902129</v>
      </c>
      <c r="O2019" s="2">
        <f t="shared" si="381"/>
        <v>2.7602630009719187</v>
      </c>
      <c r="P2019" s="2">
        <f t="shared" si="382"/>
        <v>2.9358221735204779</v>
      </c>
      <c r="Q2019" s="2">
        <f t="shared" si="383"/>
        <v>9.3526709507165057E-4</v>
      </c>
    </row>
    <row r="2020" spans="2:17" x14ac:dyDescent="0.25">
      <c r="B2020">
        <v>19.940000000000321</v>
      </c>
      <c r="C2020">
        <f t="shared" si="372"/>
        <v>0.81490418194424363</v>
      </c>
      <c r="D2020" s="2">
        <f t="shared" si="373"/>
        <v>30.305349790160406</v>
      </c>
      <c r="E2020" s="2">
        <f t="shared" si="374"/>
        <v>4.1047435354698294</v>
      </c>
      <c r="F2020" s="2">
        <f t="shared" si="375"/>
        <v>14.661621633572212</v>
      </c>
      <c r="G2020" s="2">
        <f t="shared" si="376"/>
        <v>14.695684704226363</v>
      </c>
      <c r="H2020" s="2">
        <f t="shared" si="377"/>
        <v>7.9120408396860153E-48</v>
      </c>
      <c r="K2020">
        <v>19.940000000000321</v>
      </c>
      <c r="L2020" s="2">
        <f t="shared" si="378"/>
        <v>0.22852767016070147</v>
      </c>
      <c r="M2020" s="2">
        <f t="shared" si="379"/>
        <v>50.209410174218547</v>
      </c>
      <c r="N2020" s="2">
        <f t="shared" si="380"/>
        <v>4.6094487962043944</v>
      </c>
      <c r="O2020" s="2">
        <f t="shared" si="381"/>
        <v>2.7613207922136094</v>
      </c>
      <c r="P2020" s="2">
        <f t="shared" si="382"/>
        <v>2.9368167320265655</v>
      </c>
      <c r="Q2020" s="2">
        <f t="shared" si="383"/>
        <v>9.3218898812963207E-4</v>
      </c>
    </row>
    <row r="2021" spans="2:17" x14ac:dyDescent="0.25">
      <c r="B2021">
        <v>19.950000000000319</v>
      </c>
      <c r="C2021">
        <f t="shared" si="372"/>
        <v>0.81490418194424363</v>
      </c>
      <c r="D2021" s="2">
        <f t="shared" si="373"/>
        <v>30.327397299046613</v>
      </c>
      <c r="E2021" s="2">
        <f t="shared" si="374"/>
        <v>4.1054703877530603</v>
      </c>
      <c r="F2021" s="2">
        <f t="shared" si="375"/>
        <v>14.67108432883539</v>
      </c>
      <c r="G2021" s="2">
        <f t="shared" si="376"/>
        <v>14.705125480042643</v>
      </c>
      <c r="H2021" s="2">
        <f t="shared" si="377"/>
        <v>6.8861922393958204E-48</v>
      </c>
      <c r="K2021">
        <v>19.950000000000319</v>
      </c>
      <c r="L2021" s="2">
        <f t="shared" si="378"/>
        <v>0.22852767016070147</v>
      </c>
      <c r="M2021" s="2">
        <f t="shared" si="379"/>
        <v>50.245308718133792</v>
      </c>
      <c r="N2021" s="2">
        <f t="shared" si="380"/>
        <v>4.6101633755311866</v>
      </c>
      <c r="O2021" s="2">
        <f t="shared" si="381"/>
        <v>2.7623781856977199</v>
      </c>
      <c r="P2021" s="2">
        <f t="shared" si="382"/>
        <v>2.9378109607016287</v>
      </c>
      <c r="Q2021" s="2">
        <f t="shared" si="383"/>
        <v>9.2912125649608043E-4</v>
      </c>
    </row>
    <row r="2022" spans="2:17" x14ac:dyDescent="0.25">
      <c r="B2022">
        <v>19.960000000000321</v>
      </c>
      <c r="C2022">
        <f t="shared" si="372"/>
        <v>0.81490418194424363</v>
      </c>
      <c r="D2022" s="2">
        <f t="shared" si="373"/>
        <v>30.349444807932827</v>
      </c>
      <c r="E2022" s="2">
        <f t="shared" si="374"/>
        <v>4.1061967123923093</v>
      </c>
      <c r="F2022" s="2">
        <f t="shared" si="375"/>
        <v>14.680546227241136</v>
      </c>
      <c r="G2022" s="2">
        <f t="shared" si="376"/>
        <v>14.714565489003199</v>
      </c>
      <c r="H2022" s="2">
        <f t="shared" si="377"/>
        <v>5.9928855622433642E-48</v>
      </c>
      <c r="K2022">
        <v>19.960000000000321</v>
      </c>
      <c r="L2022" s="2">
        <f t="shared" si="378"/>
        <v>0.22852767016070147</v>
      </c>
      <c r="M2022" s="2">
        <f t="shared" si="379"/>
        <v>50.281207262049065</v>
      </c>
      <c r="N2022" s="2">
        <f t="shared" si="380"/>
        <v>4.610877444699919</v>
      </c>
      <c r="O2022" s="2">
        <f t="shared" si="381"/>
        <v>2.76343518187339</v>
      </c>
      <c r="P2022" s="2">
        <f t="shared" si="382"/>
        <v>2.9388048598734171</v>
      </c>
      <c r="Q2022" s="2">
        <f t="shared" si="383"/>
        <v>9.2606386403835538E-4</v>
      </c>
    </row>
    <row r="2023" spans="2:17" x14ac:dyDescent="0.25">
      <c r="B2023">
        <v>19.970000000000319</v>
      </c>
      <c r="C2023">
        <f t="shared" si="372"/>
        <v>0.81490418194424363</v>
      </c>
      <c r="D2023" s="2">
        <f t="shared" si="373"/>
        <v>30.371492316819033</v>
      </c>
      <c r="E2023" s="2">
        <f t="shared" si="374"/>
        <v>4.1069225101526703</v>
      </c>
      <c r="F2023" s="2">
        <f t="shared" si="375"/>
        <v>14.690007329447406</v>
      </c>
      <c r="G2023" s="2">
        <f t="shared" si="376"/>
        <v>14.724004731703209</v>
      </c>
      <c r="H2023" s="2">
        <f t="shared" si="377"/>
        <v>5.2150569103875847E-48</v>
      </c>
      <c r="K2023">
        <v>19.970000000000319</v>
      </c>
      <c r="L2023" s="2">
        <f t="shared" si="378"/>
        <v>0.22852767016070147</v>
      </c>
      <c r="M2023" s="2">
        <f t="shared" si="379"/>
        <v>50.317105805964317</v>
      </c>
      <c r="N2023" s="2">
        <f t="shared" si="380"/>
        <v>4.6115910044383606</v>
      </c>
      <c r="O2023" s="2">
        <f t="shared" si="381"/>
        <v>2.7644917811889123</v>
      </c>
      <c r="P2023" s="2">
        <f t="shared" si="382"/>
        <v>2.9397984298691373</v>
      </c>
      <c r="Q2023" s="2">
        <f t="shared" si="383"/>
        <v>9.2301677475543171E-4</v>
      </c>
    </row>
    <row r="2024" spans="2:17" x14ac:dyDescent="0.25">
      <c r="B2024">
        <v>19.98000000000032</v>
      </c>
      <c r="C2024">
        <f t="shared" si="372"/>
        <v>0.81490418194424363</v>
      </c>
      <c r="D2024" s="2">
        <f t="shared" si="373"/>
        <v>30.393539825705247</v>
      </c>
      <c r="E2024" s="2">
        <f t="shared" si="374"/>
        <v>4.1076477817975743</v>
      </c>
      <c r="F2024" s="2">
        <f t="shared" si="375"/>
        <v>14.699467636111086</v>
      </c>
      <c r="G2024" s="2">
        <f t="shared" si="376"/>
        <v>14.73344320873696</v>
      </c>
      <c r="H2024" s="2">
        <f t="shared" si="377"/>
        <v>4.5378313435219342E-48</v>
      </c>
      <c r="K2024">
        <v>19.98000000000032</v>
      </c>
      <c r="L2024" s="2">
        <f t="shared" si="378"/>
        <v>0.22852767016070147</v>
      </c>
      <c r="M2024" s="2">
        <f t="shared" si="379"/>
        <v>50.353004349879591</v>
      </c>
      <c r="N2024" s="2">
        <f t="shared" si="380"/>
        <v>4.6123040554727242</v>
      </c>
      <c r="O2024" s="2">
        <f t="shared" si="381"/>
        <v>2.7655479840917385</v>
      </c>
      <c r="P2024" s="2">
        <f t="shared" si="382"/>
        <v>2.940791671015456</v>
      </c>
      <c r="Q2024" s="2">
        <f t="shared" si="383"/>
        <v>9.1997995277737362E-4</v>
      </c>
    </row>
    <row r="2025" spans="2:17" x14ac:dyDescent="0.25">
      <c r="B2025">
        <v>19.990000000000329</v>
      </c>
      <c r="C2025">
        <f t="shared" si="372"/>
        <v>0.81490418194424363</v>
      </c>
      <c r="D2025" s="2">
        <f t="shared" si="373"/>
        <v>30.415587334591478</v>
      </c>
      <c r="E2025" s="2">
        <f t="shared" si="374"/>
        <v>4.1083725280887995</v>
      </c>
      <c r="F2025" s="2">
        <f t="shared" si="375"/>
        <v>14.708927147888113</v>
      </c>
      <c r="G2025" s="2">
        <f t="shared" si="376"/>
        <v>14.74288092069796</v>
      </c>
      <c r="H2025" s="2">
        <f t="shared" si="377"/>
        <v>3.9482431037558728E-48</v>
      </c>
      <c r="K2025">
        <v>19.990000000000329</v>
      </c>
      <c r="L2025" s="2">
        <f t="shared" si="378"/>
        <v>0.22852767016070147</v>
      </c>
      <c r="M2025" s="2">
        <f t="shared" si="379"/>
        <v>50.388902893794878</v>
      </c>
      <c r="N2025" s="2">
        <f t="shared" si="380"/>
        <v>4.6130165985276701</v>
      </c>
      <c r="O2025" s="2">
        <f t="shared" si="381"/>
        <v>2.7666037910284818</v>
      </c>
      <c r="P2025" s="2">
        <f t="shared" si="382"/>
        <v>2.9417845836385044</v>
      </c>
      <c r="Q2025" s="2">
        <f t="shared" si="383"/>
        <v>9.1695336236483397E-4</v>
      </c>
    </row>
    <row r="2026" spans="2:17" x14ac:dyDescent="0.25">
      <c r="B2026">
        <v>20.00000000000033</v>
      </c>
      <c r="C2026">
        <f t="shared" si="372"/>
        <v>0.81490418194424363</v>
      </c>
      <c r="D2026" s="2">
        <f t="shared" si="373"/>
        <v>30.437634843477692</v>
      </c>
      <c r="E2026" s="2">
        <f t="shared" si="374"/>
        <v>4.1090967497864659</v>
      </c>
      <c r="F2026" s="2">
        <f t="shared" si="375"/>
        <v>14.718385865433289</v>
      </c>
      <c r="G2026" s="2">
        <f t="shared" si="376"/>
        <v>14.752317868178764</v>
      </c>
      <c r="H2026" s="2">
        <f t="shared" si="377"/>
        <v>3.4349914668687861E-48</v>
      </c>
      <c r="K2026">
        <v>20.00000000000033</v>
      </c>
      <c r="L2026" s="2">
        <f t="shared" si="378"/>
        <v>0.22852767016070147</v>
      </c>
      <c r="M2026" s="2">
        <f t="shared" si="379"/>
        <v>50.424801437710151</v>
      </c>
      <c r="N2026" s="2">
        <f t="shared" si="380"/>
        <v>4.6137286343263124</v>
      </c>
      <c r="O2026" s="2">
        <f t="shared" si="381"/>
        <v>2.7676592024449196</v>
      </c>
      <c r="P2026" s="2">
        <f t="shared" si="382"/>
        <v>2.9427771680638766</v>
      </c>
      <c r="Q2026" s="2">
        <f t="shared" si="383"/>
        <v>9.1393696790854201E-4</v>
      </c>
    </row>
    <row r="2027" spans="2:17" x14ac:dyDescent="0.25">
      <c r="B2027">
        <v>20.010000000000328</v>
      </c>
      <c r="C2027">
        <f t="shared" si="372"/>
        <v>0.81490418194424363</v>
      </c>
      <c r="D2027" s="2">
        <f t="shared" si="373"/>
        <v>30.459682352363899</v>
      </c>
      <c r="E2027" s="2">
        <f t="shared" si="374"/>
        <v>4.1098204476490494</v>
      </c>
      <c r="F2027" s="2">
        <f t="shared" si="375"/>
        <v>14.72784378940046</v>
      </c>
      <c r="G2027" s="2">
        <f t="shared" si="376"/>
        <v>14.76175405177114</v>
      </c>
      <c r="H2027" s="2">
        <f t="shared" si="377"/>
        <v>2.988227700276124E-48</v>
      </c>
      <c r="K2027">
        <v>20.010000000000328</v>
      </c>
      <c r="L2027" s="2">
        <f t="shared" si="378"/>
        <v>0.22852767016070147</v>
      </c>
      <c r="M2027" s="2">
        <f t="shared" si="379"/>
        <v>50.460699981625396</v>
      </c>
      <c r="N2027" s="2">
        <f t="shared" si="380"/>
        <v>4.6144401635902232</v>
      </c>
      <c r="O2027" s="2">
        <f t="shared" si="381"/>
        <v>2.7687142187859939</v>
      </c>
      <c r="P2027" s="2">
        <f t="shared" si="382"/>
        <v>2.9437694246166317</v>
      </c>
      <c r="Q2027" s="2">
        <f t="shared" si="383"/>
        <v>9.1093073392880858E-4</v>
      </c>
    </row>
    <row r="2028" spans="2:17" x14ac:dyDescent="0.25">
      <c r="B2028">
        <v>20.02000000000033</v>
      </c>
      <c r="C2028">
        <f t="shared" si="372"/>
        <v>0.81490418194424363</v>
      </c>
      <c r="D2028" s="2">
        <f t="shared" si="373"/>
        <v>30.481729861250113</v>
      </c>
      <c r="E2028" s="2">
        <f t="shared" si="374"/>
        <v>4.1105436224333829</v>
      </c>
      <c r="F2028" s="2">
        <f t="shared" si="375"/>
        <v>14.737300920442433</v>
      </c>
      <c r="G2028" s="2">
        <f t="shared" si="376"/>
        <v>14.771189472065998</v>
      </c>
      <c r="H2028" s="2">
        <f t="shared" si="377"/>
        <v>2.5993691793200606E-48</v>
      </c>
      <c r="K2028">
        <v>20.02000000000033</v>
      </c>
      <c r="L2028" s="2">
        <f t="shared" si="378"/>
        <v>0.22852767016070147</v>
      </c>
      <c r="M2028" s="2">
        <f t="shared" si="379"/>
        <v>50.496598525540669</v>
      </c>
      <c r="N2028" s="2">
        <f t="shared" si="380"/>
        <v>4.6151511870394355</v>
      </c>
      <c r="O2028" s="2">
        <f t="shared" si="381"/>
        <v>2.769768840495817</v>
      </c>
      <c r="P2028" s="2">
        <f t="shared" si="382"/>
        <v>2.9447613536212986</v>
      </c>
      <c r="Q2028" s="2">
        <f t="shared" si="383"/>
        <v>9.0793462507501399E-4</v>
      </c>
    </row>
    <row r="2029" spans="2:17" x14ac:dyDescent="0.25">
      <c r="B2029">
        <v>20.030000000000332</v>
      </c>
      <c r="C2029">
        <f t="shared" si="372"/>
        <v>0.81490418194424363</v>
      </c>
      <c r="D2029" s="2">
        <f t="shared" si="373"/>
        <v>30.503777370136326</v>
      </c>
      <c r="E2029" s="2">
        <f t="shared" si="374"/>
        <v>4.1112662748946596</v>
      </c>
      <c r="F2029" s="2">
        <f t="shared" si="375"/>
        <v>14.746757259210961</v>
      </c>
      <c r="G2029" s="2">
        <f t="shared" si="376"/>
        <v>14.780624129653361</v>
      </c>
      <c r="H2029" s="2">
        <f t="shared" si="377"/>
        <v>2.2609372127064749E-48</v>
      </c>
      <c r="K2029">
        <v>20.030000000000332</v>
      </c>
      <c r="L2029" s="2">
        <f t="shared" si="378"/>
        <v>0.22852767016070147</v>
      </c>
      <c r="M2029" s="2">
        <f t="shared" si="379"/>
        <v>50.532497069455935</v>
      </c>
      <c r="N2029" s="2">
        <f t="shared" si="380"/>
        <v>4.6158617053924491</v>
      </c>
      <c r="O2029" s="2">
        <f t="shared" si="381"/>
        <v>2.770823068017672</v>
      </c>
      <c r="P2029" s="2">
        <f t="shared" si="382"/>
        <v>2.9457529554018724</v>
      </c>
      <c r="Q2029" s="2">
        <f t="shared" si="383"/>
        <v>9.0494860612511639E-4</v>
      </c>
    </row>
    <row r="2030" spans="2:17" x14ac:dyDescent="0.25">
      <c r="B2030">
        <v>20.04000000000033</v>
      </c>
      <c r="C2030">
        <f t="shared" si="372"/>
        <v>0.81490418194424363</v>
      </c>
      <c r="D2030" s="2">
        <f t="shared" si="373"/>
        <v>30.525824879022533</v>
      </c>
      <c r="E2030" s="2">
        <f t="shared" si="374"/>
        <v>4.111988405786442</v>
      </c>
      <c r="F2030" s="2">
        <f t="shared" si="375"/>
        <v>14.756212806356825</v>
      </c>
      <c r="G2030" s="2">
        <f t="shared" si="376"/>
        <v>14.790058025122455</v>
      </c>
      <c r="H2030" s="2">
        <f t="shared" si="377"/>
        <v>1.9664155643242919E-48</v>
      </c>
      <c r="K2030">
        <v>20.04000000000033</v>
      </c>
      <c r="L2030" s="2">
        <f t="shared" si="378"/>
        <v>0.22852767016070147</v>
      </c>
      <c r="M2030" s="2">
        <f t="shared" si="379"/>
        <v>50.568395613371194</v>
      </c>
      <c r="N2030" s="2">
        <f t="shared" si="380"/>
        <v>4.6165717193662337</v>
      </c>
      <c r="O2030" s="2">
        <f t="shared" si="381"/>
        <v>2.7718769017940117</v>
      </c>
      <c r="P2030" s="2">
        <f t="shared" si="382"/>
        <v>2.9467442302818156</v>
      </c>
      <c r="Q2030" s="2">
        <f t="shared" si="383"/>
        <v>9.0197264198515928E-4</v>
      </c>
    </row>
    <row r="2031" spans="2:17" x14ac:dyDescent="0.25">
      <c r="B2031">
        <v>20.050000000000331</v>
      </c>
      <c r="C2031">
        <f t="shared" si="372"/>
        <v>0.81490418194424363</v>
      </c>
      <c r="D2031" s="2">
        <f t="shared" si="373"/>
        <v>30.547872387908747</v>
      </c>
      <c r="E2031" s="2">
        <f t="shared" si="374"/>
        <v>4.1127100158606611</v>
      </c>
      <c r="F2031" s="2">
        <f t="shared" si="375"/>
        <v>14.765667562529744</v>
      </c>
      <c r="G2031" s="2">
        <f t="shared" si="376"/>
        <v>14.79949115906162</v>
      </c>
      <c r="H2031" s="2">
        <f t="shared" si="377"/>
        <v>1.7101270400769299E-48</v>
      </c>
      <c r="K2031">
        <v>20.050000000000331</v>
      </c>
      <c r="L2031" s="2">
        <f t="shared" si="378"/>
        <v>0.22852767016070147</v>
      </c>
      <c r="M2031" s="2">
        <f t="shared" si="379"/>
        <v>50.604294157286454</v>
      </c>
      <c r="N2031" s="2">
        <f t="shared" si="380"/>
        <v>4.6172812296762338</v>
      </c>
      <c r="O2031" s="2">
        <f t="shared" si="381"/>
        <v>2.7729303422664651</v>
      </c>
      <c r="P2031" s="2">
        <f t="shared" si="382"/>
        <v>2.9477351785840629</v>
      </c>
      <c r="Q2031" s="2">
        <f t="shared" si="383"/>
        <v>8.9900669768876922E-4</v>
      </c>
    </row>
    <row r="2032" spans="2:17" x14ac:dyDescent="0.25">
      <c r="B2032">
        <v>20.06000000000034</v>
      </c>
      <c r="C2032">
        <f t="shared" si="372"/>
        <v>0.81490418194424363</v>
      </c>
      <c r="D2032" s="2">
        <f t="shared" si="373"/>
        <v>30.569919896794971</v>
      </c>
      <c r="E2032" s="2">
        <f t="shared" si="374"/>
        <v>4.1134311058676261</v>
      </c>
      <c r="F2032" s="2">
        <f t="shared" si="375"/>
        <v>14.775121528378461</v>
      </c>
      <c r="G2032" s="2">
        <f t="shared" si="376"/>
        <v>14.808923532058389</v>
      </c>
      <c r="H2032" s="2">
        <f t="shared" si="377"/>
        <v>1.4871258416273916E-48</v>
      </c>
      <c r="K2032">
        <v>20.06000000000034</v>
      </c>
      <c r="L2032" s="2">
        <f t="shared" si="378"/>
        <v>0.22852767016070147</v>
      </c>
      <c r="M2032" s="2">
        <f t="shared" si="379"/>
        <v>50.640192701201741</v>
      </c>
      <c r="N2032" s="2">
        <f t="shared" si="380"/>
        <v>4.6179902370363743</v>
      </c>
      <c r="O2032" s="2">
        <f t="shared" si="381"/>
        <v>2.7739833898758386</v>
      </c>
      <c r="P2032" s="2">
        <f t="shared" si="382"/>
        <v>2.9487258006310202</v>
      </c>
      <c r="Q2032" s="2">
        <f t="shared" si="383"/>
        <v>8.9605073839666381E-4</v>
      </c>
    </row>
    <row r="2033" spans="2:17" x14ac:dyDescent="0.25">
      <c r="B2033">
        <v>20.070000000000341</v>
      </c>
      <c r="C2033">
        <f t="shared" si="372"/>
        <v>0.81490418194424363</v>
      </c>
      <c r="D2033" s="2">
        <f t="shared" si="373"/>
        <v>30.591967405681189</v>
      </c>
      <c r="E2033" s="2">
        <f t="shared" si="374"/>
        <v>4.1141516765560233</v>
      </c>
      <c r="F2033" s="2">
        <f t="shared" si="375"/>
        <v>14.78457470455063</v>
      </c>
      <c r="G2033" s="2">
        <f t="shared" si="376"/>
        <v>14.818355144699373</v>
      </c>
      <c r="H2033" s="2">
        <f t="shared" si="377"/>
        <v>1.2931036802217622E-48</v>
      </c>
      <c r="K2033">
        <v>20.070000000000341</v>
      </c>
      <c r="L2033" s="2">
        <f t="shared" si="378"/>
        <v>0.22852767016070147</v>
      </c>
      <c r="M2033" s="2">
        <f t="shared" si="379"/>
        <v>50.676091245117014</v>
      </c>
      <c r="N2033" s="2">
        <f t="shared" si="380"/>
        <v>4.6186987421590606</v>
      </c>
      <c r="O2033" s="2">
        <f t="shared" si="381"/>
        <v>2.775036045062115</v>
      </c>
      <c r="P2033" s="2">
        <f t="shared" si="382"/>
        <v>2.9497160967445635</v>
      </c>
      <c r="Q2033" s="2">
        <f t="shared" si="383"/>
        <v>8.9310472939617023E-4</v>
      </c>
    </row>
    <row r="2034" spans="2:17" x14ac:dyDescent="0.25">
      <c r="B2034">
        <v>20.080000000000339</v>
      </c>
      <c r="C2034">
        <f t="shared" si="372"/>
        <v>0.81490418194424363</v>
      </c>
      <c r="D2034" s="2">
        <f t="shared" si="373"/>
        <v>30.614014914567392</v>
      </c>
      <c r="E2034" s="2">
        <f t="shared" si="374"/>
        <v>4.1148717286729291</v>
      </c>
      <c r="F2034" s="2">
        <f t="shared" si="375"/>
        <v>14.794027091692996</v>
      </c>
      <c r="G2034" s="2">
        <f t="shared" si="376"/>
        <v>14.82778599757045</v>
      </c>
      <c r="H2034" s="2">
        <f t="shared" si="377"/>
        <v>1.1243078982050739E-48</v>
      </c>
      <c r="K2034">
        <v>20.080000000000339</v>
      </c>
      <c r="L2034" s="2">
        <f t="shared" si="378"/>
        <v>0.22852767016070147</v>
      </c>
      <c r="M2034" s="2">
        <f t="shared" si="379"/>
        <v>50.711989789032266</v>
      </c>
      <c r="N2034" s="2">
        <f t="shared" si="380"/>
        <v>4.6194067457551879</v>
      </c>
      <c r="O2034" s="2">
        <f t="shared" si="381"/>
        <v>2.7760883082644594</v>
      </c>
      <c r="P2034" s="2">
        <f t="shared" si="382"/>
        <v>2.9507060672460459</v>
      </c>
      <c r="Q2034" s="2">
        <f t="shared" si="383"/>
        <v>8.9016863610072655E-4</v>
      </c>
    </row>
    <row r="2035" spans="2:17" x14ac:dyDescent="0.25">
      <c r="B2035">
        <v>20.090000000000341</v>
      </c>
      <c r="C2035">
        <f t="shared" si="372"/>
        <v>0.81490418194424363</v>
      </c>
      <c r="D2035" s="2">
        <f t="shared" si="373"/>
        <v>30.636062423453605</v>
      </c>
      <c r="E2035" s="2">
        <f t="shared" si="374"/>
        <v>4.1155912629638065</v>
      </c>
      <c r="F2035" s="2">
        <f t="shared" si="375"/>
        <v>14.803478690451215</v>
      </c>
      <c r="G2035" s="2">
        <f t="shared" si="376"/>
        <v>14.837216091256581</v>
      </c>
      <c r="H2035" s="2">
        <f t="shared" si="377"/>
        <v>9.7747006819780503E-49</v>
      </c>
      <c r="K2035">
        <v>20.090000000000341</v>
      </c>
      <c r="L2035" s="2">
        <f t="shared" si="378"/>
        <v>0.22852767016070147</v>
      </c>
      <c r="M2035" s="2">
        <f t="shared" si="379"/>
        <v>50.747888332947539</v>
      </c>
      <c r="N2035" s="2">
        <f t="shared" si="380"/>
        <v>4.6201142485341444</v>
      </c>
      <c r="O2035" s="2">
        <f t="shared" si="381"/>
        <v>2.777140179921223</v>
      </c>
      <c r="P2035" s="2">
        <f t="shared" si="382"/>
        <v>2.9516957124562961</v>
      </c>
      <c r="Q2035" s="2">
        <f t="shared" si="383"/>
        <v>8.8724242404939098E-4</v>
      </c>
    </row>
    <row r="2036" spans="2:17" x14ac:dyDescent="0.25">
      <c r="B2036">
        <v>20.100000000000339</v>
      </c>
      <c r="C2036">
        <f t="shared" si="372"/>
        <v>0.81490418194424363</v>
      </c>
      <c r="D2036" s="2">
        <f t="shared" si="373"/>
        <v>30.658109932339812</v>
      </c>
      <c r="E2036" s="2">
        <f t="shared" si="374"/>
        <v>4.116310280172514</v>
      </c>
      <c r="F2036" s="2">
        <f t="shared" si="375"/>
        <v>14.812929501469956</v>
      </c>
      <c r="G2036" s="2">
        <f t="shared" si="376"/>
        <v>14.846645426341903</v>
      </c>
      <c r="H2036" s="2">
        <f t="shared" si="377"/>
        <v>8.497437341014469E-49</v>
      </c>
      <c r="K2036">
        <v>20.100000000000339</v>
      </c>
      <c r="L2036" s="2">
        <f t="shared" si="378"/>
        <v>0.22852767016070147</v>
      </c>
      <c r="M2036" s="2">
        <f t="shared" si="379"/>
        <v>50.783786876862784</v>
      </c>
      <c r="N2036" s="2">
        <f t="shared" si="380"/>
        <v>4.6208212512038127</v>
      </c>
      <c r="O2036" s="2">
        <f t="shared" si="381"/>
        <v>2.7781916604699384</v>
      </c>
      <c r="P2036" s="2">
        <f t="shared" si="382"/>
        <v>2.9526850326956162</v>
      </c>
      <c r="Q2036" s="2">
        <f t="shared" si="383"/>
        <v>8.8432605890637571E-4</v>
      </c>
    </row>
    <row r="2037" spans="2:17" x14ac:dyDescent="0.25">
      <c r="B2037">
        <v>20.11000000000034</v>
      </c>
      <c r="C2037">
        <f t="shared" si="372"/>
        <v>0.81490418194424363</v>
      </c>
      <c r="D2037" s="2">
        <f t="shared" si="373"/>
        <v>30.680157441226026</v>
      </c>
      <c r="E2037" s="2">
        <f t="shared" si="374"/>
        <v>4.1170287810413102</v>
      </c>
      <c r="F2037" s="2">
        <f t="shared" si="375"/>
        <v>14.822379525392915</v>
      </c>
      <c r="G2037" s="2">
        <f t="shared" si="376"/>
        <v>14.856074003409754</v>
      </c>
      <c r="H2037" s="2">
        <f t="shared" si="377"/>
        <v>7.3865012779040597E-49</v>
      </c>
      <c r="K2037">
        <v>20.11000000000034</v>
      </c>
      <c r="L2037" s="2">
        <f t="shared" si="378"/>
        <v>0.22852767016070147</v>
      </c>
      <c r="M2037" s="2">
        <f t="shared" si="379"/>
        <v>50.819685420778058</v>
      </c>
      <c r="N2037" s="2">
        <f t="shared" si="380"/>
        <v>4.6215277544705762</v>
      </c>
      <c r="O2037" s="2">
        <f t="shared" si="381"/>
        <v>2.7792427503473247</v>
      </c>
      <c r="P2037" s="2">
        <f t="shared" si="382"/>
        <v>2.953674028283785</v>
      </c>
      <c r="Q2037" s="2">
        <f t="shared" si="383"/>
        <v>8.8141950646055376E-4</v>
      </c>
    </row>
    <row r="2038" spans="2:17" x14ac:dyDescent="0.25">
      <c r="B2038">
        <v>20.120000000000349</v>
      </c>
      <c r="C2038">
        <f t="shared" si="372"/>
        <v>0.81490418194424363</v>
      </c>
      <c r="D2038" s="2">
        <f t="shared" si="373"/>
        <v>30.702204950112257</v>
      </c>
      <c r="E2038" s="2">
        <f t="shared" si="374"/>
        <v>4.117746766310856</v>
      </c>
      <c r="F2038" s="2">
        <f t="shared" si="375"/>
        <v>14.831828762862745</v>
      </c>
      <c r="G2038" s="2">
        <f t="shared" si="376"/>
        <v>14.865501823042592</v>
      </c>
      <c r="H2038" s="2">
        <f t="shared" si="377"/>
        <v>6.4203084353649184E-49</v>
      </c>
      <c r="K2038">
        <v>20.120000000000349</v>
      </c>
      <c r="L2038" s="2">
        <f t="shared" si="378"/>
        <v>0.22852767016070147</v>
      </c>
      <c r="M2038" s="2">
        <f t="shared" si="379"/>
        <v>50.855583964693345</v>
      </c>
      <c r="N2038" s="2">
        <f t="shared" si="380"/>
        <v>4.6222337590393243</v>
      </c>
      <c r="O2038" s="2">
        <f t="shared" si="381"/>
        <v>2.7802934499892964</v>
      </c>
      <c r="P2038" s="2">
        <f t="shared" si="382"/>
        <v>2.9546626995400653</v>
      </c>
      <c r="Q2038" s="2">
        <f t="shared" si="383"/>
        <v>8.7852273262496792E-4</v>
      </c>
    </row>
    <row r="2039" spans="2:17" x14ac:dyDescent="0.25">
      <c r="B2039">
        <v>20.130000000000351</v>
      </c>
      <c r="C2039">
        <f t="shared" si="372"/>
        <v>0.81490418194424363</v>
      </c>
      <c r="D2039" s="2">
        <f t="shared" si="373"/>
        <v>30.724252458998471</v>
      </c>
      <c r="E2039" s="2">
        <f t="shared" si="374"/>
        <v>4.1184642367202215</v>
      </c>
      <c r="F2039" s="2">
        <f t="shared" si="375"/>
        <v>14.841277214521126</v>
      </c>
      <c r="G2039" s="2">
        <f t="shared" si="376"/>
        <v>14.874928885822074</v>
      </c>
      <c r="H2039" s="2">
        <f t="shared" si="377"/>
        <v>5.5800658164804115E-49</v>
      </c>
      <c r="K2039">
        <v>20.130000000000351</v>
      </c>
      <c r="L2039" s="2">
        <f t="shared" si="378"/>
        <v>0.22852767016070147</v>
      </c>
      <c r="M2039" s="2">
        <f t="shared" si="379"/>
        <v>50.891482508608618</v>
      </c>
      <c r="N2039" s="2">
        <f t="shared" si="380"/>
        <v>4.6229392656134527</v>
      </c>
      <c r="O2039" s="2">
        <f t="shared" si="381"/>
        <v>2.7813437598309529</v>
      </c>
      <c r="P2039" s="2">
        <f t="shared" si="382"/>
        <v>2.9556510467831925</v>
      </c>
      <c r="Q2039" s="2">
        <f t="shared" si="383"/>
        <v>8.7563570343637722E-4</v>
      </c>
    </row>
    <row r="2040" spans="2:17" x14ac:dyDescent="0.25">
      <c r="B2040">
        <v>20.140000000000349</v>
      </c>
      <c r="C2040">
        <f t="shared" si="372"/>
        <v>0.81490418194424363</v>
      </c>
      <c r="D2040" s="2">
        <f t="shared" si="373"/>
        <v>30.746299967884678</v>
      </c>
      <c r="E2040" s="2">
        <f t="shared" si="374"/>
        <v>4.119181193006888</v>
      </c>
      <c r="F2040" s="2">
        <f t="shared" si="375"/>
        <v>14.8507248810087</v>
      </c>
      <c r="G2040" s="2">
        <f t="shared" si="376"/>
        <v>14.884355192328986</v>
      </c>
      <c r="H2040" s="2">
        <f t="shared" si="377"/>
        <v>4.8494118585222336E-49</v>
      </c>
      <c r="K2040">
        <v>20.140000000000349</v>
      </c>
      <c r="L2040" s="2">
        <f t="shared" si="378"/>
        <v>0.22852767016070147</v>
      </c>
      <c r="M2040" s="2">
        <f t="shared" si="379"/>
        <v>50.92738105252387</v>
      </c>
      <c r="N2040" s="2">
        <f t="shared" si="380"/>
        <v>4.6236442748948736</v>
      </c>
      <c r="O2040" s="2">
        <f t="shared" si="381"/>
        <v>2.7823936803065932</v>
      </c>
      <c r="P2040" s="2">
        <f t="shared" si="382"/>
        <v>2.9566390703313905</v>
      </c>
      <c r="Q2040" s="2">
        <f t="shared" si="383"/>
        <v>8.7275838505475377E-4</v>
      </c>
    </row>
    <row r="2041" spans="2:17" x14ac:dyDescent="0.25">
      <c r="B2041">
        <v>20.15000000000035</v>
      </c>
      <c r="C2041">
        <f t="shared" si="372"/>
        <v>0.81490418194424363</v>
      </c>
      <c r="D2041" s="2">
        <f t="shared" si="373"/>
        <v>30.768347476770892</v>
      </c>
      <c r="E2041" s="2">
        <f t="shared" si="374"/>
        <v>4.1198976359067574</v>
      </c>
      <c r="F2041" s="2">
        <f t="shared" si="375"/>
        <v>14.860171762965161</v>
      </c>
      <c r="G2041" s="2">
        <f t="shared" si="376"/>
        <v>14.89378074314333</v>
      </c>
      <c r="H2041" s="2">
        <f t="shared" si="377"/>
        <v>4.2141029765705829E-49</v>
      </c>
      <c r="K2041">
        <v>20.15000000000035</v>
      </c>
      <c r="L2041" s="2">
        <f t="shared" si="378"/>
        <v>0.22852767016070147</v>
      </c>
      <c r="M2041" s="2">
        <f t="shared" si="379"/>
        <v>50.963279596439143</v>
      </c>
      <c r="N2041" s="2">
        <f t="shared" si="380"/>
        <v>4.6243487875840135</v>
      </c>
      <c r="O2041" s="2">
        <f t="shared" si="381"/>
        <v>2.7834432118497041</v>
      </c>
      <c r="P2041" s="2">
        <f t="shared" si="382"/>
        <v>2.957626770502356</v>
      </c>
      <c r="Q2041" s="2">
        <f t="shared" si="383"/>
        <v>8.6989074376283768E-4</v>
      </c>
    </row>
    <row r="2042" spans="2:17" x14ac:dyDescent="0.25">
      <c r="B2042">
        <v>20.160000000000348</v>
      </c>
      <c r="C2042">
        <f t="shared" si="372"/>
        <v>0.81490418194424363</v>
      </c>
      <c r="D2042" s="2">
        <f t="shared" si="373"/>
        <v>30.790394985657098</v>
      </c>
      <c r="E2042" s="2">
        <f t="shared" si="374"/>
        <v>4.1206135661541508</v>
      </c>
      <c r="F2042" s="2">
        <f t="shared" si="375"/>
        <v>14.869617861029187</v>
      </c>
      <c r="G2042" s="2">
        <f t="shared" si="376"/>
        <v>14.90320553884426</v>
      </c>
      <c r="H2042" s="2">
        <f t="shared" si="377"/>
        <v>3.6617403713065754E-49</v>
      </c>
      <c r="K2042">
        <v>20.160000000000348</v>
      </c>
      <c r="L2042" s="2">
        <f t="shared" si="378"/>
        <v>0.22852767016070147</v>
      </c>
      <c r="M2042" s="2">
        <f t="shared" si="379"/>
        <v>50.999178140354388</v>
      </c>
      <c r="N2042" s="2">
        <f t="shared" si="380"/>
        <v>4.6250528043798234</v>
      </c>
      <c r="O2042" s="2">
        <f t="shared" si="381"/>
        <v>2.7844923548929814</v>
      </c>
      <c r="P2042" s="2">
        <f t="shared" si="382"/>
        <v>2.958614147613281</v>
      </c>
      <c r="Q2042" s="2">
        <f t="shared" si="383"/>
        <v>8.6703274596562554E-4</v>
      </c>
    </row>
    <row r="2043" spans="2:17" x14ac:dyDescent="0.25">
      <c r="B2043">
        <v>20.17000000000035</v>
      </c>
      <c r="C2043">
        <f t="shared" si="372"/>
        <v>0.81490418194424363</v>
      </c>
      <c r="D2043" s="2">
        <f t="shared" si="373"/>
        <v>30.812442494543312</v>
      </c>
      <c r="E2043" s="2">
        <f t="shared" si="374"/>
        <v>4.1213289844818179</v>
      </c>
      <c r="F2043" s="2">
        <f t="shared" si="375"/>
        <v>14.879063175838482</v>
      </c>
      <c r="G2043" s="2">
        <f t="shared" si="376"/>
        <v>14.912629580010117</v>
      </c>
      <c r="H2043" s="2">
        <f t="shared" si="377"/>
        <v>3.1815319478950907E-49</v>
      </c>
      <c r="K2043">
        <v>20.17000000000035</v>
      </c>
      <c r="L2043" s="2">
        <f t="shared" si="378"/>
        <v>0.22852767016070147</v>
      </c>
      <c r="M2043" s="2">
        <f t="shared" si="379"/>
        <v>51.035076684269661</v>
      </c>
      <c r="N2043" s="2">
        <f t="shared" si="380"/>
        <v>4.6257563259797774</v>
      </c>
      <c r="O2043" s="2">
        <f t="shared" si="381"/>
        <v>2.7855411098683098</v>
      </c>
      <c r="P2043" s="2">
        <f t="shared" si="382"/>
        <v>2.9596012019808304</v>
      </c>
      <c r="Q2043" s="2">
        <f t="shared" si="383"/>
        <v>8.6418435818994498E-4</v>
      </c>
    </row>
    <row r="2044" spans="2:17" x14ac:dyDescent="0.25">
      <c r="B2044">
        <v>20.180000000000351</v>
      </c>
      <c r="C2044">
        <f t="shared" si="372"/>
        <v>0.81490418194424363</v>
      </c>
      <c r="D2044" s="2">
        <f t="shared" si="373"/>
        <v>30.834490003429526</v>
      </c>
      <c r="E2044" s="2">
        <f t="shared" si="374"/>
        <v>4.1220438916209368</v>
      </c>
      <c r="F2044" s="2">
        <f t="shared" si="375"/>
        <v>14.888507708029726</v>
      </c>
      <c r="G2044" s="2">
        <f t="shared" si="376"/>
        <v>14.92205286721839</v>
      </c>
      <c r="H2044" s="2">
        <f t="shared" si="377"/>
        <v>2.7640848499526032E-49</v>
      </c>
      <c r="K2044">
        <v>20.180000000000351</v>
      </c>
      <c r="L2044" s="2">
        <f t="shared" si="378"/>
        <v>0.22852767016070147</v>
      </c>
      <c r="M2044" s="2">
        <f t="shared" si="379"/>
        <v>51.070975228184928</v>
      </c>
      <c r="N2044" s="2">
        <f t="shared" si="380"/>
        <v>4.6264593530798805</v>
      </c>
      <c r="O2044" s="2">
        <f t="shared" si="381"/>
        <v>2.7865894772067841</v>
      </c>
      <c r="P2044" s="2">
        <f t="shared" si="382"/>
        <v>2.9605879339211629</v>
      </c>
      <c r="Q2044" s="2">
        <f t="shared" si="383"/>
        <v>8.6134554708394695E-4</v>
      </c>
    </row>
    <row r="2045" spans="2:17" x14ac:dyDescent="0.25">
      <c r="B2045">
        <v>20.19000000000036</v>
      </c>
      <c r="C2045">
        <f t="shared" si="372"/>
        <v>0.81490418194424363</v>
      </c>
      <c r="D2045" s="2">
        <f t="shared" si="373"/>
        <v>30.856537512315754</v>
      </c>
      <c r="E2045" s="2">
        <f t="shared" si="374"/>
        <v>4.1227582883011227</v>
      </c>
      <c r="F2045" s="2">
        <f t="shared" si="375"/>
        <v>14.897951458238634</v>
      </c>
      <c r="G2045" s="2">
        <f t="shared" si="376"/>
        <v>14.931475401045759</v>
      </c>
      <c r="H2045" s="2">
        <f t="shared" si="377"/>
        <v>2.4012246861575268E-49</v>
      </c>
      <c r="K2045">
        <v>20.19000000000036</v>
      </c>
      <c r="L2045" s="2">
        <f t="shared" si="378"/>
        <v>0.22852767016070147</v>
      </c>
      <c r="M2045" s="2">
        <f t="shared" si="379"/>
        <v>51.106873772100222</v>
      </c>
      <c r="N2045" s="2">
        <f t="shared" si="380"/>
        <v>4.6271618863746715</v>
      </c>
      <c r="O2045" s="2">
        <f t="shared" si="381"/>
        <v>2.7876374573386973</v>
      </c>
      <c r="P2045" s="2">
        <f t="shared" si="382"/>
        <v>2.961574343749918</v>
      </c>
      <c r="Q2045" s="2">
        <f t="shared" si="383"/>
        <v>8.5851627941666865E-4</v>
      </c>
    </row>
    <row r="2046" spans="2:17" x14ac:dyDescent="0.25">
      <c r="B2046">
        <v>20.200000000000362</v>
      </c>
      <c r="C2046">
        <f t="shared" si="372"/>
        <v>0.81490418194424363</v>
      </c>
      <c r="D2046" s="2">
        <f t="shared" si="373"/>
        <v>30.878585021201967</v>
      </c>
      <c r="E2046" s="2">
        <f t="shared" si="374"/>
        <v>4.1234721752504315</v>
      </c>
      <c r="F2046" s="2">
        <f t="shared" si="375"/>
        <v>14.907394427099955</v>
      </c>
      <c r="G2046" s="2">
        <f t="shared" si="376"/>
        <v>14.940897182068111</v>
      </c>
      <c r="H2046" s="2">
        <f t="shared" si="377"/>
        <v>2.0858380277605291E-49</v>
      </c>
      <c r="K2046">
        <v>20.200000000000362</v>
      </c>
      <c r="L2046" s="2">
        <f t="shared" si="378"/>
        <v>0.22852767016070147</v>
      </c>
      <c r="M2046" s="2">
        <f t="shared" si="379"/>
        <v>51.142772316015488</v>
      </c>
      <c r="N2046" s="2">
        <f t="shared" si="380"/>
        <v>4.6278639265572279</v>
      </c>
      <c r="O2046" s="2">
        <f t="shared" si="381"/>
        <v>2.7886850506935548</v>
      </c>
      <c r="P2046" s="2">
        <f t="shared" si="382"/>
        <v>2.9625604317822298</v>
      </c>
      <c r="Q2046" s="2">
        <f t="shared" si="383"/>
        <v>8.5569652207754393E-4</v>
      </c>
    </row>
    <row r="2047" spans="2:17" x14ac:dyDescent="0.25">
      <c r="B2047">
        <v>20.21000000000036</v>
      </c>
      <c r="C2047">
        <f t="shared" si="372"/>
        <v>0.81490418194424363</v>
      </c>
      <c r="D2047" s="2">
        <f t="shared" si="373"/>
        <v>30.900632530088174</v>
      </c>
      <c r="E2047" s="2">
        <f t="shared" si="374"/>
        <v>4.1241855531953604</v>
      </c>
      <c r="F2047" s="2">
        <f t="shared" si="375"/>
        <v>14.916836615247417</v>
      </c>
      <c r="G2047" s="2">
        <f t="shared" si="376"/>
        <v>14.950318210860464</v>
      </c>
      <c r="H2047" s="2">
        <f t="shared" si="377"/>
        <v>1.81173519225612E-49</v>
      </c>
      <c r="K2047">
        <v>20.21000000000036</v>
      </c>
      <c r="L2047" s="2">
        <f t="shared" si="378"/>
        <v>0.22852767016070147</v>
      </c>
      <c r="M2047" s="2">
        <f t="shared" si="379"/>
        <v>51.17867085993074</v>
      </c>
      <c r="N2047" s="2">
        <f t="shared" si="380"/>
        <v>4.628565474319168</v>
      </c>
      <c r="O2047" s="2">
        <f t="shared" si="381"/>
        <v>2.7897322577000612</v>
      </c>
      <c r="P2047" s="2">
        <f t="shared" si="382"/>
        <v>2.9635461983327138</v>
      </c>
      <c r="Q2047" s="2">
        <f t="shared" si="383"/>
        <v>8.5288624207597024E-4</v>
      </c>
    </row>
    <row r="2048" spans="2:17" x14ac:dyDescent="0.25">
      <c r="B2048">
        <v>20.220000000000361</v>
      </c>
      <c r="C2048">
        <f t="shared" si="372"/>
        <v>0.81490418194424363</v>
      </c>
      <c r="D2048" s="2">
        <f t="shared" si="373"/>
        <v>30.922680038974388</v>
      </c>
      <c r="E2048" s="2">
        <f t="shared" si="374"/>
        <v>4.1248984228608583</v>
      </c>
      <c r="F2048" s="2">
        <f t="shared" si="375"/>
        <v>14.92627802331379</v>
      </c>
      <c r="G2048" s="2">
        <f t="shared" si="376"/>
        <v>14.959738487997049</v>
      </c>
      <c r="H2048" s="2">
        <f t="shared" si="377"/>
        <v>1.5735307098819711E-49</v>
      </c>
      <c r="K2048">
        <v>20.220000000000361</v>
      </c>
      <c r="L2048" s="2">
        <f t="shared" si="378"/>
        <v>0.22852767016070147</v>
      </c>
      <c r="M2048" s="2">
        <f t="shared" si="379"/>
        <v>51.214569403846006</v>
      </c>
      <c r="N2048" s="2">
        <f t="shared" si="380"/>
        <v>4.6292665303506579</v>
      </c>
      <c r="O2048" s="2">
        <f t="shared" si="381"/>
        <v>2.7907790787861417</v>
      </c>
      <c r="P2048" s="2">
        <f t="shared" si="382"/>
        <v>2.9645316437154836</v>
      </c>
      <c r="Q2048" s="2">
        <f t="shared" si="383"/>
        <v>8.5008540654080882E-4</v>
      </c>
    </row>
    <row r="2049" spans="2:17" x14ac:dyDescent="0.25">
      <c r="B2049">
        <v>20.230000000000359</v>
      </c>
      <c r="C2049">
        <f t="shared" si="372"/>
        <v>0.81490418194424363</v>
      </c>
      <c r="D2049" s="2">
        <f t="shared" si="373"/>
        <v>30.944727547860591</v>
      </c>
      <c r="E2049" s="2">
        <f t="shared" si="374"/>
        <v>4.1256107849703261</v>
      </c>
      <c r="F2049" s="2">
        <f t="shared" si="375"/>
        <v>14.935718651930866</v>
      </c>
      <c r="G2049" s="2">
        <f t="shared" si="376"/>
        <v>14.969158014051276</v>
      </c>
      <c r="H2049" s="2">
        <f t="shared" si="377"/>
        <v>1.3665392024786814E-49</v>
      </c>
      <c r="K2049">
        <v>20.230000000000359</v>
      </c>
      <c r="L2049" s="2">
        <f t="shared" si="378"/>
        <v>0.22852767016070147</v>
      </c>
      <c r="M2049" s="2">
        <f t="shared" si="379"/>
        <v>51.250467947761265</v>
      </c>
      <c r="N2049" s="2">
        <f t="shared" si="380"/>
        <v>4.6299670953404126</v>
      </c>
      <c r="O2049" s="2">
        <f t="shared" si="381"/>
        <v>2.7918255143789263</v>
      </c>
      <c r="P2049" s="2">
        <f t="shared" si="382"/>
        <v>2.9655167682441381</v>
      </c>
      <c r="Q2049" s="2">
        <f t="shared" si="383"/>
        <v>8.4729398271996426E-4</v>
      </c>
    </row>
    <row r="2050" spans="2:17" x14ac:dyDescent="0.25">
      <c r="B2050">
        <v>20.240000000000361</v>
      </c>
      <c r="C2050">
        <f t="shared" si="372"/>
        <v>0.81490418194424363</v>
      </c>
      <c r="D2050" s="2">
        <f t="shared" si="373"/>
        <v>30.966775056746808</v>
      </c>
      <c r="E2050" s="2">
        <f t="shared" si="374"/>
        <v>4.1263226402456228</v>
      </c>
      <c r="F2050" s="2">
        <f t="shared" si="375"/>
        <v>14.945158501729475</v>
      </c>
      <c r="G2050" s="2">
        <f t="shared" si="376"/>
        <v>14.97857678959576</v>
      </c>
      <c r="H2050" s="2">
        <f t="shared" si="377"/>
        <v>1.1866846946854528E-49</v>
      </c>
      <c r="K2050">
        <v>20.240000000000361</v>
      </c>
      <c r="L2050" s="2">
        <f t="shared" si="378"/>
        <v>0.22852767016070147</v>
      </c>
      <c r="M2050" s="2">
        <f t="shared" si="379"/>
        <v>51.286366491676532</v>
      </c>
      <c r="N2050" s="2">
        <f t="shared" si="380"/>
        <v>4.6306671699757018</v>
      </c>
      <c r="O2050" s="2">
        <f t="shared" si="381"/>
        <v>2.7928715649047593</v>
      </c>
      <c r="P2050" s="2">
        <f t="shared" si="382"/>
        <v>2.9665015722317691</v>
      </c>
      <c r="Q2050" s="2">
        <f t="shared" si="383"/>
        <v>8.4451193797990972E-4</v>
      </c>
    </row>
    <row r="2051" spans="2:17" x14ac:dyDescent="0.25">
      <c r="B2051">
        <v>20.250000000000369</v>
      </c>
      <c r="C2051">
        <f t="shared" si="372"/>
        <v>0.81490418194424363</v>
      </c>
      <c r="D2051" s="2">
        <f t="shared" si="373"/>
        <v>30.98882256563304</v>
      </c>
      <c r="E2051" s="2">
        <f t="shared" si="374"/>
        <v>4.1270339894070682</v>
      </c>
      <c r="F2051" s="2">
        <f t="shared" si="375"/>
        <v>14.954597573339445</v>
      </c>
      <c r="G2051" s="2">
        <f t="shared" si="376"/>
        <v>14.987994815202265</v>
      </c>
      <c r="H2051" s="2">
        <f t="shared" si="377"/>
        <v>1.0304216308900177E-49</v>
      </c>
      <c r="K2051">
        <v>20.250000000000369</v>
      </c>
      <c r="L2051" s="2">
        <f t="shared" si="378"/>
        <v>0.22852767016070147</v>
      </c>
      <c r="M2051" s="2">
        <f t="shared" si="379"/>
        <v>51.322265035591826</v>
      </c>
      <c r="N2051" s="2">
        <f t="shared" si="380"/>
        <v>4.6313667549423556</v>
      </c>
      <c r="O2051" s="2">
        <f t="shared" si="381"/>
        <v>2.7939172307892091</v>
      </c>
      <c r="P2051" s="2">
        <f t="shared" si="382"/>
        <v>2.9674860559909702</v>
      </c>
      <c r="Q2051" s="2">
        <f t="shared" si="383"/>
        <v>8.4173923980521744E-4</v>
      </c>
    </row>
    <row r="2052" spans="2:17" x14ac:dyDescent="0.25">
      <c r="B2052">
        <v>20.260000000000371</v>
      </c>
      <c r="C2052">
        <f t="shared" si="372"/>
        <v>0.81490418194424363</v>
      </c>
      <c r="D2052" s="2">
        <f t="shared" si="373"/>
        <v>31.010870074519254</v>
      </c>
      <c r="E2052" s="2">
        <f t="shared" si="374"/>
        <v>4.1277448331734492</v>
      </c>
      <c r="F2052" s="2">
        <f t="shared" si="375"/>
        <v>14.964035867389651</v>
      </c>
      <c r="G2052" s="2">
        <f t="shared" si="376"/>
        <v>14.997412091441774</v>
      </c>
      <c r="H2052" s="2">
        <f t="shared" si="377"/>
        <v>8.9466609246508173E-50</v>
      </c>
      <c r="K2052">
        <v>20.260000000000371</v>
      </c>
      <c r="L2052" s="2">
        <f t="shared" si="378"/>
        <v>0.22852767016070147</v>
      </c>
      <c r="M2052" s="2">
        <f t="shared" si="379"/>
        <v>51.358163579507092</v>
      </c>
      <c r="N2052" s="2">
        <f t="shared" si="380"/>
        <v>4.6320658509247625</v>
      </c>
      <c r="O2052" s="2">
        <f t="shared" si="381"/>
        <v>2.7949625124570519</v>
      </c>
      <c r="P2052" s="2">
        <f t="shared" si="382"/>
        <v>2.9684702198338178</v>
      </c>
      <c r="Q2052" s="2">
        <f t="shared" si="383"/>
        <v>8.389758557981428E-4</v>
      </c>
    </row>
    <row r="2053" spans="2:17" x14ac:dyDescent="0.25">
      <c r="B2053">
        <v>20.270000000000369</v>
      </c>
      <c r="C2053">
        <f t="shared" si="372"/>
        <v>0.81490418194424363</v>
      </c>
      <c r="D2053" s="2">
        <f t="shared" si="373"/>
        <v>31.032917583405457</v>
      </c>
      <c r="E2053" s="2">
        <f t="shared" si="374"/>
        <v>4.1284551722620231</v>
      </c>
      <c r="F2053" s="2">
        <f t="shared" si="375"/>
        <v>14.973473384507988</v>
      </c>
      <c r="G2053" s="2">
        <f t="shared" si="376"/>
        <v>15.006828618884441</v>
      </c>
      <c r="H2053" s="2">
        <f t="shared" si="377"/>
        <v>7.767359027354657E-50</v>
      </c>
      <c r="K2053">
        <v>20.270000000000369</v>
      </c>
      <c r="L2053" s="2">
        <f t="shared" si="378"/>
        <v>0.22852767016070147</v>
      </c>
      <c r="M2053" s="2">
        <f t="shared" si="379"/>
        <v>51.394062123422344</v>
      </c>
      <c r="N2053" s="2">
        <f t="shared" si="380"/>
        <v>4.6327644586058812</v>
      </c>
      <c r="O2053" s="2">
        <f t="shared" si="381"/>
        <v>2.7960074103322898</v>
      </c>
      <c r="P2053" s="2">
        <f t="shared" si="382"/>
        <v>2.9694540640718921</v>
      </c>
      <c r="Q2053" s="2">
        <f t="shared" si="383"/>
        <v>8.3622175367814046E-4</v>
      </c>
    </row>
    <row r="2054" spans="2:17" x14ac:dyDescent="0.25">
      <c r="B2054">
        <v>20.280000000000371</v>
      </c>
      <c r="C2054">
        <f t="shared" si="372"/>
        <v>0.81490418194424363</v>
      </c>
      <c r="D2054" s="2">
        <f t="shared" si="373"/>
        <v>31.054965092291674</v>
      </c>
      <c r="E2054" s="2">
        <f t="shared" si="374"/>
        <v>4.1291650073885222</v>
      </c>
      <c r="F2054" s="2">
        <f t="shared" si="375"/>
        <v>14.982910125321398</v>
      </c>
      <c r="G2054" s="2">
        <f t="shared" si="376"/>
        <v>15.016244398099628</v>
      </c>
      <c r="H2054" s="2">
        <f t="shared" si="377"/>
        <v>6.7429847539385643E-50</v>
      </c>
      <c r="K2054">
        <v>20.280000000000371</v>
      </c>
      <c r="L2054" s="2">
        <f t="shared" si="378"/>
        <v>0.22852767016070147</v>
      </c>
      <c r="M2054" s="2">
        <f t="shared" si="379"/>
        <v>51.42996066733761</v>
      </c>
      <c r="N2054" s="2">
        <f t="shared" si="380"/>
        <v>4.6334625786672392</v>
      </c>
      <c r="O2054" s="2">
        <f t="shared" si="381"/>
        <v>2.7970519248381476</v>
      </c>
      <c r="P2054" s="2">
        <f t="shared" si="382"/>
        <v>2.9704375890162691</v>
      </c>
      <c r="Q2054" s="2">
        <f t="shared" si="383"/>
        <v>8.3347690128142383E-4</v>
      </c>
    </row>
    <row r="2055" spans="2:17" x14ac:dyDescent="0.25">
      <c r="B2055">
        <v>20.290000000000369</v>
      </c>
      <c r="C2055">
        <f t="shared" si="372"/>
        <v>0.81490418194424363</v>
      </c>
      <c r="D2055" s="2">
        <f t="shared" si="373"/>
        <v>31.077012601177877</v>
      </c>
      <c r="E2055" s="2">
        <f t="shared" si="374"/>
        <v>4.1298743392671584</v>
      </c>
      <c r="F2055" s="2">
        <f t="shared" si="375"/>
        <v>14.992346090455843</v>
      </c>
      <c r="G2055" s="2">
        <f t="shared" si="376"/>
        <v>15.025659429655878</v>
      </c>
      <c r="H2055" s="2">
        <f t="shared" si="377"/>
        <v>5.8532540887228663E-50</v>
      </c>
      <c r="K2055">
        <v>20.290000000000369</v>
      </c>
      <c r="L2055" s="2">
        <f t="shared" si="378"/>
        <v>0.22852767016070147</v>
      </c>
      <c r="M2055" s="2">
        <f t="shared" si="379"/>
        <v>51.465859211252869</v>
      </c>
      <c r="N2055" s="2">
        <f t="shared" si="380"/>
        <v>4.6341602117889389</v>
      </c>
      <c r="O2055" s="2">
        <f t="shared" si="381"/>
        <v>2.7980960563970725</v>
      </c>
      <c r="P2055" s="2">
        <f t="shared" si="382"/>
        <v>2.9714207949775222</v>
      </c>
      <c r="Q2055" s="2">
        <f t="shared" si="383"/>
        <v>8.3074126656052416E-4</v>
      </c>
    </row>
    <row r="2056" spans="2:17" x14ac:dyDescent="0.25">
      <c r="B2056">
        <v>20.30000000000037</v>
      </c>
      <c r="C2056">
        <f t="shared" si="372"/>
        <v>0.81490418194424363</v>
      </c>
      <c r="D2056" s="2">
        <f t="shared" si="373"/>
        <v>31.099060110064091</v>
      </c>
      <c r="E2056" s="2">
        <f t="shared" si="374"/>
        <v>4.1305831686106274</v>
      </c>
      <c r="F2056" s="2">
        <f t="shared" si="375"/>
        <v>15.001781280536354</v>
      </c>
      <c r="G2056" s="2">
        <f t="shared" si="376"/>
        <v>15.035073714120958</v>
      </c>
      <c r="H2056" s="2">
        <f t="shared" si="377"/>
        <v>5.0805295719922107E-50</v>
      </c>
      <c r="K2056">
        <v>20.30000000000037</v>
      </c>
      <c r="L2056" s="2">
        <f t="shared" si="378"/>
        <v>0.22852767016070147</v>
      </c>
      <c r="M2056" s="2">
        <f t="shared" si="379"/>
        <v>51.501757755168136</v>
      </c>
      <c r="N2056" s="2">
        <f t="shared" si="380"/>
        <v>4.6348573586496613</v>
      </c>
      <c r="O2056" s="2">
        <f t="shared" si="381"/>
        <v>2.7991398054307401</v>
      </c>
      <c r="P2056" s="2">
        <f t="shared" si="382"/>
        <v>2.9724036822657252</v>
      </c>
      <c r="Q2056" s="2">
        <f t="shared" si="383"/>
        <v>8.2801481758383599E-4</v>
      </c>
    </row>
    <row r="2057" spans="2:17" x14ac:dyDescent="0.25">
      <c r="B2057">
        <v>20.310000000000379</v>
      </c>
      <c r="C2057">
        <f t="shared" si="372"/>
        <v>0.81490418194424363</v>
      </c>
      <c r="D2057" s="2">
        <f t="shared" si="373"/>
        <v>31.121107618950322</v>
      </c>
      <c r="E2057" s="2">
        <f t="shared" si="374"/>
        <v>4.1312914961301122</v>
      </c>
      <c r="F2057" s="2">
        <f t="shared" si="375"/>
        <v>15.011215696186968</v>
      </c>
      <c r="G2057" s="2">
        <f t="shared" si="376"/>
        <v>15.044487252061799</v>
      </c>
      <c r="H2057" s="2">
        <f t="shared" si="377"/>
        <v>4.4094761952993103E-50</v>
      </c>
      <c r="K2057">
        <v>20.310000000000379</v>
      </c>
      <c r="L2057" s="2">
        <f t="shared" si="378"/>
        <v>0.22852767016070147</v>
      </c>
      <c r="M2057" s="2">
        <f t="shared" si="379"/>
        <v>51.53765629908343</v>
      </c>
      <c r="N2057" s="2">
        <f t="shared" si="380"/>
        <v>4.6355540199266683</v>
      </c>
      <c r="O2057" s="2">
        <f t="shared" si="381"/>
        <v>2.800183172360049</v>
      </c>
      <c r="P2057" s="2">
        <f t="shared" si="382"/>
        <v>2.9733862511904485</v>
      </c>
      <c r="Q2057" s="2">
        <f t="shared" si="383"/>
        <v>8.2529752253518809E-4</v>
      </c>
    </row>
    <row r="2058" spans="2:17" x14ac:dyDescent="0.25">
      <c r="B2058">
        <v>20.32000000000038</v>
      </c>
      <c r="C2058">
        <f t="shared" si="372"/>
        <v>0.81490418194424363</v>
      </c>
      <c r="D2058" s="2">
        <f t="shared" si="373"/>
        <v>31.143155127836533</v>
      </c>
      <c r="E2058" s="2">
        <f t="shared" si="374"/>
        <v>4.1319993225352869</v>
      </c>
      <c r="F2058" s="2">
        <f t="shared" si="375"/>
        <v>15.02064933803077</v>
      </c>
      <c r="G2058" s="2">
        <f t="shared" si="376"/>
        <v>15.053900044044541</v>
      </c>
      <c r="H2058" s="2">
        <f t="shared" si="377"/>
        <v>3.8267618790369473E-50</v>
      </c>
      <c r="K2058">
        <v>20.32000000000038</v>
      </c>
      <c r="L2058" s="2">
        <f t="shared" si="378"/>
        <v>0.22852767016070147</v>
      </c>
      <c r="M2058" s="2">
        <f t="shared" si="379"/>
        <v>51.573554842998696</v>
      </c>
      <c r="N2058" s="2">
        <f t="shared" si="380"/>
        <v>4.6362501962958094</v>
      </c>
      <c r="O2058" s="2">
        <f t="shared" si="381"/>
        <v>2.8012261576051349</v>
      </c>
      <c r="P2058" s="2">
        <f t="shared" si="382"/>
        <v>2.97436850206077</v>
      </c>
      <c r="Q2058" s="2">
        <f t="shared" si="383"/>
        <v>8.2258934971337629E-4</v>
      </c>
    </row>
    <row r="2059" spans="2:17" x14ac:dyDescent="0.25">
      <c r="B2059">
        <v>20.330000000000378</v>
      </c>
      <c r="C2059">
        <f t="shared" si="372"/>
        <v>0.81490418194424363</v>
      </c>
      <c r="D2059" s="2">
        <f t="shared" si="373"/>
        <v>31.165202636722743</v>
      </c>
      <c r="E2059" s="2">
        <f t="shared" si="374"/>
        <v>4.1327066485343247</v>
      </c>
      <c r="F2059" s="2">
        <f t="shared" si="375"/>
        <v>15.030082206689908</v>
      </c>
      <c r="G2059" s="2">
        <f t="shared" si="376"/>
        <v>15.063312090634536</v>
      </c>
      <c r="H2059" s="2">
        <f t="shared" si="377"/>
        <v>3.3207967768970627E-50</v>
      </c>
      <c r="K2059">
        <v>20.330000000000378</v>
      </c>
      <c r="L2059" s="2">
        <f t="shared" si="378"/>
        <v>0.22852767016070147</v>
      </c>
      <c r="M2059" s="2">
        <f t="shared" si="379"/>
        <v>51.609453386913948</v>
      </c>
      <c r="N2059" s="2">
        <f t="shared" si="380"/>
        <v>4.6369458884315247</v>
      </c>
      <c r="O2059" s="2">
        <f t="shared" si="381"/>
        <v>2.8022687615853612</v>
      </c>
      <c r="P2059" s="2">
        <f t="shared" si="382"/>
        <v>2.9753504351852662</v>
      </c>
      <c r="Q2059" s="2">
        <f t="shared" si="383"/>
        <v>8.1989026753174956E-4</v>
      </c>
    </row>
    <row r="2060" spans="2:17" x14ac:dyDescent="0.25">
      <c r="B2060">
        <v>20.34000000000038</v>
      </c>
      <c r="C2060">
        <f t="shared" si="372"/>
        <v>0.81490418194424363</v>
      </c>
      <c r="D2060" s="2">
        <f t="shared" si="373"/>
        <v>31.187250145608957</v>
      </c>
      <c r="E2060" s="2">
        <f t="shared" si="374"/>
        <v>4.1334134748338975</v>
      </c>
      <c r="F2060" s="2">
        <f t="shared" si="375"/>
        <v>15.039514302785554</v>
      </c>
      <c r="G2060" s="2">
        <f t="shared" si="376"/>
        <v>15.07272339239632</v>
      </c>
      <c r="H2060" s="2">
        <f t="shared" si="377"/>
        <v>2.8815063921187613E-50</v>
      </c>
      <c r="K2060">
        <v>20.34000000000038</v>
      </c>
      <c r="L2060" s="2">
        <f t="shared" si="378"/>
        <v>0.22852767016070147</v>
      </c>
      <c r="M2060" s="2">
        <f t="shared" si="379"/>
        <v>51.645351930829214</v>
      </c>
      <c r="N2060" s="2">
        <f t="shared" si="380"/>
        <v>4.6376410970068473</v>
      </c>
      <c r="O2060" s="2">
        <f t="shared" si="381"/>
        <v>2.8033109847193263</v>
      </c>
      <c r="P2060" s="2">
        <f t="shared" si="382"/>
        <v>2.9763320508720192</v>
      </c>
      <c r="Q2060" s="2">
        <f t="shared" si="383"/>
        <v>8.1720024451775535E-4</v>
      </c>
    </row>
    <row r="2061" spans="2:17" x14ac:dyDescent="0.25">
      <c r="B2061">
        <v>20.350000000000382</v>
      </c>
      <c r="C2061">
        <f t="shared" si="372"/>
        <v>0.81490418194424363</v>
      </c>
      <c r="D2061" s="2">
        <f t="shared" si="373"/>
        <v>31.209297654495167</v>
      </c>
      <c r="E2061" s="2">
        <f t="shared" si="374"/>
        <v>4.1341198021391818</v>
      </c>
      <c r="F2061" s="2">
        <f t="shared" si="375"/>
        <v>15.048945626937941</v>
      </c>
      <c r="G2061" s="2">
        <f t="shared" si="376"/>
        <v>15.082133949893649</v>
      </c>
      <c r="H2061" s="2">
        <f t="shared" si="377"/>
        <v>2.5001341358523428E-50</v>
      </c>
      <c r="K2061">
        <v>20.350000000000382</v>
      </c>
      <c r="L2061" s="2">
        <f t="shared" si="378"/>
        <v>0.22852767016070147</v>
      </c>
      <c r="M2061" s="2">
        <f t="shared" si="379"/>
        <v>51.681250474744481</v>
      </c>
      <c r="N2061" s="2">
        <f t="shared" si="380"/>
        <v>4.6383358226934099</v>
      </c>
      <c r="O2061" s="2">
        <f t="shared" si="381"/>
        <v>2.804352827424867</v>
      </c>
      <c r="P2061" s="2">
        <f t="shared" si="382"/>
        <v>2.9773133494286164</v>
      </c>
      <c r="Q2061" s="2">
        <f t="shared" si="383"/>
        <v>8.145192493125039E-4</v>
      </c>
    </row>
    <row r="2062" spans="2:17" x14ac:dyDescent="0.25">
      <c r="B2062">
        <v>20.36000000000038</v>
      </c>
      <c r="C2062">
        <f t="shared" si="372"/>
        <v>0.81490418194424363</v>
      </c>
      <c r="D2062" s="2">
        <f t="shared" si="373"/>
        <v>31.231345163381377</v>
      </c>
      <c r="E2062" s="2">
        <f t="shared" si="374"/>
        <v>4.1348256311538654</v>
      </c>
      <c r="F2062" s="2">
        <f t="shared" si="375"/>
        <v>15.058376179766363</v>
      </c>
      <c r="G2062" s="2">
        <f t="shared" si="376"/>
        <v>15.091543763689485</v>
      </c>
      <c r="H2062" s="2">
        <f t="shared" si="377"/>
        <v>2.169069520647312E-50</v>
      </c>
      <c r="K2062">
        <v>20.36000000000038</v>
      </c>
      <c r="L2062" s="2">
        <f t="shared" si="378"/>
        <v>0.22852767016070147</v>
      </c>
      <c r="M2062" s="2">
        <f t="shared" si="379"/>
        <v>51.717149018659732</v>
      </c>
      <c r="N2062" s="2">
        <f t="shared" si="380"/>
        <v>4.6390300661614452</v>
      </c>
      <c r="O2062" s="2">
        <f t="shared" si="381"/>
        <v>2.8053942901190529</v>
      </c>
      <c r="P2062" s="2">
        <f t="shared" si="382"/>
        <v>2.9782943311621475</v>
      </c>
      <c r="Q2062" s="2">
        <f t="shared" si="383"/>
        <v>8.1184725067034807E-4</v>
      </c>
    </row>
    <row r="2063" spans="2:17" x14ac:dyDescent="0.25">
      <c r="B2063">
        <v>20.370000000000381</v>
      </c>
      <c r="C2063">
        <f t="shared" si="372"/>
        <v>0.81490418194424363</v>
      </c>
      <c r="D2063" s="2">
        <f t="shared" si="373"/>
        <v>31.253392672267591</v>
      </c>
      <c r="E2063" s="2">
        <f t="shared" si="374"/>
        <v>4.1355309625801464</v>
      </c>
      <c r="F2063" s="2">
        <f t="shared" si="375"/>
        <v>15.067805961889139</v>
      </c>
      <c r="G2063" s="2">
        <f t="shared" si="376"/>
        <v>15.10095283434598</v>
      </c>
      <c r="H2063" s="2">
        <f t="shared" si="377"/>
        <v>1.8816986725465348E-50</v>
      </c>
      <c r="K2063">
        <v>20.370000000000381</v>
      </c>
      <c r="L2063" s="2">
        <f t="shared" si="378"/>
        <v>0.22852767016070147</v>
      </c>
      <c r="M2063" s="2">
        <f t="shared" si="379"/>
        <v>51.753047562574999</v>
      </c>
      <c r="N2063" s="2">
        <f t="shared" si="380"/>
        <v>4.6397238280797932</v>
      </c>
      <c r="O2063" s="2">
        <f t="shared" si="381"/>
        <v>2.8064353732181995</v>
      </c>
      <c r="P2063" s="2">
        <f t="shared" si="382"/>
        <v>2.9792749963792153</v>
      </c>
      <c r="Q2063" s="2">
        <f t="shared" si="383"/>
        <v>8.0918421745842823E-4</v>
      </c>
    </row>
    <row r="2064" spans="2:17" x14ac:dyDescent="0.25">
      <c r="B2064">
        <v>20.38000000000039</v>
      </c>
      <c r="C2064">
        <f t="shared" si="372"/>
        <v>0.81490418194424363</v>
      </c>
      <c r="D2064" s="2">
        <f t="shared" si="373"/>
        <v>31.275440181153819</v>
      </c>
      <c r="E2064" s="2">
        <f t="shared" si="374"/>
        <v>4.1362357971187436</v>
      </c>
      <c r="F2064" s="2">
        <f t="shared" si="375"/>
        <v>15.077234973923677</v>
      </c>
      <c r="G2064" s="2">
        <f t="shared" si="376"/>
        <v>15.110361162424519</v>
      </c>
      <c r="H2064" s="2">
        <f t="shared" si="377"/>
        <v>1.6322742727872861E-50</v>
      </c>
      <c r="K2064">
        <v>20.38000000000039</v>
      </c>
      <c r="L2064" s="2">
        <f t="shared" si="378"/>
        <v>0.22852767016070147</v>
      </c>
      <c r="M2064" s="2">
        <f t="shared" si="379"/>
        <v>51.788946106490293</v>
      </c>
      <c r="N2064" s="2">
        <f t="shared" si="380"/>
        <v>4.6404171091159041</v>
      </c>
      <c r="O2064" s="2">
        <f t="shared" si="381"/>
        <v>2.8074760771378626</v>
      </c>
      <c r="P2064" s="2">
        <f t="shared" si="382"/>
        <v>2.9802553453859288</v>
      </c>
      <c r="Q2064" s="2">
        <f t="shared" si="383"/>
        <v>8.0653011865625406E-4</v>
      </c>
    </row>
    <row r="2065" spans="2:17" x14ac:dyDescent="0.25">
      <c r="B2065">
        <v>20.390000000000391</v>
      </c>
      <c r="C2065">
        <f t="shared" si="372"/>
        <v>0.81490418194424363</v>
      </c>
      <c r="D2065" s="2">
        <f t="shared" si="373"/>
        <v>31.297487690040033</v>
      </c>
      <c r="E2065" s="2">
        <f t="shared" si="374"/>
        <v>4.1369401354688948</v>
      </c>
      <c r="F2065" s="2">
        <f t="shared" si="375"/>
        <v>15.086663216486411</v>
      </c>
      <c r="G2065" s="2">
        <f t="shared" si="376"/>
        <v>15.119768748485676</v>
      </c>
      <c r="H2065" s="2">
        <f t="shared" si="377"/>
        <v>1.4158024127344609E-50</v>
      </c>
      <c r="K2065">
        <v>20.390000000000391</v>
      </c>
      <c r="L2065" s="2">
        <f t="shared" si="378"/>
        <v>0.22852767016070147</v>
      </c>
      <c r="M2065" s="2">
        <f t="shared" si="379"/>
        <v>51.824844650405559</v>
      </c>
      <c r="N2065" s="2">
        <f t="shared" si="380"/>
        <v>4.6411099099358397</v>
      </c>
      <c r="O2065" s="2">
        <f t="shared" si="381"/>
        <v>2.8085164022928382</v>
      </c>
      <c r="P2065" s="2">
        <f t="shared" si="382"/>
        <v>2.9812353784879022</v>
      </c>
      <c r="Q2065" s="2">
        <f t="shared" si="383"/>
        <v>8.0388492335528258E-4</v>
      </c>
    </row>
    <row r="2066" spans="2:17" x14ac:dyDescent="0.25">
      <c r="B2066">
        <v>20.400000000000389</v>
      </c>
      <c r="C2066">
        <f t="shared" si="372"/>
        <v>0.81490418194424363</v>
      </c>
      <c r="D2066" s="2">
        <f t="shared" si="373"/>
        <v>31.319535198926239</v>
      </c>
      <c r="E2066" s="2">
        <f t="shared" si="374"/>
        <v>4.1376439783283638</v>
      </c>
      <c r="F2066" s="2">
        <f t="shared" si="375"/>
        <v>15.096090690192845</v>
      </c>
      <c r="G2066" s="2">
        <f t="shared" si="376"/>
        <v>15.129175593089238</v>
      </c>
      <c r="H2066" s="2">
        <f t="shared" si="377"/>
        <v>1.2279441703860331E-50</v>
      </c>
      <c r="K2066">
        <v>20.400000000000389</v>
      </c>
      <c r="L2066" s="2">
        <f t="shared" si="378"/>
        <v>0.22852767016070147</v>
      </c>
      <c r="M2066" s="2">
        <f t="shared" si="379"/>
        <v>51.860743194320818</v>
      </c>
      <c r="N2066" s="2">
        <f t="shared" si="380"/>
        <v>4.641802231204279</v>
      </c>
      <c r="O2066" s="2">
        <f t="shared" si="381"/>
        <v>2.8095563490971673</v>
      </c>
      <c r="P2066" s="2">
        <f t="shared" si="382"/>
        <v>2.9822150959902616</v>
      </c>
      <c r="Q2066" s="2">
        <f t="shared" si="383"/>
        <v>8.0124860075848165E-4</v>
      </c>
    </row>
    <row r="2067" spans="2:17" x14ac:dyDescent="0.25">
      <c r="B2067">
        <v>20.410000000000391</v>
      </c>
      <c r="C2067">
        <f t="shared" si="372"/>
        <v>0.81490418194424363</v>
      </c>
      <c r="D2067" s="2">
        <f t="shared" si="373"/>
        <v>31.341582707812453</v>
      </c>
      <c r="E2067" s="2">
        <f t="shared" si="374"/>
        <v>4.1383473263934469</v>
      </c>
      <c r="F2067" s="2">
        <f t="shared" si="375"/>
        <v>15.105517395657566</v>
      </c>
      <c r="G2067" s="2">
        <f t="shared" si="376"/>
        <v>15.138581696794231</v>
      </c>
      <c r="H2067" s="2">
        <f t="shared" si="377"/>
        <v>1.0649299997814906E-50</v>
      </c>
      <c r="K2067">
        <v>20.410000000000391</v>
      </c>
      <c r="L2067" s="2">
        <f t="shared" si="378"/>
        <v>0.22852767016070147</v>
      </c>
      <c r="M2067" s="2">
        <f t="shared" si="379"/>
        <v>51.896641738236085</v>
      </c>
      <c r="N2067" s="2">
        <f t="shared" si="380"/>
        <v>4.6424940735845253</v>
      </c>
      <c r="O2067" s="2">
        <f t="shared" si="381"/>
        <v>2.810595917964148</v>
      </c>
      <c r="P2067" s="2">
        <f t="shared" si="382"/>
        <v>2.9831944981976504</v>
      </c>
      <c r="Q2067" s="2">
        <f t="shared" si="383"/>
        <v>7.9862112017988602E-4</v>
      </c>
    </row>
    <row r="2068" spans="2:17" x14ac:dyDescent="0.25">
      <c r="B2068">
        <v>20.420000000000389</v>
      </c>
      <c r="C2068">
        <f t="shared" si="372"/>
        <v>0.81490418194424363</v>
      </c>
      <c r="D2068" s="2">
        <f t="shared" si="373"/>
        <v>31.36363021669866</v>
      </c>
      <c r="E2068" s="2">
        <f t="shared" si="374"/>
        <v>4.1390501803589714</v>
      </c>
      <c r="F2068" s="2">
        <f t="shared" si="375"/>
        <v>15.114943333494196</v>
      </c>
      <c r="G2068" s="2">
        <f t="shared" si="376"/>
        <v>15.147987060158872</v>
      </c>
      <c r="H2068" s="2">
        <f t="shared" si="377"/>
        <v>9.2348527121182285E-51</v>
      </c>
      <c r="K2068">
        <v>20.420000000000389</v>
      </c>
      <c r="L2068" s="2">
        <f t="shared" si="378"/>
        <v>0.22852767016070147</v>
      </c>
      <c r="M2068" s="2">
        <f t="shared" si="379"/>
        <v>51.932540282151336</v>
      </c>
      <c r="N2068" s="2">
        <f t="shared" si="380"/>
        <v>4.6431854377385049</v>
      </c>
      <c r="O2068" s="2">
        <f t="shared" si="381"/>
        <v>2.8116351093063194</v>
      </c>
      <c r="P2068" s="2">
        <f t="shared" si="382"/>
        <v>2.98417358541422</v>
      </c>
      <c r="Q2068" s="2">
        <f t="shared" si="383"/>
        <v>7.9600245104420706E-4</v>
      </c>
    </row>
    <row r="2069" spans="2:17" x14ac:dyDescent="0.25">
      <c r="B2069">
        <v>20.430000000000391</v>
      </c>
      <c r="C2069">
        <f t="shared" si="372"/>
        <v>0.81490418194424363</v>
      </c>
      <c r="D2069" s="2">
        <f t="shared" si="373"/>
        <v>31.385677725584873</v>
      </c>
      <c r="E2069" s="2">
        <f t="shared" si="374"/>
        <v>4.1397525409183045</v>
      </c>
      <c r="F2069" s="2">
        <f t="shared" si="375"/>
        <v>15.124368504315431</v>
      </c>
      <c r="G2069" s="2">
        <f t="shared" si="376"/>
        <v>15.157391683740595</v>
      </c>
      <c r="H2069" s="2">
        <f t="shared" si="377"/>
        <v>8.0076551496486564E-51</v>
      </c>
      <c r="K2069">
        <v>20.430000000000391</v>
      </c>
      <c r="L2069" s="2">
        <f t="shared" si="378"/>
        <v>0.22852767016070147</v>
      </c>
      <c r="M2069" s="2">
        <f t="shared" si="379"/>
        <v>51.968438826066603</v>
      </c>
      <c r="N2069" s="2">
        <f t="shared" si="380"/>
        <v>4.6438763243267722</v>
      </c>
      <c r="O2069" s="2">
        <f t="shared" si="381"/>
        <v>2.8126739235354732</v>
      </c>
      <c r="P2069" s="2">
        <f t="shared" si="382"/>
        <v>2.9851523579436328</v>
      </c>
      <c r="Q2069" s="2">
        <f t="shared" si="383"/>
        <v>7.933925628863922E-4</v>
      </c>
    </row>
    <row r="2070" spans="2:17" x14ac:dyDescent="0.25">
      <c r="B2070">
        <v>20.440000000000399</v>
      </c>
      <c r="C2070">
        <f t="shared" si="372"/>
        <v>0.81490418194424363</v>
      </c>
      <c r="D2070" s="2">
        <f t="shared" si="373"/>
        <v>31.407725234471105</v>
      </c>
      <c r="E2070" s="2">
        <f t="shared" si="374"/>
        <v>4.1404544087633557</v>
      </c>
      <c r="F2070" s="2">
        <f t="shared" si="375"/>
        <v>15.133792908733053</v>
      </c>
      <c r="G2070" s="2">
        <f t="shared" si="376"/>
        <v>15.166795568096079</v>
      </c>
      <c r="H2070" s="2">
        <f t="shared" si="377"/>
        <v>6.9430010851168607E-51</v>
      </c>
      <c r="K2070">
        <v>20.440000000000399</v>
      </c>
      <c r="L2070" s="2">
        <f t="shared" si="378"/>
        <v>0.22852767016070147</v>
      </c>
      <c r="M2070" s="2">
        <f t="shared" si="379"/>
        <v>52.004337369981897</v>
      </c>
      <c r="N2070" s="2">
        <f t="shared" si="380"/>
        <v>4.6445667340085155</v>
      </c>
      <c r="O2070" s="2">
        <f t="shared" si="381"/>
        <v>2.8137123610626578</v>
      </c>
      <c r="P2070" s="2">
        <f t="shared" si="382"/>
        <v>2.9861308160890734</v>
      </c>
      <c r="Q2070" s="2">
        <f t="shared" si="383"/>
        <v>7.9079142535120087E-4</v>
      </c>
    </row>
    <row r="2071" spans="2:17" x14ac:dyDescent="0.25">
      <c r="B2071">
        <v>20.450000000000401</v>
      </c>
      <c r="C2071">
        <f t="shared" si="372"/>
        <v>0.81490418194424363</v>
      </c>
      <c r="D2071" s="2">
        <f t="shared" si="373"/>
        <v>31.429772743357319</v>
      </c>
      <c r="E2071" s="2">
        <f t="shared" si="374"/>
        <v>4.141155784584579</v>
      </c>
      <c r="F2071" s="2">
        <f t="shared" si="375"/>
        <v>15.143216547357868</v>
      </c>
      <c r="G2071" s="2">
        <f t="shared" si="376"/>
        <v>15.176198713781167</v>
      </c>
      <c r="H2071" s="2">
        <f t="shared" si="377"/>
        <v>6.0194331008859853E-51</v>
      </c>
      <c r="K2071">
        <v>20.450000000000401</v>
      </c>
      <c r="L2071" s="2">
        <f t="shared" si="378"/>
        <v>0.22852767016070147</v>
      </c>
      <c r="M2071" s="2">
        <f t="shared" si="379"/>
        <v>52.040235913897163</v>
      </c>
      <c r="N2071" s="2">
        <f t="shared" si="380"/>
        <v>4.6452566674415587</v>
      </c>
      <c r="O2071" s="2">
        <f t="shared" si="381"/>
        <v>2.8147504222981721</v>
      </c>
      <c r="P2071" s="2">
        <f t="shared" si="382"/>
        <v>2.9871089601532343</v>
      </c>
      <c r="Q2071" s="2">
        <f t="shared" si="383"/>
        <v>7.8819900819280023E-4</v>
      </c>
    </row>
    <row r="2072" spans="2:17" x14ac:dyDescent="0.25">
      <c r="B2072">
        <v>20.460000000000399</v>
      </c>
      <c r="C2072">
        <f t="shared" si="372"/>
        <v>0.81490418194424363</v>
      </c>
      <c r="D2072" s="2">
        <f t="shared" si="373"/>
        <v>31.451820252243525</v>
      </c>
      <c r="E2072" s="2">
        <f t="shared" si="374"/>
        <v>4.1418566690709806</v>
      </c>
      <c r="F2072" s="2">
        <f t="shared" si="375"/>
        <v>15.152639420799799</v>
      </c>
      <c r="G2072" s="2">
        <f t="shared" si="376"/>
        <v>15.185601121350977</v>
      </c>
      <c r="H2072" s="2">
        <f t="shared" si="377"/>
        <v>5.2183168365525702E-51</v>
      </c>
      <c r="K2072">
        <v>20.460000000000399</v>
      </c>
      <c r="L2072" s="2">
        <f t="shared" si="378"/>
        <v>0.22852767016070147</v>
      </c>
      <c r="M2072" s="2">
        <f t="shared" si="379"/>
        <v>52.076134457812422</v>
      </c>
      <c r="N2072" s="2">
        <f t="shared" si="380"/>
        <v>4.6459461252823671</v>
      </c>
      <c r="O2072" s="2">
        <f t="shared" si="381"/>
        <v>2.8157881076515787</v>
      </c>
      <c r="P2072" s="2">
        <f t="shared" si="382"/>
        <v>2.988086790438333</v>
      </c>
      <c r="Q2072" s="2">
        <f t="shared" si="383"/>
        <v>7.8561528127432548E-4</v>
      </c>
    </row>
    <row r="2073" spans="2:17" x14ac:dyDescent="0.25">
      <c r="B2073">
        <v>20.4700000000004</v>
      </c>
      <c r="C2073">
        <f t="shared" si="372"/>
        <v>0.81490418194424363</v>
      </c>
      <c r="D2073" s="2">
        <f t="shared" si="373"/>
        <v>31.473867761129739</v>
      </c>
      <c r="E2073" s="2">
        <f t="shared" si="374"/>
        <v>4.1425570629101225</v>
      </c>
      <c r="F2073" s="2">
        <f t="shared" si="375"/>
        <v>15.162061529667847</v>
      </c>
      <c r="G2073" s="2">
        <f t="shared" si="376"/>
        <v>15.195002791359851</v>
      </c>
      <c r="H2073" s="2">
        <f t="shared" si="377"/>
        <v>4.5234708392340346E-51</v>
      </c>
      <c r="K2073">
        <v>20.4700000000004</v>
      </c>
      <c r="L2073" s="2">
        <f t="shared" si="378"/>
        <v>0.22852767016070147</v>
      </c>
      <c r="M2073" s="2">
        <f t="shared" si="379"/>
        <v>52.112033001727681</v>
      </c>
      <c r="N2073" s="2">
        <f t="shared" si="380"/>
        <v>4.6466351081860475</v>
      </c>
      <c r="O2073" s="2">
        <f t="shared" si="381"/>
        <v>2.8168254175316907</v>
      </c>
      <c r="P2073" s="2">
        <f t="shared" si="382"/>
        <v>2.9890643072460961</v>
      </c>
      <c r="Q2073" s="2">
        <f t="shared" si="383"/>
        <v>7.8304021456749554E-4</v>
      </c>
    </row>
    <row r="2074" spans="2:17" x14ac:dyDescent="0.25">
      <c r="B2074">
        <v>20.480000000000398</v>
      </c>
      <c r="C2074">
        <f t="shared" ref="C2074:C2137" si="384">2/SINH(LN(2+SQRT(1+2^2))*$O$5)</f>
        <v>0.81490418194424363</v>
      </c>
      <c r="D2074" s="2">
        <f t="shared" ref="D2074:D2137" si="385">(B2074-$L$5)/($M$5)/C2074</f>
        <v>31.495915270015942</v>
      </c>
      <c r="E2074" s="2">
        <f t="shared" ref="E2074:E2137" si="386">LN(D2074 + SQRT(1 + D2074^2))</f>
        <v>4.1432569667881207</v>
      </c>
      <c r="F2074" s="2">
        <f t="shared" ref="F2074:F2137" si="387">SINH( -$N$5 + E2074 * (1/$O$5))</f>
        <v>15.171482874570042</v>
      </c>
      <c r="G2074" s="2">
        <f t="shared" ref="G2074:G2137" si="388">SQRT(F2074^2 + 1)</f>
        <v>15.20440372436131</v>
      </c>
      <c r="H2074" s="2">
        <f t="shared" ref="H2074:H2137" si="389">(G2074)/($O$5*$M$5*C2074*(SQRT(2*PI()*(1+D2074^2)))) * EXP(- (1/2) * F2074^2)</f>
        <v>3.9208447788615628E-51</v>
      </c>
      <c r="K2074">
        <v>20.480000000000398</v>
      </c>
      <c r="L2074" s="2">
        <f t="shared" ref="L2074:L2137" si="390">2/SINH(LN(2+SQRT(1+2^2))*$S$5)</f>
        <v>0.22852767016070147</v>
      </c>
      <c r="M2074" s="2">
        <f t="shared" ref="M2074:M2137" si="391">(K2074-$P$5)/($Q$5)/L2074</f>
        <v>52.14793154564294</v>
      </c>
      <c r="N2074" s="2">
        <f t="shared" ref="N2074:N2137" si="392">LN(M2074 + SQRT(1 + M2074^2))</f>
        <v>4.6473236168063563</v>
      </c>
      <c r="O2074" s="2">
        <f t="shared" ref="O2074:O2137" si="393">SINH( -$R$5 + N2074 * (1/$S$5))</f>
        <v>2.8178623523465887</v>
      </c>
      <c r="P2074" s="2">
        <f t="shared" ref="P2074:P2137" si="394">SQRT(O2074^2 + 1)</f>
        <v>2.9900415108777754</v>
      </c>
      <c r="Q2074" s="2">
        <f t="shared" ref="Q2074:Q2137" si="395">(P2074)/($S$5*$Q$5*L2074*(SQRT(2*PI()*(1+M2074^2)))) * EXP(- (1/2) * O2074^2)</f>
        <v>7.8047377815216787E-4</v>
      </c>
    </row>
    <row r="2075" spans="2:17" x14ac:dyDescent="0.25">
      <c r="B2075">
        <v>20.4900000000004</v>
      </c>
      <c r="C2075">
        <f t="shared" si="384"/>
        <v>0.81490418194424363</v>
      </c>
      <c r="D2075" s="2">
        <f t="shared" si="385"/>
        <v>31.517962778902159</v>
      </c>
      <c r="E2075" s="2">
        <f t="shared" si="386"/>
        <v>4.1439563813896587</v>
      </c>
      <c r="F2075" s="2">
        <f t="shared" si="387"/>
        <v>15.180903456113548</v>
      </c>
      <c r="G2075" s="2">
        <f t="shared" si="388"/>
        <v>15.213803920908152</v>
      </c>
      <c r="H2075" s="2">
        <f t="shared" si="389"/>
        <v>3.3982397310731117E-51</v>
      </c>
      <c r="K2075">
        <v>20.4900000000004</v>
      </c>
      <c r="L2075" s="2">
        <f t="shared" si="390"/>
        <v>0.22852767016070147</v>
      </c>
      <c r="M2075" s="2">
        <f t="shared" si="391"/>
        <v>52.183830089558207</v>
      </c>
      <c r="N2075" s="2">
        <f t="shared" si="392"/>
        <v>4.6480116517957004</v>
      </c>
      <c r="O2075" s="2">
        <f t="shared" si="393"/>
        <v>2.8188989125036126</v>
      </c>
      <c r="P2075" s="2">
        <f t="shared" si="394"/>
        <v>2.9910184016341406</v>
      </c>
      <c r="Q2075" s="2">
        <f t="shared" si="395"/>
        <v>7.7791594221594622E-4</v>
      </c>
    </row>
    <row r="2076" spans="2:17" x14ac:dyDescent="0.25">
      <c r="B2076">
        <v>20.500000000000409</v>
      </c>
      <c r="C2076">
        <f t="shared" si="384"/>
        <v>0.81490418194424363</v>
      </c>
      <c r="D2076" s="2">
        <f t="shared" si="385"/>
        <v>31.540010287788384</v>
      </c>
      <c r="E2076" s="2">
        <f t="shared" si="386"/>
        <v>4.1446553073979837</v>
      </c>
      <c r="F2076" s="2">
        <f t="shared" si="387"/>
        <v>15.190323274904566</v>
      </c>
      <c r="G2076" s="2">
        <f t="shared" si="388"/>
        <v>15.223203381552366</v>
      </c>
      <c r="H2076" s="2">
        <f t="shared" si="389"/>
        <v>2.9450650473758949E-51</v>
      </c>
      <c r="K2076">
        <v>20.500000000000409</v>
      </c>
      <c r="L2076" s="2">
        <f t="shared" si="390"/>
        <v>0.22852767016070147</v>
      </c>
      <c r="M2076" s="2">
        <f t="shared" si="391"/>
        <v>52.219728633473501</v>
      </c>
      <c r="N2076" s="2">
        <f t="shared" si="392"/>
        <v>4.6486992138051431</v>
      </c>
      <c r="O2076" s="2">
        <f t="shared" si="393"/>
        <v>2.8199350984093714</v>
      </c>
      <c r="P2076" s="2">
        <f t="shared" si="394"/>
        <v>2.9919949798154861</v>
      </c>
      <c r="Q2076" s="2">
        <f t="shared" si="395"/>
        <v>7.7536667705375626E-4</v>
      </c>
    </row>
    <row r="2077" spans="2:17" x14ac:dyDescent="0.25">
      <c r="B2077">
        <v>20.51000000000041</v>
      </c>
      <c r="C2077">
        <f t="shared" si="384"/>
        <v>0.81490418194424363</v>
      </c>
      <c r="D2077" s="2">
        <f t="shared" si="385"/>
        <v>31.562057796674598</v>
      </c>
      <c r="E2077" s="2">
        <f t="shared" si="386"/>
        <v>4.1453537454949139</v>
      </c>
      <c r="F2077" s="2">
        <f t="shared" si="387"/>
        <v>15.199742331548398</v>
      </c>
      <c r="G2077" s="2">
        <f t="shared" si="388"/>
        <v>15.232602106845183</v>
      </c>
      <c r="H2077" s="2">
        <f t="shared" si="389"/>
        <v>2.5521270436229311E-51</v>
      </c>
      <c r="K2077">
        <v>20.51000000000041</v>
      </c>
      <c r="L2077" s="2">
        <f t="shared" si="390"/>
        <v>0.22852767016070147</v>
      </c>
      <c r="M2077" s="2">
        <f t="shared" si="391"/>
        <v>52.255627177388767</v>
      </c>
      <c r="N2077" s="2">
        <f t="shared" si="392"/>
        <v>4.6493863034844045</v>
      </c>
      <c r="O2077" s="2">
        <f t="shared" si="393"/>
        <v>2.8209709104697351</v>
      </c>
      <c r="P2077" s="2">
        <f t="shared" si="394"/>
        <v>2.9929712457216238</v>
      </c>
      <c r="Q2077" s="2">
        <f t="shared" si="395"/>
        <v>7.7282595306745687E-4</v>
      </c>
    </row>
    <row r="2078" spans="2:17" x14ac:dyDescent="0.25">
      <c r="B2078">
        <v>20.520000000000412</v>
      </c>
      <c r="C2078">
        <f t="shared" si="384"/>
        <v>0.81490418194424363</v>
      </c>
      <c r="D2078" s="2">
        <f t="shared" si="385"/>
        <v>31.584105305560815</v>
      </c>
      <c r="E2078" s="2">
        <f t="shared" si="386"/>
        <v>4.1460516963608427</v>
      </c>
      <c r="F2078" s="2">
        <f t="shared" si="387"/>
        <v>15.209160626649435</v>
      </c>
      <c r="G2078" s="2">
        <f t="shared" si="388"/>
        <v>15.242000097337076</v>
      </c>
      <c r="H2078" s="2">
        <f t="shared" si="389"/>
        <v>2.2114453572884637E-51</v>
      </c>
      <c r="K2078">
        <v>20.520000000000412</v>
      </c>
      <c r="L2078" s="2">
        <f t="shared" si="390"/>
        <v>0.22852767016070147</v>
      </c>
      <c r="M2078" s="2">
        <f t="shared" si="391"/>
        <v>52.291525721304033</v>
      </c>
      <c r="N2078" s="2">
        <f t="shared" si="392"/>
        <v>4.6500729214818675</v>
      </c>
      <c r="O2078" s="2">
        <f t="shared" si="393"/>
        <v>2.8220063490898455</v>
      </c>
      <c r="P2078" s="2">
        <f t="shared" si="394"/>
        <v>2.9939471996518909</v>
      </c>
      <c r="Q2078" s="2">
        <f t="shared" si="395"/>
        <v>7.7029374076541203E-4</v>
      </c>
    </row>
    <row r="2079" spans="2:17" x14ac:dyDescent="0.25">
      <c r="B2079">
        <v>20.53000000000041</v>
      </c>
      <c r="C2079">
        <f t="shared" si="384"/>
        <v>0.81490418194424363</v>
      </c>
      <c r="D2079" s="2">
        <f t="shared" si="385"/>
        <v>31.606152814447018</v>
      </c>
      <c r="E2079" s="2">
        <f t="shared" si="386"/>
        <v>4.14674916067474</v>
      </c>
      <c r="F2079" s="2">
        <f t="shared" si="387"/>
        <v>15.218578160811136</v>
      </c>
      <c r="G2079" s="2">
        <f t="shared" si="388"/>
        <v>15.251397353577726</v>
      </c>
      <c r="H2079" s="2">
        <f t="shared" si="389"/>
        <v>1.9160933632486216E-51</v>
      </c>
      <c r="K2079">
        <v>20.53000000000041</v>
      </c>
      <c r="L2079" s="2">
        <f t="shared" si="390"/>
        <v>0.22852767016070147</v>
      </c>
      <c r="M2079" s="2">
        <f t="shared" si="391"/>
        <v>52.327424265219285</v>
      </c>
      <c r="N2079" s="2">
        <f t="shared" si="392"/>
        <v>4.6507590684445814</v>
      </c>
      <c r="O2079" s="2">
        <f t="shared" si="393"/>
        <v>2.8230414146741092</v>
      </c>
      <c r="P2079" s="2">
        <f t="shared" si="394"/>
        <v>2.9949228419051459</v>
      </c>
      <c r="Q2079" s="2">
        <f t="shared" si="395"/>
        <v>7.6777001076210603E-4</v>
      </c>
    </row>
    <row r="2080" spans="2:17" x14ac:dyDescent="0.25">
      <c r="B2080">
        <v>20.540000000000411</v>
      </c>
      <c r="C2080">
        <f t="shared" si="384"/>
        <v>0.81490418194424363</v>
      </c>
      <c r="D2080" s="2">
        <f t="shared" si="385"/>
        <v>31.628200323333232</v>
      </c>
      <c r="E2080" s="2">
        <f t="shared" si="386"/>
        <v>4.1474461391141615</v>
      </c>
      <c r="F2080" s="2">
        <f t="shared" si="387"/>
        <v>15.227994934636072</v>
      </c>
      <c r="G2080" s="2">
        <f t="shared" si="388"/>
        <v>15.260793876116075</v>
      </c>
      <c r="H2080" s="2">
        <f t="shared" si="389"/>
        <v>1.6600595071915597E-51</v>
      </c>
      <c r="K2080">
        <v>20.540000000000411</v>
      </c>
      <c r="L2080" s="2">
        <f t="shared" si="390"/>
        <v>0.22852767016070147</v>
      </c>
      <c r="M2080" s="2">
        <f t="shared" si="391"/>
        <v>52.363322809134552</v>
      </c>
      <c r="N2080" s="2">
        <f t="shared" si="392"/>
        <v>4.6514447450182663</v>
      </c>
      <c r="O2080" s="2">
        <f t="shared" si="393"/>
        <v>2.8240761076262144</v>
      </c>
      <c r="P2080" s="2">
        <f t="shared" si="394"/>
        <v>2.9958981727797811</v>
      </c>
      <c r="Q2080" s="2">
        <f t="shared" si="395"/>
        <v>7.6525473377770845E-4</v>
      </c>
    </row>
    <row r="2081" spans="2:17" x14ac:dyDescent="0.25">
      <c r="B2081">
        <v>20.550000000000409</v>
      </c>
      <c r="C2081">
        <f t="shared" si="384"/>
        <v>0.81490418194424363</v>
      </c>
      <c r="D2081" s="2">
        <f t="shared" si="385"/>
        <v>31.650247832219438</v>
      </c>
      <c r="E2081" s="2">
        <f t="shared" si="386"/>
        <v>4.1481426323552455</v>
      </c>
      <c r="F2081" s="2">
        <f t="shared" si="387"/>
        <v>15.237410948725872</v>
      </c>
      <c r="G2081" s="2">
        <f t="shared" si="388"/>
        <v>15.270189665500265</v>
      </c>
      <c r="H2081" s="2">
        <f t="shared" si="389"/>
        <v>1.4381268243906115E-51</v>
      </c>
      <c r="K2081">
        <v>20.550000000000409</v>
      </c>
      <c r="L2081" s="2">
        <f t="shared" si="390"/>
        <v>0.22852767016070147</v>
      </c>
      <c r="M2081" s="2">
        <f t="shared" si="391"/>
        <v>52.399221353049811</v>
      </c>
      <c r="N2081" s="2">
        <f t="shared" si="392"/>
        <v>4.6521299518473134</v>
      </c>
      <c r="O2081" s="2">
        <f t="shared" si="393"/>
        <v>2.8251104283491149</v>
      </c>
      <c r="P2081" s="2">
        <f t="shared" si="394"/>
        <v>2.9968731925737067</v>
      </c>
      <c r="Q2081" s="2">
        <f t="shared" si="395"/>
        <v>7.6274788063770982E-4</v>
      </c>
    </row>
    <row r="2082" spans="2:17" x14ac:dyDescent="0.25">
      <c r="B2082">
        <v>20.560000000000411</v>
      </c>
      <c r="C2082">
        <f t="shared" si="384"/>
        <v>0.81490418194424363</v>
      </c>
      <c r="D2082" s="2">
        <f t="shared" si="385"/>
        <v>31.672295341105652</v>
      </c>
      <c r="E2082" s="2">
        <f t="shared" si="386"/>
        <v>4.1488386410727252</v>
      </c>
      <c r="F2082" s="2">
        <f t="shared" si="387"/>
        <v>15.246826203681318</v>
      </c>
      <c r="G2082" s="2">
        <f t="shared" si="388"/>
        <v>15.279584722277738</v>
      </c>
      <c r="H2082" s="2">
        <f t="shared" si="389"/>
        <v>1.2457682671946467E-51</v>
      </c>
      <c r="K2082">
        <v>20.560000000000411</v>
      </c>
      <c r="L2082" s="2">
        <f t="shared" si="390"/>
        <v>0.22852767016070147</v>
      </c>
      <c r="M2082" s="2">
        <f t="shared" si="391"/>
        <v>52.43511989696507</v>
      </c>
      <c r="N2082" s="2">
        <f t="shared" si="392"/>
        <v>4.6528146895747931</v>
      </c>
      <c r="O2082" s="2">
        <f t="shared" si="393"/>
        <v>2.8261443772450439</v>
      </c>
      <c r="P2082" s="2">
        <f t="shared" si="394"/>
        <v>2.9978479015843642</v>
      </c>
      <c r="Q2082" s="2">
        <f t="shared" si="395"/>
        <v>7.6024942227249394E-4</v>
      </c>
    </row>
    <row r="2083" spans="2:17" x14ac:dyDescent="0.25">
      <c r="B2083">
        <v>20.57000000000042</v>
      </c>
      <c r="C2083">
        <f t="shared" si="384"/>
        <v>0.81490418194424363</v>
      </c>
      <c r="D2083" s="2">
        <f t="shared" si="385"/>
        <v>31.694342849991884</v>
      </c>
      <c r="E2083" s="2">
        <f t="shared" si="386"/>
        <v>4.1495341659399232</v>
      </c>
      <c r="F2083" s="2">
        <f t="shared" si="387"/>
        <v>15.25624070010222</v>
      </c>
      <c r="G2083" s="2">
        <f t="shared" si="388"/>
        <v>15.288979046995108</v>
      </c>
      <c r="H2083" s="2">
        <f t="shared" si="389"/>
        <v>1.0790557741182588E-51</v>
      </c>
      <c r="K2083">
        <v>20.57000000000042</v>
      </c>
      <c r="L2083" s="2">
        <f t="shared" si="390"/>
        <v>0.22852767016070147</v>
      </c>
      <c r="M2083" s="2">
        <f t="shared" si="391"/>
        <v>52.471018440880371</v>
      </c>
      <c r="N2083" s="2">
        <f t="shared" si="392"/>
        <v>4.653498958842456</v>
      </c>
      <c r="O2083" s="2">
        <f t="shared" si="393"/>
        <v>2.8271779547155109</v>
      </c>
      <c r="P2083" s="2">
        <f t="shared" si="394"/>
        <v>2.9988223001087242</v>
      </c>
      <c r="Q2083" s="2">
        <f t="shared" si="395"/>
        <v>7.5775932971695122E-4</v>
      </c>
    </row>
    <row r="2084" spans="2:17" x14ac:dyDescent="0.25">
      <c r="B2084">
        <v>20.580000000000421</v>
      </c>
      <c r="C2084">
        <f t="shared" si="384"/>
        <v>0.81490418194424363</v>
      </c>
      <c r="D2084" s="2">
        <f t="shared" si="385"/>
        <v>31.716390358878098</v>
      </c>
      <c r="E2084" s="2">
        <f t="shared" si="386"/>
        <v>4.1502292076287635</v>
      </c>
      <c r="F2084" s="2">
        <f t="shared" si="387"/>
        <v>15.265654438587523</v>
      </c>
      <c r="G2084" s="2">
        <f t="shared" si="388"/>
        <v>15.298372640198268</v>
      </c>
      <c r="H2084" s="2">
        <f t="shared" si="389"/>
        <v>9.3458128273914611E-52</v>
      </c>
      <c r="K2084">
        <v>20.580000000000421</v>
      </c>
      <c r="L2084" s="2">
        <f t="shared" si="390"/>
        <v>0.22852767016070147</v>
      </c>
      <c r="M2084" s="2">
        <f t="shared" si="391"/>
        <v>52.50691698479563</v>
      </c>
      <c r="N2084" s="2">
        <f t="shared" si="392"/>
        <v>4.6541827602907357</v>
      </c>
      <c r="O2084" s="2">
        <f t="shared" si="393"/>
        <v>2.8282111611613048</v>
      </c>
      <c r="P2084" s="2">
        <f t="shared" si="394"/>
        <v>2.999796388443285</v>
      </c>
      <c r="Q2084" s="2">
        <f t="shared" si="395"/>
        <v>7.5527757411008093E-4</v>
      </c>
    </row>
    <row r="2085" spans="2:17" x14ac:dyDescent="0.25">
      <c r="B2085">
        <v>20.590000000000419</v>
      </c>
      <c r="C2085">
        <f t="shared" si="384"/>
        <v>0.81490418194424363</v>
      </c>
      <c r="D2085" s="2">
        <f t="shared" si="385"/>
        <v>31.738437867764304</v>
      </c>
      <c r="E2085" s="2">
        <f t="shared" si="386"/>
        <v>4.1509237668097692</v>
      </c>
      <c r="F2085" s="2">
        <f t="shared" si="387"/>
        <v>15.275067419735231</v>
      </c>
      <c r="G2085" s="2">
        <f t="shared" si="388"/>
        <v>15.307765502432311</v>
      </c>
      <c r="H2085" s="2">
        <f t="shared" si="389"/>
        <v>8.093881230060262E-52</v>
      </c>
      <c r="K2085">
        <v>20.590000000000419</v>
      </c>
      <c r="L2085" s="2">
        <f t="shared" si="390"/>
        <v>0.22852767016070147</v>
      </c>
      <c r="M2085" s="2">
        <f t="shared" si="391"/>
        <v>52.542815528710889</v>
      </c>
      <c r="N2085" s="2">
        <f t="shared" si="392"/>
        <v>4.6548660945587539</v>
      </c>
      <c r="O2085" s="2">
        <f t="shared" si="393"/>
        <v>2.8292439969824938</v>
      </c>
      <c r="P2085" s="2">
        <f t="shared" si="394"/>
        <v>3.0007701668840747</v>
      </c>
      <c r="Q2085" s="2">
        <f t="shared" si="395"/>
        <v>7.5280412669459376E-4</v>
      </c>
    </row>
    <row r="2086" spans="2:17" x14ac:dyDescent="0.25">
      <c r="B2086">
        <v>20.600000000000421</v>
      </c>
      <c r="C2086">
        <f t="shared" si="384"/>
        <v>0.81490418194424363</v>
      </c>
      <c r="D2086" s="2">
        <f t="shared" si="385"/>
        <v>31.760485376650518</v>
      </c>
      <c r="E2086" s="2">
        <f t="shared" si="386"/>
        <v>4.1516178441520735</v>
      </c>
      <c r="F2086" s="2">
        <f t="shared" si="387"/>
        <v>15.284479644142518</v>
      </c>
      <c r="G2086" s="2">
        <f t="shared" si="388"/>
        <v>15.317157634241642</v>
      </c>
      <c r="H2086" s="2">
        <f t="shared" si="389"/>
        <v>7.0091143147286133E-52</v>
      </c>
      <c r="K2086">
        <v>20.600000000000421</v>
      </c>
      <c r="L2086" s="2">
        <f t="shared" si="390"/>
        <v>0.22852767016070147</v>
      </c>
      <c r="M2086" s="2">
        <f t="shared" si="391"/>
        <v>52.578714072626155</v>
      </c>
      <c r="N2086" s="2">
        <f t="shared" si="392"/>
        <v>4.6555489622843247</v>
      </c>
      <c r="O2086" s="2">
        <f t="shared" si="393"/>
        <v>2.8302764625784325</v>
      </c>
      <c r="P2086" s="2">
        <f t="shared" si="394"/>
        <v>3.0017436357266565</v>
      </c>
      <c r="Q2086" s="2">
        <f t="shared" si="395"/>
        <v>7.5033895881651297E-4</v>
      </c>
    </row>
    <row r="2087" spans="2:17" x14ac:dyDescent="0.25">
      <c r="B2087">
        <v>20.610000000000419</v>
      </c>
      <c r="C2087">
        <f t="shared" si="384"/>
        <v>0.81490418194424363</v>
      </c>
      <c r="D2087" s="2">
        <f t="shared" si="385"/>
        <v>31.782532885536725</v>
      </c>
      <c r="E2087" s="2">
        <f t="shared" si="386"/>
        <v>4.152311440323416</v>
      </c>
      <c r="F2087" s="2">
        <f t="shared" si="387"/>
        <v>15.293891112405603</v>
      </c>
      <c r="G2087" s="2">
        <f t="shared" si="388"/>
        <v>15.326549036169855</v>
      </c>
      <c r="H2087" s="2">
        <f t="shared" si="389"/>
        <v>6.0692640441070487E-52</v>
      </c>
      <c r="K2087">
        <v>20.610000000000419</v>
      </c>
      <c r="L2087" s="2">
        <f t="shared" si="390"/>
        <v>0.22852767016070147</v>
      </c>
      <c r="M2087" s="2">
        <f t="shared" si="391"/>
        <v>52.614612616541415</v>
      </c>
      <c r="N2087" s="2">
        <f t="shared" si="392"/>
        <v>4.6562313641039559</v>
      </c>
      <c r="O2087" s="2">
        <f t="shared" si="393"/>
        <v>2.8313085583477564</v>
      </c>
      <c r="P2087" s="2">
        <f t="shared" si="394"/>
        <v>3.0027167952661222</v>
      </c>
      <c r="Q2087" s="2">
        <f t="shared" si="395"/>
        <v>7.4788204192479388E-4</v>
      </c>
    </row>
    <row r="2088" spans="2:17" x14ac:dyDescent="0.25">
      <c r="B2088">
        <v>20.62000000000042</v>
      </c>
      <c r="C2088">
        <f t="shared" si="384"/>
        <v>0.81490418194424363</v>
      </c>
      <c r="D2088" s="2">
        <f t="shared" si="385"/>
        <v>31.804580394422938</v>
      </c>
      <c r="E2088" s="2">
        <f t="shared" si="386"/>
        <v>4.1530045559901509</v>
      </c>
      <c r="F2088" s="2">
        <f t="shared" si="387"/>
        <v>15.303301825119826</v>
      </c>
      <c r="G2088" s="2">
        <f t="shared" si="388"/>
        <v>15.335939708759806</v>
      </c>
      <c r="H2088" s="2">
        <f t="shared" si="389"/>
        <v>5.255033620861291E-52</v>
      </c>
      <c r="K2088">
        <v>20.62000000000042</v>
      </c>
      <c r="L2088" s="2">
        <f t="shared" si="390"/>
        <v>0.22852767016070147</v>
      </c>
      <c r="M2088" s="2">
        <f t="shared" si="391"/>
        <v>52.650511160456674</v>
      </c>
      <c r="N2088" s="2">
        <f t="shared" si="392"/>
        <v>4.6569133006528558</v>
      </c>
      <c r="O2088" s="2">
        <f t="shared" si="393"/>
        <v>2.8323402846883927</v>
      </c>
      <c r="P2088" s="2">
        <f t="shared" si="394"/>
        <v>3.003689645797103</v>
      </c>
      <c r="Q2088" s="2">
        <f t="shared" si="395"/>
        <v>7.4543334757091583E-4</v>
      </c>
    </row>
    <row r="2089" spans="2:17" x14ac:dyDescent="0.25">
      <c r="B2089">
        <v>20.630000000000429</v>
      </c>
      <c r="C2089">
        <f t="shared" si="384"/>
        <v>0.81490418194424363</v>
      </c>
      <c r="D2089" s="2">
        <f t="shared" si="385"/>
        <v>31.826627903309166</v>
      </c>
      <c r="E2089" s="2">
        <f t="shared" si="386"/>
        <v>4.1536971918172503</v>
      </c>
      <c r="F2089" s="2">
        <f t="shared" si="387"/>
        <v>15.312711782879648</v>
      </c>
      <c r="G2089" s="2">
        <f t="shared" si="388"/>
        <v>15.345329652553614</v>
      </c>
      <c r="H2089" s="2">
        <f t="shared" si="389"/>
        <v>4.5496873077122069E-52</v>
      </c>
      <c r="K2089">
        <v>20.630000000000429</v>
      </c>
      <c r="L2089" s="2">
        <f t="shared" si="390"/>
        <v>0.22852767016070147</v>
      </c>
      <c r="M2089" s="2">
        <f t="shared" si="391"/>
        <v>52.686409704371968</v>
      </c>
      <c r="N2089" s="2">
        <f t="shared" si="392"/>
        <v>4.6575947725649334</v>
      </c>
      <c r="O2089" s="2">
        <f t="shared" si="393"/>
        <v>2.8333716419975521</v>
      </c>
      <c r="P2089" s="2">
        <f t="shared" si="394"/>
        <v>3.0046621876137598</v>
      </c>
      <c r="Q2089" s="2">
        <f t="shared" si="395"/>
        <v>7.4299284740851255E-4</v>
      </c>
    </row>
    <row r="2090" spans="2:17" x14ac:dyDescent="0.25">
      <c r="B2090">
        <v>20.64000000000043</v>
      </c>
      <c r="C2090">
        <f t="shared" si="384"/>
        <v>0.81490418194424363</v>
      </c>
      <c r="D2090" s="2">
        <f t="shared" si="385"/>
        <v>31.84867541219538</v>
      </c>
      <c r="E2090" s="2">
        <f t="shared" si="386"/>
        <v>4.1543893484683059</v>
      </c>
      <c r="F2090" s="2">
        <f t="shared" si="387"/>
        <v>15.322120986278598</v>
      </c>
      <c r="G2090" s="2">
        <f t="shared" si="388"/>
        <v>15.354718868092606</v>
      </c>
      <c r="H2090" s="2">
        <f t="shared" si="389"/>
        <v>3.9387116583234602E-52</v>
      </c>
      <c r="K2090">
        <v>20.64000000000043</v>
      </c>
      <c r="L2090" s="2">
        <f t="shared" si="390"/>
        <v>0.22852767016070147</v>
      </c>
      <c r="M2090" s="2">
        <f t="shared" si="391"/>
        <v>52.722308248287234</v>
      </c>
      <c r="N2090" s="2">
        <f t="shared" si="392"/>
        <v>4.6582757804728026</v>
      </c>
      <c r="O2090" s="2">
        <f t="shared" si="393"/>
        <v>2.8344026306717347</v>
      </c>
      <c r="P2090" s="2">
        <f t="shared" si="394"/>
        <v>3.0056344210097889</v>
      </c>
      <c r="Q2090" s="2">
        <f t="shared" si="395"/>
        <v>7.4056051319297859E-4</v>
      </c>
    </row>
    <row r="2091" spans="2:17" x14ac:dyDescent="0.25">
      <c r="B2091">
        <v>20.650000000000428</v>
      </c>
      <c r="C2091">
        <f t="shared" si="384"/>
        <v>0.81490418194424363</v>
      </c>
      <c r="D2091" s="2">
        <f t="shared" si="385"/>
        <v>31.870722921081587</v>
      </c>
      <c r="E2091" s="2">
        <f t="shared" si="386"/>
        <v>4.1550810266055365</v>
      </c>
      <c r="F2091" s="2">
        <f t="shared" si="387"/>
        <v>15.331529435909362</v>
      </c>
      <c r="G2091" s="2">
        <f t="shared" si="388"/>
        <v>15.364107355917403</v>
      </c>
      <c r="H2091" s="2">
        <f t="shared" si="389"/>
        <v>3.4095214081924085E-52</v>
      </c>
      <c r="K2091">
        <v>20.650000000000428</v>
      </c>
      <c r="L2091" s="2">
        <f t="shared" si="390"/>
        <v>0.22852767016070147</v>
      </c>
      <c r="M2091" s="2">
        <f t="shared" si="391"/>
        <v>52.758206792202493</v>
      </c>
      <c r="N2091" s="2">
        <f t="shared" si="392"/>
        <v>4.6589563250077877</v>
      </c>
      <c r="O2091" s="2">
        <f t="shared" si="393"/>
        <v>2.8354332511067373</v>
      </c>
      <c r="P2091" s="2">
        <f t="shared" si="394"/>
        <v>3.0066063462784287</v>
      </c>
      <c r="Q2091" s="2">
        <f t="shared" si="395"/>
        <v>7.3813631678106863E-4</v>
      </c>
    </row>
    <row r="2092" spans="2:17" x14ac:dyDescent="0.25">
      <c r="B2092">
        <v>20.66000000000043</v>
      </c>
      <c r="C2092">
        <f t="shared" si="384"/>
        <v>0.81490418194424363</v>
      </c>
      <c r="D2092" s="2">
        <f t="shared" si="385"/>
        <v>31.892770429967801</v>
      </c>
      <c r="E2092" s="2">
        <f t="shared" si="386"/>
        <v>4.1557722268897885</v>
      </c>
      <c r="F2092" s="2">
        <f t="shared" si="387"/>
        <v>15.340937132363722</v>
      </c>
      <c r="G2092" s="2">
        <f t="shared" si="388"/>
        <v>15.373495116567867</v>
      </c>
      <c r="H2092" s="2">
        <f t="shared" si="389"/>
        <v>2.9512041581625344E-52</v>
      </c>
      <c r="K2092">
        <v>20.66000000000043</v>
      </c>
      <c r="L2092" s="2">
        <f t="shared" si="390"/>
        <v>0.22852767016070147</v>
      </c>
      <c r="M2092" s="2">
        <f t="shared" si="391"/>
        <v>52.794105336117759</v>
      </c>
      <c r="N2092" s="2">
        <f t="shared" si="392"/>
        <v>4.6596364067999252</v>
      </c>
      <c r="O2092" s="2">
        <f t="shared" si="393"/>
        <v>2.8364635036976478</v>
      </c>
      <c r="P2092" s="2">
        <f t="shared" si="394"/>
        <v>3.0075779637124511</v>
      </c>
      <c r="Q2092" s="2">
        <f t="shared" si="395"/>
        <v>7.3572023013053175E-4</v>
      </c>
    </row>
    <row r="2093" spans="2:17" x14ac:dyDescent="0.25">
      <c r="B2093">
        <v>20.670000000000432</v>
      </c>
      <c r="C2093">
        <f t="shared" si="384"/>
        <v>0.81490418194424363</v>
      </c>
      <c r="D2093" s="2">
        <f t="shared" si="385"/>
        <v>31.914817938854014</v>
      </c>
      <c r="E2093" s="2">
        <f t="shared" si="386"/>
        <v>4.1564629499805408</v>
      </c>
      <c r="F2093" s="2">
        <f t="shared" si="387"/>
        <v>15.350344076232552</v>
      </c>
      <c r="G2093" s="2">
        <f t="shared" si="388"/>
        <v>15.382882150583089</v>
      </c>
      <c r="H2093" s="2">
        <f t="shared" si="389"/>
        <v>2.5542987513254624E-52</v>
      </c>
      <c r="K2093">
        <v>20.670000000000432</v>
      </c>
      <c r="L2093" s="2">
        <f t="shared" si="390"/>
        <v>0.22852767016070147</v>
      </c>
      <c r="M2093" s="2">
        <f t="shared" si="391"/>
        <v>52.830003880033033</v>
      </c>
      <c r="N2093" s="2">
        <f t="shared" si="392"/>
        <v>4.6603160264779673</v>
      </c>
      <c r="O2093" s="2">
        <f t="shared" si="393"/>
        <v>2.8374933888388449</v>
      </c>
      <c r="P2093" s="2">
        <f t="shared" si="394"/>
        <v>3.0085492736041659</v>
      </c>
      <c r="Q2093" s="2">
        <f t="shared" si="395"/>
        <v>7.3331222529972816E-4</v>
      </c>
    </row>
    <row r="2094" spans="2:17" x14ac:dyDescent="0.25">
      <c r="B2094">
        <v>20.68000000000043</v>
      </c>
      <c r="C2094">
        <f t="shared" si="384"/>
        <v>0.81490418194424363</v>
      </c>
      <c r="D2094" s="2">
        <f t="shared" si="385"/>
        <v>31.936865447740217</v>
      </c>
      <c r="E2094" s="2">
        <f t="shared" si="386"/>
        <v>4.1571531965359103</v>
      </c>
      <c r="F2094" s="2">
        <f t="shared" si="387"/>
        <v>15.359750268105886</v>
      </c>
      <c r="G2094" s="2">
        <f t="shared" si="388"/>
        <v>15.392268458501459</v>
      </c>
      <c r="H2094" s="2">
        <f t="shared" si="389"/>
        <v>2.2106029120589779E-52</v>
      </c>
      <c r="K2094">
        <v>20.68000000000043</v>
      </c>
      <c r="L2094" s="2">
        <f t="shared" si="390"/>
        <v>0.22852767016070147</v>
      </c>
      <c r="M2094" s="2">
        <f t="shared" si="391"/>
        <v>52.865902423948278</v>
      </c>
      <c r="N2094" s="2">
        <f t="shared" si="392"/>
        <v>4.6609951846693862</v>
      </c>
      <c r="O2094" s="2">
        <f t="shared" si="393"/>
        <v>2.8385229069240112</v>
      </c>
      <c r="P2094" s="2">
        <f t="shared" si="394"/>
        <v>3.009520276245425</v>
      </c>
      <c r="Q2094" s="2">
        <f t="shared" si="395"/>
        <v>7.3091227444723242E-4</v>
      </c>
    </row>
    <row r="2095" spans="2:17" x14ac:dyDescent="0.25">
      <c r="B2095">
        <v>20.690000000000431</v>
      </c>
      <c r="C2095">
        <f t="shared" si="384"/>
        <v>0.81490418194424363</v>
      </c>
      <c r="D2095" s="2">
        <f t="shared" si="385"/>
        <v>31.958912956626435</v>
      </c>
      <c r="E2095" s="2">
        <f t="shared" si="386"/>
        <v>4.1578429672126527</v>
      </c>
      <c r="F2095" s="2">
        <f t="shared" si="387"/>
        <v>15.369155708572841</v>
      </c>
      <c r="G2095" s="2">
        <f t="shared" si="388"/>
        <v>15.401654040860583</v>
      </c>
      <c r="H2095" s="2">
        <f t="shared" si="389"/>
        <v>1.9130062967272039E-52</v>
      </c>
      <c r="K2095">
        <v>20.690000000000431</v>
      </c>
      <c r="L2095" s="2">
        <f t="shared" si="390"/>
        <v>0.22852767016070147</v>
      </c>
      <c r="M2095" s="2">
        <f t="shared" si="391"/>
        <v>52.901800967863551</v>
      </c>
      <c r="N2095" s="2">
        <f t="shared" si="392"/>
        <v>4.6616738820003789</v>
      </c>
      <c r="O2095" s="2">
        <f t="shared" si="393"/>
        <v>2.8395520583461269</v>
      </c>
      <c r="P2095" s="2">
        <f t="shared" si="394"/>
        <v>3.0104909719276232</v>
      </c>
      <c r="Q2095" s="2">
        <f t="shared" si="395"/>
        <v>7.2852034983146271E-4</v>
      </c>
    </row>
    <row r="2096" spans="2:17" x14ac:dyDescent="0.25">
      <c r="B2096">
        <v>20.70000000000044</v>
      </c>
      <c r="C2096">
        <f t="shared" si="384"/>
        <v>0.81490418194424363</v>
      </c>
      <c r="D2096" s="2">
        <f t="shared" si="385"/>
        <v>31.980960465512666</v>
      </c>
      <c r="E2096" s="2">
        <f t="shared" si="386"/>
        <v>4.158532262666168</v>
      </c>
      <c r="F2096" s="2">
        <f t="shared" si="387"/>
        <v>15.378560398221683</v>
      </c>
      <c r="G2096" s="2">
        <f t="shared" si="388"/>
        <v>15.411038898197365</v>
      </c>
      <c r="H2096" s="2">
        <f t="shared" si="389"/>
        <v>1.6553456104683267E-52</v>
      </c>
      <c r="K2096">
        <v>20.70000000000044</v>
      </c>
      <c r="L2096" s="2">
        <f t="shared" si="390"/>
        <v>0.22852767016070147</v>
      </c>
      <c r="M2096" s="2">
        <f t="shared" si="391"/>
        <v>52.937699511778838</v>
      </c>
      <c r="N2096" s="2">
        <f t="shared" si="392"/>
        <v>4.6623521190958659</v>
      </c>
      <c r="O2096" s="2">
        <f t="shared" si="393"/>
        <v>2.8405808434974684</v>
      </c>
      <c r="P2096" s="2">
        <f t="shared" si="394"/>
        <v>3.0114613609416923</v>
      </c>
      <c r="Q2096" s="2">
        <f t="shared" si="395"/>
        <v>7.2613642381031177E-4</v>
      </c>
    </row>
    <row r="2097" spans="2:17" x14ac:dyDescent="0.25">
      <c r="B2097">
        <v>20.710000000000441</v>
      </c>
      <c r="C2097">
        <f t="shared" si="384"/>
        <v>0.81490418194424363</v>
      </c>
      <c r="D2097" s="2">
        <f t="shared" si="385"/>
        <v>32.003007974398876</v>
      </c>
      <c r="E2097" s="2">
        <f t="shared" si="386"/>
        <v>4.1592210835505021</v>
      </c>
      <c r="F2097" s="2">
        <f t="shared" si="387"/>
        <v>15.387964337639751</v>
      </c>
      <c r="G2097" s="2">
        <f t="shared" si="388"/>
        <v>15.420423031047909</v>
      </c>
      <c r="H2097" s="2">
        <f t="shared" si="389"/>
        <v>1.4322788834590661E-52</v>
      </c>
      <c r="K2097">
        <v>20.710000000000441</v>
      </c>
      <c r="L2097" s="2">
        <f t="shared" si="390"/>
        <v>0.22852767016070147</v>
      </c>
      <c r="M2097" s="2">
        <f t="shared" si="391"/>
        <v>52.973598055694104</v>
      </c>
      <c r="N2097" s="2">
        <f t="shared" si="392"/>
        <v>4.6630298965794994</v>
      </c>
      <c r="O2097" s="2">
        <f t="shared" si="393"/>
        <v>2.8416092627696199</v>
      </c>
      <c r="P2097" s="2">
        <f t="shared" si="394"/>
        <v>3.0124314435781114</v>
      </c>
      <c r="Q2097" s="2">
        <f t="shared" si="395"/>
        <v>7.2376046884075175E-4</v>
      </c>
    </row>
    <row r="2098" spans="2:17" x14ac:dyDescent="0.25">
      <c r="B2098">
        <v>20.720000000000439</v>
      </c>
      <c r="C2098">
        <f t="shared" si="384"/>
        <v>0.81490418194424363</v>
      </c>
      <c r="D2098" s="2">
        <f t="shared" si="385"/>
        <v>32.025055483285087</v>
      </c>
      <c r="E2098" s="2">
        <f t="shared" si="386"/>
        <v>4.1599094305183559</v>
      </c>
      <c r="F2098" s="2">
        <f t="shared" si="387"/>
        <v>15.397367527413573</v>
      </c>
      <c r="G2098" s="2">
        <f t="shared" si="388"/>
        <v>15.429806439947649</v>
      </c>
      <c r="H2098" s="2">
        <f t="shared" si="389"/>
        <v>1.2391763815758509E-52</v>
      </c>
      <c r="K2098">
        <v>20.720000000000439</v>
      </c>
      <c r="L2098" s="2">
        <f t="shared" si="390"/>
        <v>0.22852767016070147</v>
      </c>
      <c r="M2098" s="2">
        <f t="shared" si="391"/>
        <v>53.009496599609363</v>
      </c>
      <c r="N2098" s="2">
        <f t="shared" si="392"/>
        <v>4.6637072150736643</v>
      </c>
      <c r="O2098" s="2">
        <f t="shared" si="393"/>
        <v>2.8426373165534637</v>
      </c>
      <c r="P2098" s="2">
        <f t="shared" si="394"/>
        <v>3.013401220126898</v>
      </c>
      <c r="Q2098" s="2">
        <f t="shared" si="395"/>
        <v>7.213924574784817E-4</v>
      </c>
    </row>
    <row r="2099" spans="2:17" x14ac:dyDescent="0.25">
      <c r="B2099">
        <v>20.730000000000441</v>
      </c>
      <c r="C2099">
        <f t="shared" si="384"/>
        <v>0.81490418194424363</v>
      </c>
      <c r="D2099" s="2">
        <f t="shared" si="385"/>
        <v>32.047102992171297</v>
      </c>
      <c r="E2099" s="2">
        <f t="shared" si="386"/>
        <v>4.1605973042210822</v>
      </c>
      <c r="F2099" s="2">
        <f t="shared" si="387"/>
        <v>15.406769968128753</v>
      </c>
      <c r="G2099" s="2">
        <f t="shared" si="388"/>
        <v>15.439189125431234</v>
      </c>
      <c r="H2099" s="2">
        <f t="shared" si="389"/>
        <v>1.0720259580369835E-52</v>
      </c>
      <c r="K2099">
        <v>20.730000000000441</v>
      </c>
      <c r="L2099" s="2">
        <f t="shared" si="390"/>
        <v>0.22852767016070147</v>
      </c>
      <c r="M2099" s="2">
        <f t="shared" si="391"/>
        <v>53.045395143524622</v>
      </c>
      <c r="N2099" s="2">
        <f t="shared" si="392"/>
        <v>4.6643840751994832</v>
      </c>
      <c r="O2099" s="2">
        <f t="shared" si="393"/>
        <v>2.8436650052391936</v>
      </c>
      <c r="P2099" s="2">
        <f t="shared" si="394"/>
        <v>3.0143706908776204</v>
      </c>
      <c r="Q2099" s="2">
        <f t="shared" si="395"/>
        <v>7.1903236237752814E-4</v>
      </c>
    </row>
    <row r="2100" spans="2:17" x14ac:dyDescent="0.25">
      <c r="B2100">
        <v>20.740000000000439</v>
      </c>
      <c r="C2100">
        <f t="shared" si="384"/>
        <v>0.81490418194424363</v>
      </c>
      <c r="D2100" s="2">
        <f t="shared" si="385"/>
        <v>32.069150501057507</v>
      </c>
      <c r="E2100" s="2">
        <f t="shared" si="386"/>
        <v>4.1612847053086934</v>
      </c>
      <c r="F2100" s="2">
        <f t="shared" si="387"/>
        <v>15.41617166037004</v>
      </c>
      <c r="G2100" s="2">
        <f t="shared" si="388"/>
        <v>15.448571088032587</v>
      </c>
      <c r="H2100" s="2">
        <f t="shared" si="389"/>
        <v>9.2735094082122499E-53</v>
      </c>
      <c r="K2100">
        <v>20.740000000000439</v>
      </c>
      <c r="L2100" s="2">
        <f t="shared" si="390"/>
        <v>0.22852767016070147</v>
      </c>
      <c r="M2100" s="2">
        <f t="shared" si="391"/>
        <v>53.081293687439882</v>
      </c>
      <c r="N2100" s="2">
        <f t="shared" si="392"/>
        <v>4.6650604775768194</v>
      </c>
      <c r="O2100" s="2">
        <f t="shared" si="393"/>
        <v>2.8446923292163073</v>
      </c>
      <c r="P2100" s="2">
        <f t="shared" si="394"/>
        <v>3.0153398561193892</v>
      </c>
      <c r="Q2100" s="2">
        <f t="shared" si="395"/>
        <v>7.1668015628989523E-4</v>
      </c>
    </row>
    <row r="2101" spans="2:17" x14ac:dyDescent="0.25">
      <c r="B2101">
        <v>20.750000000000441</v>
      </c>
      <c r="C2101">
        <f t="shared" si="384"/>
        <v>0.81490418194424363</v>
      </c>
      <c r="D2101" s="2">
        <f t="shared" si="385"/>
        <v>32.091198009943717</v>
      </c>
      <c r="E2101" s="2">
        <f t="shared" si="386"/>
        <v>4.1619716344298654</v>
      </c>
      <c r="F2101" s="2">
        <f t="shared" si="387"/>
        <v>15.425572604721333</v>
      </c>
      <c r="G2101" s="2">
        <f t="shared" si="388"/>
        <v>15.457952328284923</v>
      </c>
      <c r="H2101" s="2">
        <f t="shared" si="389"/>
        <v>8.0213890116647383E-53</v>
      </c>
      <c r="K2101">
        <v>20.750000000000441</v>
      </c>
      <c r="L2101" s="2">
        <f t="shared" si="390"/>
        <v>0.22852767016070147</v>
      </c>
      <c r="M2101" s="2">
        <f t="shared" si="391"/>
        <v>53.117192231355148</v>
      </c>
      <c r="N2101" s="2">
        <f t="shared" si="392"/>
        <v>4.6657364228242777</v>
      </c>
      <c r="O2101" s="2">
        <f t="shared" si="393"/>
        <v>2.8457192888736129</v>
      </c>
      <c r="P2101" s="2">
        <f t="shared" si="394"/>
        <v>3.016308716140863</v>
      </c>
      <c r="Q2101" s="2">
        <f t="shared" si="395"/>
        <v>7.14335812065182E-4</v>
      </c>
    </row>
    <row r="2102" spans="2:17" x14ac:dyDescent="0.25">
      <c r="B2102">
        <v>20.760000000000449</v>
      </c>
      <c r="C2102">
        <f t="shared" si="384"/>
        <v>0.81490418194424363</v>
      </c>
      <c r="D2102" s="2">
        <f t="shared" si="385"/>
        <v>32.113245518829949</v>
      </c>
      <c r="E2102" s="2">
        <f t="shared" si="386"/>
        <v>4.1626580922319389</v>
      </c>
      <c r="F2102" s="2">
        <f t="shared" si="387"/>
        <v>15.434972801765637</v>
      </c>
      <c r="G2102" s="2">
        <f t="shared" si="388"/>
        <v>15.467332846720696</v>
      </c>
      <c r="H2102" s="2">
        <f t="shared" si="389"/>
        <v>6.9377986611493207E-53</v>
      </c>
      <c r="K2102">
        <v>20.760000000000449</v>
      </c>
      <c r="L2102" s="2">
        <f t="shared" si="390"/>
        <v>0.22852767016070147</v>
      </c>
      <c r="M2102" s="2">
        <f t="shared" si="391"/>
        <v>53.153090775270442</v>
      </c>
      <c r="N2102" s="2">
        <f t="shared" si="392"/>
        <v>4.6664119115592131</v>
      </c>
      <c r="O2102" s="2">
        <f t="shared" si="393"/>
        <v>2.8467458845992306</v>
      </c>
      <c r="P2102" s="2">
        <f t="shared" si="394"/>
        <v>3.0172772712302489</v>
      </c>
      <c r="Q2102" s="2">
        <f t="shared" si="395"/>
        <v>7.1199930265021495E-4</v>
      </c>
    </row>
    <row r="2103" spans="2:17" x14ac:dyDescent="0.25">
      <c r="B2103">
        <v>20.770000000000451</v>
      </c>
      <c r="C2103">
        <f t="shared" si="384"/>
        <v>0.81490418194424363</v>
      </c>
      <c r="D2103" s="2">
        <f t="shared" si="385"/>
        <v>32.135293027716159</v>
      </c>
      <c r="E2103" s="2">
        <f t="shared" si="386"/>
        <v>4.1633440793609253</v>
      </c>
      <c r="F2103" s="2">
        <f t="shared" si="387"/>
        <v>15.444372252085099</v>
      </c>
      <c r="G2103" s="2">
        <f t="shared" si="388"/>
        <v>15.476712643871636</v>
      </c>
      <c r="H2103" s="2">
        <f t="shared" si="389"/>
        <v>6.0001272720648885E-53</v>
      </c>
      <c r="K2103">
        <v>20.770000000000451</v>
      </c>
      <c r="L2103" s="2">
        <f t="shared" si="390"/>
        <v>0.22852767016070147</v>
      </c>
      <c r="M2103" s="2">
        <f t="shared" si="391"/>
        <v>53.188989319185708</v>
      </c>
      <c r="N2103" s="2">
        <f t="shared" si="392"/>
        <v>4.6670869443977283</v>
      </c>
      <c r="O2103" s="2">
        <f t="shared" si="393"/>
        <v>2.8477721167805909</v>
      </c>
      <c r="P2103" s="2">
        <f t="shared" si="394"/>
        <v>3.0182455216753006</v>
      </c>
      <c r="Q2103" s="2">
        <f t="shared" si="395"/>
        <v>7.0967060108868894E-4</v>
      </c>
    </row>
    <row r="2104" spans="2:17" x14ac:dyDescent="0.25">
      <c r="B2104">
        <v>20.780000000000449</v>
      </c>
      <c r="C2104">
        <f t="shared" si="384"/>
        <v>0.81490418194424363</v>
      </c>
      <c r="D2104" s="2">
        <f t="shared" si="385"/>
        <v>32.157340536602369</v>
      </c>
      <c r="E2104" s="2">
        <f t="shared" si="386"/>
        <v>4.1640295964615071</v>
      </c>
      <c r="F2104" s="2">
        <f t="shared" si="387"/>
        <v>15.45377095626098</v>
      </c>
      <c r="G2104" s="2">
        <f t="shared" si="388"/>
        <v>15.486091720268721</v>
      </c>
      <c r="H2104" s="2">
        <f t="shared" si="389"/>
        <v>5.188787617555533E-53</v>
      </c>
      <c r="K2104">
        <v>20.780000000000449</v>
      </c>
      <c r="L2104" s="2">
        <f t="shared" si="390"/>
        <v>0.22852767016070147</v>
      </c>
      <c r="M2104" s="2">
        <f t="shared" si="391"/>
        <v>53.22488786310096</v>
      </c>
      <c r="N2104" s="2">
        <f t="shared" si="392"/>
        <v>4.66776152195468</v>
      </c>
      <c r="O2104" s="2">
        <f t="shared" si="393"/>
        <v>2.8487979858044392</v>
      </c>
      <c r="P2104" s="2">
        <f t="shared" si="394"/>
        <v>3.0192134677633229</v>
      </c>
      <c r="Q2104" s="2">
        <f t="shared" si="395"/>
        <v>7.0734968052079089E-4</v>
      </c>
    </row>
    <row r="2105" spans="2:17" x14ac:dyDescent="0.25">
      <c r="B2105">
        <v>20.79000000000045</v>
      </c>
      <c r="C2105">
        <f t="shared" si="384"/>
        <v>0.81490418194424363</v>
      </c>
      <c r="D2105" s="2">
        <f t="shared" si="385"/>
        <v>32.179388045488587</v>
      </c>
      <c r="E2105" s="2">
        <f t="shared" si="386"/>
        <v>4.1647146441770477</v>
      </c>
      <c r="F2105" s="2">
        <f t="shared" si="387"/>
        <v>15.463168914873735</v>
      </c>
      <c r="G2105" s="2">
        <f t="shared" si="388"/>
        <v>15.495470076442256</v>
      </c>
      <c r="H2105" s="2">
        <f t="shared" si="389"/>
        <v>4.4868132590625771E-53</v>
      </c>
      <c r="K2105">
        <v>20.79000000000045</v>
      </c>
      <c r="L2105" s="2">
        <f t="shared" si="390"/>
        <v>0.22852767016070147</v>
      </c>
      <c r="M2105" s="2">
        <f t="shared" si="391"/>
        <v>53.260786407016226</v>
      </c>
      <c r="N2105" s="2">
        <f t="shared" si="392"/>
        <v>4.6684356448436848</v>
      </c>
      <c r="O2105" s="2">
        <f t="shared" si="393"/>
        <v>2.8498234920568368</v>
      </c>
      <c r="P2105" s="2">
        <f t="shared" si="394"/>
        <v>3.0201811097811704</v>
      </c>
      <c r="Q2105" s="2">
        <f t="shared" si="395"/>
        <v>7.0503651418283989E-4</v>
      </c>
    </row>
    <row r="2106" spans="2:17" x14ac:dyDescent="0.25">
      <c r="B2106">
        <v>20.800000000000448</v>
      </c>
      <c r="C2106">
        <f t="shared" si="384"/>
        <v>0.81490418194424363</v>
      </c>
      <c r="D2106" s="2">
        <f t="shared" si="385"/>
        <v>32.20143555437479</v>
      </c>
      <c r="E2106" s="2">
        <f t="shared" si="386"/>
        <v>4.1653992231495867</v>
      </c>
      <c r="F2106" s="2">
        <f t="shared" si="387"/>
        <v>15.472566128502892</v>
      </c>
      <c r="G2106" s="2">
        <f t="shared" si="388"/>
        <v>15.504847712921755</v>
      </c>
      <c r="H2106" s="2">
        <f t="shared" si="389"/>
        <v>3.8795090268507565E-53</v>
      </c>
      <c r="K2106">
        <v>20.800000000000448</v>
      </c>
      <c r="L2106" s="2">
        <f t="shared" si="390"/>
        <v>0.22852767016070147</v>
      </c>
      <c r="M2106" s="2">
        <f t="shared" si="391"/>
        <v>53.296684950931486</v>
      </c>
      <c r="N2106" s="2">
        <f t="shared" si="392"/>
        <v>4.6691093136771169</v>
      </c>
      <c r="O2106" s="2">
        <f t="shared" si="393"/>
        <v>2.8508486359231644</v>
      </c>
      <c r="P2106" s="2">
        <f t="shared" si="394"/>
        <v>3.0211484480152522</v>
      </c>
      <c r="Q2106" s="2">
        <f t="shared" si="395"/>
        <v>7.0273107540692122E-4</v>
      </c>
    </row>
    <row r="2107" spans="2:17" x14ac:dyDescent="0.25">
      <c r="B2107">
        <v>20.81000000000045</v>
      </c>
      <c r="C2107">
        <f t="shared" si="384"/>
        <v>0.81490418194424363</v>
      </c>
      <c r="D2107" s="2">
        <f t="shared" si="385"/>
        <v>32.223483063261007</v>
      </c>
      <c r="E2107" s="2">
        <f t="shared" si="386"/>
        <v>4.1660833340198522</v>
      </c>
      <c r="F2107" s="2">
        <f t="shared" si="387"/>
        <v>15.481962597727168</v>
      </c>
      <c r="G2107" s="2">
        <f t="shared" si="388"/>
        <v>15.514224630236052</v>
      </c>
      <c r="H2107" s="2">
        <f t="shared" si="389"/>
        <v>3.3541479599082572E-53</v>
      </c>
      <c r="K2107">
        <v>20.81000000000045</v>
      </c>
      <c r="L2107" s="2">
        <f t="shared" si="390"/>
        <v>0.22852767016070147</v>
      </c>
      <c r="M2107" s="2">
        <f t="shared" si="391"/>
        <v>53.332583494846752</v>
      </c>
      <c r="N2107" s="2">
        <f t="shared" si="392"/>
        <v>4.6697825290661159</v>
      </c>
      <c r="O2107" s="2">
        <f t="shared" si="393"/>
        <v>2.85187341778812</v>
      </c>
      <c r="P2107" s="2">
        <f t="shared" si="394"/>
        <v>3.0221154827515266</v>
      </c>
      <c r="Q2107" s="2">
        <f t="shared" si="395"/>
        <v>7.0043333762053069E-4</v>
      </c>
    </row>
    <row r="2108" spans="2:17" x14ac:dyDescent="0.25">
      <c r="B2108">
        <v>20.820000000000459</v>
      </c>
      <c r="C2108">
        <f t="shared" si="384"/>
        <v>0.81490418194424363</v>
      </c>
      <c r="D2108" s="2">
        <f t="shared" si="385"/>
        <v>32.245530572147231</v>
      </c>
      <c r="E2108" s="2">
        <f t="shared" si="386"/>
        <v>4.1667669774272573</v>
      </c>
      <c r="F2108" s="2">
        <f t="shared" si="387"/>
        <v>15.491358323124418</v>
      </c>
      <c r="G2108" s="2">
        <f t="shared" si="388"/>
        <v>15.523600828913251</v>
      </c>
      <c r="H2108" s="2">
        <f t="shared" si="389"/>
        <v>2.899708550365666E-53</v>
      </c>
      <c r="K2108">
        <v>20.820000000000459</v>
      </c>
      <c r="L2108" s="2">
        <f t="shared" si="390"/>
        <v>0.22852767016070147</v>
      </c>
      <c r="M2108" s="2">
        <f t="shared" si="391"/>
        <v>53.368482038762046</v>
      </c>
      <c r="N2108" s="2">
        <f t="shared" si="392"/>
        <v>4.6704552916205886</v>
      </c>
      <c r="O2108" s="2">
        <f t="shared" si="393"/>
        <v>2.8528978380357239</v>
      </c>
      <c r="P2108" s="2">
        <f t="shared" si="394"/>
        <v>3.0230822142755076</v>
      </c>
      <c r="Q2108" s="2">
        <f t="shared" si="395"/>
        <v>6.9814327434620865E-4</v>
      </c>
    </row>
    <row r="2109" spans="2:17" x14ac:dyDescent="0.25">
      <c r="B2109">
        <v>20.83000000000046</v>
      </c>
      <c r="C2109">
        <f t="shared" si="384"/>
        <v>0.81490418194424363</v>
      </c>
      <c r="D2109" s="2">
        <f t="shared" si="385"/>
        <v>32.267578081033449</v>
      </c>
      <c r="E2109" s="2">
        <f t="shared" si="386"/>
        <v>4.1674501540099076</v>
      </c>
      <c r="F2109" s="2">
        <f t="shared" si="387"/>
        <v>15.500753305271617</v>
      </c>
      <c r="G2109" s="2">
        <f t="shared" si="388"/>
        <v>15.532976309480709</v>
      </c>
      <c r="H2109" s="2">
        <f t="shared" si="389"/>
        <v>2.506646950157923E-53</v>
      </c>
      <c r="K2109">
        <v>20.83000000000046</v>
      </c>
      <c r="L2109" s="2">
        <f t="shared" si="390"/>
        <v>0.22852767016070147</v>
      </c>
      <c r="M2109" s="2">
        <f t="shared" si="391"/>
        <v>53.404380582677312</v>
      </c>
      <c r="N2109" s="2">
        <f t="shared" si="392"/>
        <v>4.6711276019492107</v>
      </c>
      <c r="O2109" s="2">
        <f t="shared" si="393"/>
        <v>2.8539218970493185</v>
      </c>
      <c r="P2109" s="2">
        <f t="shared" si="394"/>
        <v>3.0240486428722639</v>
      </c>
      <c r="Q2109" s="2">
        <f t="shared" si="395"/>
        <v>6.9586085920118434E-4</v>
      </c>
    </row>
    <row r="2110" spans="2:17" x14ac:dyDescent="0.25">
      <c r="B2110">
        <v>20.840000000000462</v>
      </c>
      <c r="C2110">
        <f t="shared" si="384"/>
        <v>0.81490418194424363</v>
      </c>
      <c r="D2110" s="2">
        <f t="shared" si="385"/>
        <v>32.289625589919659</v>
      </c>
      <c r="E2110" s="2">
        <f t="shared" si="386"/>
        <v>4.1681328644046021</v>
      </c>
      <c r="F2110" s="2">
        <f t="shared" si="387"/>
        <v>15.510147544744898</v>
      </c>
      <c r="G2110" s="2">
        <f t="shared" si="388"/>
        <v>15.542351072465072</v>
      </c>
      <c r="H2110" s="2">
        <f t="shared" si="389"/>
        <v>2.1666995033798033E-53</v>
      </c>
      <c r="K2110">
        <v>20.840000000000462</v>
      </c>
      <c r="L2110" s="2">
        <f t="shared" si="390"/>
        <v>0.22852767016070147</v>
      </c>
      <c r="M2110" s="2">
        <f t="shared" si="391"/>
        <v>53.440279126592579</v>
      </c>
      <c r="N2110" s="2">
        <f t="shared" si="392"/>
        <v>4.6717994606594333</v>
      </c>
      <c r="O2110" s="2">
        <f t="shared" si="393"/>
        <v>2.854945595211571</v>
      </c>
      <c r="P2110" s="2">
        <f t="shared" si="394"/>
        <v>3.0250147688264186</v>
      </c>
      <c r="Q2110" s="2">
        <f t="shared" si="395"/>
        <v>6.9358606589701836E-4</v>
      </c>
    </row>
    <row r="2111" spans="2:17" x14ac:dyDescent="0.25">
      <c r="B2111">
        <v>20.85000000000046</v>
      </c>
      <c r="C2111">
        <f t="shared" si="384"/>
        <v>0.81490418194424363</v>
      </c>
      <c r="D2111" s="2">
        <f t="shared" si="385"/>
        <v>32.311673098805862</v>
      </c>
      <c r="E2111" s="2">
        <f t="shared" si="386"/>
        <v>4.1688151092468413</v>
      </c>
      <c r="F2111" s="2">
        <f t="shared" si="387"/>
        <v>15.519541042119556</v>
      </c>
      <c r="G2111" s="2">
        <f t="shared" si="388"/>
        <v>15.551725118392278</v>
      </c>
      <c r="H2111" s="2">
        <f t="shared" si="389"/>
        <v>1.8727115805888213E-53</v>
      </c>
      <c r="K2111">
        <v>20.85000000000046</v>
      </c>
      <c r="L2111" s="2">
        <f t="shared" si="390"/>
        <v>0.22852767016070147</v>
      </c>
      <c r="M2111" s="2">
        <f t="shared" si="391"/>
        <v>53.47617767050783</v>
      </c>
      <c r="N2111" s="2">
        <f t="shared" si="392"/>
        <v>4.6724708683574852</v>
      </c>
      <c r="O2111" s="2">
        <f t="shared" si="393"/>
        <v>2.855968932904474</v>
      </c>
      <c r="P2111" s="2">
        <f t="shared" si="394"/>
        <v>3.0259805924221523</v>
      </c>
      <c r="Q2111" s="2">
        <f t="shared" si="395"/>
        <v>6.91318868239247E-4</v>
      </c>
    </row>
    <row r="2112" spans="2:17" x14ac:dyDescent="0.25">
      <c r="B2112">
        <v>20.860000000000461</v>
      </c>
      <c r="C2112">
        <f t="shared" si="384"/>
        <v>0.81490418194424363</v>
      </c>
      <c r="D2112" s="2">
        <f t="shared" si="385"/>
        <v>32.333720607692079</v>
      </c>
      <c r="E2112" s="2">
        <f t="shared" si="386"/>
        <v>4.1694968891708246</v>
      </c>
      <c r="F2112" s="2">
        <f t="shared" si="387"/>
        <v>15.528933797970019</v>
      </c>
      <c r="G2112" s="2">
        <f t="shared" si="388"/>
        <v>15.561098447787533</v>
      </c>
      <c r="H2112" s="2">
        <f t="shared" si="389"/>
        <v>1.6184892233929024E-53</v>
      </c>
      <c r="K2112">
        <v>20.860000000000461</v>
      </c>
      <c r="L2112" s="2">
        <f t="shared" si="390"/>
        <v>0.22852767016070147</v>
      </c>
      <c r="M2112" s="2">
        <f t="shared" si="391"/>
        <v>53.512076214423104</v>
      </c>
      <c r="N2112" s="2">
        <f t="shared" si="392"/>
        <v>4.6731418256483739</v>
      </c>
      <c r="O2112" s="2">
        <f t="shared" si="393"/>
        <v>2.8569919105093495</v>
      </c>
      <c r="P2112" s="2">
        <f t="shared" si="394"/>
        <v>3.0269461139432039</v>
      </c>
      <c r="Q2112" s="2">
        <f t="shared" si="395"/>
        <v>6.890592401270232E-4</v>
      </c>
    </row>
    <row r="2113" spans="2:17" x14ac:dyDescent="0.25">
      <c r="B2113">
        <v>20.870000000000459</v>
      </c>
      <c r="C2113">
        <f t="shared" si="384"/>
        <v>0.81490418194424363</v>
      </c>
      <c r="D2113" s="2">
        <f t="shared" si="385"/>
        <v>32.355768116578282</v>
      </c>
      <c r="E2113" s="2">
        <f t="shared" si="386"/>
        <v>4.1701782048094591</v>
      </c>
      <c r="F2113" s="2">
        <f t="shared" si="387"/>
        <v>15.538325812869887</v>
      </c>
      <c r="G2113" s="2">
        <f t="shared" si="388"/>
        <v>15.570471061175338</v>
      </c>
      <c r="H2113" s="2">
        <f t="shared" si="389"/>
        <v>1.3986705696240231E-53</v>
      </c>
      <c r="K2113">
        <v>20.870000000000459</v>
      </c>
      <c r="L2113" s="2">
        <f t="shared" si="390"/>
        <v>0.22852767016070147</v>
      </c>
      <c r="M2113" s="2">
        <f t="shared" si="391"/>
        <v>53.547974758338349</v>
      </c>
      <c r="N2113" s="2">
        <f t="shared" si="392"/>
        <v>4.6738123331358903</v>
      </c>
      <c r="O2113" s="2">
        <f t="shared" si="393"/>
        <v>2.8580145284068452</v>
      </c>
      <c r="P2113" s="2">
        <f t="shared" si="394"/>
        <v>3.0279113336728671</v>
      </c>
      <c r="Q2113" s="2">
        <f t="shared" si="395"/>
        <v>6.868071555527778E-4</v>
      </c>
    </row>
    <row r="2114" spans="2:17" x14ac:dyDescent="0.25">
      <c r="B2114">
        <v>20.880000000000461</v>
      </c>
      <c r="C2114">
        <f t="shared" si="384"/>
        <v>0.81490418194424363</v>
      </c>
      <c r="D2114" s="2">
        <f t="shared" si="385"/>
        <v>32.3778156254645</v>
      </c>
      <c r="E2114" s="2">
        <f t="shared" si="386"/>
        <v>4.1708590567943604</v>
      </c>
      <c r="F2114" s="2">
        <f t="shared" si="387"/>
        <v>15.547717087391895</v>
      </c>
      <c r="G2114" s="2">
        <f t="shared" si="388"/>
        <v>15.579842959079462</v>
      </c>
      <c r="H2114" s="2">
        <f t="shared" si="389"/>
        <v>1.2086144304604098E-53</v>
      </c>
      <c r="K2114">
        <v>20.880000000000461</v>
      </c>
      <c r="L2114" s="2">
        <f t="shared" si="390"/>
        <v>0.22852767016070147</v>
      </c>
      <c r="M2114" s="2">
        <f t="shared" si="391"/>
        <v>53.583873302253622</v>
      </c>
      <c r="N2114" s="2">
        <f t="shared" si="392"/>
        <v>4.6744823914226146</v>
      </c>
      <c r="O2114" s="2">
        <f t="shared" si="393"/>
        <v>2.8590367869769437</v>
      </c>
      <c r="P2114" s="2">
        <f t="shared" si="394"/>
        <v>3.0288762518940002</v>
      </c>
      <c r="Q2114" s="2">
        <f t="shared" si="395"/>
        <v>6.8456258860184857E-4</v>
      </c>
    </row>
    <row r="2115" spans="2:17" x14ac:dyDescent="0.25">
      <c r="B2115">
        <v>20.89000000000047</v>
      </c>
      <c r="C2115">
        <f t="shared" si="384"/>
        <v>0.81490418194424363</v>
      </c>
      <c r="D2115" s="2">
        <f t="shared" si="385"/>
        <v>32.399863134350731</v>
      </c>
      <c r="E2115" s="2">
        <f t="shared" si="386"/>
        <v>4.1715394457558563</v>
      </c>
      <c r="F2115" s="2">
        <f t="shared" si="387"/>
        <v>15.557107622107955</v>
      </c>
      <c r="G2115" s="2">
        <f t="shared" si="388"/>
        <v>15.589214142022985</v>
      </c>
      <c r="H2115" s="2">
        <f t="shared" si="389"/>
        <v>1.0443037389981834E-53</v>
      </c>
      <c r="K2115">
        <v>20.89000000000047</v>
      </c>
      <c r="L2115" s="2">
        <f t="shared" si="390"/>
        <v>0.22852767016070147</v>
      </c>
      <c r="M2115" s="2">
        <f t="shared" si="391"/>
        <v>53.619771846168909</v>
      </c>
      <c r="N2115" s="2">
        <f t="shared" si="392"/>
        <v>4.6751520011099164</v>
      </c>
      <c r="O2115" s="2">
        <f t="shared" si="393"/>
        <v>2.8600586865989612</v>
      </c>
      <c r="P2115" s="2">
        <f t="shared" si="394"/>
        <v>3.0298408688890208</v>
      </c>
      <c r="Q2115" s="2">
        <f t="shared" si="395"/>
        <v>6.8232551345213976E-4</v>
      </c>
    </row>
    <row r="2116" spans="2:17" x14ac:dyDescent="0.25">
      <c r="B2116">
        <v>20.900000000000471</v>
      </c>
      <c r="C2116">
        <f t="shared" si="384"/>
        <v>0.81490418194424363</v>
      </c>
      <c r="D2116" s="2">
        <f t="shared" si="385"/>
        <v>32.421910643236941</v>
      </c>
      <c r="E2116" s="2">
        <f t="shared" si="386"/>
        <v>4.1722193723229912</v>
      </c>
      <c r="F2116" s="2">
        <f t="shared" si="387"/>
        <v>15.566497417589105</v>
      </c>
      <c r="G2116" s="2">
        <f t="shared" si="388"/>
        <v>15.598584610528235</v>
      </c>
      <c r="H2116" s="2">
        <f t="shared" si="389"/>
        <v>9.0226189197401866E-54</v>
      </c>
      <c r="K2116">
        <v>20.900000000000471</v>
      </c>
      <c r="L2116" s="2">
        <f t="shared" si="390"/>
        <v>0.22852767016070147</v>
      </c>
      <c r="M2116" s="2">
        <f t="shared" si="391"/>
        <v>53.655670390084182</v>
      </c>
      <c r="N2116" s="2">
        <f t="shared" si="392"/>
        <v>4.6758211627979556</v>
      </c>
      <c r="O2116" s="2">
        <f t="shared" si="393"/>
        <v>2.8610802276515415</v>
      </c>
      <c r="P2116" s="2">
        <f t="shared" si="394"/>
        <v>3.0308051849399025</v>
      </c>
      <c r="Q2116" s="2">
        <f t="shared" si="395"/>
        <v>6.8009590437378596E-4</v>
      </c>
    </row>
    <row r="2117" spans="2:17" x14ac:dyDescent="0.25">
      <c r="B2117">
        <v>20.910000000000469</v>
      </c>
      <c r="C2117">
        <f t="shared" si="384"/>
        <v>0.81490418194424363</v>
      </c>
      <c r="D2117" s="2">
        <f t="shared" si="385"/>
        <v>32.443958152123152</v>
      </c>
      <c r="E2117" s="2">
        <f t="shared" si="386"/>
        <v>4.1728988371235287</v>
      </c>
      <c r="F2117" s="2">
        <f t="shared" si="387"/>
        <v>15.575886474405578</v>
      </c>
      <c r="G2117" s="2">
        <f t="shared" si="388"/>
        <v>15.607954365116866</v>
      </c>
      <c r="H2117" s="2">
        <f t="shared" si="389"/>
        <v>7.7948026861791202E-54</v>
      </c>
      <c r="K2117">
        <v>20.910000000000469</v>
      </c>
      <c r="L2117" s="2">
        <f t="shared" si="390"/>
        <v>0.22852767016070147</v>
      </c>
      <c r="M2117" s="2">
        <f t="shared" si="391"/>
        <v>53.691568933999434</v>
      </c>
      <c r="N2117" s="2">
        <f t="shared" si="392"/>
        <v>4.6764898770856922</v>
      </c>
      <c r="O2117" s="2">
        <f t="shared" si="393"/>
        <v>2.862101410512671</v>
      </c>
      <c r="P2117" s="2">
        <f t="shared" si="394"/>
        <v>3.031769200328188</v>
      </c>
      <c r="Q2117" s="2">
        <f t="shared" si="395"/>
        <v>6.7787373572878004E-4</v>
      </c>
    </row>
    <row r="2118" spans="2:17" x14ac:dyDescent="0.25">
      <c r="B2118">
        <v>20.920000000000471</v>
      </c>
      <c r="C2118">
        <f t="shared" si="384"/>
        <v>0.81490418194424363</v>
      </c>
      <c r="D2118" s="2">
        <f t="shared" si="385"/>
        <v>32.466005661009362</v>
      </c>
      <c r="E2118" s="2">
        <f t="shared" si="386"/>
        <v>4.1735778407839561</v>
      </c>
      <c r="F2118" s="2">
        <f t="shared" si="387"/>
        <v>15.585274793126755</v>
      </c>
      <c r="G2118" s="2">
        <f t="shared" si="388"/>
        <v>15.61732340630981</v>
      </c>
      <c r="H2118" s="2">
        <f t="shared" si="389"/>
        <v>6.7335543825257167E-54</v>
      </c>
      <c r="K2118">
        <v>20.920000000000471</v>
      </c>
      <c r="L2118" s="2">
        <f t="shared" si="390"/>
        <v>0.22852767016070147</v>
      </c>
      <c r="M2118" s="2">
        <f t="shared" si="391"/>
        <v>53.727467477914708</v>
      </c>
      <c r="N2118" s="2">
        <f t="shared" si="392"/>
        <v>4.6771581445708854</v>
      </c>
      <c r="O2118" s="2">
        <f t="shared" si="393"/>
        <v>2.863122235559671</v>
      </c>
      <c r="P2118" s="2">
        <f t="shared" si="394"/>
        <v>3.0327329153349805</v>
      </c>
      <c r="Q2118" s="2">
        <f t="shared" si="395"/>
        <v>6.7565898197064378E-4</v>
      </c>
    </row>
    <row r="2119" spans="2:17" x14ac:dyDescent="0.25">
      <c r="B2119">
        <v>20.930000000000469</v>
      </c>
      <c r="C2119">
        <f t="shared" si="384"/>
        <v>0.81490418194424363</v>
      </c>
      <c r="D2119" s="2">
        <f t="shared" si="385"/>
        <v>32.488053169895572</v>
      </c>
      <c r="E2119" s="2">
        <f t="shared" si="386"/>
        <v>4.1742563839294853</v>
      </c>
      <c r="F2119" s="2">
        <f t="shared" si="387"/>
        <v>15.594662374321153</v>
      </c>
      <c r="G2119" s="2">
        <f t="shared" si="388"/>
        <v>15.626691734627258</v>
      </c>
      <c r="H2119" s="2">
        <f t="shared" si="389"/>
        <v>5.8163476578547174E-54</v>
      </c>
      <c r="K2119">
        <v>20.930000000000469</v>
      </c>
      <c r="L2119" s="2">
        <f t="shared" si="390"/>
        <v>0.22852767016070147</v>
      </c>
      <c r="M2119" s="2">
        <f t="shared" si="391"/>
        <v>53.763366021829953</v>
      </c>
      <c r="N2119" s="2">
        <f t="shared" si="392"/>
        <v>4.6778259658500962</v>
      </c>
      <c r="O2119" s="2">
        <f t="shared" si="393"/>
        <v>2.8641427031692004</v>
      </c>
      <c r="P2119" s="2">
        <f t="shared" si="394"/>
        <v>3.0336963302409443</v>
      </c>
      <c r="Q2119" s="2">
        <f t="shared" si="395"/>
        <v>6.734516176440862E-4</v>
      </c>
    </row>
    <row r="2120" spans="2:17" x14ac:dyDescent="0.25">
      <c r="B2120">
        <v>20.94000000000047</v>
      </c>
      <c r="C2120">
        <f t="shared" si="384"/>
        <v>0.81490418194424363</v>
      </c>
      <c r="D2120" s="2">
        <f t="shared" si="385"/>
        <v>32.510100678781782</v>
      </c>
      <c r="E2120" s="2">
        <f t="shared" si="386"/>
        <v>4.1749344671840625</v>
      </c>
      <c r="F2120" s="2">
        <f t="shared" si="387"/>
        <v>15.604049218556533</v>
      </c>
      <c r="G2120" s="2">
        <f t="shared" si="388"/>
        <v>15.636059350588777</v>
      </c>
      <c r="H2120" s="2">
        <f t="shared" si="389"/>
        <v>5.0236929565125131E-54</v>
      </c>
      <c r="K2120">
        <v>20.94000000000047</v>
      </c>
      <c r="L2120" s="2">
        <f t="shared" si="390"/>
        <v>0.22852767016070147</v>
      </c>
      <c r="M2120" s="2">
        <f t="shared" si="391"/>
        <v>53.799264565745226</v>
      </c>
      <c r="N2120" s="2">
        <f t="shared" si="392"/>
        <v>4.6784933415186938</v>
      </c>
      <c r="O2120" s="2">
        <f t="shared" si="393"/>
        <v>2.8651628137172636</v>
      </c>
      <c r="P2120" s="2">
        <f t="shared" si="394"/>
        <v>3.0346594453263163</v>
      </c>
      <c r="Q2120" s="2">
        <f t="shared" si="395"/>
        <v>6.7125161738464069E-4</v>
      </c>
    </row>
    <row r="2121" spans="2:17" x14ac:dyDescent="0.25">
      <c r="B2121">
        <v>20.950000000000479</v>
      </c>
      <c r="C2121">
        <f t="shared" si="384"/>
        <v>0.81490418194424363</v>
      </c>
      <c r="D2121" s="2">
        <f t="shared" si="385"/>
        <v>32.532148187668014</v>
      </c>
      <c r="E2121" s="2">
        <f t="shared" si="386"/>
        <v>4.1756120911703629</v>
      </c>
      <c r="F2121" s="2">
        <f t="shared" si="387"/>
        <v>15.613435326399738</v>
      </c>
      <c r="G2121" s="2">
        <f t="shared" si="388"/>
        <v>15.645426254713142</v>
      </c>
      <c r="H2121" s="2">
        <f t="shared" si="389"/>
        <v>4.3387294349006778E-54</v>
      </c>
      <c r="K2121">
        <v>20.950000000000479</v>
      </c>
      <c r="L2121" s="2">
        <f t="shared" si="390"/>
        <v>0.22852767016070147</v>
      </c>
      <c r="M2121" s="2">
        <f t="shared" si="391"/>
        <v>53.835163109660513</v>
      </c>
      <c r="N2121" s="2">
        <f t="shared" si="392"/>
        <v>4.6791602721708543</v>
      </c>
      <c r="O2121" s="2">
        <f t="shared" si="393"/>
        <v>2.8661825675792008</v>
      </c>
      <c r="P2121" s="2">
        <f t="shared" si="394"/>
        <v>3.0356222608708912</v>
      </c>
      <c r="Q2121" s="2">
        <f t="shared" si="395"/>
        <v>6.690589559183519E-4</v>
      </c>
    </row>
    <row r="2122" spans="2:17" x14ac:dyDescent="0.25">
      <c r="B2122">
        <v>20.96000000000048</v>
      </c>
      <c r="C2122">
        <f t="shared" si="384"/>
        <v>0.81490418194424363</v>
      </c>
      <c r="D2122" s="2">
        <f t="shared" si="385"/>
        <v>32.554195696554224</v>
      </c>
      <c r="E2122" s="2">
        <f t="shared" si="386"/>
        <v>4.1762892565097989</v>
      </c>
      <c r="F2122" s="2">
        <f t="shared" si="387"/>
        <v>15.622820698416799</v>
      </c>
      <c r="G2122" s="2">
        <f t="shared" si="388"/>
        <v>15.654792447518439</v>
      </c>
      <c r="H2122" s="2">
        <f t="shared" si="389"/>
        <v>3.7468715387164006E-54</v>
      </c>
      <c r="K2122">
        <v>20.96000000000048</v>
      </c>
      <c r="L2122" s="2">
        <f t="shared" si="390"/>
        <v>0.22852767016070147</v>
      </c>
      <c r="M2122" s="2">
        <f t="shared" si="391"/>
        <v>53.871061653575786</v>
      </c>
      <c r="N2122" s="2">
        <f t="shared" si="392"/>
        <v>4.6798267583995692</v>
      </c>
      <c r="O2122" s="2">
        <f t="shared" si="393"/>
        <v>2.8672019651297047</v>
      </c>
      <c r="P2122" s="2">
        <f t="shared" si="394"/>
        <v>3.0365847771540384</v>
      </c>
      <c r="Q2122" s="2">
        <f t="shared" si="395"/>
        <v>6.6687360806140538E-4</v>
      </c>
    </row>
    <row r="2123" spans="2:17" x14ac:dyDescent="0.25">
      <c r="B2123">
        <v>20.970000000000478</v>
      </c>
      <c r="C2123">
        <f t="shared" si="384"/>
        <v>0.81490418194424363</v>
      </c>
      <c r="D2123" s="2">
        <f t="shared" si="385"/>
        <v>32.576243205440434</v>
      </c>
      <c r="E2123" s="2">
        <f t="shared" si="386"/>
        <v>4.1769659638225258</v>
      </c>
      <c r="F2123" s="2">
        <f t="shared" si="387"/>
        <v>15.632205335172959</v>
      </c>
      <c r="G2123" s="2">
        <f t="shared" si="388"/>
        <v>15.664157929522094</v>
      </c>
      <c r="H2123" s="2">
        <f t="shared" si="389"/>
        <v>3.235502943218849E-54</v>
      </c>
      <c r="K2123">
        <v>20.970000000000478</v>
      </c>
      <c r="L2123" s="2">
        <f t="shared" si="390"/>
        <v>0.22852767016070147</v>
      </c>
      <c r="M2123" s="2">
        <f t="shared" si="391"/>
        <v>53.906960197491038</v>
      </c>
      <c r="N2123" s="2">
        <f t="shared" si="392"/>
        <v>4.6804928007966415</v>
      </c>
      <c r="O2123" s="2">
        <f t="shared" si="393"/>
        <v>2.8682210067428038</v>
      </c>
      <c r="P2123" s="2">
        <f t="shared" si="394"/>
        <v>3.0375469944546873</v>
      </c>
      <c r="Q2123" s="2">
        <f t="shared" si="395"/>
        <v>6.6469554871981999E-4</v>
      </c>
    </row>
    <row r="2124" spans="2:17" x14ac:dyDescent="0.25">
      <c r="B2124">
        <v>20.98000000000048</v>
      </c>
      <c r="C2124">
        <f t="shared" si="384"/>
        <v>0.81490418194424363</v>
      </c>
      <c r="D2124" s="2">
        <f t="shared" si="385"/>
        <v>32.598290714326644</v>
      </c>
      <c r="E2124" s="2">
        <f t="shared" si="386"/>
        <v>4.1776422137274407</v>
      </c>
      <c r="F2124" s="2">
        <f t="shared" si="387"/>
        <v>15.641589237232592</v>
      </c>
      <c r="G2124" s="2">
        <f t="shared" si="388"/>
        <v>15.673522701240792</v>
      </c>
      <c r="H2124" s="2">
        <f t="shared" si="389"/>
        <v>2.7937115300676274E-54</v>
      </c>
      <c r="K2124">
        <v>20.98000000000048</v>
      </c>
      <c r="L2124" s="2">
        <f t="shared" si="390"/>
        <v>0.22852767016070147</v>
      </c>
      <c r="M2124" s="2">
        <f t="shared" si="391"/>
        <v>53.942858741406312</v>
      </c>
      <c r="N2124" s="2">
        <f t="shared" si="392"/>
        <v>4.6811583999526993</v>
      </c>
      <c r="O2124" s="2">
        <f t="shared" si="393"/>
        <v>2.869239692791882</v>
      </c>
      <c r="P2124" s="2">
        <f t="shared" si="394"/>
        <v>3.0385089130513427</v>
      </c>
      <c r="Q2124" s="2">
        <f t="shared" si="395"/>
        <v>6.6252475288907991E-4</v>
      </c>
    </row>
    <row r="2125" spans="2:17" x14ac:dyDescent="0.25">
      <c r="B2125">
        <v>20.990000000000482</v>
      </c>
      <c r="C2125">
        <f t="shared" si="384"/>
        <v>0.81490418194424363</v>
      </c>
      <c r="D2125" s="2">
        <f t="shared" si="385"/>
        <v>32.620338223212862</v>
      </c>
      <c r="E2125" s="2">
        <f t="shared" si="386"/>
        <v>4.178318006842189</v>
      </c>
      <c r="F2125" s="2">
        <f t="shared" si="387"/>
        <v>15.650972405159282</v>
      </c>
      <c r="G2125" s="2">
        <f t="shared" si="388"/>
        <v>15.682886763190549</v>
      </c>
      <c r="H2125" s="2">
        <f t="shared" si="389"/>
        <v>2.4120599165133382E-54</v>
      </c>
      <c r="K2125">
        <v>20.990000000000482</v>
      </c>
      <c r="L2125" s="2">
        <f t="shared" si="390"/>
        <v>0.22852767016070147</v>
      </c>
      <c r="M2125" s="2">
        <f t="shared" si="391"/>
        <v>53.978757285321571</v>
      </c>
      <c r="N2125" s="2">
        <f t="shared" si="392"/>
        <v>4.6818235564571866</v>
      </c>
      <c r="O2125" s="2">
        <f t="shared" si="393"/>
        <v>2.8702580236496686</v>
      </c>
      <c r="P2125" s="2">
        <f t="shared" si="394"/>
        <v>3.0394705332220777</v>
      </c>
      <c r="Q2125" s="2">
        <f t="shared" si="395"/>
        <v>6.6036119565381828E-4</v>
      </c>
    </row>
    <row r="2126" spans="2:17" x14ac:dyDescent="0.25">
      <c r="B2126">
        <v>21.00000000000048</v>
      </c>
      <c r="C2126">
        <f t="shared" si="384"/>
        <v>0.81490418194424363</v>
      </c>
      <c r="D2126" s="2">
        <f t="shared" si="385"/>
        <v>32.642385732099065</v>
      </c>
      <c r="E2126" s="2">
        <f t="shared" si="386"/>
        <v>4.1789933437831639</v>
      </c>
      <c r="F2126" s="2">
        <f t="shared" si="387"/>
        <v>15.66035483951574</v>
      </c>
      <c r="G2126" s="2">
        <f t="shared" si="388"/>
        <v>15.692250115886633</v>
      </c>
      <c r="H2126" s="2">
        <f t="shared" si="389"/>
        <v>2.0823867832467572E-54</v>
      </c>
      <c r="K2126">
        <v>21.00000000000048</v>
      </c>
      <c r="L2126" s="2">
        <f t="shared" si="390"/>
        <v>0.22852767016070147</v>
      </c>
      <c r="M2126" s="2">
        <f t="shared" si="391"/>
        <v>54.01465582923683</v>
      </c>
      <c r="N2126" s="2">
        <f t="shared" si="392"/>
        <v>4.6824882708983768</v>
      </c>
      <c r="O2126" s="2">
        <f t="shared" si="393"/>
        <v>2.8712759996882413</v>
      </c>
      <c r="P2126" s="2">
        <f t="shared" si="394"/>
        <v>3.0404318552445324</v>
      </c>
      <c r="Q2126" s="2">
        <f t="shared" si="395"/>
        <v>6.5820485218748162E-4</v>
      </c>
    </row>
    <row r="2127" spans="2:17" x14ac:dyDescent="0.25">
      <c r="B2127">
        <v>21.010000000000481</v>
      </c>
      <c r="C2127">
        <f t="shared" si="384"/>
        <v>0.81490418194424363</v>
      </c>
      <c r="D2127" s="2">
        <f t="shared" si="385"/>
        <v>32.664433240985282</v>
      </c>
      <c r="E2127" s="2">
        <f t="shared" si="386"/>
        <v>4.1796682251655151</v>
      </c>
      <c r="F2127" s="2">
        <f t="shared" si="387"/>
        <v>15.669736540863903</v>
      </c>
      <c r="G2127" s="2">
        <f t="shared" si="388"/>
        <v>15.701612759843668</v>
      </c>
      <c r="H2127" s="2">
        <f t="shared" si="389"/>
        <v>1.7976348806984688E-54</v>
      </c>
      <c r="K2127">
        <v>21.010000000000481</v>
      </c>
      <c r="L2127" s="2">
        <f t="shared" si="390"/>
        <v>0.22852767016070147</v>
      </c>
      <c r="M2127" s="2">
        <f t="shared" si="391"/>
        <v>54.050554373152096</v>
      </c>
      <c r="N2127" s="2">
        <f t="shared" si="392"/>
        <v>4.6831525438633692</v>
      </c>
      <c r="O2127" s="2">
        <f t="shared" si="393"/>
        <v>2.8722936212790322</v>
      </c>
      <c r="P2127" s="2">
        <f t="shared" si="394"/>
        <v>3.041392879395922</v>
      </c>
      <c r="Q2127" s="2">
        <f t="shared" si="395"/>
        <v>6.5605569775198673E-4</v>
      </c>
    </row>
    <row r="2128" spans="2:17" x14ac:dyDescent="0.25">
      <c r="B2128">
        <v>21.02000000000049</v>
      </c>
      <c r="C2128">
        <f t="shared" si="384"/>
        <v>0.81490418194424363</v>
      </c>
      <c r="D2128" s="2">
        <f t="shared" si="385"/>
        <v>32.686480749871514</v>
      </c>
      <c r="E2128" s="2">
        <f t="shared" si="386"/>
        <v>4.1803426516031488</v>
      </c>
      <c r="F2128" s="2">
        <f t="shared" si="387"/>
        <v>15.679117509764874</v>
      </c>
      <c r="G2128" s="2">
        <f t="shared" si="388"/>
        <v>15.710974695575556</v>
      </c>
      <c r="H2128" s="2">
        <f t="shared" si="389"/>
        <v>1.5517021429816103E-54</v>
      </c>
      <c r="K2128">
        <v>21.02000000000049</v>
      </c>
      <c r="L2128" s="2">
        <f t="shared" si="390"/>
        <v>0.22852767016070147</v>
      </c>
      <c r="M2128" s="2">
        <f t="shared" si="391"/>
        <v>54.086452917067383</v>
      </c>
      <c r="N2128" s="2">
        <f t="shared" si="392"/>
        <v>4.683816375938096</v>
      </c>
      <c r="O2128" s="2">
        <f t="shared" si="393"/>
        <v>2.8733108887928283</v>
      </c>
      <c r="P2128" s="2">
        <f t="shared" si="394"/>
        <v>3.0423536059530347</v>
      </c>
      <c r="Q2128" s="2">
        <f t="shared" si="395"/>
        <v>6.5391370769739005E-4</v>
      </c>
    </row>
    <row r="2129" spans="2:17" x14ac:dyDescent="0.25">
      <c r="B2129">
        <v>21.030000000000491</v>
      </c>
      <c r="C2129">
        <f t="shared" si="384"/>
        <v>0.81490418194424363</v>
      </c>
      <c r="D2129" s="2">
        <f t="shared" si="385"/>
        <v>32.708528258757724</v>
      </c>
      <c r="E2129" s="2">
        <f t="shared" si="386"/>
        <v>4.1810166237087305</v>
      </c>
      <c r="F2129" s="2">
        <f t="shared" si="387"/>
        <v>15.688497746778912</v>
      </c>
      <c r="G2129" s="2">
        <f t="shared" si="388"/>
        <v>15.720335923595496</v>
      </c>
      <c r="H2129" s="2">
        <f t="shared" si="389"/>
        <v>1.3393128150154885E-54</v>
      </c>
      <c r="K2129">
        <v>21.030000000000491</v>
      </c>
      <c r="L2129" s="2">
        <f t="shared" si="390"/>
        <v>0.22852767016070147</v>
      </c>
      <c r="M2129" s="2">
        <f t="shared" si="391"/>
        <v>54.122351460982657</v>
      </c>
      <c r="N2129" s="2">
        <f t="shared" si="392"/>
        <v>4.6844797677073222</v>
      </c>
      <c r="O2129" s="2">
        <f t="shared" si="393"/>
        <v>2.8743278025997681</v>
      </c>
      <c r="P2129" s="2">
        <f t="shared" si="394"/>
        <v>3.0433140351922296</v>
      </c>
      <c r="Q2129" s="2">
        <f t="shared" si="395"/>
        <v>6.5177885746156843E-4</v>
      </c>
    </row>
    <row r="2130" spans="2:17" x14ac:dyDescent="0.25">
      <c r="B2130">
        <v>21.040000000000489</v>
      </c>
      <c r="C2130">
        <f t="shared" si="384"/>
        <v>0.81490418194424363</v>
      </c>
      <c r="D2130" s="2">
        <f t="shared" si="385"/>
        <v>32.730575767643927</v>
      </c>
      <c r="E2130" s="2">
        <f t="shared" si="386"/>
        <v>4.1816901420936912</v>
      </c>
      <c r="F2130" s="2">
        <f t="shared" si="387"/>
        <v>15.697877252465497</v>
      </c>
      <c r="G2130" s="2">
        <f t="shared" si="388"/>
        <v>15.729696444416012</v>
      </c>
      <c r="H2130" s="2">
        <f t="shared" si="389"/>
        <v>1.1559059114062049E-54</v>
      </c>
      <c r="K2130">
        <v>21.040000000000489</v>
      </c>
      <c r="L2130" s="2">
        <f t="shared" si="390"/>
        <v>0.22852767016070147</v>
      </c>
      <c r="M2130" s="2">
        <f t="shared" si="391"/>
        <v>54.158250004897901</v>
      </c>
      <c r="N2130" s="2">
        <f t="shared" si="392"/>
        <v>4.6851427197546514</v>
      </c>
      <c r="O2130" s="2">
        <f t="shared" si="393"/>
        <v>2.8753443630693498</v>
      </c>
      <c r="P2130" s="2">
        <f t="shared" si="394"/>
        <v>3.0442741673894429</v>
      </c>
      <c r="Q2130" s="2">
        <f t="shared" si="395"/>
        <v>6.4965112256987472E-4</v>
      </c>
    </row>
    <row r="2131" spans="2:17" x14ac:dyDescent="0.25">
      <c r="B2131">
        <v>21.050000000000491</v>
      </c>
      <c r="C2131">
        <f t="shared" si="384"/>
        <v>0.81490418194424363</v>
      </c>
      <c r="D2131" s="2">
        <f t="shared" si="385"/>
        <v>32.752623276530144</v>
      </c>
      <c r="E2131" s="2">
        <f t="shared" si="386"/>
        <v>4.1823632073682271</v>
      </c>
      <c r="F2131" s="2">
        <f t="shared" si="387"/>
        <v>15.707256027383265</v>
      </c>
      <c r="G2131" s="2">
        <f t="shared" si="388"/>
        <v>15.739056258548919</v>
      </c>
      <c r="H2131" s="2">
        <f t="shared" si="389"/>
        <v>9.9753868374653421E-55</v>
      </c>
      <c r="K2131">
        <v>21.050000000000491</v>
      </c>
      <c r="L2131" s="2">
        <f t="shared" si="390"/>
        <v>0.22852767016070147</v>
      </c>
      <c r="M2131" s="2">
        <f t="shared" si="391"/>
        <v>54.194148548813175</v>
      </c>
      <c r="N2131" s="2">
        <f t="shared" si="392"/>
        <v>4.6858052326625295</v>
      </c>
      <c r="O2131" s="2">
        <f t="shared" si="393"/>
        <v>2.8763605705704278</v>
      </c>
      <c r="P2131" s="2">
        <f t="shared" si="394"/>
        <v>3.0452340028201834</v>
      </c>
      <c r="Q2131" s="2">
        <f t="shared" si="395"/>
        <v>6.4753047863482243E-4</v>
      </c>
    </row>
    <row r="2132" spans="2:17" x14ac:dyDescent="0.25">
      <c r="B2132">
        <v>21.060000000000489</v>
      </c>
      <c r="C2132">
        <f t="shared" si="384"/>
        <v>0.81490418194424363</v>
      </c>
      <c r="D2132" s="2">
        <f t="shared" si="385"/>
        <v>32.774670785416347</v>
      </c>
      <c r="E2132" s="2">
        <f t="shared" si="386"/>
        <v>4.1830358201413063</v>
      </c>
      <c r="F2132" s="2">
        <f t="shared" si="387"/>
        <v>15.716634072090052</v>
      </c>
      <c r="G2132" s="2">
        <f t="shared" si="388"/>
        <v>15.748415366505354</v>
      </c>
      <c r="H2132" s="2">
        <f t="shared" si="389"/>
        <v>8.608030834131942E-55</v>
      </c>
      <c r="K2132">
        <v>21.060000000000489</v>
      </c>
      <c r="L2132" s="2">
        <f t="shared" si="390"/>
        <v>0.22852767016070147</v>
      </c>
      <c r="M2132" s="2">
        <f t="shared" si="391"/>
        <v>54.230047092728427</v>
      </c>
      <c r="N2132" s="2">
        <f t="shared" si="392"/>
        <v>4.6864673070122427</v>
      </c>
      <c r="O2132" s="2">
        <f t="shared" si="393"/>
        <v>2.8773764254712177</v>
      </c>
      <c r="P2132" s="2">
        <f t="shared" si="394"/>
        <v>3.0461935417595387</v>
      </c>
      <c r="Q2132" s="2">
        <f t="shared" si="395"/>
        <v>6.4541690135574775E-4</v>
      </c>
    </row>
    <row r="2133" spans="2:17" x14ac:dyDescent="0.25">
      <c r="B2133">
        <v>21.070000000000491</v>
      </c>
      <c r="C2133">
        <f t="shared" si="384"/>
        <v>0.81490418194424363</v>
      </c>
      <c r="D2133" s="2">
        <f t="shared" si="385"/>
        <v>32.796718294302565</v>
      </c>
      <c r="E2133" s="2">
        <f t="shared" si="386"/>
        <v>4.183707981020671</v>
      </c>
      <c r="F2133" s="2">
        <f t="shared" si="387"/>
        <v>15.726011387142895</v>
      </c>
      <c r="G2133" s="2">
        <f t="shared" si="388"/>
        <v>15.757773768795769</v>
      </c>
      <c r="H2133" s="2">
        <f t="shared" si="389"/>
        <v>7.4275347603271582E-55</v>
      </c>
      <c r="K2133">
        <v>21.070000000000491</v>
      </c>
      <c r="L2133" s="2">
        <f t="shared" si="390"/>
        <v>0.22852767016070147</v>
      </c>
      <c r="M2133" s="2">
        <f t="shared" si="391"/>
        <v>54.2659456366437</v>
      </c>
      <c r="N2133" s="2">
        <f t="shared" si="392"/>
        <v>4.6871289433839269</v>
      </c>
      <c r="O2133" s="2">
        <f t="shared" si="393"/>
        <v>2.8783919281392971</v>
      </c>
      <c r="P2133" s="2">
        <f t="shared" si="394"/>
        <v>3.0471527844821731</v>
      </c>
      <c r="Q2133" s="2">
        <f t="shared" si="395"/>
        <v>6.4331036651849006E-4</v>
      </c>
    </row>
    <row r="2134" spans="2:17" x14ac:dyDescent="0.25">
      <c r="B2134">
        <v>21.080000000000499</v>
      </c>
      <c r="C2134">
        <f t="shared" si="384"/>
        <v>0.81490418194424363</v>
      </c>
      <c r="D2134" s="2">
        <f t="shared" si="385"/>
        <v>32.818765803188789</v>
      </c>
      <c r="E2134" s="2">
        <f t="shared" si="386"/>
        <v>4.1843796906128388</v>
      </c>
      <c r="F2134" s="2">
        <f t="shared" si="387"/>
        <v>15.735387973097994</v>
      </c>
      <c r="G2134" s="2">
        <f t="shared" si="388"/>
        <v>15.767131465929909</v>
      </c>
      <c r="H2134" s="2">
        <f t="shared" si="389"/>
        <v>6.4084409701744787E-55</v>
      </c>
      <c r="K2134">
        <v>21.080000000000499</v>
      </c>
      <c r="L2134" s="2">
        <f t="shared" si="390"/>
        <v>0.22852767016070147</v>
      </c>
      <c r="M2134" s="2">
        <f t="shared" si="391"/>
        <v>54.301844180558987</v>
      </c>
      <c r="N2134" s="2">
        <f t="shared" si="392"/>
        <v>4.6877901423565662</v>
      </c>
      <c r="O2134" s="2">
        <f t="shared" si="393"/>
        <v>2.8794070789416035</v>
      </c>
      <c r="P2134" s="2">
        <f t="shared" si="394"/>
        <v>3.0481117312623267</v>
      </c>
      <c r="Q2134" s="2">
        <f t="shared" si="395"/>
        <v>6.4121084999507131E-4</v>
      </c>
    </row>
    <row r="2135" spans="2:17" x14ac:dyDescent="0.25">
      <c r="B2135">
        <v>21.090000000000501</v>
      </c>
      <c r="C2135">
        <f t="shared" si="384"/>
        <v>0.81490418194424363</v>
      </c>
      <c r="D2135" s="2">
        <f t="shared" si="385"/>
        <v>32.840813312075007</v>
      </c>
      <c r="E2135" s="2">
        <f t="shared" si="386"/>
        <v>4.1850509495231085</v>
      </c>
      <c r="F2135" s="2">
        <f t="shared" si="387"/>
        <v>15.74476383051076</v>
      </c>
      <c r="G2135" s="2">
        <f t="shared" si="388"/>
        <v>15.776488458416843</v>
      </c>
      <c r="H2135" s="2">
        <f t="shared" si="389"/>
        <v>5.5287493971542563E-55</v>
      </c>
      <c r="K2135">
        <v>21.090000000000501</v>
      </c>
      <c r="L2135" s="2">
        <f t="shared" si="390"/>
        <v>0.22852767016070147</v>
      </c>
      <c r="M2135" s="2">
        <f t="shared" si="391"/>
        <v>54.337742724474261</v>
      </c>
      <c r="N2135" s="2">
        <f t="shared" si="392"/>
        <v>4.6884509045079978</v>
      </c>
      <c r="O2135" s="2">
        <f t="shared" si="393"/>
        <v>2.8804218782444386</v>
      </c>
      <c r="P2135" s="2">
        <f t="shared" si="394"/>
        <v>3.0490703823738179</v>
      </c>
      <c r="Q2135" s="2">
        <f t="shared" si="395"/>
        <v>6.3911832774337057E-4</v>
      </c>
    </row>
    <row r="2136" spans="2:17" x14ac:dyDescent="0.25">
      <c r="B2136">
        <v>21.100000000000499</v>
      </c>
      <c r="C2136">
        <f t="shared" si="384"/>
        <v>0.81490418194424363</v>
      </c>
      <c r="D2136" s="2">
        <f t="shared" si="385"/>
        <v>32.86286082096121</v>
      </c>
      <c r="E2136" s="2">
        <f t="shared" si="386"/>
        <v>4.1857217583555624</v>
      </c>
      <c r="F2136" s="2">
        <f t="shared" si="387"/>
        <v>15.754138959935778</v>
      </c>
      <c r="G2136" s="2">
        <f t="shared" si="388"/>
        <v>15.785844746764944</v>
      </c>
      <c r="H2136" s="2">
        <f t="shared" si="389"/>
        <v>4.7694494290328829E-55</v>
      </c>
      <c r="K2136">
        <v>21.100000000000499</v>
      </c>
      <c r="L2136" s="2">
        <f t="shared" si="390"/>
        <v>0.22852767016070147</v>
      </c>
      <c r="M2136" s="2">
        <f t="shared" si="391"/>
        <v>54.373641268389505</v>
      </c>
      <c r="N2136" s="2">
        <f t="shared" si="392"/>
        <v>4.6891112304149143</v>
      </c>
      <c r="O2136" s="2">
        <f t="shared" si="393"/>
        <v>2.8814363264134748</v>
      </c>
      <c r="P2136" s="2">
        <f t="shared" si="394"/>
        <v>3.0500287380900497</v>
      </c>
      <c r="Q2136" s="2">
        <f t="shared" si="395"/>
        <v>6.3703277580679136E-4</v>
      </c>
    </row>
    <row r="2137" spans="2:17" x14ac:dyDescent="0.25">
      <c r="B2137">
        <v>21.1100000000005</v>
      </c>
      <c r="C2137">
        <f t="shared" si="384"/>
        <v>0.81490418194424363</v>
      </c>
      <c r="D2137" s="2">
        <f t="shared" si="385"/>
        <v>32.884908329847427</v>
      </c>
      <c r="E2137" s="2">
        <f t="shared" si="386"/>
        <v>4.186392117713071</v>
      </c>
      <c r="F2137" s="2">
        <f t="shared" si="387"/>
        <v>15.763513361926867</v>
      </c>
      <c r="G2137" s="2">
        <f t="shared" si="388"/>
        <v>15.795200331481929</v>
      </c>
      <c r="H2137" s="2">
        <f t="shared" si="389"/>
        <v>4.1141149615375744E-55</v>
      </c>
      <c r="K2137">
        <v>21.1100000000005</v>
      </c>
      <c r="L2137" s="2">
        <f t="shared" si="390"/>
        <v>0.22852767016070147</v>
      </c>
      <c r="M2137" s="2">
        <f t="shared" si="391"/>
        <v>54.409539812304779</v>
      </c>
      <c r="N2137" s="2">
        <f t="shared" si="392"/>
        <v>4.6897711206528703</v>
      </c>
      <c r="O2137" s="2">
        <f t="shared" si="393"/>
        <v>2.8824504238137498</v>
      </c>
      <c r="P2137" s="2">
        <f t="shared" si="394"/>
        <v>3.0509867986840038</v>
      </c>
      <c r="Q2137" s="2">
        <f t="shared" si="395"/>
        <v>6.349541703139555E-4</v>
      </c>
    </row>
    <row r="2138" spans="2:17" x14ac:dyDescent="0.25">
      <c r="B2138">
        <v>21.120000000000498</v>
      </c>
      <c r="C2138">
        <f t="shared" ref="C2138:C2201" si="396">2/SINH(LN(2+SQRT(1+2^2))*$O$5)</f>
        <v>0.81490418194424363</v>
      </c>
      <c r="D2138" s="2">
        <f t="shared" ref="D2138:D2201" si="397">(B2138-$L$5)/($M$5)/C2138</f>
        <v>32.906955838733637</v>
      </c>
      <c r="E2138" s="2">
        <f t="shared" ref="E2138:E2201" si="398">LN(D2138 + SQRT(1 + D2138^2))</f>
        <v>4.1870620281972917</v>
      </c>
      <c r="F2138" s="2">
        <f t="shared" ref="F2138:F2201" si="399">SINH( -$N$5 + E2138 * (1/$O$5))</f>
        <v>15.772887037037004</v>
      </c>
      <c r="G2138" s="2">
        <f t="shared" ref="G2138:G2201" si="400">SQRT(F2138^2 + 1)</f>
        <v>15.804555213074803</v>
      </c>
      <c r="H2138" s="2">
        <f t="shared" ref="H2138:H2201" si="401">(G2138)/($O$5*$M$5*C2138*(SQRT(2*PI()*(1+D2138^2)))) * EXP(- (1/2) * F2138^2)</f>
        <v>3.5485541314999287E-55</v>
      </c>
      <c r="K2138">
        <v>21.120000000000498</v>
      </c>
      <c r="L2138" s="2">
        <f t="shared" ref="L2138:L2201" si="402">2/SINH(LN(2+SQRT(1+2^2))*$S$5)</f>
        <v>0.22852767016070147</v>
      </c>
      <c r="M2138" s="2">
        <f t="shared" ref="M2138:M2201" si="403">(K2138-$P$5)/($Q$5)/L2138</f>
        <v>54.445438356220031</v>
      </c>
      <c r="N2138" s="2">
        <f t="shared" ref="N2138:N2201" si="404">LN(M2138 + SQRT(1 + M2138^2))</f>
        <v>4.6904305757962783</v>
      </c>
      <c r="O2138" s="2">
        <f t="shared" ref="O2138:O2201" si="405">SINH( -$R$5 + N2138 * (1/$S$5))</f>
        <v>2.8834641708096669</v>
      </c>
      <c r="P2138" s="2">
        <f t="shared" ref="P2138:P2201" si="406">SQRT(O2138^2 + 1)</f>
        <v>3.0519445644282399</v>
      </c>
      <c r="Q2138" s="2">
        <f t="shared" ref="Q2138:Q2201" si="407">(P2138)/($S$5*$Q$5*L2138*(SQRT(2*PI()*(1+M2138^2)))) * EXP(- (1/2) * O2138^2)</f>
        <v>6.3288248747838457E-4</v>
      </c>
    </row>
    <row r="2139" spans="2:17" x14ac:dyDescent="0.25">
      <c r="B2139">
        <v>21.1300000000005</v>
      </c>
      <c r="C2139">
        <f t="shared" si="396"/>
        <v>0.81490418194424363</v>
      </c>
      <c r="D2139" s="2">
        <f t="shared" si="397"/>
        <v>32.929003347619847</v>
      </c>
      <c r="E2139" s="2">
        <f t="shared" si="398"/>
        <v>4.1877314904086775</v>
      </c>
      <c r="F2139" s="2">
        <f t="shared" si="399"/>
        <v>15.782259985818381</v>
      </c>
      <c r="G2139" s="2">
        <f t="shared" si="400"/>
        <v>15.813909392049899</v>
      </c>
      <c r="H2139" s="2">
        <f t="shared" si="401"/>
        <v>3.0605063698318814E-55</v>
      </c>
      <c r="K2139">
        <v>21.1300000000005</v>
      </c>
      <c r="L2139" s="2">
        <f t="shared" si="402"/>
        <v>0.22852767016070147</v>
      </c>
      <c r="M2139" s="2">
        <f t="shared" si="403"/>
        <v>54.481336900135304</v>
      </c>
      <c r="N2139" s="2">
        <f t="shared" si="404"/>
        <v>4.6910895964184176</v>
      </c>
      <c r="O2139" s="2">
        <f t="shared" si="405"/>
        <v>2.8844775677650052</v>
      </c>
      <c r="P2139" s="2">
        <f t="shared" si="406"/>
        <v>3.0529020355949057</v>
      </c>
      <c r="Q2139" s="2">
        <f t="shared" si="407"/>
        <v>6.3081770359816735E-4</v>
      </c>
    </row>
    <row r="2140" spans="2:17" x14ac:dyDescent="0.25">
      <c r="B2140">
        <v>21.140000000000509</v>
      </c>
      <c r="C2140">
        <f t="shared" si="396"/>
        <v>0.81490418194424363</v>
      </c>
      <c r="D2140" s="2">
        <f t="shared" si="397"/>
        <v>32.951050856506079</v>
      </c>
      <c r="E2140" s="2">
        <f t="shared" si="398"/>
        <v>4.188400504946479</v>
      </c>
      <c r="F2140" s="2">
        <f t="shared" si="399"/>
        <v>15.791632208822401</v>
      </c>
      <c r="G2140" s="2">
        <f t="shared" si="400"/>
        <v>15.823262868912879</v>
      </c>
      <c r="H2140" s="2">
        <f t="shared" si="401"/>
        <v>2.639380402083012E-55</v>
      </c>
      <c r="K2140">
        <v>21.140000000000509</v>
      </c>
      <c r="L2140" s="2">
        <f t="shared" si="402"/>
        <v>0.22852767016070147</v>
      </c>
      <c r="M2140" s="2">
        <f t="shared" si="403"/>
        <v>54.517235444050591</v>
      </c>
      <c r="N2140" s="2">
        <f t="shared" si="404"/>
        <v>4.6917481830914358</v>
      </c>
      <c r="O2140" s="2">
        <f t="shared" si="405"/>
        <v>2.8854906150429129</v>
      </c>
      <c r="P2140" s="2">
        <f t="shared" si="406"/>
        <v>3.0538592124557296</v>
      </c>
      <c r="Q2140" s="2">
        <f t="shared" si="407"/>
        <v>6.2875979505565987E-4</v>
      </c>
    </row>
    <row r="2141" spans="2:17" x14ac:dyDescent="0.25">
      <c r="B2141">
        <v>21.15000000000051</v>
      </c>
      <c r="C2141">
        <f t="shared" si="396"/>
        <v>0.81490418194424363</v>
      </c>
      <c r="D2141" s="2">
        <f t="shared" si="397"/>
        <v>32.973098365392289</v>
      </c>
      <c r="E2141" s="2">
        <f t="shared" si="398"/>
        <v>4.1890690724087429</v>
      </c>
      <c r="F2141" s="2">
        <f t="shared" si="399"/>
        <v>15.801003706599635</v>
      </c>
      <c r="G2141" s="2">
        <f t="shared" si="400"/>
        <v>15.832615644168699</v>
      </c>
      <c r="H2141" s="2">
        <f t="shared" si="401"/>
        <v>2.2760276796406757E-55</v>
      </c>
      <c r="K2141">
        <v>21.15000000000051</v>
      </c>
      <c r="L2141" s="2">
        <f t="shared" si="402"/>
        <v>0.22852767016070147</v>
      </c>
      <c r="M2141" s="2">
        <f t="shared" si="403"/>
        <v>54.553133987965857</v>
      </c>
      <c r="N2141" s="2">
        <f t="shared" si="404"/>
        <v>4.69240633638635</v>
      </c>
      <c r="O2141" s="2">
        <f t="shared" si="405"/>
        <v>2.8865033130059117</v>
      </c>
      <c r="P2141" s="2">
        <f t="shared" si="406"/>
        <v>3.0548160952820225</v>
      </c>
      <c r="Q2141" s="2">
        <f t="shared" si="407"/>
        <v>6.2670873831716328E-4</v>
      </c>
    </row>
    <row r="2142" spans="2:17" x14ac:dyDescent="0.25">
      <c r="B2142">
        <v>21.160000000000512</v>
      </c>
      <c r="C2142">
        <f t="shared" si="396"/>
        <v>0.81490418194424363</v>
      </c>
      <c r="D2142" s="2">
        <f t="shared" si="397"/>
        <v>32.995145874278506</v>
      </c>
      <c r="E2142" s="2">
        <f t="shared" si="398"/>
        <v>4.1897371933923226</v>
      </c>
      <c r="F2142" s="2">
        <f t="shared" si="399"/>
        <v>15.810374479699917</v>
      </c>
      <c r="G2142" s="2">
        <f t="shared" si="400"/>
        <v>15.841967718321685</v>
      </c>
      <c r="H2142" s="2">
        <f t="shared" si="401"/>
        <v>1.9625464655301071E-55</v>
      </c>
      <c r="K2142">
        <v>21.160000000000512</v>
      </c>
      <c r="L2142" s="2">
        <f t="shared" si="402"/>
        <v>0.22852767016070147</v>
      </c>
      <c r="M2142" s="2">
        <f t="shared" si="403"/>
        <v>54.589032531881124</v>
      </c>
      <c r="N2142" s="2">
        <f t="shared" si="404"/>
        <v>4.6930640568730526</v>
      </c>
      <c r="O2142" s="2">
        <f t="shared" si="405"/>
        <v>2.8875156620158977</v>
      </c>
      <c r="P2142" s="2">
        <f t="shared" si="406"/>
        <v>3.0557726843446824</v>
      </c>
      <c r="Q2142" s="2">
        <f t="shared" si="407"/>
        <v>6.2466450993260963E-4</v>
      </c>
    </row>
    <row r="2143" spans="2:17" x14ac:dyDescent="0.25">
      <c r="B2143">
        <v>21.17000000000051</v>
      </c>
      <c r="C2143">
        <f t="shared" si="396"/>
        <v>0.81490418194424363</v>
      </c>
      <c r="D2143" s="2">
        <f t="shared" si="397"/>
        <v>33.01719338316471</v>
      </c>
      <c r="E2143" s="2">
        <f t="shared" si="398"/>
        <v>4.190404868492875</v>
      </c>
      <c r="F2143" s="2">
        <f t="shared" si="399"/>
        <v>15.819744528672214</v>
      </c>
      <c r="G2143" s="2">
        <f t="shared" si="400"/>
        <v>15.851319091875428</v>
      </c>
      <c r="H2143" s="2">
        <f t="shared" si="401"/>
        <v>1.6921124405159814E-55</v>
      </c>
      <c r="K2143">
        <v>21.17000000000051</v>
      </c>
      <c r="L2143" s="2">
        <f t="shared" si="402"/>
        <v>0.22852767016070147</v>
      </c>
      <c r="M2143" s="2">
        <f t="shared" si="403"/>
        <v>54.624931075796383</v>
      </c>
      <c r="N2143" s="2">
        <f t="shared" si="404"/>
        <v>4.6937213451203119</v>
      </c>
      <c r="O2143" s="2">
        <f t="shared" si="405"/>
        <v>2.8885276624341469</v>
      </c>
      <c r="P2143" s="2">
        <f t="shared" si="406"/>
        <v>3.0567289799141952</v>
      </c>
      <c r="Q2143" s="2">
        <f t="shared" si="407"/>
        <v>6.2262708653524528E-4</v>
      </c>
    </row>
    <row r="2144" spans="2:17" x14ac:dyDescent="0.25">
      <c r="B2144">
        <v>21.180000000000511</v>
      </c>
      <c r="C2144">
        <f t="shared" si="396"/>
        <v>0.81490418194424363</v>
      </c>
      <c r="D2144" s="2">
        <f t="shared" si="397"/>
        <v>33.039240892050927</v>
      </c>
      <c r="E2144" s="2">
        <f t="shared" si="398"/>
        <v>4.1910720983048684</v>
      </c>
      <c r="F2144" s="2">
        <f t="shared" si="399"/>
        <v>15.829113854064762</v>
      </c>
      <c r="G2144" s="2">
        <f t="shared" si="400"/>
        <v>15.860669765332892</v>
      </c>
      <c r="H2144" s="2">
        <f t="shared" si="401"/>
        <v>1.4588322509605479E-55</v>
      </c>
      <c r="K2144">
        <v>21.180000000000511</v>
      </c>
      <c r="L2144" s="2">
        <f t="shared" si="402"/>
        <v>0.22852767016070147</v>
      </c>
      <c r="M2144" s="2">
        <f t="shared" si="403"/>
        <v>54.660829619711649</v>
      </c>
      <c r="N2144" s="2">
        <f t="shared" si="404"/>
        <v>4.694378201695776</v>
      </c>
      <c r="O2144" s="2">
        <f t="shared" si="405"/>
        <v>2.88953931462131</v>
      </c>
      <c r="P2144" s="2">
        <f t="shared" si="406"/>
        <v>3.0576849822606302</v>
      </c>
      <c r="Q2144" s="2">
        <f t="shared" si="407"/>
        <v>6.2059644484132865E-4</v>
      </c>
    </row>
    <row r="2145" spans="2:17" x14ac:dyDescent="0.25">
      <c r="B2145">
        <v>21.190000000000509</v>
      </c>
      <c r="C2145">
        <f t="shared" si="396"/>
        <v>0.81490418194424363</v>
      </c>
      <c r="D2145" s="2">
        <f t="shared" si="397"/>
        <v>33.06128840093713</v>
      </c>
      <c r="E2145" s="2">
        <f t="shared" si="398"/>
        <v>4.1917388834215821</v>
      </c>
      <c r="F2145" s="2">
        <f t="shared" si="399"/>
        <v>15.838482456424979</v>
      </c>
      <c r="G2145" s="2">
        <f t="shared" si="400"/>
        <v>15.870019739196351</v>
      </c>
      <c r="H2145" s="2">
        <f t="shared" si="401"/>
        <v>1.2576169012381748E-55</v>
      </c>
      <c r="K2145">
        <v>21.190000000000509</v>
      </c>
      <c r="L2145" s="2">
        <f t="shared" si="402"/>
        <v>0.22852767016070147</v>
      </c>
      <c r="M2145" s="2">
        <f t="shared" si="403"/>
        <v>54.696728163626901</v>
      </c>
      <c r="N2145" s="2">
        <f t="shared" si="404"/>
        <v>4.6950346271659766</v>
      </c>
      <c r="O2145" s="2">
        <f t="shared" si="405"/>
        <v>2.8905506189374193</v>
      </c>
      <c r="P2145" s="2">
        <f t="shared" si="406"/>
        <v>3.0586406916536468</v>
      </c>
      <c r="Q2145" s="2">
        <f t="shared" si="407"/>
        <v>6.1857256164981288E-4</v>
      </c>
    </row>
    <row r="2146" spans="2:17" x14ac:dyDescent="0.25">
      <c r="B2146">
        <v>21.200000000000511</v>
      </c>
      <c r="C2146">
        <f t="shared" si="396"/>
        <v>0.81490418194424363</v>
      </c>
      <c r="D2146" s="2">
        <f t="shared" si="397"/>
        <v>33.083335909823347</v>
      </c>
      <c r="E2146" s="2">
        <f t="shared" si="398"/>
        <v>4.1924052244351104</v>
      </c>
      <c r="F2146" s="2">
        <f t="shared" si="399"/>
        <v>15.847850336299487</v>
      </c>
      <c r="G2146" s="2">
        <f t="shared" si="400"/>
        <v>15.879369013967393</v>
      </c>
      <c r="H2146" s="2">
        <f t="shared" si="401"/>
        <v>1.0840723102679012E-55</v>
      </c>
      <c r="K2146">
        <v>21.200000000000511</v>
      </c>
      <c r="L2146" s="2">
        <f t="shared" si="402"/>
        <v>0.22852767016070147</v>
      </c>
      <c r="M2146" s="2">
        <f t="shared" si="403"/>
        <v>54.732626707542167</v>
      </c>
      <c r="N2146" s="2">
        <f t="shared" si="404"/>
        <v>4.6956906220963299</v>
      </c>
      <c r="O2146" s="2">
        <f t="shared" si="405"/>
        <v>2.8915615757418869</v>
      </c>
      <c r="P2146" s="2">
        <f t="shared" si="406"/>
        <v>3.0595961083624919</v>
      </c>
      <c r="Q2146" s="2">
        <f t="shared" si="407"/>
        <v>6.1655541384204057E-4</v>
      </c>
    </row>
    <row r="2147" spans="2:17" x14ac:dyDescent="0.25">
      <c r="B2147">
        <v>21.21000000000052</v>
      </c>
      <c r="C2147">
        <f t="shared" si="396"/>
        <v>0.81490418194424363</v>
      </c>
      <c r="D2147" s="2">
        <f t="shared" si="397"/>
        <v>33.105383418709579</v>
      </c>
      <c r="E2147" s="2">
        <f t="shared" si="398"/>
        <v>4.1930711219363701</v>
      </c>
      <c r="F2147" s="2">
        <f t="shared" si="399"/>
        <v>15.857217494234151</v>
      </c>
      <c r="G2147" s="2">
        <f t="shared" si="400"/>
        <v>15.888717590146966</v>
      </c>
      <c r="H2147" s="2">
        <f t="shared" si="401"/>
        <v>9.3440471262289106E-56</v>
      </c>
      <c r="K2147">
        <v>21.21000000000052</v>
      </c>
      <c r="L2147" s="2">
        <f t="shared" si="402"/>
        <v>0.22852767016070147</v>
      </c>
      <c r="M2147" s="2">
        <f t="shared" si="403"/>
        <v>54.768525251457461</v>
      </c>
      <c r="N2147" s="2">
        <f t="shared" si="404"/>
        <v>4.6963461870511427</v>
      </c>
      <c r="O2147" s="2">
        <f t="shared" si="405"/>
        <v>2.8925721853935102</v>
      </c>
      <c r="P2147" s="2">
        <f t="shared" si="406"/>
        <v>3.0605512326560045</v>
      </c>
      <c r="Q2147" s="2">
        <f t="shared" si="407"/>
        <v>6.1454497838142955E-4</v>
      </c>
    </row>
    <row r="2148" spans="2:17" x14ac:dyDescent="0.25">
      <c r="B2148">
        <v>21.220000000000521</v>
      </c>
      <c r="C2148">
        <f t="shared" si="396"/>
        <v>0.81490418194424363</v>
      </c>
      <c r="D2148" s="2">
        <f t="shared" si="397"/>
        <v>33.127430927595789</v>
      </c>
      <c r="E2148" s="2">
        <f t="shared" si="398"/>
        <v>4.1937365765150938</v>
      </c>
      <c r="F2148" s="2">
        <f t="shared" si="399"/>
        <v>15.866583930773986</v>
      </c>
      <c r="G2148" s="2">
        <f t="shared" si="400"/>
        <v>15.898065468235288</v>
      </c>
      <c r="H2148" s="2">
        <f t="shared" si="401"/>
        <v>8.053388971289925E-56</v>
      </c>
      <c r="K2148">
        <v>21.220000000000521</v>
      </c>
      <c r="L2148" s="2">
        <f t="shared" si="402"/>
        <v>0.22852767016070147</v>
      </c>
      <c r="M2148" s="2">
        <f t="shared" si="403"/>
        <v>54.804423795372728</v>
      </c>
      <c r="N2148" s="2">
        <f t="shared" si="404"/>
        <v>4.6970013225936089</v>
      </c>
      <c r="O2148" s="2">
        <f t="shared" si="405"/>
        <v>2.8935824482504655</v>
      </c>
      <c r="P2148" s="2">
        <f t="shared" si="406"/>
        <v>3.0615060648026091</v>
      </c>
      <c r="Q2148" s="2">
        <f t="shared" si="407"/>
        <v>6.1254123231318223E-4</v>
      </c>
    </row>
    <row r="2149" spans="2:17" x14ac:dyDescent="0.25">
      <c r="B2149">
        <v>21.230000000000519</v>
      </c>
      <c r="C2149">
        <f t="shared" si="396"/>
        <v>0.81490418194424363</v>
      </c>
      <c r="D2149" s="2">
        <f t="shared" si="397"/>
        <v>33.149478436481999</v>
      </c>
      <c r="E2149" s="2">
        <f t="shared" si="398"/>
        <v>4.1944015887598454</v>
      </c>
      <c r="F2149" s="2">
        <f t="shared" si="399"/>
        <v>15.875949646463317</v>
      </c>
      <c r="G2149" s="2">
        <f t="shared" si="400"/>
        <v>15.907412648731997</v>
      </c>
      <c r="H2149" s="2">
        <f t="shared" si="401"/>
        <v>6.9404754635765203E-56</v>
      </c>
      <c r="K2149">
        <v>21.230000000000519</v>
      </c>
      <c r="L2149" s="2">
        <f t="shared" si="402"/>
        <v>0.22852767016070147</v>
      </c>
      <c r="M2149" s="2">
        <f t="shared" si="403"/>
        <v>54.840322339287987</v>
      </c>
      <c r="N2149" s="2">
        <f t="shared" si="404"/>
        <v>4.697656029285822</v>
      </c>
      <c r="O2149" s="2">
        <f t="shared" si="405"/>
        <v>2.8945923646703187</v>
      </c>
      <c r="P2149" s="2">
        <f t="shared" si="406"/>
        <v>3.062460605070326</v>
      </c>
      <c r="Q2149" s="2">
        <f t="shared" si="407"/>
        <v>6.1054415276396042E-4</v>
      </c>
    </row>
    <row r="2150" spans="2:17" x14ac:dyDescent="0.25">
      <c r="B2150">
        <v>21.240000000000521</v>
      </c>
      <c r="C2150">
        <f t="shared" si="396"/>
        <v>0.81490418194424363</v>
      </c>
      <c r="D2150" s="2">
        <f t="shared" si="397"/>
        <v>33.171525945368209</v>
      </c>
      <c r="E2150" s="2">
        <f t="shared" si="398"/>
        <v>4.1950661592580136</v>
      </c>
      <c r="F2150" s="2">
        <f t="shared" si="399"/>
        <v>15.885314641845614</v>
      </c>
      <c r="G2150" s="2">
        <f t="shared" si="400"/>
        <v>15.916759132135997</v>
      </c>
      <c r="H2150" s="2">
        <f t="shared" si="401"/>
        <v>5.9809017459717257E-56</v>
      </c>
      <c r="K2150">
        <v>21.240000000000521</v>
      </c>
      <c r="L2150" s="2">
        <f t="shared" si="402"/>
        <v>0.22852767016070147</v>
      </c>
      <c r="M2150" s="2">
        <f t="shared" si="403"/>
        <v>54.876220883203253</v>
      </c>
      <c r="N2150" s="2">
        <f t="shared" si="404"/>
        <v>4.6983103076887689</v>
      </c>
      <c r="O2150" s="2">
        <f t="shared" si="405"/>
        <v>2.8956019350100202</v>
      </c>
      <c r="P2150" s="2">
        <f t="shared" si="406"/>
        <v>3.0634148537267643</v>
      </c>
      <c r="Q2150" s="2">
        <f t="shared" si="407"/>
        <v>6.0855371694159611E-4</v>
      </c>
    </row>
    <row r="2151" spans="2:17" x14ac:dyDescent="0.25">
      <c r="B2151">
        <v>21.250000000000519</v>
      </c>
      <c r="C2151">
        <f t="shared" si="396"/>
        <v>0.81490418194424363</v>
      </c>
      <c r="D2151" s="2">
        <f t="shared" si="397"/>
        <v>33.193573454254413</v>
      </c>
      <c r="E2151" s="2">
        <f t="shared" si="398"/>
        <v>4.1957302885958185</v>
      </c>
      <c r="F2151" s="2">
        <f t="shared" si="399"/>
        <v>15.894678917463585</v>
      </c>
      <c r="G2151" s="2">
        <f t="shared" si="400"/>
        <v>15.926104918945541</v>
      </c>
      <c r="H2151" s="2">
        <f t="shared" si="401"/>
        <v>5.1536036456085757E-56</v>
      </c>
      <c r="K2151">
        <v>21.250000000000519</v>
      </c>
      <c r="L2151" s="2">
        <f t="shared" si="402"/>
        <v>0.22852767016070147</v>
      </c>
      <c r="M2151" s="2">
        <f t="shared" si="403"/>
        <v>54.912119427118505</v>
      </c>
      <c r="N2151" s="2">
        <f t="shared" si="404"/>
        <v>4.6989641583623376</v>
      </c>
      <c r="O2151" s="2">
        <f t="shared" si="405"/>
        <v>2.8966111596259099</v>
      </c>
      <c r="P2151" s="2">
        <f t="shared" si="406"/>
        <v>3.0643688110391278</v>
      </c>
      <c r="Q2151" s="2">
        <f t="shared" si="407"/>
        <v>6.0656990213478121E-4</v>
      </c>
    </row>
    <row r="2152" spans="2:17" x14ac:dyDescent="0.25">
      <c r="B2152">
        <v>21.26000000000052</v>
      </c>
      <c r="C2152">
        <f t="shared" si="396"/>
        <v>0.81490418194424363</v>
      </c>
      <c r="D2152" s="2">
        <f t="shared" si="397"/>
        <v>33.21562096314063</v>
      </c>
      <c r="E2152" s="2">
        <f t="shared" si="398"/>
        <v>4.1963939773583157</v>
      </c>
      <c r="F2152" s="2">
        <f t="shared" si="399"/>
        <v>15.904042473859171</v>
      </c>
      <c r="G2152" s="2">
        <f t="shared" si="400"/>
        <v>15.935450009658233</v>
      </c>
      <c r="H2152" s="2">
        <f t="shared" si="401"/>
        <v>4.440401785389082E-56</v>
      </c>
      <c r="K2152">
        <v>21.26000000000052</v>
      </c>
      <c r="L2152" s="2">
        <f t="shared" si="402"/>
        <v>0.22852767016070147</v>
      </c>
      <c r="M2152" s="2">
        <f t="shared" si="403"/>
        <v>54.948017971033771</v>
      </c>
      <c r="N2152" s="2">
        <f t="shared" si="404"/>
        <v>4.6996175818653221</v>
      </c>
      <c r="O2152" s="2">
        <f t="shared" si="405"/>
        <v>2.8976200388737223</v>
      </c>
      <c r="P2152" s="2">
        <f t="shared" si="406"/>
        <v>3.0653224772742185</v>
      </c>
      <c r="Q2152" s="2">
        <f t="shared" si="407"/>
        <v>6.0459268571275929E-4</v>
      </c>
    </row>
    <row r="2153" spans="2:17" x14ac:dyDescent="0.25">
      <c r="B2153">
        <v>21.270000000000529</v>
      </c>
      <c r="C2153">
        <f t="shared" si="396"/>
        <v>0.81490418194424363</v>
      </c>
      <c r="D2153" s="2">
        <f t="shared" si="397"/>
        <v>33.237668472026854</v>
      </c>
      <c r="E2153" s="2">
        <f t="shared" si="398"/>
        <v>4.1970572261293979</v>
      </c>
      <c r="F2153" s="2">
        <f t="shared" si="399"/>
        <v>15.913405311573525</v>
      </c>
      <c r="G2153" s="2">
        <f t="shared" si="400"/>
        <v>15.944794404770997</v>
      </c>
      <c r="H2153" s="2">
        <f t="shared" si="401"/>
        <v>3.8256077152595105E-56</v>
      </c>
      <c r="K2153">
        <v>21.270000000000529</v>
      </c>
      <c r="L2153" s="2">
        <f t="shared" si="402"/>
        <v>0.22852767016070147</v>
      </c>
      <c r="M2153" s="2">
        <f t="shared" si="403"/>
        <v>54.983916514949065</v>
      </c>
      <c r="N2153" s="2">
        <f t="shared" si="404"/>
        <v>4.7002705787554184</v>
      </c>
      <c r="O2153" s="2">
        <f t="shared" si="405"/>
        <v>2.898628573108577</v>
      </c>
      <c r="P2153" s="2">
        <f t="shared" si="406"/>
        <v>3.0662758526984271</v>
      </c>
      <c r="Q2153" s="2">
        <f t="shared" si="407"/>
        <v>6.0262204512504468E-4</v>
      </c>
    </row>
    <row r="2154" spans="2:17" x14ac:dyDescent="0.25">
      <c r="B2154">
        <v>21.28000000000053</v>
      </c>
      <c r="C2154">
        <f t="shared" si="396"/>
        <v>0.81490418194424363</v>
      </c>
      <c r="D2154" s="2">
        <f t="shared" si="397"/>
        <v>33.259715980913072</v>
      </c>
      <c r="E2154" s="2">
        <f t="shared" si="398"/>
        <v>4.1977200354917974</v>
      </c>
      <c r="F2154" s="2">
        <f t="shared" si="399"/>
        <v>15.922767431147026</v>
      </c>
      <c r="G2154" s="2">
        <f t="shared" si="400"/>
        <v>15.954138104780103</v>
      </c>
      <c r="H2154" s="2">
        <f t="shared" si="401"/>
        <v>3.2956836525129482E-56</v>
      </c>
      <c r="K2154">
        <v>21.28000000000053</v>
      </c>
      <c r="L2154" s="2">
        <f t="shared" si="402"/>
        <v>0.22852767016070147</v>
      </c>
      <c r="M2154" s="2">
        <f t="shared" si="403"/>
        <v>55.019815058864332</v>
      </c>
      <c r="N2154" s="2">
        <f t="shared" si="404"/>
        <v>4.7009231495892312</v>
      </c>
      <c r="O2154" s="2">
        <f t="shared" si="405"/>
        <v>2.8996367626849833</v>
      </c>
      <c r="P2154" s="2">
        <f t="shared" si="406"/>
        <v>3.0672289375777364</v>
      </c>
      <c r="Q2154" s="2">
        <f t="shared" si="407"/>
        <v>6.006579579011179E-4</v>
      </c>
    </row>
    <row r="2155" spans="2:17" x14ac:dyDescent="0.25">
      <c r="B2155">
        <v>21.290000000000529</v>
      </c>
      <c r="C2155">
        <f t="shared" si="396"/>
        <v>0.81490418194424363</v>
      </c>
      <c r="D2155" s="2">
        <f t="shared" si="397"/>
        <v>33.281763489799275</v>
      </c>
      <c r="E2155" s="2">
        <f t="shared" si="398"/>
        <v>4.1983824060270907</v>
      </c>
      <c r="F2155" s="2">
        <f t="shared" si="399"/>
        <v>15.932128833119267</v>
      </c>
      <c r="G2155" s="2">
        <f t="shared" si="400"/>
        <v>15.963481110181146</v>
      </c>
      <c r="H2155" s="2">
        <f t="shared" si="401"/>
        <v>2.8389485573745453E-56</v>
      </c>
      <c r="K2155">
        <v>21.290000000000529</v>
      </c>
      <c r="L2155" s="2">
        <f t="shared" si="402"/>
        <v>0.22852767016070147</v>
      </c>
      <c r="M2155" s="2">
        <f t="shared" si="403"/>
        <v>55.055713602779591</v>
      </c>
      <c r="N2155" s="2">
        <f t="shared" si="404"/>
        <v>4.7015752949222804</v>
      </c>
      <c r="O2155" s="2">
        <f t="shared" si="405"/>
        <v>2.9006446079568557</v>
      </c>
      <c r="P2155" s="2">
        <f t="shared" si="406"/>
        <v>3.0681817321777372</v>
      </c>
      <c r="Q2155" s="2">
        <f t="shared" si="407"/>
        <v>5.9870040165010345E-4</v>
      </c>
    </row>
    <row r="2156" spans="2:17" x14ac:dyDescent="0.25">
      <c r="B2156">
        <v>21.30000000000053</v>
      </c>
      <c r="C2156">
        <f t="shared" si="396"/>
        <v>0.81490418194424363</v>
      </c>
      <c r="D2156" s="2">
        <f t="shared" si="397"/>
        <v>33.303810998685492</v>
      </c>
      <c r="E2156" s="2">
        <f t="shared" si="398"/>
        <v>4.1990443383157023</v>
      </c>
      <c r="F2156" s="2">
        <f t="shared" si="399"/>
        <v>15.941489518029099</v>
      </c>
      <c r="G2156" s="2">
        <f t="shared" si="400"/>
        <v>15.972823421469094</v>
      </c>
      <c r="H2156" s="2">
        <f t="shared" si="401"/>
        <v>2.4453242538925881E-56</v>
      </c>
      <c r="K2156">
        <v>21.30000000000053</v>
      </c>
      <c r="L2156" s="2">
        <f t="shared" si="402"/>
        <v>0.22852767016070147</v>
      </c>
      <c r="M2156" s="2">
        <f t="shared" si="403"/>
        <v>55.09161214669485</v>
      </c>
      <c r="N2156" s="2">
        <f t="shared" si="404"/>
        <v>4.7022270153089964</v>
      </c>
      <c r="O2156" s="2">
        <f t="shared" si="405"/>
        <v>2.9016521092774941</v>
      </c>
      <c r="P2156" s="2">
        <f t="shared" si="406"/>
        <v>3.0691342367636074</v>
      </c>
      <c r="Q2156" s="2">
        <f t="shared" si="407"/>
        <v>5.9674935406050817E-4</v>
      </c>
    </row>
    <row r="2157" spans="2:17" x14ac:dyDescent="0.25">
      <c r="B2157">
        <v>21.310000000000532</v>
      </c>
      <c r="C2157">
        <f t="shared" si="396"/>
        <v>0.81490418194424363</v>
      </c>
      <c r="D2157" s="2">
        <f t="shared" si="397"/>
        <v>33.325858507571702</v>
      </c>
      <c r="E2157" s="2">
        <f t="shared" si="398"/>
        <v>4.199705832936905</v>
      </c>
      <c r="F2157" s="2">
        <f t="shared" si="399"/>
        <v>15.950849486414587</v>
      </c>
      <c r="G2157" s="2">
        <f t="shared" si="400"/>
        <v>15.982165039138236</v>
      </c>
      <c r="H2157" s="2">
        <f t="shared" si="401"/>
        <v>2.1061161573172304E-56</v>
      </c>
      <c r="K2157">
        <v>21.310000000000532</v>
      </c>
      <c r="L2157" s="2">
        <f t="shared" si="402"/>
        <v>0.22852767016070147</v>
      </c>
      <c r="M2157" s="2">
        <f t="shared" si="403"/>
        <v>55.127510690610116</v>
      </c>
      <c r="N2157" s="2">
        <f t="shared" si="404"/>
        <v>4.7028783113027295</v>
      </c>
      <c r="O2157" s="2">
        <f t="shared" si="405"/>
        <v>2.9026592669996032</v>
      </c>
      <c r="P2157" s="2">
        <f t="shared" si="406"/>
        <v>3.0700864516001296</v>
      </c>
      <c r="Q2157" s="2">
        <f t="shared" si="407"/>
        <v>5.9480479289989721E-4</v>
      </c>
    </row>
    <row r="2158" spans="2:17" x14ac:dyDescent="0.25">
      <c r="B2158">
        <v>21.32000000000053</v>
      </c>
      <c r="C2158">
        <f t="shared" si="396"/>
        <v>0.81490418194424363</v>
      </c>
      <c r="D2158" s="2">
        <f t="shared" si="397"/>
        <v>33.347906016457912</v>
      </c>
      <c r="E2158" s="2">
        <f t="shared" si="398"/>
        <v>4.2003668904688247</v>
      </c>
      <c r="F2158" s="2">
        <f t="shared" si="399"/>
        <v>15.960208738813007</v>
      </c>
      <c r="G2158" s="2">
        <f t="shared" si="400"/>
        <v>15.99150596368219</v>
      </c>
      <c r="H2158" s="2">
        <f t="shared" si="401"/>
        <v>1.8138239054752381E-56</v>
      </c>
      <c r="K2158">
        <v>21.32000000000053</v>
      </c>
      <c r="L2158" s="2">
        <f t="shared" si="402"/>
        <v>0.22852767016070147</v>
      </c>
      <c r="M2158" s="2">
        <f t="shared" si="403"/>
        <v>55.163409234525375</v>
      </c>
      <c r="N2158" s="2">
        <f t="shared" si="404"/>
        <v>4.7035291834557489</v>
      </c>
      <c r="O2158" s="2">
        <f t="shared" si="405"/>
        <v>2.9036660814752819</v>
      </c>
      <c r="P2158" s="2">
        <f t="shared" si="406"/>
        <v>3.0710383769516816</v>
      </c>
      <c r="Q2158" s="2">
        <f t="shared" si="407"/>
        <v>5.9286669601461774E-4</v>
      </c>
    </row>
    <row r="2159" spans="2:17" x14ac:dyDescent="0.25">
      <c r="B2159">
        <v>21.330000000000531</v>
      </c>
      <c r="C2159">
        <f t="shared" si="396"/>
        <v>0.81490418194424363</v>
      </c>
      <c r="D2159" s="2">
        <f t="shared" si="397"/>
        <v>33.369953525344123</v>
      </c>
      <c r="E2159" s="2">
        <f t="shared" si="398"/>
        <v>4.2010275114884417</v>
      </c>
      <c r="F2159" s="2">
        <f t="shared" si="399"/>
        <v>15.969567275760882</v>
      </c>
      <c r="G2159" s="2">
        <f t="shared" si="400"/>
        <v>16.000846195593933</v>
      </c>
      <c r="H2159" s="2">
        <f t="shared" si="401"/>
        <v>1.5619778286325358E-56</v>
      </c>
      <c r="K2159">
        <v>21.330000000000531</v>
      </c>
      <c r="L2159" s="2">
        <f t="shared" si="402"/>
        <v>0.22852767016070147</v>
      </c>
      <c r="M2159" s="2">
        <f t="shared" si="403"/>
        <v>55.199307778440641</v>
      </c>
      <c r="N2159" s="2">
        <f t="shared" si="404"/>
        <v>4.7041796323192466</v>
      </c>
      <c r="O2159" s="2">
        <f t="shared" si="405"/>
        <v>2.90467255305603</v>
      </c>
      <c r="P2159" s="2">
        <f t="shared" si="406"/>
        <v>3.0719900130822424</v>
      </c>
      <c r="Q2159" s="2">
        <f t="shared" si="407"/>
        <v>5.9093504132949918E-4</v>
      </c>
    </row>
    <row r="2160" spans="2:17" x14ac:dyDescent="0.25">
      <c r="B2160">
        <v>21.34000000000054</v>
      </c>
      <c r="C2160">
        <f t="shared" si="396"/>
        <v>0.81490418194424363</v>
      </c>
      <c r="D2160" s="2">
        <f t="shared" si="397"/>
        <v>33.392001034230354</v>
      </c>
      <c r="E2160" s="2">
        <f t="shared" si="398"/>
        <v>4.2016876965715984</v>
      </c>
      <c r="F2160" s="2">
        <f t="shared" si="399"/>
        <v>15.978925097793995</v>
      </c>
      <c r="G2160" s="2">
        <f t="shared" si="400"/>
        <v>16.010185735365809</v>
      </c>
      <c r="H2160" s="2">
        <f t="shared" si="401"/>
        <v>1.344997743300562E-56</v>
      </c>
      <c r="K2160">
        <v>21.34000000000054</v>
      </c>
      <c r="L2160" s="2">
        <f t="shared" si="402"/>
        <v>0.22852767016070147</v>
      </c>
      <c r="M2160" s="2">
        <f t="shared" si="403"/>
        <v>55.235206322355936</v>
      </c>
      <c r="N2160" s="2">
        <f t="shared" si="404"/>
        <v>4.7048296584433418</v>
      </c>
      <c r="O2160" s="2">
        <f t="shared" si="405"/>
        <v>2.9056786820927503</v>
      </c>
      <c r="P2160" s="2">
        <f t="shared" si="406"/>
        <v>3.0729413602553928</v>
      </c>
      <c r="Q2160" s="2">
        <f t="shared" si="407"/>
        <v>5.8900980684755625E-4</v>
      </c>
    </row>
    <row r="2161" spans="2:17" x14ac:dyDescent="0.25">
      <c r="B2161">
        <v>21.350000000000541</v>
      </c>
      <c r="C2161">
        <f t="shared" si="396"/>
        <v>0.81490418194424363</v>
      </c>
      <c r="D2161" s="2">
        <f t="shared" si="397"/>
        <v>33.414048543116571</v>
      </c>
      <c r="E2161" s="2">
        <f t="shared" si="398"/>
        <v>4.2023474462929951</v>
      </c>
      <c r="F2161" s="2">
        <f t="shared" si="399"/>
        <v>15.988282205447314</v>
      </c>
      <c r="G2161" s="2">
        <f t="shared" si="400"/>
        <v>16.019524583489464</v>
      </c>
      <c r="H2161" s="2">
        <f t="shared" si="401"/>
        <v>1.1580710319812935E-56</v>
      </c>
      <c r="K2161">
        <v>21.350000000000541</v>
      </c>
      <c r="L2161" s="2">
        <f t="shared" si="402"/>
        <v>0.22852767016070147</v>
      </c>
      <c r="M2161" s="2">
        <f t="shared" si="403"/>
        <v>55.271104866271202</v>
      </c>
      <c r="N2161" s="2">
        <f t="shared" si="404"/>
        <v>4.7054792623770787</v>
      </c>
      <c r="O2161" s="2">
        <f t="shared" si="405"/>
        <v>2.9066844689357456</v>
      </c>
      <c r="P2161" s="2">
        <f t="shared" si="406"/>
        <v>3.0738924187343115</v>
      </c>
      <c r="Q2161" s="2">
        <f t="shared" si="407"/>
        <v>5.8709097064970988E-4</v>
      </c>
    </row>
    <row r="2162" spans="2:17" x14ac:dyDescent="0.25">
      <c r="B2162">
        <v>21.360000000000539</v>
      </c>
      <c r="C2162">
        <f t="shared" si="396"/>
        <v>0.81490418194424363</v>
      </c>
      <c r="D2162" s="2">
        <f t="shared" si="397"/>
        <v>33.436096052002775</v>
      </c>
      <c r="E2162" s="2">
        <f t="shared" si="398"/>
        <v>4.2030067612261988</v>
      </c>
      <c r="F2162" s="2">
        <f t="shared" si="399"/>
        <v>15.997638599255069</v>
      </c>
      <c r="G2162" s="2">
        <f t="shared" si="400"/>
        <v>16.028862740455907</v>
      </c>
      <c r="H2162" s="2">
        <f t="shared" si="401"/>
        <v>9.9704738296909106E-57</v>
      </c>
      <c r="K2162">
        <v>21.360000000000539</v>
      </c>
      <c r="L2162" s="2">
        <f t="shared" si="402"/>
        <v>0.22852767016070147</v>
      </c>
      <c r="M2162" s="2">
        <f t="shared" si="403"/>
        <v>55.307003410186454</v>
      </c>
      <c r="N2162" s="2">
        <f t="shared" si="404"/>
        <v>4.7061284446684359</v>
      </c>
      <c r="O2162" s="2">
        <f t="shared" si="405"/>
        <v>2.9076899139347248</v>
      </c>
      <c r="P2162" s="2">
        <f t="shared" si="406"/>
        <v>3.0748431887817835</v>
      </c>
      <c r="Q2162" s="2">
        <f t="shared" si="407"/>
        <v>5.8517851089448568E-4</v>
      </c>
    </row>
    <row r="2163" spans="2:17" x14ac:dyDescent="0.25">
      <c r="B2163">
        <v>21.370000000000541</v>
      </c>
      <c r="C2163">
        <f t="shared" si="396"/>
        <v>0.81490418194424363</v>
      </c>
      <c r="D2163" s="2">
        <f t="shared" si="397"/>
        <v>33.458143560888992</v>
      </c>
      <c r="E2163" s="2">
        <f t="shared" si="398"/>
        <v>4.2036656419436467</v>
      </c>
      <c r="F2163" s="2">
        <f t="shared" si="399"/>
        <v>16.006994279750767</v>
      </c>
      <c r="G2163" s="2">
        <f t="shared" si="400"/>
        <v>16.038200206755551</v>
      </c>
      <c r="H2163" s="2">
        <f t="shared" si="401"/>
        <v>8.5834792073977617E-57</v>
      </c>
      <c r="K2163">
        <v>21.370000000000541</v>
      </c>
      <c r="L2163" s="2">
        <f t="shared" si="402"/>
        <v>0.22852767016070147</v>
      </c>
      <c r="M2163" s="2">
        <f t="shared" si="403"/>
        <v>55.34290195410172</v>
      </c>
      <c r="N2163" s="2">
        <f t="shared" si="404"/>
        <v>4.7067772058643245</v>
      </c>
      <c r="O2163" s="2">
        <f t="shared" si="405"/>
        <v>2.9086950174388004</v>
      </c>
      <c r="P2163" s="2">
        <f t="shared" si="406"/>
        <v>3.0757936706601927</v>
      </c>
      <c r="Q2163" s="2">
        <f t="shared" si="407"/>
        <v>5.8327240581773437E-4</v>
      </c>
    </row>
    <row r="2164" spans="2:17" x14ac:dyDescent="0.25">
      <c r="B2164">
        <v>21.380000000000539</v>
      </c>
      <c r="C2164">
        <f t="shared" si="396"/>
        <v>0.81490418194424363</v>
      </c>
      <c r="D2164" s="2">
        <f t="shared" si="397"/>
        <v>33.480191069775195</v>
      </c>
      <c r="E2164" s="2">
        <f t="shared" si="398"/>
        <v>4.2043240890166418</v>
      </c>
      <c r="F2164" s="2">
        <f t="shared" si="399"/>
        <v>16.016349247467076</v>
      </c>
      <c r="G2164" s="2">
        <f t="shared" si="400"/>
        <v>16.047536982878064</v>
      </c>
      <c r="H2164" s="2">
        <f t="shared" si="401"/>
        <v>7.3888676563184221E-57</v>
      </c>
      <c r="K2164">
        <v>21.380000000000539</v>
      </c>
      <c r="L2164" s="2">
        <f t="shared" si="402"/>
        <v>0.22852767016070147</v>
      </c>
      <c r="M2164" s="2">
        <f t="shared" si="403"/>
        <v>55.378800498016979</v>
      </c>
      <c r="N2164" s="2">
        <f t="shared" si="404"/>
        <v>4.7074255465105939</v>
      </c>
      <c r="O2164" s="2">
        <f t="shared" si="405"/>
        <v>2.9096997797964983</v>
      </c>
      <c r="P2164" s="2">
        <f t="shared" si="406"/>
        <v>3.0767438646315348</v>
      </c>
      <c r="Q2164" s="2">
        <f t="shared" si="407"/>
        <v>5.8137263373232966E-4</v>
      </c>
    </row>
    <row r="2165" spans="2:17" x14ac:dyDescent="0.25">
      <c r="B2165">
        <v>21.390000000000541</v>
      </c>
      <c r="C2165">
        <f t="shared" si="396"/>
        <v>0.81490418194424363</v>
      </c>
      <c r="D2165" s="2">
        <f t="shared" si="397"/>
        <v>33.502238578661412</v>
      </c>
      <c r="E2165" s="2">
        <f t="shared" si="398"/>
        <v>4.2049821030153645</v>
      </c>
      <c r="F2165" s="2">
        <f t="shared" si="399"/>
        <v>16.025703502935976</v>
      </c>
      <c r="G2165" s="2">
        <f t="shared" si="400"/>
        <v>16.056873069312541</v>
      </c>
      <c r="H2165" s="2">
        <f t="shared" si="401"/>
        <v>6.3600332798553603E-57</v>
      </c>
      <c r="K2165">
        <v>21.390000000000541</v>
      </c>
      <c r="L2165" s="2">
        <f t="shared" si="402"/>
        <v>0.22852767016070147</v>
      </c>
      <c r="M2165" s="2">
        <f t="shared" si="403"/>
        <v>55.414699041932238</v>
      </c>
      <c r="N2165" s="2">
        <f t="shared" si="404"/>
        <v>4.7080734671520315</v>
      </c>
      <c r="O2165" s="2">
        <f t="shared" si="405"/>
        <v>2.9107042013557463</v>
      </c>
      <c r="P2165" s="2">
        <f t="shared" si="406"/>
        <v>3.0776937709574019</v>
      </c>
      <c r="Q2165" s="2">
        <f t="shared" si="407"/>
        <v>5.7947917302790238E-4</v>
      </c>
    </row>
    <row r="2166" spans="2:17" x14ac:dyDescent="0.25">
      <c r="B2166">
        <v>21.400000000000549</v>
      </c>
      <c r="C2166">
        <f t="shared" si="396"/>
        <v>0.81490418194424363</v>
      </c>
      <c r="D2166" s="2">
        <f t="shared" si="397"/>
        <v>33.524286087547637</v>
      </c>
      <c r="E2166" s="2">
        <f t="shared" si="398"/>
        <v>4.2056396845088715</v>
      </c>
      <c r="F2166" s="2">
        <f t="shared" si="399"/>
        <v>16.035057046688671</v>
      </c>
      <c r="G2166" s="2">
        <f t="shared" si="400"/>
        <v>16.066208466547419</v>
      </c>
      <c r="H2166" s="2">
        <f t="shared" si="401"/>
        <v>5.4740387229661933E-57</v>
      </c>
      <c r="K2166">
        <v>21.400000000000549</v>
      </c>
      <c r="L2166" s="2">
        <f t="shared" si="402"/>
        <v>0.22852767016070147</v>
      </c>
      <c r="M2166" s="2">
        <f t="shared" si="403"/>
        <v>55.45059758584754</v>
      </c>
      <c r="N2166" s="2">
        <f t="shared" si="404"/>
        <v>4.7087209683323685</v>
      </c>
      <c r="O2166" s="2">
        <f t="shared" si="405"/>
        <v>2.9117082824638842</v>
      </c>
      <c r="P2166" s="2">
        <f t="shared" si="406"/>
        <v>3.0786433898989962</v>
      </c>
      <c r="Q2166" s="2">
        <f t="shared" si="407"/>
        <v>5.7759200217054058E-4</v>
      </c>
    </row>
    <row r="2167" spans="2:17" x14ac:dyDescent="0.25">
      <c r="B2167">
        <v>21.410000000000551</v>
      </c>
      <c r="C2167">
        <f t="shared" si="396"/>
        <v>0.81490418194424363</v>
      </c>
      <c r="D2167" s="2">
        <f t="shared" si="397"/>
        <v>33.546333596433854</v>
      </c>
      <c r="E2167" s="2">
        <f t="shared" si="398"/>
        <v>4.2062968340650961</v>
      </c>
      <c r="F2167" s="2">
        <f t="shared" si="399"/>
        <v>16.044409879255564</v>
      </c>
      <c r="G2167" s="2">
        <f t="shared" si="400"/>
        <v>16.075543175070433</v>
      </c>
      <c r="H2167" s="2">
        <f t="shared" si="401"/>
        <v>4.7111108609119924E-57</v>
      </c>
      <c r="K2167">
        <v>21.410000000000551</v>
      </c>
      <c r="L2167" s="2">
        <f t="shared" si="402"/>
        <v>0.22852767016070147</v>
      </c>
      <c r="M2167" s="2">
        <f t="shared" si="403"/>
        <v>55.486496129762799</v>
      </c>
      <c r="N2167" s="2">
        <f t="shared" si="404"/>
        <v>4.7093680505942777</v>
      </c>
      <c r="O2167" s="2">
        <f t="shared" si="405"/>
        <v>2.9127120234676629</v>
      </c>
      <c r="P2167" s="2">
        <f t="shared" si="406"/>
        <v>3.0795927217171246</v>
      </c>
      <c r="Q2167" s="2">
        <f t="shared" si="407"/>
        <v>5.7571109970251265E-4</v>
      </c>
    </row>
    <row r="2168" spans="2:17" x14ac:dyDescent="0.25">
      <c r="B2168">
        <v>21.420000000000549</v>
      </c>
      <c r="C2168">
        <f t="shared" si="396"/>
        <v>0.81490418194424363</v>
      </c>
      <c r="D2168" s="2">
        <f t="shared" si="397"/>
        <v>33.568381105320057</v>
      </c>
      <c r="E2168" s="2">
        <f t="shared" si="398"/>
        <v>4.2069535522508579</v>
      </c>
      <c r="F2168" s="2">
        <f t="shared" si="399"/>
        <v>16.053762001166369</v>
      </c>
      <c r="G2168" s="2">
        <f t="shared" si="400"/>
        <v>16.084877195368737</v>
      </c>
      <c r="H2168" s="2">
        <f t="shared" si="401"/>
        <v>4.0542056039557405E-57</v>
      </c>
      <c r="K2168">
        <v>21.420000000000549</v>
      </c>
      <c r="L2168" s="2">
        <f t="shared" si="402"/>
        <v>0.22852767016070147</v>
      </c>
      <c r="M2168" s="2">
        <f t="shared" si="403"/>
        <v>55.522394673678058</v>
      </c>
      <c r="N2168" s="2">
        <f t="shared" si="404"/>
        <v>4.7100147144793834</v>
      </c>
      <c r="O2168" s="2">
        <f t="shared" si="405"/>
        <v>2.9137154247132462</v>
      </c>
      <c r="P2168" s="2">
        <f t="shared" si="406"/>
        <v>3.0805417666722019</v>
      </c>
      <c r="Q2168" s="2">
        <f t="shared" si="407"/>
        <v>5.7383644424197848E-4</v>
      </c>
    </row>
    <row r="2169" spans="2:17" x14ac:dyDescent="0.25">
      <c r="B2169">
        <v>21.43000000000055</v>
      </c>
      <c r="C2169">
        <f t="shared" si="396"/>
        <v>0.81490418194424363</v>
      </c>
      <c r="D2169" s="2">
        <f t="shared" si="397"/>
        <v>33.590428614206274</v>
      </c>
      <c r="E2169" s="2">
        <f t="shared" si="398"/>
        <v>4.2076098396318615</v>
      </c>
      <c r="F2169" s="2">
        <f t="shared" si="399"/>
        <v>16.063113412950035</v>
      </c>
      <c r="G2169" s="2">
        <f t="shared" si="400"/>
        <v>16.094210527928833</v>
      </c>
      <c r="H2169" s="2">
        <f t="shared" si="401"/>
        <v>3.4886323748893273E-57</v>
      </c>
      <c r="K2169">
        <v>21.43000000000055</v>
      </c>
      <c r="L2169" s="2">
        <f t="shared" si="402"/>
        <v>0.22852767016070147</v>
      </c>
      <c r="M2169" s="2">
        <f t="shared" si="403"/>
        <v>55.558293217593324</v>
      </c>
      <c r="N2169" s="2">
        <f t="shared" si="404"/>
        <v>4.7106609605282586</v>
      </c>
      <c r="O2169" s="2">
        <f t="shared" si="405"/>
        <v>2.9147184865462137</v>
      </c>
      <c r="P2169" s="2">
        <f t="shared" si="406"/>
        <v>3.0814905250242535</v>
      </c>
      <c r="Q2169" s="2">
        <f t="shared" si="407"/>
        <v>5.7196801448270948E-4</v>
      </c>
    </row>
    <row r="2170" spans="2:17" x14ac:dyDescent="0.25">
      <c r="B2170">
        <v>21.440000000000548</v>
      </c>
      <c r="C2170">
        <f t="shared" si="396"/>
        <v>0.81490418194424363</v>
      </c>
      <c r="D2170" s="2">
        <f t="shared" si="397"/>
        <v>33.612476123092478</v>
      </c>
      <c r="E2170" s="2">
        <f t="shared" si="398"/>
        <v>4.2082656967726972</v>
      </c>
      <c r="F2170" s="2">
        <f t="shared" si="399"/>
        <v>16.072464115134729</v>
      </c>
      <c r="G2170" s="2">
        <f t="shared" si="400"/>
        <v>16.103543173236552</v>
      </c>
      <c r="H2170" s="2">
        <f t="shared" si="401"/>
        <v>3.0017301023801177E-57</v>
      </c>
      <c r="K2170">
        <v>21.440000000000548</v>
      </c>
      <c r="L2170" s="2">
        <f t="shared" si="402"/>
        <v>0.22852767016070147</v>
      </c>
      <c r="M2170" s="2">
        <f t="shared" si="403"/>
        <v>55.594191761508576</v>
      </c>
      <c r="N2170" s="2">
        <f t="shared" si="404"/>
        <v>4.7113067892804299</v>
      </c>
      <c r="O2170" s="2">
        <f t="shared" si="405"/>
        <v>2.9157212093115579</v>
      </c>
      <c r="P2170" s="2">
        <f t="shared" si="406"/>
        <v>3.0824389970329102</v>
      </c>
      <c r="Q2170" s="2">
        <f t="shared" si="407"/>
        <v>5.7010578919381165E-4</v>
      </c>
    </row>
    <row r="2171" spans="2:17" x14ac:dyDescent="0.25">
      <c r="B2171">
        <v>21.45000000000055</v>
      </c>
      <c r="C2171">
        <f t="shared" si="396"/>
        <v>0.81490418194424363</v>
      </c>
      <c r="D2171" s="2">
        <f t="shared" si="397"/>
        <v>33.634523631978688</v>
      </c>
      <c r="E2171" s="2">
        <f t="shared" si="398"/>
        <v>4.2089211242368494</v>
      </c>
      <c r="F2171" s="2">
        <f t="shared" si="399"/>
        <v>16.08181410824789</v>
      </c>
      <c r="G2171" s="2">
        <f t="shared" si="400"/>
        <v>16.112875131777102</v>
      </c>
      <c r="H2171" s="2">
        <f t="shared" si="401"/>
        <v>2.5825876847091522E-57</v>
      </c>
      <c r="K2171">
        <v>21.45000000000055</v>
      </c>
      <c r="L2171" s="2">
        <f t="shared" si="402"/>
        <v>0.22852767016070147</v>
      </c>
      <c r="M2171" s="2">
        <f t="shared" si="403"/>
        <v>55.630090305423842</v>
      </c>
      <c r="N2171" s="2">
        <f t="shared" si="404"/>
        <v>4.7119522012743795</v>
      </c>
      <c r="O2171" s="2">
        <f t="shared" si="405"/>
        <v>2.916723593353689</v>
      </c>
      <c r="P2171" s="2">
        <f t="shared" si="406"/>
        <v>3.0833871829574138</v>
      </c>
      <c r="Q2171" s="2">
        <f t="shared" si="407"/>
        <v>5.6824974721944338E-4</v>
      </c>
    </row>
    <row r="2172" spans="2:17" x14ac:dyDescent="0.25">
      <c r="B2172">
        <v>21.460000000000559</v>
      </c>
      <c r="C2172">
        <f t="shared" si="396"/>
        <v>0.81490418194424363</v>
      </c>
      <c r="D2172" s="2">
        <f t="shared" si="397"/>
        <v>33.656571140864926</v>
      </c>
      <c r="E2172" s="2">
        <f t="shared" si="398"/>
        <v>4.2095761225866966</v>
      </c>
      <c r="F2172" s="2">
        <f t="shared" si="399"/>
        <v>16.091163392816242</v>
      </c>
      <c r="G2172" s="2">
        <f t="shared" si="400"/>
        <v>16.122206404035072</v>
      </c>
      <c r="H2172" s="2">
        <f t="shared" si="401"/>
        <v>2.2218028390230129E-57</v>
      </c>
      <c r="K2172">
        <v>21.460000000000559</v>
      </c>
      <c r="L2172" s="2">
        <f t="shared" si="402"/>
        <v>0.22852767016070147</v>
      </c>
      <c r="M2172" s="2">
        <f t="shared" si="403"/>
        <v>55.665988849339136</v>
      </c>
      <c r="N2172" s="2">
        <f t="shared" si="404"/>
        <v>4.7125971970475495</v>
      </c>
      <c r="O2172" s="2">
        <f t="shared" si="405"/>
        <v>2.9177256390164379</v>
      </c>
      <c r="P2172" s="2">
        <f t="shared" si="406"/>
        <v>3.0843350830566192</v>
      </c>
      <c r="Q2172" s="2">
        <f t="shared" si="407"/>
        <v>5.6639986747853094E-4</v>
      </c>
    </row>
    <row r="2173" spans="2:17" x14ac:dyDescent="0.25">
      <c r="B2173">
        <v>21.47000000000056</v>
      </c>
      <c r="C2173">
        <f t="shared" si="396"/>
        <v>0.81490418194424363</v>
      </c>
      <c r="D2173" s="2">
        <f t="shared" si="397"/>
        <v>33.678618649751137</v>
      </c>
      <c r="E2173" s="2">
        <f t="shared" si="398"/>
        <v>4.2102306923835107</v>
      </c>
      <c r="F2173" s="2">
        <f t="shared" si="399"/>
        <v>16.100511969365673</v>
      </c>
      <c r="G2173" s="2">
        <f t="shared" si="400"/>
        <v>16.131536990494343</v>
      </c>
      <c r="H2173" s="2">
        <f t="shared" si="401"/>
        <v>1.9112740812251709E-57</v>
      </c>
      <c r="K2173">
        <v>21.47000000000056</v>
      </c>
      <c r="L2173" s="2">
        <f t="shared" si="402"/>
        <v>0.22852767016070147</v>
      </c>
      <c r="M2173" s="2">
        <f t="shared" si="403"/>
        <v>55.701887393254403</v>
      </c>
      <c r="N2173" s="2">
        <f t="shared" si="404"/>
        <v>4.7132417771363402</v>
      </c>
      <c r="O2173" s="2">
        <f t="shared" si="405"/>
        <v>2.9187273466430503</v>
      </c>
      <c r="P2173" s="2">
        <f t="shared" si="406"/>
        <v>3.0852826975889878</v>
      </c>
      <c r="Q2173" s="2">
        <f t="shared" si="407"/>
        <v>5.6455612896450685E-4</v>
      </c>
    </row>
    <row r="2174" spans="2:17" x14ac:dyDescent="0.25">
      <c r="B2174">
        <v>21.480000000000562</v>
      </c>
      <c r="C2174">
        <f t="shared" si="396"/>
        <v>0.81490418194424363</v>
      </c>
      <c r="D2174" s="2">
        <f t="shared" si="397"/>
        <v>33.700666158637354</v>
      </c>
      <c r="E2174" s="2">
        <f t="shared" si="398"/>
        <v>4.2108848341874694</v>
      </c>
      <c r="F2174" s="2">
        <f t="shared" si="399"/>
        <v>16.109859838421443</v>
      </c>
      <c r="G2174" s="2">
        <f t="shared" si="400"/>
        <v>16.140866891638261</v>
      </c>
      <c r="H2174" s="2">
        <f t="shared" si="401"/>
        <v>1.6440212987622083E-57</v>
      </c>
      <c r="K2174">
        <v>21.480000000000562</v>
      </c>
      <c r="L2174" s="2">
        <f t="shared" si="402"/>
        <v>0.22852767016070147</v>
      </c>
      <c r="M2174" s="2">
        <f t="shared" si="403"/>
        <v>55.737785937169669</v>
      </c>
      <c r="N2174" s="2">
        <f t="shared" si="404"/>
        <v>4.7138859420761179</v>
      </c>
      <c r="O2174" s="2">
        <f t="shared" si="405"/>
        <v>2.9197287165761958</v>
      </c>
      <c r="P2174" s="2">
        <f t="shared" si="406"/>
        <v>3.0862300268125962</v>
      </c>
      <c r="Q2174" s="2">
        <f t="shared" si="407"/>
        <v>5.6271851074501695E-4</v>
      </c>
    </row>
    <row r="2175" spans="2:17" x14ac:dyDescent="0.25">
      <c r="B2175">
        <v>21.49000000000056</v>
      </c>
      <c r="C2175">
        <f t="shared" si="396"/>
        <v>0.81490418194424363</v>
      </c>
      <c r="D2175" s="2">
        <f t="shared" si="397"/>
        <v>33.722713667523557</v>
      </c>
      <c r="E2175" s="2">
        <f t="shared" si="398"/>
        <v>4.2115385485576482</v>
      </c>
      <c r="F2175" s="2">
        <f t="shared" si="399"/>
        <v>16.11920700050797</v>
      </c>
      <c r="G2175" s="2">
        <f t="shared" si="400"/>
        <v>16.150196107949437</v>
      </c>
      <c r="H2175" s="2">
        <f t="shared" si="401"/>
        <v>1.4140309981843108E-57</v>
      </c>
      <c r="K2175">
        <v>21.49000000000056</v>
      </c>
      <c r="L2175" s="2">
        <f t="shared" si="402"/>
        <v>0.22852767016070147</v>
      </c>
      <c r="M2175" s="2">
        <f t="shared" si="403"/>
        <v>55.773684481084928</v>
      </c>
      <c r="N2175" s="2">
        <f t="shared" si="404"/>
        <v>4.7145296924012161</v>
      </c>
      <c r="O2175" s="2">
        <f t="shared" si="405"/>
        <v>2.9207297491579669</v>
      </c>
      <c r="P2175" s="2">
        <f t="shared" si="406"/>
        <v>3.0871770709851356</v>
      </c>
      <c r="Q2175" s="2">
        <f t="shared" si="407"/>
        <v>5.6088699196165141E-4</v>
      </c>
    </row>
    <row r="2176" spans="2:17" x14ac:dyDescent="0.25">
      <c r="B2176">
        <v>21.500000000000561</v>
      </c>
      <c r="C2176">
        <f t="shared" si="396"/>
        <v>0.81490418194424363</v>
      </c>
      <c r="D2176" s="2">
        <f t="shared" si="397"/>
        <v>33.744761176409774</v>
      </c>
      <c r="E2176" s="2">
        <f t="shared" si="398"/>
        <v>4.2121918360520318</v>
      </c>
      <c r="F2176" s="2">
        <f t="shared" si="399"/>
        <v>16.128553456148996</v>
      </c>
      <c r="G2176" s="2">
        <f t="shared" si="400"/>
        <v>16.159524639909918</v>
      </c>
      <c r="H2176" s="2">
        <f t="shared" si="401"/>
        <v>1.2161228445564606E-57</v>
      </c>
      <c r="K2176">
        <v>21.500000000000561</v>
      </c>
      <c r="L2176" s="2">
        <f t="shared" si="402"/>
        <v>0.22852767016070147</v>
      </c>
      <c r="M2176" s="2">
        <f t="shared" si="403"/>
        <v>55.809583025000187</v>
      </c>
      <c r="N2176" s="2">
        <f t="shared" si="404"/>
        <v>4.7151730286449363</v>
      </c>
      <c r="O2176" s="2">
        <f t="shared" si="405"/>
        <v>2.9217304447298793</v>
      </c>
      <c r="P2176" s="2">
        <f t="shared" si="406"/>
        <v>3.0881238303639083</v>
      </c>
      <c r="Q2176" s="2">
        <f t="shared" si="407"/>
        <v>5.5906155182967215E-4</v>
      </c>
    </row>
    <row r="2177" spans="2:17" x14ac:dyDescent="0.25">
      <c r="B2177">
        <v>21.510000000000559</v>
      </c>
      <c r="C2177">
        <f t="shared" si="396"/>
        <v>0.81490418194424363</v>
      </c>
      <c r="D2177" s="2">
        <f t="shared" si="397"/>
        <v>33.766808685295977</v>
      </c>
      <c r="E2177" s="2">
        <f t="shared" si="398"/>
        <v>4.2128446972275118</v>
      </c>
      <c r="F2177" s="2">
        <f t="shared" si="399"/>
        <v>16.137899205867498</v>
      </c>
      <c r="G2177" s="2">
        <f t="shared" si="400"/>
        <v>16.168852488001082</v>
      </c>
      <c r="H2177" s="2">
        <f t="shared" si="401"/>
        <v>1.0458345722035286E-57</v>
      </c>
      <c r="K2177">
        <v>21.510000000000559</v>
      </c>
      <c r="L2177" s="2">
        <f t="shared" si="402"/>
        <v>0.22852767016070147</v>
      </c>
      <c r="M2177" s="2">
        <f t="shared" si="403"/>
        <v>55.845481568915446</v>
      </c>
      <c r="N2177" s="2">
        <f t="shared" si="404"/>
        <v>4.7158159513395512</v>
      </c>
      <c r="O2177" s="2">
        <f t="shared" si="405"/>
        <v>2.922730803632871</v>
      </c>
      <c r="P2177" s="2">
        <f t="shared" si="406"/>
        <v>3.0890703052058313</v>
      </c>
      <c r="Q2177" s="2">
        <f t="shared" si="407"/>
        <v>5.5724216963774179E-4</v>
      </c>
    </row>
    <row r="2178" spans="2:17" x14ac:dyDescent="0.25">
      <c r="B2178">
        <v>21.520000000000561</v>
      </c>
      <c r="C2178">
        <f t="shared" si="396"/>
        <v>0.81490418194424363</v>
      </c>
      <c r="D2178" s="2">
        <f t="shared" si="397"/>
        <v>33.788856194182188</v>
      </c>
      <c r="E2178" s="2">
        <f t="shared" si="398"/>
        <v>4.2134971326398913</v>
      </c>
      <c r="F2178" s="2">
        <f t="shared" si="399"/>
        <v>16.147244250185722</v>
      </c>
      <c r="G2178" s="2">
        <f t="shared" si="400"/>
        <v>16.178179652703694</v>
      </c>
      <c r="H2178" s="2">
        <f t="shared" si="401"/>
        <v>8.9932274560561911E-58</v>
      </c>
      <c r="K2178">
        <v>21.520000000000561</v>
      </c>
      <c r="L2178" s="2">
        <f t="shared" si="402"/>
        <v>0.22852767016070147</v>
      </c>
      <c r="M2178" s="2">
        <f t="shared" si="403"/>
        <v>55.881380112830712</v>
      </c>
      <c r="N2178" s="2">
        <f t="shared" si="404"/>
        <v>4.7164584610163107</v>
      </c>
      <c r="O2178" s="2">
        <f t="shared" si="405"/>
        <v>2.9237308262073127</v>
      </c>
      <c r="P2178" s="2">
        <f t="shared" si="406"/>
        <v>3.0900164957674408</v>
      </c>
      <c r="Q2178" s="2">
        <f t="shared" si="407"/>
        <v>5.5542882474763939E-4</v>
      </c>
    </row>
    <row r="2179" spans="2:17" x14ac:dyDescent="0.25">
      <c r="B2179">
        <v>21.53000000000057</v>
      </c>
      <c r="C2179">
        <f t="shared" si="396"/>
        <v>0.81490418194424363</v>
      </c>
      <c r="D2179" s="2">
        <f t="shared" si="397"/>
        <v>33.810903703068419</v>
      </c>
      <c r="E2179" s="2">
        <f t="shared" si="398"/>
        <v>4.2141491428438886</v>
      </c>
      <c r="F2179" s="2">
        <f t="shared" si="399"/>
        <v>16.156588589625169</v>
      </c>
      <c r="G2179" s="2">
        <f t="shared" si="400"/>
        <v>16.18750613449787</v>
      </c>
      <c r="H2179" s="2">
        <f t="shared" si="401"/>
        <v>7.7327719419912263E-58</v>
      </c>
      <c r="K2179">
        <v>21.53000000000057</v>
      </c>
      <c r="L2179" s="2">
        <f t="shared" si="402"/>
        <v>0.22852767016070147</v>
      </c>
      <c r="M2179" s="2">
        <f t="shared" si="403"/>
        <v>55.917278656746007</v>
      </c>
      <c r="N2179" s="2">
        <f t="shared" si="404"/>
        <v>4.7171005582054395</v>
      </c>
      <c r="O2179" s="2">
        <f t="shared" si="405"/>
        <v>2.924730512792999</v>
      </c>
      <c r="P2179" s="2">
        <f t="shared" si="406"/>
        <v>3.0909624023048869</v>
      </c>
      <c r="Q2179" s="2">
        <f t="shared" si="407"/>
        <v>5.5362149659400498E-4</v>
      </c>
    </row>
    <row r="2180" spans="2:17" x14ac:dyDescent="0.25">
      <c r="B2180">
        <v>21.540000000000571</v>
      </c>
      <c r="C2180">
        <f t="shared" si="396"/>
        <v>0.81490418194424363</v>
      </c>
      <c r="D2180" s="2">
        <f t="shared" si="397"/>
        <v>33.832951211954629</v>
      </c>
      <c r="E2180" s="2">
        <f t="shared" si="398"/>
        <v>4.2148007283931372</v>
      </c>
      <c r="F2180" s="2">
        <f t="shared" si="399"/>
        <v>16.165932224706612</v>
      </c>
      <c r="G2180" s="2">
        <f t="shared" si="400"/>
        <v>16.196831933863105</v>
      </c>
      <c r="H2180" s="2">
        <f t="shared" si="401"/>
        <v>6.64847242716005E-58</v>
      </c>
      <c r="K2180">
        <v>21.540000000000571</v>
      </c>
      <c r="L2180" s="2">
        <f t="shared" si="402"/>
        <v>0.22852767016070147</v>
      </c>
      <c r="M2180" s="2">
        <f t="shared" si="403"/>
        <v>55.953177200661273</v>
      </c>
      <c r="N2180" s="2">
        <f t="shared" si="404"/>
        <v>4.7177422434361418</v>
      </c>
      <c r="O2180" s="2">
        <f t="shared" si="405"/>
        <v>2.9257298637291496</v>
      </c>
      <c r="P2180" s="2">
        <f t="shared" si="406"/>
        <v>3.0919080250739328</v>
      </c>
      <c r="Q2180" s="2">
        <f t="shared" si="407"/>
        <v>5.5182016468406853E-4</v>
      </c>
    </row>
    <row r="2181" spans="2:17" x14ac:dyDescent="0.25">
      <c r="B2181">
        <v>21.550000000000569</v>
      </c>
      <c r="C2181">
        <f t="shared" si="396"/>
        <v>0.81490418194424363</v>
      </c>
      <c r="D2181" s="2">
        <f t="shared" si="397"/>
        <v>33.85499872084084</v>
      </c>
      <c r="E2181" s="2">
        <f t="shared" si="398"/>
        <v>4.2154518898401925</v>
      </c>
      <c r="F2181" s="2">
        <f t="shared" si="399"/>
        <v>16.175275155950082</v>
      </c>
      <c r="G2181" s="2">
        <f t="shared" si="400"/>
        <v>16.206157051278257</v>
      </c>
      <c r="H2181" s="2">
        <f t="shared" si="401"/>
        <v>5.7157811593032681E-58</v>
      </c>
      <c r="K2181">
        <v>21.550000000000569</v>
      </c>
      <c r="L2181" s="2">
        <f t="shared" si="402"/>
        <v>0.22852767016070147</v>
      </c>
      <c r="M2181" s="2">
        <f t="shared" si="403"/>
        <v>55.989075744576525</v>
      </c>
      <c r="N2181" s="2">
        <f t="shared" si="404"/>
        <v>4.7183835172366067</v>
      </c>
      <c r="O2181" s="2">
        <f t="shared" si="405"/>
        <v>2.9267288793544215</v>
      </c>
      <c r="P2181" s="2">
        <f t="shared" si="406"/>
        <v>3.0928533643299656</v>
      </c>
      <c r="Q2181" s="2">
        <f t="shared" si="407"/>
        <v>5.5002480859736667E-4</v>
      </c>
    </row>
    <row r="2182" spans="2:17" x14ac:dyDescent="0.25">
      <c r="B2182">
        <v>21.560000000000571</v>
      </c>
      <c r="C2182">
        <f t="shared" si="396"/>
        <v>0.81490418194424363</v>
      </c>
      <c r="D2182" s="2">
        <f t="shared" si="397"/>
        <v>33.87704622972705</v>
      </c>
      <c r="E2182" s="2">
        <f t="shared" si="398"/>
        <v>4.2161026277365323</v>
      </c>
      <c r="F2182" s="2">
        <f t="shared" si="399"/>
        <v>16.184617383874922</v>
      </c>
      <c r="G2182" s="2">
        <f t="shared" si="400"/>
        <v>16.215481487221595</v>
      </c>
      <c r="H2182" s="2">
        <f t="shared" si="401"/>
        <v>4.9135611879775901E-58</v>
      </c>
      <c r="K2182">
        <v>21.560000000000571</v>
      </c>
      <c r="L2182" s="2">
        <f t="shared" si="402"/>
        <v>0.22852767016070147</v>
      </c>
      <c r="M2182" s="2">
        <f t="shared" si="403"/>
        <v>56.024974288491791</v>
      </c>
      <c r="N2182" s="2">
        <f t="shared" si="404"/>
        <v>4.7190243801340053</v>
      </c>
      <c r="O2182" s="2">
        <f t="shared" si="405"/>
        <v>2.9277275600068995</v>
      </c>
      <c r="P2182" s="2">
        <f t="shared" si="406"/>
        <v>3.0937984203279876</v>
      </c>
      <c r="Q2182" s="2">
        <f t="shared" si="407"/>
        <v>5.4823540798548806E-4</v>
      </c>
    </row>
    <row r="2183" spans="2:17" x14ac:dyDescent="0.25">
      <c r="B2183">
        <v>21.570000000000569</v>
      </c>
      <c r="C2183">
        <f t="shared" si="396"/>
        <v>0.81490418194424363</v>
      </c>
      <c r="D2183" s="2">
        <f t="shared" si="397"/>
        <v>33.89909373861326</v>
      </c>
      <c r="E2183" s="2">
        <f t="shared" si="398"/>
        <v>4.2167529426325583</v>
      </c>
      <c r="F2183" s="2">
        <f t="shared" si="399"/>
        <v>16.193958908999665</v>
      </c>
      <c r="G2183" s="2">
        <f t="shared" si="400"/>
        <v>16.224805242170696</v>
      </c>
      <c r="H2183" s="2">
        <f t="shared" si="401"/>
        <v>4.2236138475548775E-58</v>
      </c>
      <c r="K2183">
        <v>21.570000000000569</v>
      </c>
      <c r="L2183" s="2">
        <f t="shared" si="402"/>
        <v>0.22852767016070147</v>
      </c>
      <c r="M2183" s="2">
        <f t="shared" si="403"/>
        <v>56.06087283240705</v>
      </c>
      <c r="N2183" s="2">
        <f t="shared" si="404"/>
        <v>4.719664832654499</v>
      </c>
      <c r="O2183" s="2">
        <f t="shared" si="405"/>
        <v>2.9287259060241042</v>
      </c>
      <c r="P2183" s="2">
        <f t="shared" si="406"/>
        <v>3.0947431933226235</v>
      </c>
      <c r="Q2183" s="2">
        <f t="shared" si="407"/>
        <v>5.4645194257180098E-4</v>
      </c>
    </row>
    <row r="2184" spans="2:17" x14ac:dyDescent="0.25">
      <c r="B2184">
        <v>21.58000000000057</v>
      </c>
      <c r="C2184">
        <f t="shared" si="396"/>
        <v>0.81490418194424363</v>
      </c>
      <c r="D2184" s="2">
        <f t="shared" si="397"/>
        <v>33.92114124749947</v>
      </c>
      <c r="E2184" s="2">
        <f t="shared" si="398"/>
        <v>4.2174028350776016</v>
      </c>
      <c r="F2184" s="2">
        <f t="shared" si="399"/>
        <v>16.203299731842176</v>
      </c>
      <c r="G2184" s="2">
        <f t="shared" si="400"/>
        <v>16.234128316602551</v>
      </c>
      <c r="H2184" s="2">
        <f t="shared" si="401"/>
        <v>3.630271505148588E-58</v>
      </c>
      <c r="K2184">
        <v>21.58000000000057</v>
      </c>
      <c r="L2184" s="2">
        <f t="shared" si="402"/>
        <v>0.22852767016070147</v>
      </c>
      <c r="M2184" s="2">
        <f t="shared" si="403"/>
        <v>56.096771376322316</v>
      </c>
      <c r="N2184" s="2">
        <f t="shared" si="404"/>
        <v>4.7203048753232375</v>
      </c>
      <c r="O2184" s="2">
        <f t="shared" si="405"/>
        <v>2.9297239177429879</v>
      </c>
      <c r="P2184" s="2">
        <f t="shared" si="406"/>
        <v>3.0956876835681149</v>
      </c>
      <c r="Q2184" s="2">
        <f t="shared" si="407"/>
        <v>5.4467439215119301E-4</v>
      </c>
    </row>
    <row r="2185" spans="2:17" x14ac:dyDescent="0.25">
      <c r="B2185">
        <v>21.590000000000579</v>
      </c>
      <c r="C2185">
        <f t="shared" si="396"/>
        <v>0.81490418194424363</v>
      </c>
      <c r="D2185" s="2">
        <f t="shared" si="397"/>
        <v>33.943188756385702</v>
      </c>
      <c r="E2185" s="2">
        <f t="shared" si="398"/>
        <v>4.2180523056199268</v>
      </c>
      <c r="F2185" s="2">
        <f t="shared" si="399"/>
        <v>16.212639852919612</v>
      </c>
      <c r="G2185" s="2">
        <f t="shared" si="400"/>
        <v>16.243450710993564</v>
      </c>
      <c r="H2185" s="2">
        <f t="shared" si="401"/>
        <v>3.1200465862095529E-58</v>
      </c>
      <c r="K2185">
        <v>21.590000000000579</v>
      </c>
      <c r="L2185" s="2">
        <f t="shared" si="402"/>
        <v>0.22852767016070147</v>
      </c>
      <c r="M2185" s="2">
        <f t="shared" si="403"/>
        <v>56.13266992023761</v>
      </c>
      <c r="N2185" s="2">
        <f t="shared" si="404"/>
        <v>4.7209445086643642</v>
      </c>
      <c r="O2185" s="2">
        <f t="shared" si="405"/>
        <v>2.9307215954999419</v>
      </c>
      <c r="P2185" s="2">
        <f t="shared" si="406"/>
        <v>3.0966318913183279</v>
      </c>
      <c r="Q2185" s="2">
        <f t="shared" si="407"/>
        <v>5.4290273658979757E-4</v>
      </c>
    </row>
    <row r="2186" spans="2:17" x14ac:dyDescent="0.25">
      <c r="B2186">
        <v>21.600000000000581</v>
      </c>
      <c r="C2186">
        <f t="shared" si="396"/>
        <v>0.81490418194424363</v>
      </c>
      <c r="D2186" s="2">
        <f t="shared" si="397"/>
        <v>33.965236265271919</v>
      </c>
      <c r="E2186" s="2">
        <f t="shared" si="398"/>
        <v>4.2187013548067265</v>
      </c>
      <c r="F2186" s="2">
        <f t="shared" si="399"/>
        <v>16.22197927274831</v>
      </c>
      <c r="G2186" s="2">
        <f t="shared" si="400"/>
        <v>16.252772425819412</v>
      </c>
      <c r="H2186" s="2">
        <f t="shared" si="401"/>
        <v>2.6813291242892885E-58</v>
      </c>
      <c r="K2186">
        <v>21.600000000000581</v>
      </c>
      <c r="L2186" s="2">
        <f t="shared" si="402"/>
        <v>0.22852767016070147</v>
      </c>
      <c r="M2186" s="2">
        <f t="shared" si="403"/>
        <v>56.168568464152877</v>
      </c>
      <c r="N2186" s="2">
        <f t="shared" si="404"/>
        <v>4.7215837332010162</v>
      </c>
      <c r="O2186" s="2">
        <f t="shared" si="405"/>
        <v>2.9317189396307892</v>
      </c>
      <c r="P2186" s="2">
        <f t="shared" si="406"/>
        <v>3.0975758168267453</v>
      </c>
      <c r="Q2186" s="2">
        <f t="shared" si="407"/>
        <v>5.4113695582474596E-4</v>
      </c>
    </row>
    <row r="2187" spans="2:17" x14ac:dyDescent="0.25">
      <c r="B2187">
        <v>21.610000000000579</v>
      </c>
      <c r="C2187">
        <f t="shared" si="396"/>
        <v>0.81490418194424363</v>
      </c>
      <c r="D2187" s="2">
        <f t="shared" si="397"/>
        <v>33.987283774158122</v>
      </c>
      <c r="E2187" s="2">
        <f t="shared" si="398"/>
        <v>4.2193499831841352</v>
      </c>
      <c r="F2187" s="2">
        <f t="shared" si="399"/>
        <v>16.231317991843984</v>
      </c>
      <c r="G2187" s="2">
        <f t="shared" si="400"/>
        <v>16.262093461555256</v>
      </c>
      <c r="H2187" s="2">
        <f t="shared" si="401"/>
        <v>2.3041261464203386E-58</v>
      </c>
      <c r="K2187">
        <v>21.610000000000579</v>
      </c>
      <c r="L2187" s="2">
        <f t="shared" si="402"/>
        <v>0.22852767016070147</v>
      </c>
      <c r="M2187" s="2">
        <f t="shared" si="403"/>
        <v>56.204467008068129</v>
      </c>
      <c r="N2187" s="2">
        <f t="shared" si="404"/>
        <v>4.7222225494553314</v>
      </c>
      <c r="O2187" s="2">
        <f t="shared" si="405"/>
        <v>2.9327159504707967</v>
      </c>
      <c r="P2187" s="2">
        <f t="shared" si="406"/>
        <v>3.0985194603464778</v>
      </c>
      <c r="Q2187" s="2">
        <f t="shared" si="407"/>
        <v>5.3937702986388519E-4</v>
      </c>
    </row>
    <row r="2188" spans="2:17" x14ac:dyDescent="0.25">
      <c r="B2188">
        <v>21.62000000000058</v>
      </c>
      <c r="C2188">
        <f t="shared" si="396"/>
        <v>0.81490418194424363</v>
      </c>
      <c r="D2188" s="2">
        <f t="shared" si="397"/>
        <v>34.00933128304434</v>
      </c>
      <c r="E2188" s="2">
        <f t="shared" si="398"/>
        <v>4.2199981912972246</v>
      </c>
      <c r="F2188" s="2">
        <f t="shared" si="399"/>
        <v>16.240656010721576</v>
      </c>
      <c r="G2188" s="2">
        <f t="shared" si="400"/>
        <v>16.271413818675587</v>
      </c>
      <c r="H2188" s="2">
        <f t="shared" si="401"/>
        <v>1.9798371247525128E-58</v>
      </c>
      <c r="K2188">
        <v>21.62000000000058</v>
      </c>
      <c r="L2188" s="2">
        <f t="shared" si="402"/>
        <v>0.22852767016070147</v>
      </c>
      <c r="M2188" s="2">
        <f t="shared" si="403"/>
        <v>56.240365551983395</v>
      </c>
      <c r="N2188" s="2">
        <f t="shared" si="404"/>
        <v>4.7228609579484466</v>
      </c>
      <c r="O2188" s="2">
        <f t="shared" si="405"/>
        <v>2.9337126283546695</v>
      </c>
      <c r="P2188" s="2">
        <f t="shared" si="406"/>
        <v>3.099462822130258</v>
      </c>
      <c r="Q2188" s="2">
        <f t="shared" si="407"/>
        <v>5.376229387855278E-4</v>
      </c>
    </row>
    <row r="2189" spans="2:17" x14ac:dyDescent="0.25">
      <c r="B2189">
        <v>21.630000000000582</v>
      </c>
      <c r="C2189">
        <f t="shared" si="396"/>
        <v>0.81490418194424363</v>
      </c>
      <c r="D2189" s="2">
        <f t="shared" si="397"/>
        <v>34.03137879193055</v>
      </c>
      <c r="E2189" s="2">
        <f t="shared" si="398"/>
        <v>4.2206459796900084</v>
      </c>
      <c r="F2189" s="2">
        <f t="shared" si="399"/>
        <v>16.249993329895311</v>
      </c>
      <c r="G2189" s="2">
        <f t="shared" si="400"/>
        <v>16.280733497654278</v>
      </c>
      <c r="H2189" s="2">
        <f t="shared" si="401"/>
        <v>1.7010605182310794E-58</v>
      </c>
      <c r="K2189">
        <v>21.630000000000582</v>
      </c>
      <c r="L2189" s="2">
        <f t="shared" si="402"/>
        <v>0.22852767016070147</v>
      </c>
      <c r="M2189" s="2">
        <f t="shared" si="403"/>
        <v>56.276264095898661</v>
      </c>
      <c r="N2189" s="2">
        <f t="shared" si="404"/>
        <v>4.7234989592005006</v>
      </c>
      <c r="O2189" s="2">
        <f t="shared" si="405"/>
        <v>2.9347089736165515</v>
      </c>
      <c r="P2189" s="2">
        <f t="shared" si="406"/>
        <v>3.1004059024304405</v>
      </c>
      <c r="Q2189" s="2">
        <f t="shared" si="407"/>
        <v>5.3587466273819417E-4</v>
      </c>
    </row>
    <row r="2190" spans="2:17" x14ac:dyDescent="0.25">
      <c r="B2190">
        <v>21.64000000000058</v>
      </c>
      <c r="C2190">
        <f t="shared" si="396"/>
        <v>0.81490418194424363</v>
      </c>
      <c r="D2190" s="2">
        <f t="shared" si="397"/>
        <v>34.05342630081676</v>
      </c>
      <c r="E2190" s="2">
        <f t="shared" si="398"/>
        <v>4.2212933489054461</v>
      </c>
      <c r="F2190" s="2">
        <f t="shared" si="399"/>
        <v>16.259329949878708</v>
      </c>
      <c r="G2190" s="2">
        <f t="shared" si="400"/>
        <v>16.290052498964599</v>
      </c>
      <c r="H2190" s="2">
        <f t="shared" si="401"/>
        <v>1.4614271126426091E-58</v>
      </c>
      <c r="K2190">
        <v>21.64000000000058</v>
      </c>
      <c r="L2190" s="2">
        <f t="shared" si="402"/>
        <v>0.22852767016070147</v>
      </c>
      <c r="M2190" s="2">
        <f t="shared" si="403"/>
        <v>56.31216263981392</v>
      </c>
      <c r="N2190" s="2">
        <f t="shared" si="404"/>
        <v>4.7241365537306397</v>
      </c>
      <c r="O2190" s="2">
        <f t="shared" si="405"/>
        <v>2.9357049865900327</v>
      </c>
      <c r="P2190" s="2">
        <f t="shared" si="406"/>
        <v>3.101348701499008</v>
      </c>
      <c r="Q2190" s="2">
        <f t="shared" si="407"/>
        <v>5.3413218194034407E-4</v>
      </c>
    </row>
    <row r="2191" spans="2:17" x14ac:dyDescent="0.25">
      <c r="B2191">
        <v>21.650000000000581</v>
      </c>
      <c r="C2191">
        <f t="shared" si="396"/>
        <v>0.81490418194424363</v>
      </c>
      <c r="D2191" s="2">
        <f t="shared" si="397"/>
        <v>34.07547380970297</v>
      </c>
      <c r="E2191" s="2">
        <f t="shared" si="398"/>
        <v>4.2219402994854436</v>
      </c>
      <c r="F2191" s="2">
        <f t="shared" si="399"/>
        <v>16.268665871184549</v>
      </c>
      <c r="G2191" s="2">
        <f t="shared" si="400"/>
        <v>16.299370823079183</v>
      </c>
      <c r="H2191" s="2">
        <f t="shared" si="401"/>
        <v>1.2554564579683194E-58</v>
      </c>
      <c r="K2191">
        <v>21.650000000000581</v>
      </c>
      <c r="L2191" s="2">
        <f t="shared" si="402"/>
        <v>0.22852767016070147</v>
      </c>
      <c r="M2191" s="2">
        <f t="shared" si="403"/>
        <v>56.348061183729186</v>
      </c>
      <c r="N2191" s="2">
        <f t="shared" si="404"/>
        <v>4.7247737420570175</v>
      </c>
      <c r="O2191" s="2">
        <f t="shared" si="405"/>
        <v>2.9367006676081431</v>
      </c>
      <c r="P2191" s="2">
        <f t="shared" si="406"/>
        <v>3.1022912195875669</v>
      </c>
      <c r="Q2191" s="2">
        <f t="shared" si="407"/>
        <v>5.3239547668012578E-4</v>
      </c>
    </row>
    <row r="2192" spans="2:17" x14ac:dyDescent="0.25">
      <c r="B2192">
        <v>21.66000000000059</v>
      </c>
      <c r="C2192">
        <f t="shared" si="396"/>
        <v>0.81490418194424363</v>
      </c>
      <c r="D2192" s="2">
        <f t="shared" si="397"/>
        <v>34.097521318589202</v>
      </c>
      <c r="E2192" s="2">
        <f t="shared" si="398"/>
        <v>4.222586831970859</v>
      </c>
      <c r="F2192" s="2">
        <f t="shared" si="399"/>
        <v>16.278001094324932</v>
      </c>
      <c r="G2192" s="2">
        <f t="shared" si="400"/>
        <v>16.308688470470077</v>
      </c>
      <c r="H2192" s="2">
        <f t="shared" si="401"/>
        <v>1.0784332115771135E-58</v>
      </c>
      <c r="K2192">
        <v>21.66000000000059</v>
      </c>
      <c r="L2192" s="2">
        <f t="shared" si="402"/>
        <v>0.22852767016070147</v>
      </c>
      <c r="M2192" s="2">
        <f t="shared" si="403"/>
        <v>56.383959727644481</v>
      </c>
      <c r="N2192" s="2">
        <f t="shared" si="404"/>
        <v>4.7254105246967972</v>
      </c>
      <c r="O2192" s="2">
        <f t="shared" si="405"/>
        <v>2.937696017003359</v>
      </c>
      <c r="P2192" s="2">
        <f t="shared" si="406"/>
        <v>3.1032334569473496</v>
      </c>
      <c r="Q2192" s="2">
        <f t="shared" si="407"/>
        <v>5.3066452731511695E-4</v>
      </c>
    </row>
    <row r="2193" spans="2:17" x14ac:dyDescent="0.25">
      <c r="B2193">
        <v>21.670000000000591</v>
      </c>
      <c r="C2193">
        <f t="shared" si="396"/>
        <v>0.81490418194424363</v>
      </c>
      <c r="D2193" s="2">
        <f t="shared" si="397"/>
        <v>34.119568827475412</v>
      </c>
      <c r="E2193" s="2">
        <f t="shared" si="398"/>
        <v>4.2232329469014998</v>
      </c>
      <c r="F2193" s="2">
        <f t="shared" si="399"/>
        <v>16.287335619811181</v>
      </c>
      <c r="G2193" s="2">
        <f t="shared" si="400"/>
        <v>16.318005441608666</v>
      </c>
      <c r="H2193" s="2">
        <f t="shared" si="401"/>
        <v>9.2630063544526839E-59</v>
      </c>
      <c r="K2193">
        <v>21.670000000000591</v>
      </c>
      <c r="L2193" s="2">
        <f t="shared" si="402"/>
        <v>0.22852767016070147</v>
      </c>
      <c r="M2193" s="2">
        <f t="shared" si="403"/>
        <v>56.41985827155974</v>
      </c>
      <c r="N2193" s="2">
        <f t="shared" si="404"/>
        <v>4.7260469021661562</v>
      </c>
      <c r="O2193" s="2">
        <f t="shared" si="405"/>
        <v>2.9386910351076034</v>
      </c>
      <c r="P2193" s="2">
        <f t="shared" si="406"/>
        <v>3.1041754138292181</v>
      </c>
      <c r="Q2193" s="2">
        <f t="shared" si="407"/>
        <v>5.2893931427206451E-4</v>
      </c>
    </row>
    <row r="2194" spans="2:17" x14ac:dyDescent="0.25">
      <c r="B2194">
        <v>21.680000000000589</v>
      </c>
      <c r="C2194">
        <f t="shared" si="396"/>
        <v>0.81490418194424363</v>
      </c>
      <c r="D2194" s="2">
        <f t="shared" si="397"/>
        <v>34.141616336361622</v>
      </c>
      <c r="E2194" s="2">
        <f t="shared" si="398"/>
        <v>4.2238786448161338</v>
      </c>
      <c r="F2194" s="2">
        <f t="shared" si="399"/>
        <v>16.296669448153985</v>
      </c>
      <c r="G2194" s="2">
        <f t="shared" si="400"/>
        <v>16.327321736965789</v>
      </c>
      <c r="H2194" s="2">
        <f t="shared" si="401"/>
        <v>7.9556887484268547E-59</v>
      </c>
      <c r="K2194">
        <v>21.680000000000589</v>
      </c>
      <c r="L2194" s="2">
        <f t="shared" si="402"/>
        <v>0.22852767016070147</v>
      </c>
      <c r="M2194" s="2">
        <f t="shared" si="403"/>
        <v>56.455756815474999</v>
      </c>
      <c r="N2194" s="2">
        <f t="shared" si="404"/>
        <v>4.7266828749802876</v>
      </c>
      <c r="O2194" s="2">
        <f t="shared" si="405"/>
        <v>2.939685722252245</v>
      </c>
      <c r="P2194" s="2">
        <f t="shared" si="406"/>
        <v>3.1051170904836587</v>
      </c>
      <c r="Q2194" s="2">
        <f t="shared" si="407"/>
        <v>5.2721981804663542E-4</v>
      </c>
    </row>
    <row r="2195" spans="2:17" x14ac:dyDescent="0.25">
      <c r="B2195">
        <v>21.690000000000591</v>
      </c>
      <c r="C2195">
        <f t="shared" si="396"/>
        <v>0.81490418194424363</v>
      </c>
      <c r="D2195" s="2">
        <f t="shared" si="397"/>
        <v>34.163663845247839</v>
      </c>
      <c r="E2195" s="2">
        <f t="shared" si="398"/>
        <v>4.2245239262524832</v>
      </c>
      <c r="F2195" s="2">
        <f t="shared" si="399"/>
        <v>16.306002579863254</v>
      </c>
      <c r="G2195" s="2">
        <f t="shared" si="400"/>
        <v>16.336637357011604</v>
      </c>
      <c r="H2195" s="2">
        <f t="shared" si="401"/>
        <v>6.8323597309628662E-59</v>
      </c>
      <c r="K2195">
        <v>21.690000000000591</v>
      </c>
      <c r="L2195" s="2">
        <f t="shared" si="402"/>
        <v>0.22852767016070147</v>
      </c>
      <c r="M2195" s="2">
        <f t="shared" si="403"/>
        <v>56.491655359390265</v>
      </c>
      <c r="N2195" s="2">
        <f t="shared" si="404"/>
        <v>4.7273184436534024</v>
      </c>
      <c r="O2195" s="2">
        <f t="shared" si="405"/>
        <v>2.9406800787681044</v>
      </c>
      <c r="P2195" s="2">
        <f t="shared" si="406"/>
        <v>3.1060584871607912</v>
      </c>
      <c r="Q2195" s="2">
        <f t="shared" si="407"/>
        <v>5.2550601920315439E-4</v>
      </c>
    </row>
    <row r="2196" spans="2:17" x14ac:dyDescent="0.25">
      <c r="B2196">
        <v>21.700000000000589</v>
      </c>
      <c r="C2196">
        <f t="shared" si="396"/>
        <v>0.81490418194424363</v>
      </c>
      <c r="D2196" s="2">
        <f t="shared" si="397"/>
        <v>34.185711354134042</v>
      </c>
      <c r="E2196" s="2">
        <f t="shared" si="398"/>
        <v>4.2251687917472323</v>
      </c>
      <c r="F2196" s="2">
        <f t="shared" si="399"/>
        <v>16.315335015448198</v>
      </c>
      <c r="G2196" s="2">
        <f t="shared" si="400"/>
        <v>16.345952302215679</v>
      </c>
      <c r="H2196" s="2">
        <f t="shared" si="401"/>
        <v>5.8671985920427435E-59</v>
      </c>
      <c r="K2196">
        <v>21.700000000000589</v>
      </c>
      <c r="L2196" s="2">
        <f t="shared" si="402"/>
        <v>0.22852767016070147</v>
      </c>
      <c r="M2196" s="2">
        <f t="shared" si="403"/>
        <v>56.527553903305517</v>
      </c>
      <c r="N2196" s="2">
        <f t="shared" si="404"/>
        <v>4.7279536086987326</v>
      </c>
      <c r="O2196" s="2">
        <f t="shared" si="405"/>
        <v>2.9416741049854513</v>
      </c>
      <c r="P2196" s="2">
        <f t="shared" si="406"/>
        <v>3.1069996041103636</v>
      </c>
      <c r="Q2196" s="2">
        <f t="shared" si="407"/>
        <v>5.23797898374357E-4</v>
      </c>
    </row>
    <row r="2197" spans="2:17" x14ac:dyDescent="0.25">
      <c r="B2197">
        <v>21.710000000000591</v>
      </c>
      <c r="C2197">
        <f t="shared" si="396"/>
        <v>0.81490418194424363</v>
      </c>
      <c r="D2197" s="2">
        <f t="shared" si="397"/>
        <v>34.20775886302026</v>
      </c>
      <c r="E2197" s="2">
        <f t="shared" si="398"/>
        <v>4.2258132418360326</v>
      </c>
      <c r="F2197" s="2">
        <f t="shared" si="399"/>
        <v>16.324666755417397</v>
      </c>
      <c r="G2197" s="2">
        <f t="shared" si="400"/>
        <v>16.355266573047043</v>
      </c>
      <c r="H2197" s="2">
        <f t="shared" si="401"/>
        <v>5.0379978845771632E-59</v>
      </c>
      <c r="K2197">
        <v>21.710000000000591</v>
      </c>
      <c r="L2197" s="2">
        <f t="shared" si="402"/>
        <v>0.22852767016070147</v>
      </c>
      <c r="M2197" s="2">
        <f t="shared" si="403"/>
        <v>56.563452447220783</v>
      </c>
      <c r="N2197" s="2">
        <f t="shared" si="404"/>
        <v>4.7285883706285325</v>
      </c>
      <c r="O2197" s="2">
        <f t="shared" si="405"/>
        <v>2.942667801234006</v>
      </c>
      <c r="P2197" s="2">
        <f t="shared" si="406"/>
        <v>3.1079404415817526</v>
      </c>
      <c r="Q2197" s="2">
        <f t="shared" si="407"/>
        <v>5.2209543626113646E-4</v>
      </c>
    </row>
    <row r="2198" spans="2:17" x14ac:dyDescent="0.25">
      <c r="B2198">
        <v>21.720000000000599</v>
      </c>
      <c r="C2198">
        <f t="shared" si="396"/>
        <v>0.81490418194424363</v>
      </c>
      <c r="D2198" s="2">
        <f t="shared" si="397"/>
        <v>34.229806371906484</v>
      </c>
      <c r="E2198" s="2">
        <f t="shared" si="398"/>
        <v>4.2264572770534965</v>
      </c>
      <c r="F2198" s="2">
        <f t="shared" si="399"/>
        <v>16.333997800278588</v>
      </c>
      <c r="G2198" s="2">
        <f t="shared" si="400"/>
        <v>16.364580169973983</v>
      </c>
      <c r="H2198" s="2">
        <f t="shared" si="401"/>
        <v>4.325659261034359E-59</v>
      </c>
      <c r="K2198">
        <v>21.720000000000599</v>
      </c>
      <c r="L2198" s="2">
        <f t="shared" si="402"/>
        <v>0.22852767016070147</v>
      </c>
      <c r="M2198" s="2">
        <f t="shared" si="403"/>
        <v>56.599350991136077</v>
      </c>
      <c r="N2198" s="2">
        <f t="shared" si="404"/>
        <v>4.729222729954083</v>
      </c>
      <c r="O2198" s="2">
        <f t="shared" si="405"/>
        <v>2.9436611678429387</v>
      </c>
      <c r="P2198" s="2">
        <f t="shared" si="406"/>
        <v>3.1088809998239646</v>
      </c>
      <c r="Q2198" s="2">
        <f t="shared" si="407"/>
        <v>5.2039861363229422E-4</v>
      </c>
    </row>
    <row r="2199" spans="2:17" x14ac:dyDescent="0.25">
      <c r="B2199">
        <v>21.730000000000601</v>
      </c>
      <c r="C2199">
        <f t="shared" si="396"/>
        <v>0.81490418194424363</v>
      </c>
      <c r="D2199" s="2">
        <f t="shared" si="397"/>
        <v>34.251853880792694</v>
      </c>
      <c r="E2199" s="2">
        <f t="shared" si="398"/>
        <v>4.2271008979332088</v>
      </c>
      <c r="F2199" s="2">
        <f t="shared" si="399"/>
        <v>16.343328150538913</v>
      </c>
      <c r="G2199" s="2">
        <f t="shared" si="400"/>
        <v>16.373893093464293</v>
      </c>
      <c r="H2199" s="2">
        <f t="shared" si="401"/>
        <v>3.713759450605326E-59</v>
      </c>
      <c r="K2199">
        <v>21.730000000000601</v>
      </c>
      <c r="L2199" s="2">
        <f t="shared" si="402"/>
        <v>0.22852767016070147</v>
      </c>
      <c r="M2199" s="2">
        <f t="shared" si="403"/>
        <v>56.635249535051344</v>
      </c>
      <c r="N2199" s="2">
        <f t="shared" si="404"/>
        <v>4.7298566871856913</v>
      </c>
      <c r="O2199" s="2">
        <f t="shared" si="405"/>
        <v>2.9446542051408771</v>
      </c>
      <c r="P2199" s="2">
        <f t="shared" si="406"/>
        <v>3.1098212790856405</v>
      </c>
      <c r="Q2199" s="2">
        <f t="shared" si="407"/>
        <v>5.1870741132428353E-4</v>
      </c>
    </row>
    <row r="2200" spans="2:17" x14ac:dyDescent="0.25">
      <c r="B2200">
        <v>21.740000000000599</v>
      </c>
      <c r="C2200">
        <f t="shared" si="396"/>
        <v>0.81490418194424363</v>
      </c>
      <c r="D2200" s="2">
        <f t="shared" si="397"/>
        <v>34.273901389678905</v>
      </c>
      <c r="E2200" s="2">
        <f t="shared" si="398"/>
        <v>4.2277441050077247</v>
      </c>
      <c r="F2200" s="2">
        <f t="shared" si="399"/>
        <v>16.352657806704748</v>
      </c>
      <c r="G2200" s="2">
        <f t="shared" si="400"/>
        <v>16.383205343985093</v>
      </c>
      <c r="H2200" s="2">
        <f t="shared" si="401"/>
        <v>3.1881766477337715E-59</v>
      </c>
      <c r="K2200">
        <v>21.740000000000599</v>
      </c>
      <c r="L2200" s="2">
        <f t="shared" si="402"/>
        <v>0.22852767016070147</v>
      </c>
      <c r="M2200" s="2">
        <f t="shared" si="403"/>
        <v>56.671148078966603</v>
      </c>
      <c r="N2200" s="2">
        <f t="shared" si="404"/>
        <v>4.7304902428326976</v>
      </c>
      <c r="O2200" s="2">
        <f t="shared" si="405"/>
        <v>2.9456469134559051</v>
      </c>
      <c r="P2200" s="2">
        <f t="shared" si="406"/>
        <v>3.1107612796150561</v>
      </c>
      <c r="Q2200" s="2">
        <f t="shared" si="407"/>
        <v>5.1702181024095982E-4</v>
      </c>
    </row>
    <row r="2201" spans="2:17" x14ac:dyDescent="0.25">
      <c r="B2201">
        <v>21.7500000000006</v>
      </c>
      <c r="C2201">
        <f t="shared" si="396"/>
        <v>0.81490418194424363</v>
      </c>
      <c r="D2201" s="2">
        <f t="shared" si="397"/>
        <v>34.295948898565115</v>
      </c>
      <c r="E2201" s="2">
        <f t="shared" si="398"/>
        <v>4.2283868988085747</v>
      </c>
      <c r="F2201" s="2">
        <f t="shared" si="399"/>
        <v>16.361986769281799</v>
      </c>
      <c r="G2201" s="2">
        <f t="shared" si="400"/>
        <v>16.392516922002937</v>
      </c>
      <c r="H2201" s="2">
        <f t="shared" si="401"/>
        <v>2.7367689282161224E-59</v>
      </c>
      <c r="K2201">
        <v>21.7500000000006</v>
      </c>
      <c r="L2201" s="2">
        <f t="shared" si="402"/>
        <v>0.22852767016070147</v>
      </c>
      <c r="M2201" s="2">
        <f t="shared" si="403"/>
        <v>56.707046622881869</v>
      </c>
      <c r="N2201" s="2">
        <f t="shared" si="404"/>
        <v>4.731123397403473</v>
      </c>
      <c r="O2201" s="2">
        <f t="shared" si="405"/>
        <v>2.9466392931155587</v>
      </c>
      <c r="P2201" s="2">
        <f t="shared" si="406"/>
        <v>3.1117010016601143</v>
      </c>
      <c r="Q2201" s="2">
        <f t="shared" si="407"/>
        <v>5.1534179135334342E-4</v>
      </c>
    </row>
    <row r="2202" spans="2:17" x14ac:dyDescent="0.25">
      <c r="B2202">
        <v>21.760000000000598</v>
      </c>
      <c r="C2202">
        <f t="shared" ref="C2202:C2265" si="408">2/SINH(LN(2+SQRT(1+2^2))*$O$5)</f>
        <v>0.81490418194424363</v>
      </c>
      <c r="D2202" s="2">
        <f t="shared" ref="D2202:D2265" si="409">(B2202-$L$5)/($M$5)/C2202</f>
        <v>34.317996407451325</v>
      </c>
      <c r="E2202" s="2">
        <f t="shared" ref="E2202:E2265" si="410">LN(D2202 + SQRT(1 + D2202^2))</f>
        <v>4.2290292798662668</v>
      </c>
      <c r="F2202" s="2">
        <f t="shared" ref="F2202:F2265" si="411">SINH( -$N$5 + E2202 * (1/$O$5))</f>
        <v>16.371315038775066</v>
      </c>
      <c r="G2202" s="2">
        <f t="shared" ref="G2202:G2265" si="412">SQRT(F2202^2 + 1)</f>
        <v>16.401827827983766</v>
      </c>
      <c r="H2202" s="2">
        <f t="shared" ref="H2202:H2265" si="413">(G2202)/($O$5*$M$5*C2202*(SQRT(2*PI()*(1+D2202^2)))) * EXP(- (1/2) * F2202^2)</f>
        <v>2.3490974691556292E-59</v>
      </c>
      <c r="K2202">
        <v>21.760000000000598</v>
      </c>
      <c r="L2202" s="2">
        <f t="shared" ref="L2202:L2265" si="414">2/SINH(LN(2+SQRT(1+2^2))*$S$5)</f>
        <v>0.22852767016070147</v>
      </c>
      <c r="M2202" s="2">
        <f t="shared" ref="M2202:M2265" si="415">(K2202-$P$5)/($Q$5)/L2202</f>
        <v>56.742945166797121</v>
      </c>
      <c r="N2202" s="2">
        <f t="shared" ref="N2202:N2265" si="416">LN(M2202 + SQRT(1 + M2202^2))</f>
        <v>4.7317561514054258</v>
      </c>
      <c r="O2202" s="2">
        <f t="shared" ref="O2202:O2265" si="417">SINH( -$R$5 + N2202 * (1/$S$5))</f>
        <v>2.9476313444468381</v>
      </c>
      <c r="P2202" s="2">
        <f t="shared" ref="P2202:P2265" si="418">SQRT(O2202^2 + 1)</f>
        <v>3.1126404454683603</v>
      </c>
      <c r="Q2202" s="2">
        <f t="shared" ref="Q2202:Q2265" si="419">(P2202)/($S$5*$Q$5*L2202*(SQRT(2*PI()*(1+M2202^2)))) * EXP(- (1/2) * O2202^2)</f>
        <v>5.1366733569935469E-4</v>
      </c>
    </row>
    <row r="2203" spans="2:17" x14ac:dyDescent="0.25">
      <c r="B2203">
        <v>21.7700000000006</v>
      </c>
      <c r="C2203">
        <f t="shared" si="408"/>
        <v>0.81490418194424363</v>
      </c>
      <c r="D2203" s="2">
        <f t="shared" si="409"/>
        <v>34.340043916337535</v>
      </c>
      <c r="E2203" s="2">
        <f t="shared" si="410"/>
        <v>4.2296712487102868</v>
      </c>
      <c r="F2203" s="2">
        <f t="shared" si="411"/>
        <v>16.380642615688839</v>
      </c>
      <c r="G2203" s="2">
        <f t="shared" si="412"/>
        <v>16.411138062392908</v>
      </c>
      <c r="H2203" s="2">
        <f t="shared" si="413"/>
        <v>2.0161883489959412E-59</v>
      </c>
      <c r="K2203">
        <v>21.7700000000006</v>
      </c>
      <c r="L2203" s="2">
        <f t="shared" si="414"/>
        <v>0.22852767016070147</v>
      </c>
      <c r="M2203" s="2">
        <f t="shared" si="415"/>
        <v>56.778843710712387</v>
      </c>
      <c r="N2203" s="2">
        <f t="shared" si="416"/>
        <v>4.7323885053449999</v>
      </c>
      <c r="O2203" s="2">
        <f t="shared" si="417"/>
        <v>2.9486230677761927</v>
      </c>
      <c r="P2203" s="2">
        <f t="shared" si="418"/>
        <v>3.1135796112869643</v>
      </c>
      <c r="Q2203" s="2">
        <f t="shared" si="419"/>
        <v>5.1199842438359028E-4</v>
      </c>
    </row>
    <row r="2204" spans="2:17" x14ac:dyDescent="0.25">
      <c r="B2204">
        <v>21.780000000000609</v>
      </c>
      <c r="C2204">
        <f t="shared" si="408"/>
        <v>0.81490418194424363</v>
      </c>
      <c r="D2204" s="2">
        <f t="shared" si="409"/>
        <v>34.362091425223767</v>
      </c>
      <c r="E2204" s="2">
        <f t="shared" si="410"/>
        <v>4.2303128058691035</v>
      </c>
      <c r="F2204" s="2">
        <f t="shared" si="411"/>
        <v>16.389969500526703</v>
      </c>
      <c r="G2204" s="2">
        <f t="shared" si="412"/>
        <v>16.420447625695093</v>
      </c>
      <c r="H2204" s="2">
        <f t="shared" si="413"/>
        <v>1.7303275658432271E-59</v>
      </c>
      <c r="K2204">
        <v>21.780000000000609</v>
      </c>
      <c r="L2204" s="2">
        <f t="shared" si="414"/>
        <v>0.22852767016070147</v>
      </c>
      <c r="M2204" s="2">
        <f t="shared" si="415"/>
        <v>56.814742254627681</v>
      </c>
      <c r="N2204" s="2">
        <f t="shared" si="416"/>
        <v>4.7330204597276824</v>
      </c>
      <c r="O2204" s="2">
        <f t="shared" si="417"/>
        <v>2.9496144634295414</v>
      </c>
      <c r="P2204" s="2">
        <f t="shared" si="418"/>
        <v>3.1145184993627413</v>
      </c>
      <c r="Q2204" s="2">
        <f t="shared" si="419"/>
        <v>5.1033503857705236E-4</v>
      </c>
    </row>
    <row r="2205" spans="2:17" x14ac:dyDescent="0.25">
      <c r="B2205">
        <v>21.79000000000061</v>
      </c>
      <c r="C2205">
        <f t="shared" si="408"/>
        <v>0.81490418194424363</v>
      </c>
      <c r="D2205" s="2">
        <f t="shared" si="409"/>
        <v>34.384138934109984</v>
      </c>
      <c r="E2205" s="2">
        <f t="shared" si="410"/>
        <v>4.2309539518701706</v>
      </c>
      <c r="F2205" s="2">
        <f t="shared" si="411"/>
        <v>16.399295693791547</v>
      </c>
      <c r="G2205" s="2">
        <f t="shared" si="412"/>
        <v>16.429756518354434</v>
      </c>
      <c r="H2205" s="2">
        <f t="shared" si="413"/>
        <v>1.4848846552378205E-59</v>
      </c>
      <c r="K2205">
        <v>21.79000000000061</v>
      </c>
      <c r="L2205" s="2">
        <f t="shared" si="414"/>
        <v>0.22852767016070147</v>
      </c>
      <c r="M2205" s="2">
        <f t="shared" si="415"/>
        <v>56.850640798542948</v>
      </c>
      <c r="N2205" s="2">
        <f t="shared" si="416"/>
        <v>4.7336520150580004</v>
      </c>
      <c r="O2205" s="2">
        <f t="shared" si="417"/>
        <v>2.950605531732259</v>
      </c>
      <c r="P2205" s="2">
        <f t="shared" si="418"/>
        <v>3.115457109942136</v>
      </c>
      <c r="Q2205" s="2">
        <f t="shared" si="419"/>
        <v>5.0867715951692432E-4</v>
      </c>
    </row>
    <row r="2206" spans="2:17" x14ac:dyDescent="0.25">
      <c r="B2206">
        <v>21.800000000000608</v>
      </c>
      <c r="C2206">
        <f t="shared" si="408"/>
        <v>0.81490418194424363</v>
      </c>
      <c r="D2206" s="2">
        <f t="shared" si="409"/>
        <v>34.406186442996187</v>
      </c>
      <c r="E2206" s="2">
        <f t="shared" si="410"/>
        <v>4.2315946872399293</v>
      </c>
      <c r="F2206" s="2">
        <f t="shared" si="411"/>
        <v>16.408621195985582</v>
      </c>
      <c r="G2206" s="2">
        <f t="shared" si="412"/>
        <v>16.439064740834478</v>
      </c>
      <c r="H2206" s="2">
        <f t="shared" si="413"/>
        <v>1.2741609288495324E-59</v>
      </c>
      <c r="K2206">
        <v>21.800000000000608</v>
      </c>
      <c r="L2206" s="2">
        <f t="shared" si="414"/>
        <v>0.22852767016070147</v>
      </c>
      <c r="M2206" s="2">
        <f t="shared" si="415"/>
        <v>56.886539342458207</v>
      </c>
      <c r="N2206" s="2">
        <f t="shared" si="416"/>
        <v>4.7342831718395271</v>
      </c>
      <c r="O2206" s="2">
        <f t="shared" si="417"/>
        <v>2.951596273009184</v>
      </c>
      <c r="P2206" s="2">
        <f t="shared" si="418"/>
        <v>3.1163954432712333</v>
      </c>
      <c r="Q2206" s="2">
        <f t="shared" si="419"/>
        <v>5.0702476850631741E-4</v>
      </c>
    </row>
    <row r="2207" spans="2:17" x14ac:dyDescent="0.25">
      <c r="B2207">
        <v>21.81000000000061</v>
      </c>
      <c r="C2207">
        <f t="shared" si="408"/>
        <v>0.81490418194424363</v>
      </c>
      <c r="D2207" s="2">
        <f t="shared" si="409"/>
        <v>34.428233951882405</v>
      </c>
      <c r="E2207" s="2">
        <f t="shared" si="410"/>
        <v>4.2322350125038115</v>
      </c>
      <c r="F2207" s="2">
        <f t="shared" si="411"/>
        <v>16.417946007610315</v>
      </c>
      <c r="G2207" s="2">
        <f t="shared" si="412"/>
        <v>16.448372293598158</v>
      </c>
      <c r="H2207" s="2">
        <f t="shared" si="413"/>
        <v>1.0932589073895131E-59</v>
      </c>
      <c r="K2207">
        <v>21.81000000000061</v>
      </c>
      <c r="L2207" s="2">
        <f t="shared" si="414"/>
        <v>0.22852767016070147</v>
      </c>
      <c r="M2207" s="2">
        <f t="shared" si="415"/>
        <v>56.922437886373466</v>
      </c>
      <c r="N2207" s="2">
        <f t="shared" si="416"/>
        <v>4.7349139305748835</v>
      </c>
      <c r="O2207" s="2">
        <f t="shared" si="417"/>
        <v>2.9525866875846214</v>
      </c>
      <c r="P2207" s="2">
        <f t="shared" si="418"/>
        <v>3.1173334995957567</v>
      </c>
      <c r="Q2207" s="2">
        <f t="shared" si="419"/>
        <v>5.0537784691402751E-4</v>
      </c>
    </row>
    <row r="2208" spans="2:17" x14ac:dyDescent="0.25">
      <c r="B2208">
        <v>21.820000000000611</v>
      </c>
      <c r="C2208">
        <f t="shared" si="408"/>
        <v>0.81490418194424363</v>
      </c>
      <c r="D2208" s="2">
        <f t="shared" si="409"/>
        <v>34.450281460768615</v>
      </c>
      <c r="E2208" s="2">
        <f t="shared" si="410"/>
        <v>4.2328749281862388</v>
      </c>
      <c r="F2208" s="2">
        <f t="shared" si="411"/>
        <v>16.427270129166541</v>
      </c>
      <c r="G2208" s="2">
        <f t="shared" si="412"/>
        <v>16.457679177107789</v>
      </c>
      <c r="H2208" s="2">
        <f t="shared" si="413"/>
        <v>9.3796999653622425E-60</v>
      </c>
      <c r="K2208">
        <v>21.820000000000611</v>
      </c>
      <c r="L2208" s="2">
        <f t="shared" si="414"/>
        <v>0.22852767016070147</v>
      </c>
      <c r="M2208" s="2">
        <f t="shared" si="415"/>
        <v>56.958336430288739</v>
      </c>
      <c r="N2208" s="2">
        <f t="shared" si="416"/>
        <v>4.7355442917657413</v>
      </c>
      <c r="O2208" s="2">
        <f t="shared" si="417"/>
        <v>2.9535767757823388</v>
      </c>
      <c r="P2208" s="2">
        <f t="shared" si="418"/>
        <v>3.1182712791610667</v>
      </c>
      <c r="Q2208" s="2">
        <f t="shared" si="419"/>
        <v>5.0373637617429751E-4</v>
      </c>
    </row>
    <row r="2209" spans="2:17" x14ac:dyDescent="0.25">
      <c r="B2209">
        <v>21.830000000000609</v>
      </c>
      <c r="C2209">
        <f t="shared" si="408"/>
        <v>0.81490418194424363</v>
      </c>
      <c r="D2209" s="2">
        <f t="shared" si="409"/>
        <v>34.472328969654825</v>
      </c>
      <c r="E2209" s="2">
        <f t="shared" si="410"/>
        <v>4.2335144348106315</v>
      </c>
      <c r="F2209" s="2">
        <f t="shared" si="411"/>
        <v>16.436593561154389</v>
      </c>
      <c r="G2209" s="2">
        <f t="shared" si="412"/>
        <v>16.466985391825119</v>
      </c>
      <c r="H2209" s="2">
        <f t="shared" si="413"/>
        <v>8.0467786439826699E-60</v>
      </c>
      <c r="K2209">
        <v>21.830000000000609</v>
      </c>
      <c r="L2209" s="2">
        <f t="shared" si="414"/>
        <v>0.22852767016070147</v>
      </c>
      <c r="M2209" s="2">
        <f t="shared" si="415"/>
        <v>56.994234974203991</v>
      </c>
      <c r="N2209" s="2">
        <f t="shared" si="416"/>
        <v>4.7361742559128235</v>
      </c>
      <c r="O2209" s="2">
        <f t="shared" si="417"/>
        <v>2.954566537925571</v>
      </c>
      <c r="P2209" s="2">
        <f t="shared" si="418"/>
        <v>3.1192087822121648</v>
      </c>
      <c r="Q2209" s="2">
        <f t="shared" si="419"/>
        <v>5.0210033778657552E-4</v>
      </c>
    </row>
    <row r="2210" spans="2:17" x14ac:dyDescent="0.25">
      <c r="B2210">
        <v>21.840000000000611</v>
      </c>
      <c r="C2210">
        <f t="shared" si="408"/>
        <v>0.81490418194424363</v>
      </c>
      <c r="D2210" s="2">
        <f t="shared" si="409"/>
        <v>34.494376478541035</v>
      </c>
      <c r="E2210" s="2">
        <f t="shared" si="410"/>
        <v>4.2341535328994073</v>
      </c>
      <c r="F2210" s="2">
        <f t="shared" si="411"/>
        <v>16.445916304073318</v>
      </c>
      <c r="G2210" s="2">
        <f t="shared" si="412"/>
        <v>16.476290938211324</v>
      </c>
      <c r="H2210" s="2">
        <f t="shared" si="413"/>
        <v>6.9027533205071062E-60</v>
      </c>
      <c r="K2210">
        <v>21.840000000000611</v>
      </c>
      <c r="L2210" s="2">
        <f t="shared" si="414"/>
        <v>0.22852767016070147</v>
      </c>
      <c r="M2210" s="2">
        <f t="shared" si="415"/>
        <v>57.030133518119264</v>
      </c>
      <c r="N2210" s="2">
        <f t="shared" si="416"/>
        <v>4.7368038235159071</v>
      </c>
      <c r="O2210" s="2">
        <f t="shared" si="417"/>
        <v>2.9555559743370181</v>
      </c>
      <c r="P2210" s="2">
        <f t="shared" si="418"/>
        <v>3.1201460089936881</v>
      </c>
      <c r="Q2210" s="2">
        <f t="shared" si="419"/>
        <v>5.004697133152772E-4</v>
      </c>
    </row>
    <row r="2211" spans="2:17" x14ac:dyDescent="0.25">
      <c r="B2211">
        <v>21.85000000000062</v>
      </c>
      <c r="C2211">
        <f t="shared" si="408"/>
        <v>0.81490418194424363</v>
      </c>
      <c r="D2211" s="2">
        <f t="shared" si="409"/>
        <v>34.516423987427267</v>
      </c>
      <c r="E2211" s="2">
        <f t="shared" si="410"/>
        <v>4.2347922229739812</v>
      </c>
      <c r="F2211" s="2">
        <f t="shared" si="411"/>
        <v>16.455238358422022</v>
      </c>
      <c r="G2211" s="2">
        <f t="shared" si="412"/>
        <v>16.485595816726903</v>
      </c>
      <c r="H2211" s="2">
        <f t="shared" si="413"/>
        <v>5.9209289280222218E-60</v>
      </c>
      <c r="K2211">
        <v>21.85000000000062</v>
      </c>
      <c r="L2211" s="2">
        <f t="shared" si="414"/>
        <v>0.22852767016070147</v>
      </c>
      <c r="M2211" s="2">
        <f t="shared" si="415"/>
        <v>57.066032062034552</v>
      </c>
      <c r="N2211" s="2">
        <f t="shared" si="416"/>
        <v>4.7374329950738288</v>
      </c>
      <c r="O2211" s="2">
        <f t="shared" si="417"/>
        <v>2.9565450853388557</v>
      </c>
      <c r="P2211" s="2">
        <f t="shared" si="418"/>
        <v>3.1210829597499234</v>
      </c>
      <c r="Q2211" s="2">
        <f t="shared" si="419"/>
        <v>4.988444843895348E-4</v>
      </c>
    </row>
    <row r="2212" spans="2:17" x14ac:dyDescent="0.25">
      <c r="B2212">
        <v>21.860000000000621</v>
      </c>
      <c r="C2212">
        <f t="shared" si="408"/>
        <v>0.81490418194424363</v>
      </c>
      <c r="D2212" s="2">
        <f t="shared" si="409"/>
        <v>34.538471496313477</v>
      </c>
      <c r="E2212" s="2">
        <f t="shared" si="410"/>
        <v>4.2354305055547723</v>
      </c>
      <c r="F2212" s="2">
        <f t="shared" si="411"/>
        <v>16.464559724698564</v>
      </c>
      <c r="G2212" s="2">
        <f t="shared" si="412"/>
        <v>16.494900027831818</v>
      </c>
      <c r="H2212" s="2">
        <f t="shared" si="413"/>
        <v>5.0783723783559385E-60</v>
      </c>
      <c r="K2212">
        <v>21.860000000000621</v>
      </c>
      <c r="L2212" s="2">
        <f t="shared" si="414"/>
        <v>0.22852767016070147</v>
      </c>
      <c r="M2212" s="2">
        <f t="shared" si="415"/>
        <v>57.101930605949825</v>
      </c>
      <c r="N2212" s="2">
        <f t="shared" si="416"/>
        <v>4.7380617710844817</v>
      </c>
      <c r="O2212" s="2">
        <f t="shared" si="417"/>
        <v>2.9575338712527213</v>
      </c>
      <c r="P2212" s="2">
        <f t="shared" si="418"/>
        <v>3.1220196347247895</v>
      </c>
      <c r="Q2212" s="2">
        <f t="shared" si="419"/>
        <v>4.9722463270298104E-4</v>
      </c>
    </row>
    <row r="2213" spans="2:17" x14ac:dyDescent="0.25">
      <c r="B2213">
        <v>21.870000000000619</v>
      </c>
      <c r="C2213">
        <f t="shared" si="408"/>
        <v>0.81490418194424363</v>
      </c>
      <c r="D2213" s="2">
        <f t="shared" si="409"/>
        <v>34.560519005199687</v>
      </c>
      <c r="E2213" s="2">
        <f t="shared" si="410"/>
        <v>4.2360683811612079</v>
      </c>
      <c r="F2213" s="2">
        <f t="shared" si="411"/>
        <v>16.473880403400329</v>
      </c>
      <c r="G2213" s="2">
        <f t="shared" si="412"/>
        <v>16.504203571985453</v>
      </c>
      <c r="H2213" s="2">
        <f t="shared" si="413"/>
        <v>4.3553839154413312E-60</v>
      </c>
      <c r="K2213">
        <v>21.870000000000619</v>
      </c>
      <c r="L2213" s="2">
        <f t="shared" si="414"/>
        <v>0.22852767016070147</v>
      </c>
      <c r="M2213" s="2">
        <f t="shared" si="415"/>
        <v>57.13782914986507</v>
      </c>
      <c r="N2213" s="2">
        <f t="shared" si="416"/>
        <v>4.7386901520448212</v>
      </c>
      <c r="O2213" s="2">
        <f t="shared" si="417"/>
        <v>2.9585223323997272</v>
      </c>
      <c r="P2213" s="2">
        <f t="shared" si="418"/>
        <v>3.1229560341618519</v>
      </c>
      <c r="Q2213" s="2">
        <f t="shared" si="419"/>
        <v>4.9561014001349402E-4</v>
      </c>
    </row>
    <row r="2214" spans="2:17" x14ac:dyDescent="0.25">
      <c r="B2214">
        <v>21.880000000000621</v>
      </c>
      <c r="C2214">
        <f t="shared" si="408"/>
        <v>0.81490418194424363</v>
      </c>
      <c r="D2214" s="2">
        <f t="shared" si="409"/>
        <v>34.582566514085897</v>
      </c>
      <c r="E2214" s="2">
        <f t="shared" si="410"/>
        <v>4.2367058503117194</v>
      </c>
      <c r="F2214" s="2">
        <f t="shared" si="411"/>
        <v>16.483200395023992</v>
      </c>
      <c r="G2214" s="2">
        <f t="shared" si="412"/>
        <v>16.513506449646577</v>
      </c>
      <c r="H2214" s="2">
        <f t="shared" si="413"/>
        <v>3.7350425425189795E-60</v>
      </c>
      <c r="K2214">
        <v>21.880000000000621</v>
      </c>
      <c r="L2214" s="2">
        <f t="shared" si="414"/>
        <v>0.22852767016070147</v>
      </c>
      <c r="M2214" s="2">
        <f t="shared" si="415"/>
        <v>57.173727693780343</v>
      </c>
      <c r="N2214" s="2">
        <f t="shared" si="416"/>
        <v>4.7393181384508702</v>
      </c>
      <c r="O2214" s="2">
        <f t="shared" si="417"/>
        <v>2.9595104691004592</v>
      </c>
      <c r="P2214" s="2">
        <f t="shared" si="418"/>
        <v>3.1238921583043195</v>
      </c>
      <c r="Q2214" s="2">
        <f t="shared" si="419"/>
        <v>4.9400098814296608E-4</v>
      </c>
    </row>
    <row r="2215" spans="2:17" x14ac:dyDescent="0.25">
      <c r="B2215">
        <v>21.890000000000619</v>
      </c>
      <c r="C2215">
        <f t="shared" si="408"/>
        <v>0.81490418194424363</v>
      </c>
      <c r="D2215" s="2">
        <f t="shared" si="409"/>
        <v>34.6046140229721</v>
      </c>
      <c r="E2215" s="2">
        <f t="shared" si="410"/>
        <v>4.2373429135237499</v>
      </c>
      <c r="F2215" s="2">
        <f t="shared" si="411"/>
        <v>16.492519700065539</v>
      </c>
      <c r="G2215" s="2">
        <f t="shared" si="412"/>
        <v>16.522808661273359</v>
      </c>
      <c r="H2215" s="2">
        <f t="shared" si="413"/>
        <v>3.2028151741220113E-60</v>
      </c>
      <c r="K2215">
        <v>21.890000000000619</v>
      </c>
      <c r="L2215" s="2">
        <f t="shared" si="414"/>
        <v>0.22852767016070147</v>
      </c>
      <c r="M2215" s="2">
        <f t="shared" si="415"/>
        <v>57.209626237695595</v>
      </c>
      <c r="N2215" s="2">
        <f t="shared" si="416"/>
        <v>4.7399457307977135</v>
      </c>
      <c r="O2215" s="2">
        <f t="shared" si="417"/>
        <v>2.9604982816749756</v>
      </c>
      <c r="P2215" s="2">
        <f t="shared" si="418"/>
        <v>3.1248280073950445</v>
      </c>
      <c r="Q2215" s="2">
        <f t="shared" si="419"/>
        <v>4.9239715897707054E-4</v>
      </c>
    </row>
    <row r="2216" spans="2:17" x14ac:dyDescent="0.25">
      <c r="B2216">
        <v>21.90000000000062</v>
      </c>
      <c r="C2216">
        <f t="shared" si="408"/>
        <v>0.81490418194424363</v>
      </c>
      <c r="D2216" s="2">
        <f t="shared" si="409"/>
        <v>34.626661531858318</v>
      </c>
      <c r="E2216" s="2">
        <f t="shared" si="410"/>
        <v>4.2379795713137565</v>
      </c>
      <c r="F2216" s="2">
        <f t="shared" si="411"/>
        <v>16.501838319020294</v>
      </c>
      <c r="G2216" s="2">
        <f t="shared" si="412"/>
        <v>16.532110207323399</v>
      </c>
      <c r="H2216" s="2">
        <f t="shared" si="413"/>
        <v>2.7462206054447664E-60</v>
      </c>
      <c r="K2216">
        <v>21.90000000000062</v>
      </c>
      <c r="L2216" s="2">
        <f t="shared" si="414"/>
        <v>0.22852767016070147</v>
      </c>
      <c r="M2216" s="2">
        <f t="shared" si="415"/>
        <v>57.245524781610868</v>
      </c>
      <c r="N2216" s="2">
        <f t="shared" si="416"/>
        <v>4.7405729295795087</v>
      </c>
      <c r="O2216" s="2">
        <f t="shared" si="417"/>
        <v>2.9614857704428106</v>
      </c>
      <c r="P2216" s="2">
        <f t="shared" si="418"/>
        <v>3.1257635816765235</v>
      </c>
      <c r="Q2216" s="2">
        <f t="shared" si="419"/>
        <v>4.9079863446502671E-4</v>
      </c>
    </row>
    <row r="2217" spans="2:17" x14ac:dyDescent="0.25">
      <c r="B2217">
        <v>21.910000000000629</v>
      </c>
      <c r="C2217">
        <f t="shared" si="408"/>
        <v>0.81490418194424363</v>
      </c>
      <c r="D2217" s="2">
        <f t="shared" si="409"/>
        <v>34.648709040744549</v>
      </c>
      <c r="E2217" s="2">
        <f t="shared" si="410"/>
        <v>4.2386158241972112</v>
      </c>
      <c r="F2217" s="2">
        <f t="shared" si="411"/>
        <v>16.511156252382904</v>
      </c>
      <c r="G2217" s="2">
        <f t="shared" si="412"/>
        <v>16.541411088253717</v>
      </c>
      <c r="H2217" s="2">
        <f t="shared" si="413"/>
        <v>2.3545406331047097E-60</v>
      </c>
      <c r="K2217">
        <v>21.910000000000629</v>
      </c>
      <c r="L2217" s="2">
        <f t="shared" si="414"/>
        <v>0.22852767016070147</v>
      </c>
      <c r="M2217" s="2">
        <f t="shared" si="415"/>
        <v>57.281423325526156</v>
      </c>
      <c r="N2217" s="2">
        <f t="shared" si="416"/>
        <v>4.7411997352894826</v>
      </c>
      <c r="O2217" s="2">
        <f t="shared" si="417"/>
        <v>2.9624729357229733</v>
      </c>
      <c r="P2217" s="2">
        <f t="shared" si="418"/>
        <v>3.1266988813908978</v>
      </c>
      <c r="Q2217" s="2">
        <f t="shared" si="419"/>
        <v>4.8920539661936587E-4</v>
      </c>
    </row>
    <row r="2218" spans="2:17" x14ac:dyDescent="0.25">
      <c r="B2218">
        <v>21.920000000000631</v>
      </c>
      <c r="C2218">
        <f t="shared" si="408"/>
        <v>0.81490418194424363</v>
      </c>
      <c r="D2218" s="2">
        <f t="shared" si="409"/>
        <v>34.670756549630767</v>
      </c>
      <c r="E2218" s="2">
        <f t="shared" si="410"/>
        <v>4.2392516726886029</v>
      </c>
      <c r="F2218" s="2">
        <f t="shared" si="411"/>
        <v>16.520473500647306</v>
      </c>
      <c r="G2218" s="2">
        <f t="shared" si="412"/>
        <v>16.550711304520718</v>
      </c>
      <c r="H2218" s="2">
        <f t="shared" si="413"/>
        <v>2.018571730221906E-60</v>
      </c>
      <c r="K2218">
        <v>21.920000000000631</v>
      </c>
      <c r="L2218" s="2">
        <f t="shared" si="414"/>
        <v>0.22852767016070147</v>
      </c>
      <c r="M2218" s="2">
        <f t="shared" si="415"/>
        <v>57.317321869441415</v>
      </c>
      <c r="N2218" s="2">
        <f t="shared" si="416"/>
        <v>4.7418261484199338</v>
      </c>
      <c r="O2218" s="2">
        <f t="shared" si="417"/>
        <v>2.9634597778339473</v>
      </c>
      <c r="P2218" s="2">
        <f t="shared" si="418"/>
        <v>3.1276339067799523</v>
      </c>
      <c r="Q2218" s="2">
        <f t="shared" si="419"/>
        <v>4.8761742751570538E-4</v>
      </c>
    </row>
    <row r="2219" spans="2:17" x14ac:dyDescent="0.25">
      <c r="B2219">
        <v>21.930000000000629</v>
      </c>
      <c r="C2219">
        <f t="shared" si="408"/>
        <v>0.81490418194424363</v>
      </c>
      <c r="D2219" s="2">
        <f t="shared" si="409"/>
        <v>34.69280405851697</v>
      </c>
      <c r="E2219" s="2">
        <f t="shared" si="410"/>
        <v>4.239887117301441</v>
      </c>
      <c r="F2219" s="2">
        <f t="shared" si="411"/>
        <v>16.52979006430677</v>
      </c>
      <c r="G2219" s="2">
        <f t="shared" si="412"/>
        <v>16.560010856580224</v>
      </c>
      <c r="H2219" s="2">
        <f t="shared" si="413"/>
        <v>1.7304115990511886E-60</v>
      </c>
      <c r="K2219">
        <v>21.930000000000629</v>
      </c>
      <c r="L2219" s="2">
        <f t="shared" si="414"/>
        <v>0.22852767016070147</v>
      </c>
      <c r="M2219" s="2">
        <f t="shared" si="415"/>
        <v>57.353220413356674</v>
      </c>
      <c r="N2219" s="2">
        <f t="shared" si="416"/>
        <v>4.7424521694622417</v>
      </c>
      <c r="O2219" s="2">
        <f t="shared" si="417"/>
        <v>2.9644462970937018</v>
      </c>
      <c r="P2219" s="2">
        <f t="shared" si="418"/>
        <v>3.1285686580851251</v>
      </c>
      <c r="Q2219" s="2">
        <f t="shared" si="419"/>
        <v>4.8603470929249999E-4</v>
      </c>
    </row>
    <row r="2220" spans="2:17" x14ac:dyDescent="0.25">
      <c r="B2220">
        <v>21.94000000000063</v>
      </c>
      <c r="C2220">
        <f t="shared" si="408"/>
        <v>0.81490418194424363</v>
      </c>
      <c r="D2220" s="2">
        <f t="shared" si="409"/>
        <v>34.71485156740318</v>
      </c>
      <c r="E2220" s="2">
        <f t="shared" si="410"/>
        <v>4.2405221585482593</v>
      </c>
      <c r="F2220" s="2">
        <f t="shared" si="411"/>
        <v>16.539105943853922</v>
      </c>
      <c r="G2220" s="2">
        <f t="shared" si="412"/>
        <v>16.569309744887509</v>
      </c>
      <c r="H2220" s="2">
        <f t="shared" si="413"/>
        <v>1.4832757167167223E-60</v>
      </c>
      <c r="K2220">
        <v>21.94000000000063</v>
      </c>
      <c r="L2220" s="2">
        <f t="shared" si="414"/>
        <v>0.22852767016070147</v>
      </c>
      <c r="M2220" s="2">
        <f t="shared" si="415"/>
        <v>57.389118957271947</v>
      </c>
      <c r="N2220" s="2">
        <f t="shared" si="416"/>
        <v>4.7430777989068593</v>
      </c>
      <c r="O2220" s="2">
        <f t="shared" si="417"/>
        <v>2.9654324938196801</v>
      </c>
      <c r="P2220" s="2">
        <f t="shared" si="418"/>
        <v>3.1295031355474956</v>
      </c>
      <c r="Q2220" s="2">
        <f t="shared" si="419"/>
        <v>4.8445722415083059E-4</v>
      </c>
    </row>
    <row r="2221" spans="2:17" x14ac:dyDescent="0.25">
      <c r="B2221">
        <v>21.950000000000632</v>
      </c>
      <c r="C2221">
        <f t="shared" si="408"/>
        <v>0.81490418194424363</v>
      </c>
      <c r="D2221" s="2">
        <f t="shared" si="409"/>
        <v>34.736899076289397</v>
      </c>
      <c r="E2221" s="2">
        <f t="shared" si="410"/>
        <v>4.2411567969406176</v>
      </c>
      <c r="F2221" s="2">
        <f t="shared" si="411"/>
        <v>16.5484211397807</v>
      </c>
      <c r="G2221" s="2">
        <f t="shared" si="412"/>
        <v>16.578607969897252</v>
      </c>
      <c r="H2221" s="2">
        <f t="shared" si="413"/>
        <v>1.2713396716438493E-60</v>
      </c>
      <c r="K2221">
        <v>21.950000000000632</v>
      </c>
      <c r="L2221" s="2">
        <f t="shared" si="414"/>
        <v>0.22852767016070147</v>
      </c>
      <c r="M2221" s="2">
        <f t="shared" si="415"/>
        <v>57.425017501187213</v>
      </c>
      <c r="N2221" s="2">
        <f t="shared" si="416"/>
        <v>4.7437030372433222</v>
      </c>
      <c r="O2221" s="2">
        <f t="shared" si="417"/>
        <v>2.9664183683288088</v>
      </c>
      <c r="P2221" s="2">
        <f t="shared" si="418"/>
        <v>3.1304373394077945</v>
      </c>
      <c r="Q2221" s="2">
        <f t="shared" si="419"/>
        <v>4.8288495435416378E-4</v>
      </c>
    </row>
    <row r="2222" spans="2:17" x14ac:dyDescent="0.25">
      <c r="B2222">
        <v>21.96000000000063</v>
      </c>
      <c r="C2222">
        <f t="shared" si="408"/>
        <v>0.81490418194424363</v>
      </c>
      <c r="D2222" s="2">
        <f t="shared" si="409"/>
        <v>34.7589465851756</v>
      </c>
      <c r="E2222" s="2">
        <f t="shared" si="410"/>
        <v>4.2417910329890995</v>
      </c>
      <c r="F2222" s="2">
        <f t="shared" si="411"/>
        <v>16.557735652578312</v>
      </c>
      <c r="G2222" s="2">
        <f t="shared" si="412"/>
        <v>16.587905532063502</v>
      </c>
      <c r="H2222" s="2">
        <f t="shared" si="413"/>
        <v>1.0896036753728142E-60</v>
      </c>
      <c r="K2222">
        <v>21.96000000000063</v>
      </c>
      <c r="L2222" s="2">
        <f t="shared" si="414"/>
        <v>0.22852767016070147</v>
      </c>
      <c r="M2222" s="2">
        <f t="shared" si="415"/>
        <v>57.460916045102465</v>
      </c>
      <c r="N2222" s="2">
        <f t="shared" si="416"/>
        <v>4.7443278849602475</v>
      </c>
      <c r="O2222" s="2">
        <f t="shared" si="417"/>
        <v>2.9674039209374938</v>
      </c>
      <c r="P2222" s="2">
        <f t="shared" si="418"/>
        <v>3.1313712699063987</v>
      </c>
      <c r="Q2222" s="2">
        <f t="shared" si="419"/>
        <v>4.8131788222812837E-4</v>
      </c>
    </row>
    <row r="2223" spans="2:17" x14ac:dyDescent="0.25">
      <c r="B2223">
        <v>21.970000000000631</v>
      </c>
      <c r="C2223">
        <f t="shared" si="408"/>
        <v>0.81490418194424363</v>
      </c>
      <c r="D2223" s="2">
        <f t="shared" si="409"/>
        <v>34.780994094061818</v>
      </c>
      <c r="E2223" s="2">
        <f t="shared" si="410"/>
        <v>4.2424248672033231</v>
      </c>
      <c r="F2223" s="2">
        <f t="shared" si="411"/>
        <v>16.567049482737374</v>
      </c>
      <c r="G2223" s="2">
        <f t="shared" si="412"/>
        <v>16.59720243183979</v>
      </c>
      <c r="H2223" s="2">
        <f t="shared" si="413"/>
        <v>9.3377613975478473E-61</v>
      </c>
      <c r="K2223">
        <v>21.970000000000631</v>
      </c>
      <c r="L2223" s="2">
        <f t="shared" si="414"/>
        <v>0.22852767016070147</v>
      </c>
      <c r="M2223" s="2">
        <f t="shared" si="415"/>
        <v>57.496814589017731</v>
      </c>
      <c r="N2223" s="2">
        <f t="shared" si="416"/>
        <v>4.7449523425453393</v>
      </c>
      <c r="O2223" s="2">
        <f t="shared" si="417"/>
        <v>2.9683891519616292</v>
      </c>
      <c r="P2223" s="2">
        <f t="shared" si="418"/>
        <v>3.1323049272833385</v>
      </c>
      <c r="Q2223" s="2">
        <f t="shared" si="419"/>
        <v>4.797559901602787E-4</v>
      </c>
    </row>
    <row r="2224" spans="2:17" x14ac:dyDescent="0.25">
      <c r="B2224">
        <v>21.98000000000064</v>
      </c>
      <c r="C2224">
        <f t="shared" si="408"/>
        <v>0.81490418194424363</v>
      </c>
      <c r="D2224" s="2">
        <f t="shared" si="409"/>
        <v>34.803041602948042</v>
      </c>
      <c r="E2224" s="2">
        <f t="shared" si="410"/>
        <v>4.2430583000919384</v>
      </c>
      <c r="F2224" s="2">
        <f t="shared" si="411"/>
        <v>16.576362630747784</v>
      </c>
      <c r="G2224" s="2">
        <f t="shared" si="412"/>
        <v>16.606498669679038</v>
      </c>
      <c r="H2224" s="2">
        <f t="shared" si="413"/>
        <v>8.0017364443585305E-61</v>
      </c>
      <c r="K2224">
        <v>21.98000000000064</v>
      </c>
      <c r="L2224" s="2">
        <f t="shared" si="414"/>
        <v>0.22852767016070147</v>
      </c>
      <c r="M2224" s="2">
        <f t="shared" si="415"/>
        <v>57.532713132933019</v>
      </c>
      <c r="N2224" s="2">
        <f t="shared" si="416"/>
        <v>4.7455764104853877</v>
      </c>
      <c r="O2224" s="2">
        <f t="shared" si="417"/>
        <v>2.9693740617165894</v>
      </c>
      <c r="P2224" s="2">
        <f t="shared" si="418"/>
        <v>3.1332383117782912</v>
      </c>
      <c r="Q2224" s="2">
        <f t="shared" si="419"/>
        <v>4.7819926059987957E-4</v>
      </c>
    </row>
    <row r="2225" spans="2:17" x14ac:dyDescent="0.25">
      <c r="B2225">
        <v>21.990000000000641</v>
      </c>
      <c r="C2225">
        <f t="shared" si="408"/>
        <v>0.81490418194424363</v>
      </c>
      <c r="D2225" s="2">
        <f t="shared" si="409"/>
        <v>34.825089111834259</v>
      </c>
      <c r="E2225" s="2">
        <f t="shared" si="410"/>
        <v>4.2436913321626291</v>
      </c>
      <c r="F2225" s="2">
        <f t="shared" si="411"/>
        <v>16.585675097098786</v>
      </c>
      <c r="G2225" s="2">
        <f t="shared" si="412"/>
        <v>16.615794246033584</v>
      </c>
      <c r="H2225" s="2">
        <f t="shared" si="413"/>
        <v>6.8563499377590951E-61</v>
      </c>
      <c r="K2225">
        <v>21.990000000000641</v>
      </c>
      <c r="L2225" s="2">
        <f t="shared" si="414"/>
        <v>0.22852767016070147</v>
      </c>
      <c r="M2225" s="2">
        <f t="shared" si="415"/>
        <v>57.568611676848292</v>
      </c>
      <c r="N2225" s="2">
        <f t="shared" si="416"/>
        <v>4.7462000892662717</v>
      </c>
      <c r="O2225" s="2">
        <f t="shared" si="417"/>
        <v>2.9703586505172335</v>
      </c>
      <c r="P2225" s="2">
        <f t="shared" si="418"/>
        <v>3.1341714236305838</v>
      </c>
      <c r="Q2225" s="2">
        <f t="shared" si="419"/>
        <v>4.7664767605767465E-4</v>
      </c>
    </row>
    <row r="2226" spans="2:17" x14ac:dyDescent="0.25">
      <c r="B2226">
        <v>22.000000000000639</v>
      </c>
      <c r="C2226">
        <f t="shared" si="408"/>
        <v>0.81490418194424363</v>
      </c>
      <c r="D2226" s="2">
        <f t="shared" si="409"/>
        <v>34.847136620720462</v>
      </c>
      <c r="E2226" s="2">
        <f t="shared" si="410"/>
        <v>4.2443239639221169</v>
      </c>
      <c r="F2226" s="2">
        <f t="shared" si="411"/>
        <v>16.594986882278942</v>
      </c>
      <c r="G2226" s="2">
        <f t="shared" si="412"/>
        <v>16.625089161355199</v>
      </c>
      <c r="H2226" s="2">
        <f t="shared" si="413"/>
        <v>5.8744738441628604E-61</v>
      </c>
      <c r="K2226">
        <v>22.000000000000639</v>
      </c>
      <c r="L2226" s="2">
        <f t="shared" si="414"/>
        <v>0.22852767016070147</v>
      </c>
      <c r="M2226" s="2">
        <f t="shared" si="415"/>
        <v>57.604510220763544</v>
      </c>
      <c r="N2226" s="2">
        <f t="shared" si="416"/>
        <v>4.7468233793729624</v>
      </c>
      <c r="O2226" s="2">
        <f t="shared" si="417"/>
        <v>2.9713429186779092</v>
      </c>
      <c r="P2226" s="2">
        <f t="shared" si="418"/>
        <v>3.1351042630791972</v>
      </c>
      <c r="Q2226" s="2">
        <f t="shared" si="419"/>
        <v>4.7510121910565974E-4</v>
      </c>
    </row>
    <row r="2227" spans="2:17" x14ac:dyDescent="0.25">
      <c r="B2227">
        <v>22.010000000000641</v>
      </c>
      <c r="C2227">
        <f t="shared" si="408"/>
        <v>0.81490418194424363</v>
      </c>
      <c r="D2227" s="2">
        <f t="shared" si="409"/>
        <v>34.86918412960668</v>
      </c>
      <c r="E2227" s="2">
        <f t="shared" si="410"/>
        <v>4.2449561958761652</v>
      </c>
      <c r="F2227" s="2">
        <f t="shared" si="411"/>
        <v>16.604297986776167</v>
      </c>
      <c r="G2227" s="2">
        <f t="shared" si="412"/>
        <v>16.63438341609508</v>
      </c>
      <c r="H2227" s="2">
        <f t="shared" si="413"/>
        <v>5.0328298180850726E-61</v>
      </c>
      <c r="K2227">
        <v>22.010000000000641</v>
      </c>
      <c r="L2227" s="2">
        <f t="shared" si="414"/>
        <v>0.22852767016070147</v>
      </c>
      <c r="M2227" s="2">
        <f t="shared" si="415"/>
        <v>57.640408764678817</v>
      </c>
      <c r="N2227" s="2">
        <f t="shared" si="416"/>
        <v>4.7474462812895286</v>
      </c>
      <c r="O2227" s="2">
        <f t="shared" si="417"/>
        <v>2.9723268665124567</v>
      </c>
      <c r="P2227" s="2">
        <f t="shared" si="418"/>
        <v>3.1360368303627681</v>
      </c>
      <c r="Q2227" s="2">
        <f t="shared" si="419"/>
        <v>4.7355987237685188E-4</v>
      </c>
    </row>
    <row r="2228" spans="2:17" x14ac:dyDescent="0.25">
      <c r="B2228">
        <v>22.020000000000639</v>
      </c>
      <c r="C2228">
        <f t="shared" si="408"/>
        <v>0.81490418194424363</v>
      </c>
      <c r="D2228" s="2">
        <f t="shared" si="409"/>
        <v>34.89123163849289</v>
      </c>
      <c r="E2228" s="2">
        <f t="shared" si="410"/>
        <v>4.2455880285295784</v>
      </c>
      <c r="F2228" s="2">
        <f t="shared" si="411"/>
        <v>16.613608411077688</v>
      </c>
      <c r="G2228" s="2">
        <f t="shared" si="412"/>
        <v>16.643677010703836</v>
      </c>
      <c r="H2228" s="2">
        <f t="shared" si="413"/>
        <v>4.3114444243487205E-61</v>
      </c>
      <c r="K2228">
        <v>22.020000000000639</v>
      </c>
      <c r="L2228" s="2">
        <f t="shared" si="414"/>
        <v>0.22852767016070147</v>
      </c>
      <c r="M2228" s="2">
        <f t="shared" si="415"/>
        <v>57.676307308594062</v>
      </c>
      <c r="N2228" s="2">
        <f t="shared" si="416"/>
        <v>4.7480687954991296</v>
      </c>
      <c r="O2228" s="2">
        <f t="shared" si="417"/>
        <v>2.9733104943341964</v>
      </c>
      <c r="P2228" s="2">
        <f t="shared" si="418"/>
        <v>3.1369691257195798</v>
      </c>
      <c r="Q2228" s="2">
        <f t="shared" si="419"/>
        <v>4.7202361856508654E-4</v>
      </c>
    </row>
    <row r="2229" spans="2:17" x14ac:dyDescent="0.25">
      <c r="B2229">
        <v>22.030000000000641</v>
      </c>
      <c r="C2229">
        <f t="shared" si="408"/>
        <v>0.81490418194424363</v>
      </c>
      <c r="D2229" s="2">
        <f t="shared" si="409"/>
        <v>34.9132791473791</v>
      </c>
      <c r="E2229" s="2">
        <f t="shared" si="410"/>
        <v>4.2462194623862057</v>
      </c>
      <c r="F2229" s="2">
        <f t="shared" si="411"/>
        <v>16.622918155670078</v>
      </c>
      <c r="G2229" s="2">
        <f t="shared" si="412"/>
        <v>16.652969945631497</v>
      </c>
      <c r="H2229" s="2">
        <f t="shared" si="413"/>
        <v>3.6931812355791557E-61</v>
      </c>
      <c r="K2229">
        <v>22.030000000000641</v>
      </c>
      <c r="L2229" s="2">
        <f t="shared" si="414"/>
        <v>0.22852767016070147</v>
      </c>
      <c r="M2229" s="2">
        <f t="shared" si="415"/>
        <v>57.712205852509335</v>
      </c>
      <c r="N2229" s="2">
        <f t="shared" si="416"/>
        <v>4.7486909224840277</v>
      </c>
      <c r="O2229" s="2">
        <f t="shared" si="417"/>
        <v>2.9742938024559438</v>
      </c>
      <c r="P2229" s="2">
        <f t="shared" si="418"/>
        <v>3.1379011493875706</v>
      </c>
      <c r="Q2229" s="2">
        <f t="shared" si="419"/>
        <v>4.7049244042477492E-4</v>
      </c>
    </row>
    <row r="2230" spans="2:17" x14ac:dyDescent="0.25">
      <c r="B2230">
        <v>22.040000000000649</v>
      </c>
      <c r="C2230">
        <f t="shared" si="408"/>
        <v>0.81490418194424363</v>
      </c>
      <c r="D2230" s="2">
        <f t="shared" si="409"/>
        <v>34.935326656265332</v>
      </c>
      <c r="E2230" s="2">
        <f t="shared" si="410"/>
        <v>4.2468504979489463</v>
      </c>
      <c r="F2230" s="2">
        <f t="shared" si="411"/>
        <v>16.632227221039276</v>
      </c>
      <c r="G2230" s="2">
        <f t="shared" si="412"/>
        <v>16.662262221327566</v>
      </c>
      <c r="H2230" s="2">
        <f t="shared" si="413"/>
        <v>3.1633389878098317E-61</v>
      </c>
      <c r="K2230">
        <v>22.040000000000649</v>
      </c>
      <c r="L2230" s="2">
        <f t="shared" si="414"/>
        <v>0.22852767016070147</v>
      </c>
      <c r="M2230" s="2">
        <f t="shared" si="415"/>
        <v>57.748104396424623</v>
      </c>
      <c r="N2230" s="2">
        <f t="shared" si="416"/>
        <v>4.7493126627255853</v>
      </c>
      <c r="O2230" s="2">
        <f t="shared" si="417"/>
        <v>2.97527679119001</v>
      </c>
      <c r="P2230" s="2">
        <f t="shared" si="418"/>
        <v>3.1388329016043404</v>
      </c>
      <c r="Q2230" s="2">
        <f t="shared" si="419"/>
        <v>4.6896632077068385E-4</v>
      </c>
    </row>
    <row r="2231" spans="2:17" x14ac:dyDescent="0.25">
      <c r="B2231">
        <v>22.050000000000651</v>
      </c>
      <c r="C2231">
        <f t="shared" si="408"/>
        <v>0.81490418194424363</v>
      </c>
      <c r="D2231" s="2">
        <f t="shared" si="409"/>
        <v>34.957374165151542</v>
      </c>
      <c r="E2231" s="2">
        <f t="shared" si="410"/>
        <v>4.2474811357197444</v>
      </c>
      <c r="F2231" s="2">
        <f t="shared" si="411"/>
        <v>16.641535607670502</v>
      </c>
      <c r="G2231" s="2">
        <f t="shared" si="412"/>
        <v>16.671553838240911</v>
      </c>
      <c r="H2231" s="2">
        <f t="shared" si="413"/>
        <v>2.7093064947232716E-61</v>
      </c>
      <c r="K2231">
        <v>22.050000000000651</v>
      </c>
      <c r="L2231" s="2">
        <f t="shared" si="414"/>
        <v>0.22852767016070147</v>
      </c>
      <c r="M2231" s="2">
        <f t="shared" si="415"/>
        <v>57.784002940339896</v>
      </c>
      <c r="N2231" s="2">
        <f t="shared" si="416"/>
        <v>4.7499340167042661</v>
      </c>
      <c r="O2231" s="2">
        <f t="shared" si="417"/>
        <v>2.97625946084819</v>
      </c>
      <c r="P2231" s="2">
        <f t="shared" si="418"/>
        <v>3.139764382607134</v>
      </c>
      <c r="Q2231" s="2">
        <f t="shared" si="419"/>
        <v>4.6744524247773216E-4</v>
      </c>
    </row>
    <row r="2232" spans="2:17" x14ac:dyDescent="0.25">
      <c r="B2232">
        <v>22.060000000000649</v>
      </c>
      <c r="C2232">
        <f t="shared" si="408"/>
        <v>0.81490418194424363</v>
      </c>
      <c r="D2232" s="2">
        <f t="shared" si="409"/>
        <v>34.979421674037752</v>
      </c>
      <c r="E2232" s="2">
        <f t="shared" si="410"/>
        <v>4.2481113761996001</v>
      </c>
      <c r="F2232" s="2">
        <f t="shared" si="411"/>
        <v>16.650843316048345</v>
      </c>
      <c r="G2232" s="2">
        <f t="shared" si="412"/>
        <v>16.680844796819851</v>
      </c>
      <c r="H2232" s="2">
        <f t="shared" si="413"/>
        <v>2.3202663264180459E-61</v>
      </c>
      <c r="K2232">
        <v>22.060000000000649</v>
      </c>
      <c r="L2232" s="2">
        <f t="shared" si="414"/>
        <v>0.22852767016070147</v>
      </c>
      <c r="M2232" s="2">
        <f t="shared" si="415"/>
        <v>57.819901484255148</v>
      </c>
      <c r="N2232" s="2">
        <f t="shared" si="416"/>
        <v>4.7505549848996402</v>
      </c>
      <c r="O2232" s="2">
        <f t="shared" si="417"/>
        <v>2.9772418117417749</v>
      </c>
      <c r="P2232" s="2">
        <f t="shared" si="418"/>
        <v>3.1406955926328561</v>
      </c>
      <c r="Q2232" s="2">
        <f t="shared" si="419"/>
        <v>4.6592918848075468E-4</v>
      </c>
    </row>
    <row r="2233" spans="2:17" x14ac:dyDescent="0.25">
      <c r="B2233">
        <v>22.07000000000065</v>
      </c>
      <c r="C2233">
        <f t="shared" si="408"/>
        <v>0.81490418194424363</v>
      </c>
      <c r="D2233" s="2">
        <f t="shared" si="409"/>
        <v>35.001469182923962</v>
      </c>
      <c r="E2233" s="2">
        <f t="shared" si="410"/>
        <v>4.2487412198885677</v>
      </c>
      <c r="F2233" s="2">
        <f t="shared" si="411"/>
        <v>16.66015034665676</v>
      </c>
      <c r="G2233" s="2">
        <f t="shared" si="412"/>
        <v>16.690135097512165</v>
      </c>
      <c r="H2233" s="2">
        <f t="shared" si="413"/>
        <v>1.9869403813074034E-61</v>
      </c>
      <c r="K2233">
        <v>22.07000000000065</v>
      </c>
      <c r="L2233" s="2">
        <f t="shared" si="414"/>
        <v>0.22852767016070147</v>
      </c>
      <c r="M2233" s="2">
        <f t="shared" si="415"/>
        <v>57.855800028170414</v>
      </c>
      <c r="N2233" s="2">
        <f t="shared" si="416"/>
        <v>4.7511755677903862</v>
      </c>
      <c r="O2233" s="2">
        <f t="shared" si="417"/>
        <v>2.9782238441815565</v>
      </c>
      <c r="P2233" s="2">
        <f t="shared" si="418"/>
        <v>3.1416265319180714</v>
      </c>
      <c r="Q2233" s="2">
        <f t="shared" si="419"/>
        <v>4.6441814177428022E-4</v>
      </c>
    </row>
    <row r="2234" spans="2:17" x14ac:dyDescent="0.25">
      <c r="B2234">
        <v>22.080000000000648</v>
      </c>
      <c r="C2234">
        <f t="shared" si="408"/>
        <v>0.81490418194424363</v>
      </c>
      <c r="D2234" s="2">
        <f t="shared" si="409"/>
        <v>35.023516691810165</v>
      </c>
      <c r="E2234" s="2">
        <f t="shared" si="410"/>
        <v>4.2493706672857563</v>
      </c>
      <c r="F2234" s="2">
        <f t="shared" si="411"/>
        <v>16.669456699978998</v>
      </c>
      <c r="G2234" s="2">
        <f t="shared" si="412"/>
        <v>16.699424740765014</v>
      </c>
      <c r="H2234" s="2">
        <f t="shared" si="413"/>
        <v>1.7013714452021226E-61</v>
      </c>
      <c r="K2234">
        <v>22.080000000000648</v>
      </c>
      <c r="L2234" s="2">
        <f t="shared" si="414"/>
        <v>0.22852767016070147</v>
      </c>
      <c r="M2234" s="2">
        <f t="shared" si="415"/>
        <v>57.891698572085666</v>
      </c>
      <c r="N2234" s="2">
        <f t="shared" si="416"/>
        <v>4.7517957658542915</v>
      </c>
      <c r="O2234" s="2">
        <f t="shared" si="417"/>
        <v>2.9792055584778172</v>
      </c>
      <c r="P2234" s="2">
        <f t="shared" si="418"/>
        <v>3.1425572006989984</v>
      </c>
      <c r="Q2234" s="2">
        <f t="shared" si="419"/>
        <v>4.6291208541232641E-4</v>
      </c>
    </row>
    <row r="2235" spans="2:17" x14ac:dyDescent="0.25">
      <c r="B2235">
        <v>22.09000000000065</v>
      </c>
      <c r="C2235">
        <f t="shared" si="408"/>
        <v>0.81490418194424363</v>
      </c>
      <c r="D2235" s="2">
        <f t="shared" si="409"/>
        <v>35.045564200696383</v>
      </c>
      <c r="E2235" s="2">
        <f t="shared" si="410"/>
        <v>4.2499997188893355</v>
      </c>
      <c r="F2235" s="2">
        <f t="shared" si="411"/>
        <v>16.678762376497666</v>
      </c>
      <c r="G2235" s="2">
        <f t="shared" si="412"/>
        <v>16.70871372702501</v>
      </c>
      <c r="H2235" s="2">
        <f t="shared" si="413"/>
        <v>1.4567356618409428E-61</v>
      </c>
      <c r="K2235">
        <v>22.09000000000065</v>
      </c>
      <c r="L2235" s="2">
        <f t="shared" si="414"/>
        <v>0.22852767016070147</v>
      </c>
      <c r="M2235" s="2">
        <f t="shared" si="415"/>
        <v>57.927597116000939</v>
      </c>
      <c r="N2235" s="2">
        <f t="shared" si="416"/>
        <v>4.7524155795682566</v>
      </c>
      <c r="O2235" s="2">
        <f t="shared" si="417"/>
        <v>2.9801869549403373</v>
      </c>
      <c r="P2235" s="2">
        <f t="shared" si="418"/>
        <v>3.1434875992115128</v>
      </c>
      <c r="Q2235" s="2">
        <f t="shared" si="419"/>
        <v>4.6141100250817596E-4</v>
      </c>
    </row>
    <row r="2236" spans="2:17" x14ac:dyDescent="0.25">
      <c r="B2236">
        <v>22.100000000000659</v>
      </c>
      <c r="C2236">
        <f t="shared" si="408"/>
        <v>0.81490418194424363</v>
      </c>
      <c r="D2236" s="2">
        <f t="shared" si="409"/>
        <v>35.067611709582614</v>
      </c>
      <c r="E2236" s="2">
        <f t="shared" si="410"/>
        <v>4.2506283751965386</v>
      </c>
      <c r="F2236" s="2">
        <f t="shared" si="411"/>
        <v>16.688067376694775</v>
      </c>
      <c r="G2236" s="2">
        <f t="shared" si="412"/>
        <v>16.718002056738253</v>
      </c>
      <c r="H2236" s="2">
        <f t="shared" si="413"/>
        <v>1.2471815529894991E-61</v>
      </c>
      <c r="K2236">
        <v>22.100000000000659</v>
      </c>
      <c r="L2236" s="2">
        <f t="shared" si="414"/>
        <v>0.22852767016070147</v>
      </c>
      <c r="M2236" s="2">
        <f t="shared" si="415"/>
        <v>57.963495659916227</v>
      </c>
      <c r="N2236" s="2">
        <f t="shared" si="416"/>
        <v>4.7530350094082943</v>
      </c>
      <c r="O2236" s="2">
        <f t="shared" si="417"/>
        <v>2.9811680338783968</v>
      </c>
      <c r="P2236" s="2">
        <f t="shared" si="418"/>
        <v>3.1444177276911516</v>
      </c>
      <c r="Q2236" s="2">
        <f t="shared" si="419"/>
        <v>4.5991487623415654E-4</v>
      </c>
    </row>
    <row r="2237" spans="2:17" x14ac:dyDescent="0.25">
      <c r="B2237">
        <v>22.11000000000066</v>
      </c>
      <c r="C2237">
        <f t="shared" si="408"/>
        <v>0.81490418194424363</v>
      </c>
      <c r="D2237" s="2">
        <f t="shared" si="409"/>
        <v>35.089659218468832</v>
      </c>
      <c r="E2237" s="2">
        <f t="shared" si="410"/>
        <v>4.2512566367036584</v>
      </c>
      <c r="F2237" s="2">
        <f t="shared" si="411"/>
        <v>16.69737170105158</v>
      </c>
      <c r="G2237" s="2">
        <f t="shared" si="412"/>
        <v>16.727289730350165</v>
      </c>
      <c r="H2237" s="2">
        <f t="shared" si="413"/>
        <v>1.0676918399650501E-61</v>
      </c>
      <c r="K2237">
        <v>22.11000000000066</v>
      </c>
      <c r="L2237" s="2">
        <f t="shared" si="414"/>
        <v>0.22852767016070147</v>
      </c>
      <c r="M2237" s="2">
        <f t="shared" si="415"/>
        <v>57.9993942038315</v>
      </c>
      <c r="N2237" s="2">
        <f t="shared" si="416"/>
        <v>4.7536540558495339</v>
      </c>
      <c r="O2237" s="2">
        <f t="shared" si="417"/>
        <v>2.9821487956007737</v>
      </c>
      <c r="P2237" s="2">
        <f t="shared" si="418"/>
        <v>3.1453475863731097</v>
      </c>
      <c r="Q2237" s="2">
        <f t="shared" si="419"/>
        <v>4.5842368982143187E-4</v>
      </c>
    </row>
    <row r="2238" spans="2:17" x14ac:dyDescent="0.25">
      <c r="B2238">
        <v>22.120000000000658</v>
      </c>
      <c r="C2238">
        <f t="shared" si="408"/>
        <v>0.81490418194424363</v>
      </c>
      <c r="D2238" s="2">
        <f t="shared" si="409"/>
        <v>35.111706727355035</v>
      </c>
      <c r="E2238" s="2">
        <f t="shared" si="410"/>
        <v>4.251884503906056</v>
      </c>
      <c r="F2238" s="2">
        <f t="shared" si="411"/>
        <v>16.706675350048737</v>
      </c>
      <c r="G2238" s="2">
        <f t="shared" si="412"/>
        <v>16.736576748305673</v>
      </c>
      <c r="H2238" s="2">
        <f t="shared" si="413"/>
        <v>9.1396484606390459E-62</v>
      </c>
      <c r="K2238">
        <v>22.120000000000658</v>
      </c>
      <c r="L2238" s="2">
        <f t="shared" si="414"/>
        <v>0.22852767016070147</v>
      </c>
      <c r="M2238" s="2">
        <f t="shared" si="415"/>
        <v>58.035292747746745</v>
      </c>
      <c r="N2238" s="2">
        <f t="shared" si="416"/>
        <v>4.7542727193662255</v>
      </c>
      <c r="O2238" s="2">
        <f t="shared" si="417"/>
        <v>2.9831292404157472</v>
      </c>
      <c r="P2238" s="2">
        <f t="shared" si="418"/>
        <v>3.1462771754922407</v>
      </c>
      <c r="Q2238" s="2">
        <f t="shared" si="419"/>
        <v>4.569374265597821E-4</v>
      </c>
    </row>
    <row r="2239" spans="2:17" x14ac:dyDescent="0.25">
      <c r="B2239">
        <v>22.13000000000066</v>
      </c>
      <c r="C2239">
        <f t="shared" si="408"/>
        <v>0.81490418194424363</v>
      </c>
      <c r="D2239" s="2">
        <f t="shared" si="409"/>
        <v>35.133754236241252</v>
      </c>
      <c r="E2239" s="2">
        <f t="shared" si="410"/>
        <v>4.2525119772981643</v>
      </c>
      <c r="F2239" s="2">
        <f t="shared" si="411"/>
        <v>16.715978324166297</v>
      </c>
      <c r="G2239" s="2">
        <f t="shared" si="412"/>
        <v>16.745863111049172</v>
      </c>
      <c r="H2239" s="2">
        <f t="shared" si="413"/>
        <v>7.8231271296655736E-62</v>
      </c>
      <c r="K2239">
        <v>22.13000000000066</v>
      </c>
      <c r="L2239" s="2">
        <f t="shared" si="414"/>
        <v>0.22852767016070147</v>
      </c>
      <c r="M2239" s="2">
        <f t="shared" si="415"/>
        <v>58.071191291662018</v>
      </c>
      <c r="N2239" s="2">
        <f t="shared" si="416"/>
        <v>4.754891000431738</v>
      </c>
      <c r="O2239" s="2">
        <f t="shared" si="417"/>
        <v>2.9841093686310982</v>
      </c>
      <c r="P2239" s="2">
        <f t="shared" si="418"/>
        <v>3.1472064952830614</v>
      </c>
      <c r="Q2239" s="2">
        <f t="shared" si="419"/>
        <v>4.5545606979738941E-4</v>
      </c>
    </row>
    <row r="2240" spans="2:17" x14ac:dyDescent="0.25">
      <c r="B2240">
        <v>22.140000000000661</v>
      </c>
      <c r="C2240">
        <f t="shared" si="408"/>
        <v>0.81490418194424363</v>
      </c>
      <c r="D2240" s="2">
        <f t="shared" si="409"/>
        <v>35.155801745127462</v>
      </c>
      <c r="E2240" s="2">
        <f t="shared" si="410"/>
        <v>4.2531390573734829</v>
      </c>
      <c r="F2240" s="2">
        <f t="shared" si="411"/>
        <v>16.725280623883577</v>
      </c>
      <c r="G2240" s="2">
        <f t="shared" si="412"/>
        <v>16.75514881902442</v>
      </c>
      <c r="H2240" s="2">
        <f t="shared" si="413"/>
        <v>6.6957405405346028E-62</v>
      </c>
      <c r="K2240">
        <v>22.140000000000661</v>
      </c>
      <c r="L2240" s="2">
        <f t="shared" si="414"/>
        <v>0.22852767016070147</v>
      </c>
      <c r="M2240" s="2">
        <f t="shared" si="415"/>
        <v>58.107089835577284</v>
      </c>
      <c r="N2240" s="2">
        <f t="shared" si="416"/>
        <v>4.7555088995185635</v>
      </c>
      <c r="O2240" s="2">
        <f t="shared" si="417"/>
        <v>2.9850891805541098</v>
      </c>
      <c r="P2240" s="2">
        <f t="shared" si="418"/>
        <v>3.148135545979748</v>
      </c>
      <c r="Q2240" s="2">
        <f t="shared" si="419"/>
        <v>4.5397960294062811E-4</v>
      </c>
    </row>
    <row r="2241" spans="2:17" x14ac:dyDescent="0.25">
      <c r="B2241">
        <v>22.150000000000659</v>
      </c>
      <c r="C2241">
        <f t="shared" si="408"/>
        <v>0.81490418194424363</v>
      </c>
      <c r="D2241" s="2">
        <f t="shared" si="409"/>
        <v>35.177849254013665</v>
      </c>
      <c r="E2241" s="2">
        <f t="shared" si="410"/>
        <v>4.2537657446245856</v>
      </c>
      <c r="F2241" s="2">
        <f t="shared" si="411"/>
        <v>16.734582249679285</v>
      </c>
      <c r="G2241" s="2">
        <f t="shared" si="412"/>
        <v>16.764433872674644</v>
      </c>
      <c r="H2241" s="2">
        <f t="shared" si="413"/>
        <v>5.730390026646268E-62</v>
      </c>
      <c r="K2241">
        <v>22.150000000000659</v>
      </c>
      <c r="L2241" s="2">
        <f t="shared" si="414"/>
        <v>0.22852767016070147</v>
      </c>
      <c r="M2241" s="2">
        <f t="shared" si="415"/>
        <v>58.142988379492543</v>
      </c>
      <c r="N2241" s="2">
        <f t="shared" si="416"/>
        <v>4.7561264170983195</v>
      </c>
      <c r="O2241" s="2">
        <f t="shared" si="417"/>
        <v>2.9860686764915707</v>
      </c>
      <c r="P2241" s="2">
        <f t="shared" si="418"/>
        <v>3.1490643278161405</v>
      </c>
      <c r="Q2241" s="2">
        <f t="shared" si="419"/>
        <v>4.5250800945384814E-4</v>
      </c>
    </row>
    <row r="2242" spans="2:17" x14ac:dyDescent="0.25">
      <c r="B2242">
        <v>22.160000000000661</v>
      </c>
      <c r="C2242">
        <f t="shared" si="408"/>
        <v>0.81490418194424363</v>
      </c>
      <c r="D2242" s="2">
        <f t="shared" si="409"/>
        <v>35.199896762899883</v>
      </c>
      <c r="E2242" s="2">
        <f t="shared" si="410"/>
        <v>4.2543920395431236</v>
      </c>
      <c r="F2242" s="2">
        <f t="shared" si="411"/>
        <v>16.743883202031483</v>
      </c>
      <c r="G2242" s="2">
        <f t="shared" si="412"/>
        <v>16.773718272442519</v>
      </c>
      <c r="H2242" s="2">
        <f t="shared" si="413"/>
        <v>4.9038490134069203E-62</v>
      </c>
      <c r="K2242">
        <v>22.160000000000661</v>
      </c>
      <c r="L2242" s="2">
        <f t="shared" si="414"/>
        <v>0.22852767016070147</v>
      </c>
      <c r="M2242" s="2">
        <f t="shared" si="415"/>
        <v>58.178886923407809</v>
      </c>
      <c r="N2242" s="2">
        <f t="shared" si="416"/>
        <v>4.7567435536417513</v>
      </c>
      <c r="O2242" s="2">
        <f t="shared" si="417"/>
        <v>2.9870478567497729</v>
      </c>
      <c r="P2242" s="2">
        <f t="shared" si="418"/>
        <v>3.1499928410257398</v>
      </c>
      <c r="Q2242" s="2">
        <f t="shared" si="419"/>
        <v>4.5104127285916675E-4</v>
      </c>
    </row>
    <row r="2243" spans="2:17" x14ac:dyDescent="0.25">
      <c r="B2243">
        <v>22.17000000000067</v>
      </c>
      <c r="C2243">
        <f t="shared" si="408"/>
        <v>0.81490418194424363</v>
      </c>
      <c r="D2243" s="2">
        <f t="shared" si="409"/>
        <v>35.221944271786107</v>
      </c>
      <c r="E2243" s="2">
        <f t="shared" si="410"/>
        <v>4.2550179426198245</v>
      </c>
      <c r="F2243" s="2">
        <f t="shared" si="411"/>
        <v>16.753183481417587</v>
      </c>
      <c r="G2243" s="2">
        <f t="shared" si="412"/>
        <v>16.783002018770155</v>
      </c>
      <c r="H2243" s="2">
        <f t="shared" si="413"/>
        <v>4.1962112556873821E-62</v>
      </c>
      <c r="K2243">
        <v>22.17000000000067</v>
      </c>
      <c r="L2243" s="2">
        <f t="shared" si="414"/>
        <v>0.22852767016070147</v>
      </c>
      <c r="M2243" s="2">
        <f t="shared" si="415"/>
        <v>58.214785467323104</v>
      </c>
      <c r="N2243" s="2">
        <f t="shared" si="416"/>
        <v>4.7573603096187327</v>
      </c>
      <c r="O2243" s="2">
        <f t="shared" si="417"/>
        <v>2.9880267216345162</v>
      </c>
      <c r="P2243" s="2">
        <f t="shared" si="418"/>
        <v>3.1509210858417123</v>
      </c>
      <c r="Q2243" s="2">
        <f t="shared" si="419"/>
        <v>4.4957937673625436E-4</v>
      </c>
    </row>
    <row r="2244" spans="2:17" x14ac:dyDescent="0.25">
      <c r="B2244">
        <v>22.180000000000671</v>
      </c>
      <c r="C2244">
        <f t="shared" si="408"/>
        <v>0.81490418194424363</v>
      </c>
      <c r="D2244" s="2">
        <f t="shared" si="409"/>
        <v>35.243991780672324</v>
      </c>
      <c r="E2244" s="2">
        <f t="shared" si="410"/>
        <v>4.2556434543444972</v>
      </c>
      <c r="F2244" s="2">
        <f t="shared" si="411"/>
        <v>16.762483088314372</v>
      </c>
      <c r="G2244" s="2">
        <f t="shared" si="412"/>
        <v>16.792285112099108</v>
      </c>
      <c r="H2244" s="2">
        <f t="shared" si="413"/>
        <v>3.5904174822964364E-62</v>
      </c>
      <c r="K2244">
        <v>22.180000000000671</v>
      </c>
      <c r="L2244" s="2">
        <f t="shared" si="414"/>
        <v>0.22852767016070147</v>
      </c>
      <c r="M2244" s="2">
        <f t="shared" si="415"/>
        <v>58.250684011238363</v>
      </c>
      <c r="N2244" s="2">
        <f t="shared" si="416"/>
        <v>4.7579766854982681</v>
      </c>
      <c r="O2244" s="2">
        <f t="shared" si="417"/>
        <v>2.9890052714511048</v>
      </c>
      <c r="P2244" s="2">
        <f t="shared" si="418"/>
        <v>3.1518490624968849</v>
      </c>
      <c r="Q2244" s="2">
        <f t="shared" si="419"/>
        <v>4.4812230472213106E-4</v>
      </c>
    </row>
    <row r="2245" spans="2:17" x14ac:dyDescent="0.25">
      <c r="B2245">
        <v>22.190000000000669</v>
      </c>
      <c r="C2245">
        <f t="shared" si="408"/>
        <v>0.81490418194424363</v>
      </c>
      <c r="D2245" s="2">
        <f t="shared" si="409"/>
        <v>35.266039289558528</v>
      </c>
      <c r="E2245" s="2">
        <f t="shared" si="410"/>
        <v>4.2562685752060316</v>
      </c>
      <c r="F2245" s="2">
        <f t="shared" si="411"/>
        <v>16.771782023197954</v>
      </c>
      <c r="G2245" s="2">
        <f t="shared" si="412"/>
        <v>16.80156755287036</v>
      </c>
      <c r="H2245" s="2">
        <f t="shared" si="413"/>
        <v>3.0718493367910463E-62</v>
      </c>
      <c r="K2245">
        <v>22.190000000000669</v>
      </c>
      <c r="L2245" s="2">
        <f t="shared" si="414"/>
        <v>0.22852767016070147</v>
      </c>
      <c r="M2245" s="2">
        <f t="shared" si="415"/>
        <v>58.286582555153622</v>
      </c>
      <c r="N2245" s="2">
        <f t="shared" si="416"/>
        <v>4.7585926817484978</v>
      </c>
      <c r="O2245" s="2">
        <f t="shared" si="417"/>
        <v>2.989983506504355</v>
      </c>
      <c r="P2245" s="2">
        <f t="shared" si="418"/>
        <v>3.152776771223754</v>
      </c>
      <c r="Q2245" s="2">
        <f t="shared" si="419"/>
        <v>4.4667004051094749E-4</v>
      </c>
    </row>
    <row r="2246" spans="2:17" x14ac:dyDescent="0.25">
      <c r="B2246">
        <v>22.200000000000671</v>
      </c>
      <c r="C2246">
        <f t="shared" si="408"/>
        <v>0.81490418194424363</v>
      </c>
      <c r="D2246" s="2">
        <f t="shared" si="409"/>
        <v>35.288086798444745</v>
      </c>
      <c r="E2246" s="2">
        <f t="shared" si="410"/>
        <v>4.2568933056924045</v>
      </c>
      <c r="F2246" s="2">
        <f t="shared" si="411"/>
        <v>16.781080286543826</v>
      </c>
      <c r="G2246" s="2">
        <f t="shared" si="412"/>
        <v>16.810849341524353</v>
      </c>
      <c r="H2246" s="2">
        <f t="shared" si="413"/>
        <v>2.6279810739149561E-62</v>
      </c>
      <c r="K2246">
        <v>22.200000000000671</v>
      </c>
      <c r="L2246" s="2">
        <f t="shared" si="414"/>
        <v>0.22852767016070147</v>
      </c>
      <c r="M2246" s="2">
        <f t="shared" si="415"/>
        <v>58.322481099068888</v>
      </c>
      <c r="N2246" s="2">
        <f t="shared" si="416"/>
        <v>4.7592082988366968</v>
      </c>
      <c r="O2246" s="2">
        <f t="shared" si="417"/>
        <v>2.9909614270985903</v>
      </c>
      <c r="P2246" s="2">
        <f t="shared" si="418"/>
        <v>3.1537042122544778</v>
      </c>
      <c r="Q2246" s="2">
        <f t="shared" si="419"/>
        <v>4.4522256785378412E-4</v>
      </c>
    </row>
    <row r="2247" spans="2:17" x14ac:dyDescent="0.25">
      <c r="B2247">
        <v>22.210000000000669</v>
      </c>
      <c r="C2247">
        <f t="shared" si="408"/>
        <v>0.81490418194424363</v>
      </c>
      <c r="D2247" s="2">
        <f t="shared" si="409"/>
        <v>35.310134307330948</v>
      </c>
      <c r="E2247" s="2">
        <f t="shared" si="410"/>
        <v>4.257517646290677</v>
      </c>
      <c r="F2247" s="2">
        <f t="shared" si="411"/>
        <v>16.790377878826803</v>
      </c>
      <c r="G2247" s="2">
        <f t="shared" si="412"/>
        <v>16.820130478500946</v>
      </c>
      <c r="H2247" s="2">
        <f t="shared" si="413"/>
        <v>2.2480808197583106E-62</v>
      </c>
      <c r="K2247">
        <v>22.210000000000669</v>
      </c>
      <c r="L2247" s="2">
        <f t="shared" si="414"/>
        <v>0.22852767016070147</v>
      </c>
      <c r="M2247" s="2">
        <f t="shared" si="415"/>
        <v>58.358379642984147</v>
      </c>
      <c r="N2247" s="2">
        <f t="shared" si="416"/>
        <v>4.759823537229277</v>
      </c>
      <c r="O2247" s="2">
        <f t="shared" si="417"/>
        <v>2.9919390335376437</v>
      </c>
      <c r="P2247" s="2">
        <f t="shared" si="418"/>
        <v>3.1546313858208808</v>
      </c>
      <c r="Q2247" s="2">
        <f t="shared" si="419"/>
        <v>4.4377987055844287E-4</v>
      </c>
    </row>
    <row r="2248" spans="2:17" x14ac:dyDescent="0.25">
      <c r="B2248">
        <v>22.22000000000067</v>
      </c>
      <c r="C2248">
        <f t="shared" si="408"/>
        <v>0.81490418194424363</v>
      </c>
      <c r="D2248" s="2">
        <f t="shared" si="409"/>
        <v>35.332181816217165</v>
      </c>
      <c r="E2248" s="2">
        <f t="shared" si="410"/>
        <v>4.2581415974870023</v>
      </c>
      <c r="F2248" s="2">
        <f t="shared" si="411"/>
        <v>16.799674800521103</v>
      </c>
      <c r="G2248" s="2">
        <f t="shared" si="412"/>
        <v>16.829410964239472</v>
      </c>
      <c r="H2248" s="2">
        <f t="shared" si="413"/>
        <v>1.9229543623498686E-62</v>
      </c>
      <c r="K2248">
        <v>22.22000000000067</v>
      </c>
      <c r="L2248" s="2">
        <f t="shared" si="414"/>
        <v>0.22852767016070147</v>
      </c>
      <c r="M2248" s="2">
        <f t="shared" si="415"/>
        <v>58.394278186899406</v>
      </c>
      <c r="N2248" s="2">
        <f t="shared" si="416"/>
        <v>4.760438397391793</v>
      </c>
      <c r="O2248" s="2">
        <f t="shared" si="417"/>
        <v>2.9929163261248632</v>
      </c>
      <c r="P2248" s="2">
        <f t="shared" si="418"/>
        <v>3.1555582921544563</v>
      </c>
      <c r="Q2248" s="2">
        <f t="shared" si="419"/>
        <v>4.4234193248923547E-4</v>
      </c>
    </row>
    <row r="2249" spans="2:17" x14ac:dyDescent="0.25">
      <c r="B2249">
        <v>22.230000000000679</v>
      </c>
      <c r="C2249">
        <f t="shared" si="408"/>
        <v>0.81490418194424363</v>
      </c>
      <c r="D2249" s="2">
        <f t="shared" si="409"/>
        <v>35.354229325103397</v>
      </c>
      <c r="E2249" s="2">
        <f t="shared" si="410"/>
        <v>4.2587651597666252</v>
      </c>
      <c r="F2249" s="2">
        <f t="shared" si="411"/>
        <v>16.808971052100308</v>
      </c>
      <c r="G2249" s="2">
        <f t="shared" si="412"/>
        <v>16.838690799178721</v>
      </c>
      <c r="H2249" s="2">
        <f t="shared" si="413"/>
        <v>1.6447254346552779E-62</v>
      </c>
      <c r="K2249">
        <v>22.230000000000679</v>
      </c>
      <c r="L2249" s="2">
        <f t="shared" si="414"/>
        <v>0.22852767016070147</v>
      </c>
      <c r="M2249" s="2">
        <f t="shared" si="415"/>
        <v>58.430176730814708</v>
      </c>
      <c r="N2249" s="2">
        <f t="shared" si="416"/>
        <v>4.7610528797889389</v>
      </c>
      <c r="O2249" s="2">
        <f t="shared" si="417"/>
        <v>2.9938933051631094</v>
      </c>
      <c r="P2249" s="2">
        <f t="shared" si="418"/>
        <v>3.1564849314863657</v>
      </c>
      <c r="Q2249" s="2">
        <f t="shared" si="419"/>
        <v>4.4090873756677952E-4</v>
      </c>
    </row>
    <row r="2250" spans="2:17" x14ac:dyDescent="0.25">
      <c r="B2250">
        <v>22.240000000000681</v>
      </c>
      <c r="C2250">
        <f t="shared" si="408"/>
        <v>0.81490418194424363</v>
      </c>
      <c r="D2250" s="2">
        <f t="shared" si="409"/>
        <v>35.376276833989607</v>
      </c>
      <c r="E2250" s="2">
        <f t="shared" si="410"/>
        <v>4.2593883336138818</v>
      </c>
      <c r="F2250" s="2">
        <f t="shared" si="411"/>
        <v>16.818266634037322</v>
      </c>
      <c r="G2250" s="2">
        <f t="shared" si="412"/>
        <v>16.847969983756887</v>
      </c>
      <c r="H2250" s="2">
        <f t="shared" si="413"/>
        <v>1.4066473067427576E-62</v>
      </c>
      <c r="K2250">
        <v>22.240000000000681</v>
      </c>
      <c r="L2250" s="2">
        <f t="shared" si="414"/>
        <v>0.22852767016070147</v>
      </c>
      <c r="M2250" s="2">
        <f t="shared" si="415"/>
        <v>58.466075274729967</v>
      </c>
      <c r="N2250" s="2">
        <f t="shared" si="416"/>
        <v>4.7616669848845543</v>
      </c>
      <c r="O2250" s="2">
        <f t="shared" si="417"/>
        <v>2.9948699709547526</v>
      </c>
      <c r="P2250" s="2">
        <f t="shared" si="418"/>
        <v>3.1574113040474345</v>
      </c>
      <c r="Q2250" s="2">
        <f t="shared" si="419"/>
        <v>4.3948026976780089E-4</v>
      </c>
    </row>
    <row r="2251" spans="2:17" x14ac:dyDescent="0.25">
      <c r="B2251">
        <v>22.250000000000679</v>
      </c>
      <c r="C2251">
        <f t="shared" si="408"/>
        <v>0.81490418194424363</v>
      </c>
      <c r="D2251" s="2">
        <f t="shared" si="409"/>
        <v>35.398324342875817</v>
      </c>
      <c r="E2251" s="2">
        <f t="shared" si="410"/>
        <v>4.2600111195122068</v>
      </c>
      <c r="F2251" s="2">
        <f t="shared" si="411"/>
        <v>16.82756154680445</v>
      </c>
      <c r="G2251" s="2">
        <f t="shared" si="412"/>
        <v>16.857248518411652</v>
      </c>
      <c r="H2251" s="2">
        <f t="shared" si="413"/>
        <v>1.2029412380183843E-62</v>
      </c>
      <c r="K2251">
        <v>22.250000000000679</v>
      </c>
      <c r="L2251" s="2">
        <f t="shared" si="414"/>
        <v>0.22852767016070147</v>
      </c>
      <c r="M2251" s="2">
        <f t="shared" si="415"/>
        <v>58.501973818645226</v>
      </c>
      <c r="N2251" s="2">
        <f t="shared" si="416"/>
        <v>4.7622807131416245</v>
      </c>
      <c r="O2251" s="2">
        <f t="shared" si="417"/>
        <v>2.9958463238016799</v>
      </c>
      <c r="P2251" s="2">
        <f t="shared" si="418"/>
        <v>3.158337410068158</v>
      </c>
      <c r="Q2251" s="2">
        <f t="shared" si="419"/>
        <v>4.3805651312491998E-4</v>
      </c>
    </row>
    <row r="2252" spans="2:17" x14ac:dyDescent="0.25">
      <c r="B2252">
        <v>22.26000000000068</v>
      </c>
      <c r="C2252">
        <f t="shared" si="408"/>
        <v>0.81490418194424363</v>
      </c>
      <c r="D2252" s="2">
        <f t="shared" si="409"/>
        <v>35.420371851762027</v>
      </c>
      <c r="E2252" s="2">
        <f t="shared" si="410"/>
        <v>4.2606335179441324</v>
      </c>
      <c r="F2252" s="2">
        <f t="shared" si="411"/>
        <v>16.83685579087334</v>
      </c>
      <c r="G2252" s="2">
        <f t="shared" si="412"/>
        <v>16.866526403580114</v>
      </c>
      <c r="H2252" s="2">
        <f t="shared" si="413"/>
        <v>1.0286579708935364E-62</v>
      </c>
      <c r="K2252">
        <v>22.26000000000068</v>
      </c>
      <c r="L2252" s="2">
        <f t="shared" si="414"/>
        <v>0.22852767016070147</v>
      </c>
      <c r="M2252" s="2">
        <f t="shared" si="415"/>
        <v>58.537872362560492</v>
      </c>
      <c r="N2252" s="2">
        <f t="shared" si="416"/>
        <v>4.7628940650222837</v>
      </c>
      <c r="O2252" s="2">
        <f t="shared" si="417"/>
        <v>2.9968223640052964</v>
      </c>
      <c r="P2252" s="2">
        <f t="shared" si="418"/>
        <v>3.1592632497787037</v>
      </c>
      <c r="Q2252" s="2">
        <f t="shared" si="419"/>
        <v>4.3663745172644821E-4</v>
      </c>
    </row>
    <row r="2253" spans="2:17" x14ac:dyDescent="0.25">
      <c r="B2253">
        <v>22.270000000000682</v>
      </c>
      <c r="C2253">
        <f t="shared" si="408"/>
        <v>0.81490418194424363</v>
      </c>
      <c r="D2253" s="2">
        <f t="shared" si="409"/>
        <v>35.442419360648245</v>
      </c>
      <c r="E2253" s="2">
        <f t="shared" si="410"/>
        <v>4.261255529391291</v>
      </c>
      <c r="F2253" s="2">
        <f t="shared" si="411"/>
        <v>16.846149366715014</v>
      </c>
      <c r="G2253" s="2">
        <f t="shared" si="412"/>
        <v>16.875803639698841</v>
      </c>
      <c r="H2253" s="2">
        <f t="shared" si="413"/>
        <v>8.7955898860047118E-63</v>
      </c>
      <c r="K2253">
        <v>22.270000000000682</v>
      </c>
      <c r="L2253" s="2">
        <f t="shared" si="414"/>
        <v>0.22852767016070147</v>
      </c>
      <c r="M2253" s="2">
        <f t="shared" si="415"/>
        <v>58.573770906475758</v>
      </c>
      <c r="N2253" s="2">
        <f t="shared" si="416"/>
        <v>4.7635070409878182</v>
      </c>
      <c r="O2253" s="2">
        <f t="shared" si="417"/>
        <v>2.9977980918665272</v>
      </c>
      <c r="P2253" s="2">
        <f t="shared" si="418"/>
        <v>3.1601888234089102</v>
      </c>
      <c r="Q2253" s="2">
        <f t="shared" si="419"/>
        <v>4.3522306971618589E-4</v>
      </c>
    </row>
    <row r="2254" spans="2:17" x14ac:dyDescent="0.25">
      <c r="B2254">
        <v>22.28000000000068</v>
      </c>
      <c r="C2254">
        <f t="shared" si="408"/>
        <v>0.81490418194424363</v>
      </c>
      <c r="D2254" s="2">
        <f t="shared" si="409"/>
        <v>35.464466869534448</v>
      </c>
      <c r="E2254" s="2">
        <f t="shared" si="410"/>
        <v>4.2618771543344192</v>
      </c>
      <c r="F2254" s="2">
        <f t="shared" si="411"/>
        <v>16.855442274799877</v>
      </c>
      <c r="G2254" s="2">
        <f t="shared" si="412"/>
        <v>16.885080227203861</v>
      </c>
      <c r="H2254" s="2">
        <f t="shared" si="413"/>
        <v>7.5201472471852493E-63</v>
      </c>
      <c r="K2254">
        <v>22.28000000000068</v>
      </c>
      <c r="L2254" s="2">
        <f t="shared" si="414"/>
        <v>0.22852767016070147</v>
      </c>
      <c r="M2254" s="2">
        <f t="shared" si="415"/>
        <v>58.60966945039101</v>
      </c>
      <c r="N2254" s="2">
        <f t="shared" si="416"/>
        <v>4.7641196414986631</v>
      </c>
      <c r="O2254" s="2">
        <f t="shared" si="417"/>
        <v>2.9987735076858044</v>
      </c>
      <c r="P2254" s="2">
        <f t="shared" si="418"/>
        <v>3.161114131188278</v>
      </c>
      <c r="Q2254" s="2">
        <f t="shared" si="419"/>
        <v>4.3381335129323394E-4</v>
      </c>
    </row>
    <row r="2255" spans="2:17" x14ac:dyDescent="0.25">
      <c r="B2255">
        <v>22.290000000000681</v>
      </c>
      <c r="C2255">
        <f t="shared" si="408"/>
        <v>0.81490418194424363</v>
      </c>
      <c r="D2255" s="2">
        <f t="shared" si="409"/>
        <v>35.486514378420665</v>
      </c>
      <c r="E2255" s="2">
        <f t="shared" si="410"/>
        <v>4.2624983932533578</v>
      </c>
      <c r="F2255" s="2">
        <f t="shared" si="411"/>
        <v>16.864734515597682</v>
      </c>
      <c r="G2255" s="2">
        <f t="shared" si="412"/>
        <v>16.894356166530638</v>
      </c>
      <c r="H2255" s="2">
        <f t="shared" si="413"/>
        <v>6.4291731105962124E-63</v>
      </c>
      <c r="K2255">
        <v>22.290000000000681</v>
      </c>
      <c r="L2255" s="2">
        <f t="shared" si="414"/>
        <v>0.22852767016070147</v>
      </c>
      <c r="M2255" s="2">
        <f t="shared" si="415"/>
        <v>58.645567994306276</v>
      </c>
      <c r="N2255" s="2">
        <f t="shared" si="416"/>
        <v>4.7647318670144125</v>
      </c>
      <c r="O2255" s="2">
        <f t="shared" si="417"/>
        <v>2.9997486117630938</v>
      </c>
      <c r="P2255" s="2">
        <f t="shared" si="418"/>
        <v>3.1620391733459927</v>
      </c>
      <c r="Q2255" s="2">
        <f t="shared" si="419"/>
        <v>4.3240828071176477E-4</v>
      </c>
    </row>
    <row r="2256" spans="2:17" x14ac:dyDescent="0.25">
      <c r="B2256">
        <v>22.30000000000069</v>
      </c>
      <c r="C2256">
        <f t="shared" si="408"/>
        <v>0.81490418194424363</v>
      </c>
      <c r="D2256" s="2">
        <f t="shared" si="409"/>
        <v>35.50856188730689</v>
      </c>
      <c r="E2256" s="2">
        <f t="shared" si="410"/>
        <v>4.2631192466270553</v>
      </c>
      <c r="F2256" s="2">
        <f t="shared" si="411"/>
        <v>16.874026089577562</v>
      </c>
      <c r="G2256" s="2">
        <f t="shared" si="412"/>
        <v>16.903631458114088</v>
      </c>
      <c r="H2256" s="2">
        <f t="shared" si="413"/>
        <v>5.4960579318258311E-63</v>
      </c>
      <c r="K2256">
        <v>22.30000000000069</v>
      </c>
      <c r="L2256" s="2">
        <f t="shared" si="414"/>
        <v>0.22852767016070147</v>
      </c>
      <c r="M2256" s="2">
        <f t="shared" si="415"/>
        <v>58.681466538221571</v>
      </c>
      <c r="N2256" s="2">
        <f t="shared" si="416"/>
        <v>4.7653437179938143</v>
      </c>
      <c r="O2256" s="2">
        <f t="shared" si="417"/>
        <v>3.0007234043978706</v>
      </c>
      <c r="P2256" s="2">
        <f t="shared" si="418"/>
        <v>3.1629639501108997</v>
      </c>
      <c r="Q2256" s="2">
        <f t="shared" si="419"/>
        <v>4.3100784228085104E-4</v>
      </c>
    </row>
    <row r="2257" spans="2:17" x14ac:dyDescent="0.25">
      <c r="B2257">
        <v>22.310000000000692</v>
      </c>
      <c r="C2257">
        <f t="shared" si="408"/>
        <v>0.81490418194424363</v>
      </c>
      <c r="D2257" s="2">
        <f t="shared" si="409"/>
        <v>35.530609396193107</v>
      </c>
      <c r="E2257" s="2">
        <f t="shared" si="410"/>
        <v>4.2637397149335694</v>
      </c>
      <c r="F2257" s="2">
        <f t="shared" si="411"/>
        <v>16.883316997208027</v>
      </c>
      <c r="G2257" s="2">
        <f t="shared" si="412"/>
        <v>16.912906102388597</v>
      </c>
      <c r="H2257" s="2">
        <f t="shared" si="413"/>
        <v>4.6980203692305347E-63</v>
      </c>
      <c r="K2257">
        <v>22.310000000000692</v>
      </c>
      <c r="L2257" s="2">
        <f t="shared" si="414"/>
        <v>0.22852767016070147</v>
      </c>
      <c r="M2257" s="2">
        <f t="shared" si="415"/>
        <v>58.717365082136837</v>
      </c>
      <c r="N2257" s="2">
        <f t="shared" si="416"/>
        <v>4.7659551948947758</v>
      </c>
      <c r="O2257" s="2">
        <f t="shared" si="417"/>
        <v>3.001697885889135</v>
      </c>
      <c r="P2257" s="2">
        <f t="shared" si="418"/>
        <v>3.1638884617115224</v>
      </c>
      <c r="Q2257" s="2">
        <f t="shared" si="419"/>
        <v>4.2961202036424762E-4</v>
      </c>
    </row>
    <row r="2258" spans="2:17" x14ac:dyDescent="0.25">
      <c r="B2258">
        <v>22.32000000000069</v>
      </c>
      <c r="C2258">
        <f t="shared" si="408"/>
        <v>0.81490418194424363</v>
      </c>
      <c r="D2258" s="2">
        <f t="shared" si="409"/>
        <v>35.55265690507931</v>
      </c>
      <c r="E2258" s="2">
        <f t="shared" si="410"/>
        <v>4.2643597986500685</v>
      </c>
      <c r="F2258" s="2">
        <f t="shared" si="411"/>
        <v>16.892607238956924</v>
      </c>
      <c r="G2258" s="2">
        <f t="shared" si="412"/>
        <v>16.922180099787965</v>
      </c>
      <c r="H2258" s="2">
        <f t="shared" si="413"/>
        <v>4.015558017838195E-63</v>
      </c>
      <c r="K2258">
        <v>22.32000000000069</v>
      </c>
      <c r="L2258" s="2">
        <f t="shared" si="414"/>
        <v>0.22852767016070147</v>
      </c>
      <c r="M2258" s="2">
        <f t="shared" si="415"/>
        <v>58.753263626052096</v>
      </c>
      <c r="N2258" s="2">
        <f t="shared" si="416"/>
        <v>4.7665662981743653</v>
      </c>
      <c r="O2258" s="2">
        <f t="shared" si="417"/>
        <v>3.0026720565354097</v>
      </c>
      <c r="P2258" s="2">
        <f t="shared" si="418"/>
        <v>3.164812708376056</v>
      </c>
      <c r="Q2258" s="2">
        <f t="shared" si="419"/>
        <v>4.2822079938019939E-4</v>
      </c>
    </row>
    <row r="2259" spans="2:17" x14ac:dyDescent="0.25">
      <c r="B2259">
        <v>22.330000000000691</v>
      </c>
      <c r="C2259">
        <f t="shared" si="408"/>
        <v>0.81490418194424363</v>
      </c>
      <c r="D2259" s="2">
        <f t="shared" si="409"/>
        <v>35.574704413965527</v>
      </c>
      <c r="E2259" s="2">
        <f t="shared" si="410"/>
        <v>4.2649794982528384</v>
      </c>
      <c r="F2259" s="2">
        <f t="shared" si="411"/>
        <v>16.901896815291554</v>
      </c>
      <c r="G2259" s="2">
        <f t="shared" si="412"/>
        <v>16.931453450745533</v>
      </c>
      <c r="H2259" s="2">
        <f t="shared" si="413"/>
        <v>3.4319767371412995E-63</v>
      </c>
      <c r="K2259">
        <v>22.330000000000691</v>
      </c>
      <c r="L2259" s="2">
        <f t="shared" si="414"/>
        <v>0.22852767016070147</v>
      </c>
      <c r="M2259" s="2">
        <f t="shared" si="415"/>
        <v>58.789162169967355</v>
      </c>
      <c r="N2259" s="2">
        <f t="shared" si="416"/>
        <v>4.767177028288816</v>
      </c>
      <c r="O2259" s="2">
        <f t="shared" si="417"/>
        <v>3.0036459166347438</v>
      </c>
      <c r="P2259" s="2">
        <f t="shared" si="418"/>
        <v>3.1657366903323734</v>
      </c>
      <c r="Q2259" s="2">
        <f t="shared" si="419"/>
        <v>4.2683416380123631E-4</v>
      </c>
    </row>
    <row r="2260" spans="2:17" x14ac:dyDescent="0.25">
      <c r="B2260">
        <v>22.340000000000689</v>
      </c>
      <c r="C2260">
        <f t="shared" si="408"/>
        <v>0.81490418194424363</v>
      </c>
      <c r="D2260" s="2">
        <f t="shared" si="409"/>
        <v>35.59675192285173</v>
      </c>
      <c r="E2260" s="2">
        <f t="shared" si="410"/>
        <v>4.2655988142172774</v>
      </c>
      <c r="F2260" s="2">
        <f t="shared" si="411"/>
        <v>16.911185726678511</v>
      </c>
      <c r="G2260" s="2">
        <f t="shared" si="412"/>
        <v>16.940726155694005</v>
      </c>
      <c r="H2260" s="2">
        <f t="shared" si="413"/>
        <v>2.9329873577787715E-63</v>
      </c>
      <c r="K2260">
        <v>22.340000000000689</v>
      </c>
      <c r="L2260" s="2">
        <f t="shared" si="414"/>
        <v>0.22852767016070147</v>
      </c>
      <c r="M2260" s="2">
        <f t="shared" si="415"/>
        <v>58.825060713882614</v>
      </c>
      <c r="N2260" s="2">
        <f t="shared" si="416"/>
        <v>4.7677873856935218</v>
      </c>
      <c r="O2260" s="2">
        <f t="shared" si="417"/>
        <v>3.0046194664847068</v>
      </c>
      <c r="P2260" s="2">
        <f t="shared" si="418"/>
        <v>3.1666604078080183</v>
      </c>
      <c r="Q2260" s="2">
        <f t="shared" si="419"/>
        <v>4.2545209815398759E-4</v>
      </c>
    </row>
    <row r="2261" spans="2:17" x14ac:dyDescent="0.25">
      <c r="B2261">
        <v>22.350000000000691</v>
      </c>
      <c r="C2261">
        <f t="shared" si="408"/>
        <v>0.81490418194424363</v>
      </c>
      <c r="D2261" s="2">
        <f t="shared" si="409"/>
        <v>35.618799431737941</v>
      </c>
      <c r="E2261" s="2">
        <f t="shared" si="410"/>
        <v>4.2662177470179028</v>
      </c>
      <c r="F2261" s="2">
        <f t="shared" si="411"/>
        <v>16.920473973583785</v>
      </c>
      <c r="G2261" s="2">
        <f t="shared" si="412"/>
        <v>16.949998215065577</v>
      </c>
      <c r="H2261" s="2">
        <f t="shared" si="413"/>
        <v>2.506360147926846E-63</v>
      </c>
      <c r="K2261">
        <v>22.350000000000691</v>
      </c>
      <c r="L2261" s="2">
        <f t="shared" si="414"/>
        <v>0.22852767016070147</v>
      </c>
      <c r="M2261" s="2">
        <f t="shared" si="415"/>
        <v>58.86095925779788</v>
      </c>
      <c r="N2261" s="2">
        <f t="shared" si="416"/>
        <v>4.768397370843048</v>
      </c>
      <c r="O2261" s="2">
        <f t="shared" si="417"/>
        <v>3.0055927063823962</v>
      </c>
      <c r="P2261" s="2">
        <f t="shared" si="418"/>
        <v>3.1675838610302107</v>
      </c>
      <c r="Q2261" s="2">
        <f t="shared" si="419"/>
        <v>4.2407458701897486E-4</v>
      </c>
    </row>
    <row r="2262" spans="2:17" x14ac:dyDescent="0.25">
      <c r="B2262">
        <v>22.360000000000699</v>
      </c>
      <c r="C2262">
        <f t="shared" si="408"/>
        <v>0.81490418194424363</v>
      </c>
      <c r="D2262" s="2">
        <f t="shared" si="409"/>
        <v>35.640846940624172</v>
      </c>
      <c r="E2262" s="2">
        <f t="shared" si="410"/>
        <v>4.2668362971283562</v>
      </c>
      <c r="F2262" s="2">
        <f t="shared" si="411"/>
        <v>16.929761556472819</v>
      </c>
      <c r="G2262" s="2">
        <f t="shared" si="412"/>
        <v>16.95926962929197</v>
      </c>
      <c r="H2262" s="2">
        <f t="shared" si="413"/>
        <v>2.1416287897324663E-63</v>
      </c>
      <c r="K2262">
        <v>22.360000000000699</v>
      </c>
      <c r="L2262" s="2">
        <f t="shared" si="414"/>
        <v>0.22852767016070147</v>
      </c>
      <c r="M2262" s="2">
        <f t="shared" si="415"/>
        <v>58.896857801713175</v>
      </c>
      <c r="N2262" s="2">
        <f t="shared" si="416"/>
        <v>4.7690069841911278</v>
      </c>
      <c r="O2262" s="2">
        <f t="shared" si="417"/>
        <v>3.0065656366244369</v>
      </c>
      <c r="P2262" s="2">
        <f t="shared" si="418"/>
        <v>3.1685070502258483</v>
      </c>
      <c r="Q2262" s="2">
        <f t="shared" si="419"/>
        <v>4.2270161503041997E-4</v>
      </c>
    </row>
    <row r="2263" spans="2:17" x14ac:dyDescent="0.25">
      <c r="B2263">
        <v>22.370000000000701</v>
      </c>
      <c r="C2263">
        <f t="shared" si="408"/>
        <v>0.81490418194424363</v>
      </c>
      <c r="D2263" s="2">
        <f t="shared" si="409"/>
        <v>35.662894449510389</v>
      </c>
      <c r="E2263" s="2">
        <f t="shared" si="410"/>
        <v>4.2674544650213955</v>
      </c>
      <c r="F2263" s="2">
        <f t="shared" si="411"/>
        <v>16.93904847581031</v>
      </c>
      <c r="G2263" s="2">
        <f t="shared" si="412"/>
        <v>16.96854039880424</v>
      </c>
      <c r="H2263" s="2">
        <f t="shared" si="413"/>
        <v>1.8298367911163994E-63</v>
      </c>
      <c r="K2263">
        <v>22.370000000000701</v>
      </c>
      <c r="L2263" s="2">
        <f t="shared" si="414"/>
        <v>0.22852767016070147</v>
      </c>
      <c r="M2263" s="2">
        <f t="shared" si="415"/>
        <v>58.932756345628441</v>
      </c>
      <c r="N2263" s="2">
        <f t="shared" si="416"/>
        <v>4.7696162261906627</v>
      </c>
      <c r="O2263" s="2">
        <f t="shared" si="417"/>
        <v>3.0075382575069796</v>
      </c>
      <c r="P2263" s="2">
        <f t="shared" si="418"/>
        <v>3.1694299756215027</v>
      </c>
      <c r="Q2263" s="2">
        <f t="shared" si="419"/>
        <v>4.2133316687605196E-4</v>
      </c>
    </row>
    <row r="2264" spans="2:17" x14ac:dyDescent="0.25">
      <c r="B2264">
        <v>22.380000000000699</v>
      </c>
      <c r="C2264">
        <f t="shared" si="408"/>
        <v>0.81490418194424363</v>
      </c>
      <c r="D2264" s="2">
        <f t="shared" si="409"/>
        <v>35.684941958396593</v>
      </c>
      <c r="E2264" s="2">
        <f t="shared" si="410"/>
        <v>4.2680722511689071</v>
      </c>
      <c r="F2264" s="2">
        <f t="shared" si="411"/>
        <v>16.948334732060417</v>
      </c>
      <c r="G2264" s="2">
        <f t="shared" si="412"/>
        <v>16.977810524032993</v>
      </c>
      <c r="H2264" s="2">
        <f t="shared" si="413"/>
        <v>1.5633202663807877E-63</v>
      </c>
      <c r="K2264">
        <v>22.380000000000699</v>
      </c>
      <c r="L2264" s="2">
        <f t="shared" si="414"/>
        <v>0.22852767016070147</v>
      </c>
      <c r="M2264" s="2">
        <f t="shared" si="415"/>
        <v>58.968654889543693</v>
      </c>
      <c r="N2264" s="2">
        <f t="shared" si="416"/>
        <v>4.7702250972937295</v>
      </c>
      <c r="O2264" s="2">
        <f t="shared" si="417"/>
        <v>3.0085105693257028</v>
      </c>
      <c r="P2264" s="2">
        <f t="shared" si="418"/>
        <v>3.1703526374434223</v>
      </c>
      <c r="Q2264" s="2">
        <f t="shared" si="419"/>
        <v>4.1996922729691129E-4</v>
      </c>
    </row>
    <row r="2265" spans="2:17" x14ac:dyDescent="0.25">
      <c r="B2265">
        <v>22.3900000000007</v>
      </c>
      <c r="C2265">
        <f t="shared" si="408"/>
        <v>0.81490418194424363</v>
      </c>
      <c r="D2265" s="2">
        <f t="shared" si="409"/>
        <v>35.70698946728281</v>
      </c>
      <c r="E2265" s="2">
        <f t="shared" si="410"/>
        <v>4.2686896560419063</v>
      </c>
      <c r="F2265" s="2">
        <f t="shared" si="411"/>
        <v>16.95762032568669</v>
      </c>
      <c r="G2265" s="2">
        <f t="shared" si="412"/>
        <v>16.987080005408298</v>
      </c>
      <c r="H2265" s="2">
        <f t="shared" si="413"/>
        <v>1.3355218839827377E-63</v>
      </c>
      <c r="K2265">
        <v>22.3900000000007</v>
      </c>
      <c r="L2265" s="2">
        <f t="shared" si="414"/>
        <v>0.22852767016070147</v>
      </c>
      <c r="M2265" s="2">
        <f t="shared" si="415"/>
        <v>59.004553433458959</v>
      </c>
      <c r="N2265" s="2">
        <f t="shared" si="416"/>
        <v>4.7708335979515804</v>
      </c>
      <c r="O2265" s="2">
        <f t="shared" si="417"/>
        <v>3.0094825723758163</v>
      </c>
      <c r="P2265" s="2">
        <f t="shared" si="418"/>
        <v>3.1712750359175343</v>
      </c>
      <c r="Q2265" s="2">
        <f t="shared" si="419"/>
        <v>4.186097810871545E-4</v>
      </c>
    </row>
    <row r="2266" spans="2:17" x14ac:dyDescent="0.25">
      <c r="B2266">
        <v>22.400000000000698</v>
      </c>
      <c r="C2266">
        <f t="shared" ref="C2266:C2329" si="420">2/SINH(LN(2+SQRT(1+2^2))*$O$5)</f>
        <v>0.81490418194424363</v>
      </c>
      <c r="D2266" s="2">
        <f t="shared" ref="D2266:D2329" si="421">(B2266-$L$5)/($M$5)/C2266</f>
        <v>35.729036976169013</v>
      </c>
      <c r="E2266" s="2">
        <f t="shared" ref="E2266:E2329" si="422">LN(D2266 + SQRT(1 + D2266^2))</f>
        <v>4.2693066801105326</v>
      </c>
      <c r="F2266" s="2">
        <f t="shared" ref="F2266:F2329" si="423">SINH( -$N$5 + E2266 * (1/$O$5))</f>
        <v>16.966905257151993</v>
      </c>
      <c r="G2266" s="2">
        <f t="shared" ref="G2266:G2329" si="424">SQRT(F2266^2 + 1)</f>
        <v>16.99634884335962</v>
      </c>
      <c r="H2266" s="2">
        <f t="shared" ref="H2266:H2329" si="425">(G2266)/($O$5*$M$5*C2266*(SQRT(2*PI()*(1+D2266^2)))) * EXP(- (1/2) * F2266^2)</f>
        <v>1.1408315217129059E-63</v>
      </c>
      <c r="K2266">
        <v>22.400000000000698</v>
      </c>
      <c r="L2266" s="2">
        <f t="shared" ref="L2266:L2329" si="426">2/SINH(LN(2+SQRT(1+2^2))*$S$5)</f>
        <v>0.22852767016070147</v>
      </c>
      <c r="M2266" s="2">
        <f t="shared" ref="M2266:M2329" si="427">(K2266-$P$5)/($Q$5)/L2266</f>
        <v>59.040451977374218</v>
      </c>
      <c r="N2266" s="2">
        <f t="shared" ref="N2266:N2329" si="428">LN(M2266 + SQRT(1 + M2266^2))</f>
        <v>4.7714417286146444</v>
      </c>
      <c r="O2266" s="2">
        <f t="shared" ref="O2266:O2329" si="429">SINH( -$R$5 + N2266 * (1/$S$5))</f>
        <v>3.0104542669520664</v>
      </c>
      <c r="P2266" s="2">
        <f t="shared" ref="P2266:P2329" si="430">SQRT(O2266^2 + 1)</f>
        <v>3.1721971712694503</v>
      </c>
      <c r="Q2266" s="2">
        <f t="shared" ref="Q2266:Q2329" si="431">(P2266)/($S$5*$Q$5*L2266*(SQRT(2*PI()*(1+M2266^2)))) * EXP(- (1/2) * O2266^2)</f>
        <v>4.1725481309385498E-4</v>
      </c>
    </row>
    <row r="2267" spans="2:17" x14ac:dyDescent="0.25">
      <c r="B2267">
        <v>22.4100000000007</v>
      </c>
      <c r="C2267">
        <f t="shared" si="420"/>
        <v>0.81490418194424363</v>
      </c>
      <c r="D2267" s="2">
        <f t="shared" si="421"/>
        <v>35.75108448505523</v>
      </c>
      <c r="E2267" s="2">
        <f t="shared" si="422"/>
        <v>4.2699233238440613</v>
      </c>
      <c r="F2267" s="2">
        <f t="shared" si="423"/>
        <v>16.976189526918642</v>
      </c>
      <c r="G2267" s="2">
        <f t="shared" si="424"/>
        <v>17.005617038315961</v>
      </c>
      <c r="H2267" s="2">
        <f t="shared" si="425"/>
        <v>9.7444980592074398E-64</v>
      </c>
      <c r="K2267">
        <v>22.4100000000007</v>
      </c>
      <c r="L2267" s="2">
        <f t="shared" si="426"/>
        <v>0.22852767016070147</v>
      </c>
      <c r="M2267" s="2">
        <f t="shared" si="427"/>
        <v>59.076350521289484</v>
      </c>
      <c r="N2267" s="2">
        <f t="shared" si="428"/>
        <v>4.7720494897325301</v>
      </c>
      <c r="O2267" s="2">
        <f t="shared" si="429"/>
        <v>3.0114256533487223</v>
      </c>
      <c r="P2267" s="2">
        <f t="shared" si="430"/>
        <v>3.1731190437244519</v>
      </c>
      <c r="Q2267" s="2">
        <f t="shared" si="431"/>
        <v>4.1590430821682894E-4</v>
      </c>
    </row>
    <row r="2268" spans="2:17" x14ac:dyDescent="0.25">
      <c r="B2268">
        <v>22.420000000000709</v>
      </c>
      <c r="C2268">
        <f t="shared" si="420"/>
        <v>0.81490418194424363</v>
      </c>
      <c r="D2268" s="2">
        <f t="shared" si="421"/>
        <v>35.773131993941455</v>
      </c>
      <c r="E2268" s="2">
        <f t="shared" si="422"/>
        <v>4.2705395877108989</v>
      </c>
      <c r="F2268" s="2">
        <f t="shared" si="423"/>
        <v>16.98547313544832</v>
      </c>
      <c r="G2268" s="2">
        <f t="shared" si="424"/>
        <v>17.014884590705766</v>
      </c>
      <c r="H2268" s="2">
        <f t="shared" si="425"/>
        <v>8.322712572780828E-64</v>
      </c>
      <c r="K2268">
        <v>22.420000000000709</v>
      </c>
      <c r="L2268" s="2">
        <f t="shared" si="426"/>
        <v>0.22852767016070147</v>
      </c>
      <c r="M2268" s="2">
        <f t="shared" si="427"/>
        <v>59.112249065204779</v>
      </c>
      <c r="N2268" s="2">
        <f t="shared" si="428"/>
        <v>4.7726568817540249</v>
      </c>
      <c r="O2268" s="2">
        <f t="shared" si="429"/>
        <v>3.0123967318595901</v>
      </c>
      <c r="P2268" s="2">
        <f t="shared" si="430"/>
        <v>3.1740406535075034</v>
      </c>
      <c r="Q2268" s="2">
        <f t="shared" si="431"/>
        <v>4.1455825140842851E-4</v>
      </c>
    </row>
    <row r="2269" spans="2:17" x14ac:dyDescent="0.25">
      <c r="B2269">
        <v>22.43000000000071</v>
      </c>
      <c r="C2269">
        <f t="shared" si="420"/>
        <v>0.81490418194424363</v>
      </c>
      <c r="D2269" s="2">
        <f t="shared" si="421"/>
        <v>35.795179502827672</v>
      </c>
      <c r="E2269" s="2">
        <f t="shared" si="422"/>
        <v>4.2711554721785872</v>
      </c>
      <c r="F2269" s="2">
        <f t="shared" si="423"/>
        <v>16.994756083202066</v>
      </c>
      <c r="G2269" s="2">
        <f t="shared" si="424"/>
        <v>17.024151500956918</v>
      </c>
      <c r="H2269" s="2">
        <f t="shared" si="425"/>
        <v>7.1078423367757203E-64</v>
      </c>
      <c r="K2269">
        <v>22.43000000000071</v>
      </c>
      <c r="L2269" s="2">
        <f t="shared" si="426"/>
        <v>0.22852767016070147</v>
      </c>
      <c r="M2269" s="2">
        <f t="shared" si="427"/>
        <v>59.148147609120045</v>
      </c>
      <c r="N2269" s="2">
        <f t="shared" si="428"/>
        <v>4.7732639051271022</v>
      </c>
      <c r="O2269" s="2">
        <f t="shared" si="429"/>
        <v>3.0133675027780131</v>
      </c>
      <c r="P2269" s="2">
        <f t="shared" si="430"/>
        <v>3.1749620008432542</v>
      </c>
      <c r="Q2269" s="2">
        <f t="shared" si="431"/>
        <v>4.1321662767335247E-4</v>
      </c>
    </row>
    <row r="2270" spans="2:17" x14ac:dyDescent="0.25">
      <c r="B2270">
        <v>22.440000000000708</v>
      </c>
      <c r="C2270">
        <f t="shared" si="420"/>
        <v>0.81490418194424363</v>
      </c>
      <c r="D2270" s="2">
        <f t="shared" si="421"/>
        <v>35.817227011713882</v>
      </c>
      <c r="E2270" s="2">
        <f t="shared" si="422"/>
        <v>4.271770977713806</v>
      </c>
      <c r="F2270" s="2">
        <f t="shared" si="423"/>
        <v>17.00403837064033</v>
      </c>
      <c r="G2270" s="2">
        <f t="shared" si="424"/>
        <v>17.033417769496779</v>
      </c>
      <c r="H2270" s="2">
        <f t="shared" si="425"/>
        <v>6.0698526232419393E-64</v>
      </c>
      <c r="K2270">
        <v>22.440000000000708</v>
      </c>
      <c r="L2270" s="2">
        <f t="shared" si="426"/>
        <v>0.22852767016070147</v>
      </c>
      <c r="M2270" s="2">
        <f t="shared" si="427"/>
        <v>59.184046153035297</v>
      </c>
      <c r="N2270" s="2">
        <f t="shared" si="428"/>
        <v>4.7738705602989171</v>
      </c>
      <c r="O2270" s="2">
        <f t="shared" si="429"/>
        <v>3.0143379663968619</v>
      </c>
      <c r="P2270" s="2">
        <f t="shared" si="430"/>
        <v>3.1758830859560256</v>
      </c>
      <c r="Q2270" s="2">
        <f t="shared" si="431"/>
        <v>4.1187942206846766E-4</v>
      </c>
    </row>
    <row r="2271" spans="2:17" x14ac:dyDescent="0.25">
      <c r="B2271">
        <v>22.45000000000071</v>
      </c>
      <c r="C2271">
        <f t="shared" si="420"/>
        <v>0.81490418194424363</v>
      </c>
      <c r="D2271" s="2">
        <f t="shared" si="421"/>
        <v>35.839274520600092</v>
      </c>
      <c r="E2271" s="2">
        <f t="shared" si="422"/>
        <v>4.2723861047823766</v>
      </c>
      <c r="F2271" s="2">
        <f t="shared" si="423"/>
        <v>17.013319998222965</v>
      </c>
      <c r="G2271" s="2">
        <f t="shared" si="424"/>
        <v>17.04268339675221</v>
      </c>
      <c r="H2271" s="2">
        <f t="shared" si="425"/>
        <v>5.1830569731987732E-64</v>
      </c>
      <c r="K2271">
        <v>22.45000000000071</v>
      </c>
      <c r="L2271" s="2">
        <f t="shared" si="426"/>
        <v>0.22852767016070147</v>
      </c>
      <c r="M2271" s="2">
        <f t="shared" si="427"/>
        <v>59.219944696950563</v>
      </c>
      <c r="N2271" s="2">
        <f t="shared" si="428"/>
        <v>4.7744768477158166</v>
      </c>
      <c r="O2271" s="2">
        <f t="shared" si="429"/>
        <v>3.0153081230085537</v>
      </c>
      <c r="P2271" s="2">
        <f t="shared" si="430"/>
        <v>3.1768039090698323</v>
      </c>
      <c r="Q2271" s="2">
        <f t="shared" si="431"/>
        <v>4.1054661970259943E-4</v>
      </c>
    </row>
    <row r="2272" spans="2:17" x14ac:dyDescent="0.25">
      <c r="B2272">
        <v>22.460000000000711</v>
      </c>
      <c r="C2272">
        <f t="shared" si="420"/>
        <v>0.81490418194424363</v>
      </c>
      <c r="D2272" s="2">
        <f t="shared" si="421"/>
        <v>35.861322029486303</v>
      </c>
      <c r="E2272" s="2">
        <f t="shared" si="422"/>
        <v>4.2730008538492603</v>
      </c>
      <c r="F2272" s="2">
        <f t="shared" si="423"/>
        <v>17.0226009664092</v>
      </c>
      <c r="G2272" s="2">
        <f t="shared" si="424"/>
        <v>17.051948383149515</v>
      </c>
      <c r="H2272" s="2">
        <f t="shared" si="425"/>
        <v>4.4254893420562711E-64</v>
      </c>
      <c r="K2272">
        <v>22.460000000000711</v>
      </c>
      <c r="L2272" s="2">
        <f t="shared" si="426"/>
        <v>0.22852767016070147</v>
      </c>
      <c r="M2272" s="2">
        <f t="shared" si="427"/>
        <v>59.255843240865829</v>
      </c>
      <c r="N2272" s="2">
        <f t="shared" si="428"/>
        <v>4.7750827678233314</v>
      </c>
      <c r="O2272" s="2">
        <f t="shared" si="429"/>
        <v>3.0162779729050331</v>
      </c>
      <c r="P2272" s="2">
        <f t="shared" si="430"/>
        <v>3.1777244704083603</v>
      </c>
      <c r="Q2272" s="2">
        <f t="shared" si="431"/>
        <v>4.0921820573636695E-4</v>
      </c>
    </row>
    <row r="2273" spans="2:17" x14ac:dyDescent="0.25">
      <c r="B2273">
        <v>22.470000000000709</v>
      </c>
      <c r="C2273">
        <f t="shared" si="420"/>
        <v>0.81490418194424363</v>
      </c>
      <c r="D2273" s="2">
        <f t="shared" si="421"/>
        <v>35.883369538372513</v>
      </c>
      <c r="E2273" s="2">
        <f t="shared" si="422"/>
        <v>4.2736152253785633</v>
      </c>
      <c r="F2273" s="2">
        <f t="shared" si="423"/>
        <v>17.031881275657657</v>
      </c>
      <c r="G2273" s="2">
        <f t="shared" si="424"/>
        <v>17.061212729114477</v>
      </c>
      <c r="H2273" s="2">
        <f t="shared" si="425"/>
        <v>3.7783666599129748E-64</v>
      </c>
      <c r="K2273">
        <v>22.470000000000709</v>
      </c>
      <c r="L2273" s="2">
        <f t="shared" si="426"/>
        <v>0.22852767016070147</v>
      </c>
      <c r="M2273" s="2">
        <f t="shared" si="427"/>
        <v>59.291741784781088</v>
      </c>
      <c r="N2273" s="2">
        <f t="shared" si="428"/>
        <v>4.7756883210661867</v>
      </c>
      <c r="O2273" s="2">
        <f t="shared" si="429"/>
        <v>3.0172475163777883</v>
      </c>
      <c r="P2273" s="2">
        <f t="shared" si="430"/>
        <v>3.1786447701949854</v>
      </c>
      <c r="Q2273" s="2">
        <f t="shared" si="431"/>
        <v>4.0789416538197624E-4</v>
      </c>
    </row>
    <row r="2274" spans="2:17" x14ac:dyDescent="0.25">
      <c r="B2274">
        <v>22.480000000000711</v>
      </c>
      <c r="C2274">
        <f t="shared" si="420"/>
        <v>0.81490418194424363</v>
      </c>
      <c r="D2274" s="2">
        <f t="shared" si="421"/>
        <v>35.905417047258723</v>
      </c>
      <c r="E2274" s="2">
        <f t="shared" si="422"/>
        <v>4.2742292198335363</v>
      </c>
      <c r="F2274" s="2">
        <f t="shared" si="423"/>
        <v>17.041160926426333</v>
      </c>
      <c r="G2274" s="2">
        <f t="shared" si="424"/>
        <v>17.070476435072326</v>
      </c>
      <c r="H2274" s="2">
        <f t="shared" si="425"/>
        <v>3.2256288215929221E-64</v>
      </c>
      <c r="K2274">
        <v>22.480000000000711</v>
      </c>
      <c r="L2274" s="2">
        <f t="shared" si="426"/>
        <v>0.22852767016070147</v>
      </c>
      <c r="M2274" s="2">
        <f t="shared" si="427"/>
        <v>59.327640328696347</v>
      </c>
      <c r="N2274" s="2">
        <f t="shared" si="428"/>
        <v>4.7762935078882993</v>
      </c>
      <c r="O2274" s="2">
        <f t="shared" si="429"/>
        <v>3.0182167537178444</v>
      </c>
      <c r="P2274" s="2">
        <f t="shared" si="430"/>
        <v>3.179564808652763</v>
      </c>
      <c r="Q2274" s="2">
        <f t="shared" si="431"/>
        <v>4.0657448390304447E-4</v>
      </c>
    </row>
    <row r="2275" spans="2:17" x14ac:dyDescent="0.25">
      <c r="B2275">
        <v>22.49000000000072</v>
      </c>
      <c r="C2275">
        <f t="shared" si="420"/>
        <v>0.81490418194424363</v>
      </c>
      <c r="D2275" s="2">
        <f t="shared" si="421"/>
        <v>35.927464556144955</v>
      </c>
      <c r="E2275" s="2">
        <f t="shared" si="422"/>
        <v>4.2748428376765819</v>
      </c>
      <c r="F2275" s="2">
        <f t="shared" si="423"/>
        <v>17.050439919172661</v>
      </c>
      <c r="G2275" s="2">
        <f t="shared" si="424"/>
        <v>17.079739501447808</v>
      </c>
      <c r="H2275" s="2">
        <f t="shared" si="425"/>
        <v>2.7535449810696302E-64</v>
      </c>
      <c r="K2275">
        <v>22.49000000000072</v>
      </c>
      <c r="L2275" s="2">
        <f t="shared" si="426"/>
        <v>0.22852767016070147</v>
      </c>
      <c r="M2275" s="2">
        <f t="shared" si="427"/>
        <v>59.363538872611642</v>
      </c>
      <c r="N2275" s="2">
        <f t="shared" si="428"/>
        <v>4.7768983287327815</v>
      </c>
      <c r="O2275" s="2">
        <f t="shared" si="429"/>
        <v>3.019185685215771</v>
      </c>
      <c r="P2275" s="2">
        <f t="shared" si="430"/>
        <v>3.1804845860044386</v>
      </c>
      <c r="Q2275" s="2">
        <f t="shared" si="431"/>
        <v>4.0525914661440371E-4</v>
      </c>
    </row>
    <row r="2276" spans="2:17" x14ac:dyDescent="0.25">
      <c r="B2276">
        <v>22.500000000000721</v>
      </c>
      <c r="C2276">
        <f t="shared" si="420"/>
        <v>0.81490418194424363</v>
      </c>
      <c r="D2276" s="2">
        <f t="shared" si="421"/>
        <v>35.949512065031172</v>
      </c>
      <c r="E2276" s="2">
        <f t="shared" si="422"/>
        <v>4.2754560793692482</v>
      </c>
      <c r="F2276" s="2">
        <f t="shared" si="423"/>
        <v>17.059718254353406</v>
      </c>
      <c r="G2276" s="2">
        <f t="shared" si="424"/>
        <v>17.08900192866508</v>
      </c>
      <c r="H2276" s="2">
        <f t="shared" si="425"/>
        <v>2.3503766191185311E-64</v>
      </c>
      <c r="K2276">
        <v>22.500000000000721</v>
      </c>
      <c r="L2276" s="2">
        <f t="shared" si="426"/>
        <v>0.22852767016070147</v>
      </c>
      <c r="M2276" s="2">
        <f t="shared" si="427"/>
        <v>59.399437416526908</v>
      </c>
      <c r="N2276" s="2">
        <f t="shared" si="428"/>
        <v>4.7775027840419408</v>
      </c>
      <c r="O2276" s="2">
        <f t="shared" si="429"/>
        <v>3.0201543111616713</v>
      </c>
      <c r="P2276" s="2">
        <f t="shared" si="430"/>
        <v>3.1814041024724333</v>
      </c>
      <c r="Q2276" s="2">
        <f t="shared" si="431"/>
        <v>4.0394813888193054E-4</v>
      </c>
    </row>
    <row r="2277" spans="2:17" x14ac:dyDescent="0.25">
      <c r="B2277">
        <v>22.510000000000719</v>
      </c>
      <c r="C2277">
        <f t="shared" si="420"/>
        <v>0.81490418194424363</v>
      </c>
      <c r="D2277" s="2">
        <f t="shared" si="421"/>
        <v>35.971559573917375</v>
      </c>
      <c r="E2277" s="2">
        <f t="shared" si="422"/>
        <v>4.2760689453722387</v>
      </c>
      <c r="F2277" s="2">
        <f t="shared" si="423"/>
        <v>17.06899593242478</v>
      </c>
      <c r="G2277" s="2">
        <f t="shared" si="424"/>
        <v>17.098263717147823</v>
      </c>
      <c r="H2277" s="2">
        <f t="shared" si="425"/>
        <v>2.0060892193688665E-64</v>
      </c>
      <c r="K2277">
        <v>22.510000000000719</v>
      </c>
      <c r="L2277" s="2">
        <f t="shared" si="426"/>
        <v>0.22852767016070147</v>
      </c>
      <c r="M2277" s="2">
        <f t="shared" si="427"/>
        <v>59.435335960442167</v>
      </c>
      <c r="N2277" s="2">
        <f t="shared" si="428"/>
        <v>4.7781068742572863</v>
      </c>
      <c r="O2277" s="2">
        <f t="shared" si="429"/>
        <v>3.021122631845198</v>
      </c>
      <c r="P2277" s="2">
        <f t="shared" si="430"/>
        <v>3.1823233582788624</v>
      </c>
      <c r="Q2277" s="2">
        <f t="shared" si="431"/>
        <v>4.0264144612234335E-4</v>
      </c>
    </row>
    <row r="2278" spans="2:17" x14ac:dyDescent="0.25">
      <c r="B2278">
        <v>22.520000000000721</v>
      </c>
      <c r="C2278">
        <f t="shared" si="420"/>
        <v>0.81490418194424363</v>
      </c>
      <c r="D2278" s="2">
        <f t="shared" si="421"/>
        <v>35.993607082803592</v>
      </c>
      <c r="E2278" s="2">
        <f t="shared" si="422"/>
        <v>4.2766814361454113</v>
      </c>
      <c r="F2278" s="2">
        <f t="shared" si="423"/>
        <v>17.07827295384239</v>
      </c>
      <c r="G2278" s="2">
        <f t="shared" si="424"/>
        <v>17.107524867319192</v>
      </c>
      <c r="H2278" s="2">
        <f t="shared" si="425"/>
        <v>1.7121055589959609E-64</v>
      </c>
      <c r="K2278">
        <v>22.520000000000721</v>
      </c>
      <c r="L2278" s="2">
        <f t="shared" si="426"/>
        <v>0.22852767016070147</v>
      </c>
      <c r="M2278" s="2">
        <f t="shared" si="427"/>
        <v>59.471234504357433</v>
      </c>
      <c r="N2278" s="2">
        <f t="shared" si="428"/>
        <v>4.778710599819525</v>
      </c>
      <c r="O2278" s="2">
        <f t="shared" si="429"/>
        <v>3.0220906475555438</v>
      </c>
      <c r="P2278" s="2">
        <f t="shared" si="430"/>
        <v>3.1832423536455225</v>
      </c>
      <c r="Q2278" s="2">
        <f t="shared" si="431"/>
        <v>4.0133905380302975E-4</v>
      </c>
    </row>
    <row r="2279" spans="2:17" x14ac:dyDescent="0.25">
      <c r="B2279">
        <v>22.530000000000719</v>
      </c>
      <c r="C2279">
        <f t="shared" si="420"/>
        <v>0.81490418194424363</v>
      </c>
      <c r="D2279" s="2">
        <f t="shared" si="421"/>
        <v>36.015654591689795</v>
      </c>
      <c r="E2279" s="2">
        <f t="shared" si="422"/>
        <v>4.2772935521477793</v>
      </c>
      <c r="F2279" s="2">
        <f t="shared" si="423"/>
        <v>17.08754931906121</v>
      </c>
      <c r="G2279" s="2">
        <f t="shared" si="424"/>
        <v>17.116785379601779</v>
      </c>
      <c r="H2279" s="2">
        <f t="shared" si="425"/>
        <v>1.4610946237949069E-64</v>
      </c>
      <c r="K2279">
        <v>22.530000000000719</v>
      </c>
      <c r="L2279" s="2">
        <f t="shared" si="426"/>
        <v>0.22852767016070147</v>
      </c>
      <c r="M2279" s="2">
        <f t="shared" si="427"/>
        <v>59.507133048272685</v>
      </c>
      <c r="N2279" s="2">
        <f t="shared" si="428"/>
        <v>4.779313961168568</v>
      </c>
      <c r="O2279" s="2">
        <f t="shared" si="429"/>
        <v>3.0230583585814434</v>
      </c>
      <c r="P2279" s="2">
        <f t="shared" si="430"/>
        <v>3.1841610887938963</v>
      </c>
      <c r="Q2279" s="2">
        <f t="shared" si="431"/>
        <v>4.0004094744186303E-4</v>
      </c>
    </row>
    <row r="2280" spans="2:17" x14ac:dyDescent="0.25">
      <c r="B2280">
        <v>22.54000000000072</v>
      </c>
      <c r="C2280">
        <f t="shared" si="420"/>
        <v>0.81490418194424363</v>
      </c>
      <c r="D2280" s="2">
        <f t="shared" si="421"/>
        <v>36.037702100576013</v>
      </c>
      <c r="E2280" s="2">
        <f t="shared" si="422"/>
        <v>4.2779052938375166</v>
      </c>
      <c r="F2280" s="2">
        <f t="shared" si="423"/>
        <v>17.096825028535669</v>
      </c>
      <c r="G2280" s="2">
        <f t="shared" si="424"/>
        <v>17.126045254417718</v>
      </c>
      <c r="H2280" s="2">
        <f t="shared" si="425"/>
        <v>1.2467910173215309E-64</v>
      </c>
      <c r="K2280">
        <v>22.54000000000072</v>
      </c>
      <c r="L2280" s="2">
        <f t="shared" si="426"/>
        <v>0.22852767016070147</v>
      </c>
      <c r="M2280" s="2">
        <f t="shared" si="427"/>
        <v>59.543031592187951</v>
      </c>
      <c r="N2280" s="2">
        <f t="shared" si="428"/>
        <v>4.77991695874353</v>
      </c>
      <c r="O2280" s="2">
        <f t="shared" si="429"/>
        <v>3.0240257652111819</v>
      </c>
      <c r="P2280" s="2">
        <f t="shared" si="430"/>
        <v>3.1850795639451572</v>
      </c>
      <c r="Q2280" s="2">
        <f t="shared" si="431"/>
        <v>3.9874711260701022E-4</v>
      </c>
    </row>
    <row r="2281" spans="2:17" x14ac:dyDescent="0.25">
      <c r="B2281">
        <v>22.550000000000729</v>
      </c>
      <c r="C2281">
        <f t="shared" si="420"/>
        <v>0.81490418194424363</v>
      </c>
      <c r="D2281" s="2">
        <f t="shared" si="421"/>
        <v>36.059749609462244</v>
      </c>
      <c r="E2281" s="2">
        <f t="shared" si="422"/>
        <v>4.2785166616719543</v>
      </c>
      <c r="F2281" s="2">
        <f t="shared" si="423"/>
        <v>17.106100082719514</v>
      </c>
      <c r="G2281" s="2">
        <f t="shared" si="424"/>
        <v>17.135304492188535</v>
      </c>
      <c r="H2281" s="2">
        <f t="shared" si="425"/>
        <v>1.0638404706193136E-64</v>
      </c>
      <c r="K2281">
        <v>22.550000000000729</v>
      </c>
      <c r="L2281" s="2">
        <f t="shared" si="426"/>
        <v>0.22852767016070147</v>
      </c>
      <c r="M2281" s="2">
        <f t="shared" si="427"/>
        <v>59.578930136103246</v>
      </c>
      <c r="N2281" s="2">
        <f t="shared" si="428"/>
        <v>4.7805195929827349</v>
      </c>
      <c r="O2281" s="2">
        <f t="shared" si="429"/>
        <v>3.0249928677325881</v>
      </c>
      <c r="P2281" s="2">
        <f t="shared" si="430"/>
        <v>3.1859977793201657</v>
      </c>
      <c r="Q2281" s="2">
        <f t="shared" si="431"/>
        <v>3.9745753491675801E-4</v>
      </c>
    </row>
    <row r="2282" spans="2:17" x14ac:dyDescent="0.25">
      <c r="B2282">
        <v>22.560000000000731</v>
      </c>
      <c r="C2282">
        <f t="shared" si="420"/>
        <v>0.81490418194424363</v>
      </c>
      <c r="D2282" s="2">
        <f t="shared" si="421"/>
        <v>36.081797118348454</v>
      </c>
      <c r="E2282" s="2">
        <f t="shared" si="422"/>
        <v>4.2791276561075895</v>
      </c>
      <c r="F2282" s="2">
        <f t="shared" si="423"/>
        <v>17.115374482065967</v>
      </c>
      <c r="G2282" s="2">
        <f t="shared" si="424"/>
        <v>17.1445630933353</v>
      </c>
      <c r="H2282" s="2">
        <f t="shared" si="425"/>
        <v>9.0766769031657748E-65</v>
      </c>
      <c r="K2282">
        <v>22.560000000000731</v>
      </c>
      <c r="L2282" s="2">
        <f t="shared" si="426"/>
        <v>0.22852767016070147</v>
      </c>
      <c r="M2282" s="2">
        <f t="shared" si="427"/>
        <v>59.614828680018512</v>
      </c>
      <c r="N2282" s="2">
        <f t="shared" si="428"/>
        <v>4.781121864323711</v>
      </c>
      <c r="O2282" s="2">
        <f t="shared" si="429"/>
        <v>3.0259596664330384</v>
      </c>
      <c r="P2282" s="2">
        <f t="shared" si="430"/>
        <v>3.1869157351394692</v>
      </c>
      <c r="Q2282" s="2">
        <f t="shared" si="431"/>
        <v>3.9617220003933045E-4</v>
      </c>
    </row>
    <row r="2283" spans="2:17" x14ac:dyDescent="0.25">
      <c r="B2283">
        <v>22.570000000000729</v>
      </c>
      <c r="C2283">
        <f t="shared" si="420"/>
        <v>0.81490418194424363</v>
      </c>
      <c r="D2283" s="2">
        <f t="shared" si="421"/>
        <v>36.103844627234658</v>
      </c>
      <c r="E2283" s="2">
        <f t="shared" si="422"/>
        <v>4.2797382776000816</v>
      </c>
      <c r="F2283" s="2">
        <f t="shared" si="423"/>
        <v>17.12464822702761</v>
      </c>
      <c r="G2283" s="2">
        <f t="shared" si="424"/>
        <v>17.153821058278528</v>
      </c>
      <c r="H2283" s="2">
        <f t="shared" si="425"/>
        <v>7.7436332373380055E-65</v>
      </c>
      <c r="K2283">
        <v>22.570000000000729</v>
      </c>
      <c r="L2283" s="2">
        <f t="shared" si="426"/>
        <v>0.22852767016070147</v>
      </c>
      <c r="M2283" s="2">
        <f t="shared" si="427"/>
        <v>59.650727223933771</v>
      </c>
      <c r="N2283" s="2">
        <f t="shared" si="428"/>
        <v>4.7817237732031979</v>
      </c>
      <c r="O2283" s="2">
        <f t="shared" si="429"/>
        <v>3.0269261615994534</v>
      </c>
      <c r="P2283" s="2">
        <f t="shared" si="430"/>
        <v>3.1878334316233023</v>
      </c>
      <c r="Q2283" s="2">
        <f t="shared" si="431"/>
        <v>3.9489109369270992E-4</v>
      </c>
    </row>
    <row r="2284" spans="2:17" x14ac:dyDescent="0.25">
      <c r="B2284">
        <v>22.58000000000073</v>
      </c>
      <c r="C2284">
        <f t="shared" si="420"/>
        <v>0.81490418194424363</v>
      </c>
      <c r="D2284" s="2">
        <f t="shared" si="421"/>
        <v>36.125892136120875</v>
      </c>
      <c r="E2284" s="2">
        <f t="shared" si="422"/>
        <v>4.2803485266042589</v>
      </c>
      <c r="F2284" s="2">
        <f t="shared" si="423"/>
        <v>17.133921318056469</v>
      </c>
      <c r="G2284" s="2">
        <f t="shared" si="424"/>
        <v>17.163078387438247</v>
      </c>
      <c r="H2284" s="2">
        <f t="shared" si="425"/>
        <v>6.6058728291232972E-65</v>
      </c>
      <c r="K2284">
        <v>22.58000000000073</v>
      </c>
      <c r="L2284" s="2">
        <f t="shared" si="426"/>
        <v>0.22852767016070147</v>
      </c>
      <c r="M2284" s="2">
        <f t="shared" si="427"/>
        <v>59.686625767849037</v>
      </c>
      <c r="N2284" s="2">
        <f t="shared" si="428"/>
        <v>4.7823253200571507</v>
      </c>
      <c r="O2284" s="2">
        <f t="shared" si="429"/>
        <v>3.027892353518312</v>
      </c>
      <c r="P2284" s="2">
        <f t="shared" si="430"/>
        <v>3.1887508689915967</v>
      </c>
      <c r="Q2284" s="2">
        <f t="shared" si="431"/>
        <v>3.9361420164444526E-4</v>
      </c>
    </row>
    <row r="2285" spans="2:17" x14ac:dyDescent="0.25">
      <c r="B2285">
        <v>22.590000000000732</v>
      </c>
      <c r="C2285">
        <f t="shared" si="420"/>
        <v>0.81490418194424363</v>
      </c>
      <c r="D2285" s="2">
        <f t="shared" si="421"/>
        <v>36.147939645007092</v>
      </c>
      <c r="E2285" s="2">
        <f t="shared" si="422"/>
        <v>4.2809584035741173</v>
      </c>
      <c r="F2285" s="2">
        <f t="shared" si="423"/>
        <v>17.143193755603939</v>
      </c>
      <c r="G2285" s="2">
        <f t="shared" si="424"/>
        <v>17.172335081233943</v>
      </c>
      <c r="H2285" s="2">
        <f t="shared" si="425"/>
        <v>5.6348606633809045E-65</v>
      </c>
      <c r="K2285">
        <v>22.590000000000732</v>
      </c>
      <c r="L2285" s="2">
        <f t="shared" si="426"/>
        <v>0.22852767016070147</v>
      </c>
      <c r="M2285" s="2">
        <f t="shared" si="427"/>
        <v>59.722524311764296</v>
      </c>
      <c r="N2285" s="2">
        <f t="shared" si="428"/>
        <v>4.7829265053207335</v>
      </c>
      <c r="O2285" s="2">
        <f t="shared" si="429"/>
        <v>3.0288582424756325</v>
      </c>
      <c r="P2285" s="2">
        <f t="shared" si="430"/>
        <v>3.189668047463964</v>
      </c>
      <c r="Q2285" s="2">
        <f t="shared" si="431"/>
        <v>3.9234150971149262E-4</v>
      </c>
    </row>
    <row r="2286" spans="2:17" x14ac:dyDescent="0.25">
      <c r="B2286">
        <v>22.60000000000073</v>
      </c>
      <c r="C2286">
        <f t="shared" si="420"/>
        <v>0.81490418194424363</v>
      </c>
      <c r="D2286" s="2">
        <f t="shared" si="421"/>
        <v>36.169987153893295</v>
      </c>
      <c r="E2286" s="2">
        <f t="shared" si="422"/>
        <v>4.2815679089628222</v>
      </c>
      <c r="F2286" s="2">
        <f t="shared" si="423"/>
        <v>17.152465540120822</v>
      </c>
      <c r="G2286" s="2">
        <f t="shared" si="424"/>
        <v>17.18159114008456</v>
      </c>
      <c r="H2286" s="2">
        <f t="shared" si="425"/>
        <v>4.8062205702441601E-65</v>
      </c>
      <c r="K2286">
        <v>22.60000000000073</v>
      </c>
      <c r="L2286" s="2">
        <f t="shared" si="426"/>
        <v>0.22852767016070147</v>
      </c>
      <c r="M2286" s="2">
        <f t="shared" si="427"/>
        <v>59.758422855679555</v>
      </c>
      <c r="N2286" s="2">
        <f t="shared" si="428"/>
        <v>4.7835273294283311</v>
      </c>
      <c r="O2286" s="2">
        <f t="shared" si="429"/>
        <v>3.0298238287569945</v>
      </c>
      <c r="P2286" s="2">
        <f t="shared" si="430"/>
        <v>3.190584967259718</v>
      </c>
      <c r="Q2286" s="2">
        <f t="shared" si="431"/>
        <v>3.9107300376001457E-4</v>
      </c>
    </row>
    <row r="2287" spans="2:17" x14ac:dyDescent="0.25">
      <c r="B2287">
        <v>22.610000000000731</v>
      </c>
      <c r="C2287">
        <f t="shared" si="420"/>
        <v>0.81490418194424363</v>
      </c>
      <c r="D2287" s="2">
        <f t="shared" si="421"/>
        <v>36.192034662779506</v>
      </c>
      <c r="E2287" s="2">
        <f t="shared" si="422"/>
        <v>4.282177043222716</v>
      </c>
      <c r="F2287" s="2">
        <f t="shared" si="423"/>
        <v>17.161736672057373</v>
      </c>
      <c r="G2287" s="2">
        <f t="shared" si="424"/>
        <v>17.190846564408599</v>
      </c>
      <c r="H2287" s="2">
        <f t="shared" si="425"/>
        <v>4.0991306672945578E-65</v>
      </c>
      <c r="K2287">
        <v>22.610000000000731</v>
      </c>
      <c r="L2287" s="2">
        <f t="shared" si="426"/>
        <v>0.22852767016070147</v>
      </c>
      <c r="M2287" s="2">
        <f t="shared" si="427"/>
        <v>59.794321399594821</v>
      </c>
      <c r="N2287" s="2">
        <f t="shared" si="428"/>
        <v>4.7841277928135426</v>
      </c>
      <c r="O2287" s="2">
        <f t="shared" si="429"/>
        <v>3.0307891126475233</v>
      </c>
      <c r="P2287" s="2">
        <f t="shared" si="430"/>
        <v>3.1915016285978552</v>
      </c>
      <c r="Q2287" s="2">
        <f t="shared" si="431"/>
        <v>3.8980866970522086E-4</v>
      </c>
    </row>
    <row r="2288" spans="2:17" x14ac:dyDescent="0.25">
      <c r="B2288">
        <v>22.62000000000074</v>
      </c>
      <c r="C2288">
        <f t="shared" si="420"/>
        <v>0.81490418194424363</v>
      </c>
      <c r="D2288" s="2">
        <f t="shared" si="421"/>
        <v>36.214082171665737</v>
      </c>
      <c r="E2288" s="2">
        <f t="shared" si="422"/>
        <v>4.2827858068053111</v>
      </c>
      <c r="F2288" s="2">
        <f t="shared" si="423"/>
        <v>17.17100715186319</v>
      </c>
      <c r="G2288" s="2">
        <f t="shared" si="424"/>
        <v>17.200101354623957</v>
      </c>
      <c r="H2288" s="2">
        <f t="shared" si="425"/>
        <v>3.4958064537787729E-65</v>
      </c>
      <c r="K2288">
        <v>22.62000000000074</v>
      </c>
      <c r="L2288" s="2">
        <f t="shared" si="426"/>
        <v>0.22852767016070147</v>
      </c>
      <c r="M2288" s="2">
        <f t="shared" si="427"/>
        <v>59.830219943510116</v>
      </c>
      <c r="N2288" s="2">
        <f t="shared" si="428"/>
        <v>4.7847278959091888</v>
      </c>
      <c r="O2288" s="2">
        <f t="shared" si="429"/>
        <v>3.0317540944318986</v>
      </c>
      <c r="P2288" s="2">
        <f t="shared" si="430"/>
        <v>3.1924180316970676</v>
      </c>
      <c r="Q2288" s="2">
        <f t="shared" si="431"/>
        <v>3.8854849351118147E-4</v>
      </c>
    </row>
    <row r="2289" spans="2:17" x14ac:dyDescent="0.25">
      <c r="B2289">
        <v>22.630000000000742</v>
      </c>
      <c r="C2289">
        <f t="shared" si="420"/>
        <v>0.81490418194424363</v>
      </c>
      <c r="D2289" s="2">
        <f t="shared" si="421"/>
        <v>36.236129680551947</v>
      </c>
      <c r="E2289" s="2">
        <f t="shared" si="422"/>
        <v>4.2833942001612995</v>
      </c>
      <c r="F2289" s="2">
        <f t="shared" si="423"/>
        <v>17.18027697998734</v>
      </c>
      <c r="G2289" s="2">
        <f t="shared" si="424"/>
        <v>17.209355511148082</v>
      </c>
      <c r="H2289" s="2">
        <f t="shared" si="425"/>
        <v>2.9810588822574463E-65</v>
      </c>
      <c r="K2289">
        <v>22.630000000000742</v>
      </c>
      <c r="L2289" s="2">
        <f t="shared" si="426"/>
        <v>0.22852767016070147</v>
      </c>
      <c r="M2289" s="2">
        <f t="shared" si="427"/>
        <v>59.866118487425382</v>
      </c>
      <c r="N2289" s="2">
        <f t="shared" si="428"/>
        <v>4.7853276391473107</v>
      </c>
      <c r="O2289" s="2">
        <f t="shared" si="429"/>
        <v>3.0327187743943558</v>
      </c>
      <c r="P2289" s="2">
        <f t="shared" si="430"/>
        <v>3.1933341767757417</v>
      </c>
      <c r="Q2289" s="2">
        <f t="shared" si="431"/>
        <v>3.8729246119064992E-4</v>
      </c>
    </row>
    <row r="2290" spans="2:17" x14ac:dyDescent="0.25">
      <c r="B2290">
        <v>22.64000000000074</v>
      </c>
      <c r="C2290">
        <f t="shared" si="420"/>
        <v>0.81490418194424363</v>
      </c>
      <c r="D2290" s="2">
        <f t="shared" si="421"/>
        <v>36.258177189438157</v>
      </c>
      <c r="E2290" s="2">
        <f t="shared" si="422"/>
        <v>4.2840022237405515</v>
      </c>
      <c r="F2290" s="2">
        <f t="shared" si="423"/>
        <v>17.189546156878254</v>
      </c>
      <c r="G2290" s="2">
        <f t="shared" si="424"/>
        <v>17.218609034397872</v>
      </c>
      <c r="H2290" s="2">
        <f t="shared" si="425"/>
        <v>2.5419165609931031E-65</v>
      </c>
      <c r="K2290">
        <v>22.64000000000074</v>
      </c>
      <c r="L2290" s="2">
        <f t="shared" si="426"/>
        <v>0.22852767016070147</v>
      </c>
      <c r="M2290" s="2">
        <f t="shared" si="427"/>
        <v>59.902017031340634</v>
      </c>
      <c r="N2290" s="2">
        <f t="shared" si="428"/>
        <v>4.7859270229591742</v>
      </c>
      <c r="O2290" s="2">
        <f t="shared" si="429"/>
        <v>3.0336831528186829</v>
      </c>
      <c r="P2290" s="2">
        <f t="shared" si="430"/>
        <v>3.1942500640519529</v>
      </c>
      <c r="Q2290" s="2">
        <f t="shared" si="431"/>
        <v>3.8604055880489308E-4</v>
      </c>
    </row>
    <row r="2291" spans="2:17" x14ac:dyDescent="0.25">
      <c r="B2291">
        <v>22.650000000000741</v>
      </c>
      <c r="C2291">
        <f t="shared" si="420"/>
        <v>0.81490418194424363</v>
      </c>
      <c r="D2291" s="2">
        <f t="shared" si="421"/>
        <v>36.280224698324368</v>
      </c>
      <c r="E2291" s="2">
        <f t="shared" si="422"/>
        <v>4.2846098779921178</v>
      </c>
      <c r="F2291" s="2">
        <f t="shared" si="423"/>
        <v>17.198814682983809</v>
      </c>
      <c r="G2291" s="2">
        <f t="shared" si="424"/>
        <v>17.227861924789725</v>
      </c>
      <c r="H2291" s="2">
        <f t="shared" si="425"/>
        <v>2.1673028052822028E-65</v>
      </c>
      <c r="K2291">
        <v>22.650000000000741</v>
      </c>
      <c r="L2291" s="2">
        <f t="shared" si="426"/>
        <v>0.22852767016070147</v>
      </c>
      <c r="M2291" s="2">
        <f t="shared" si="427"/>
        <v>59.9379155752559</v>
      </c>
      <c r="N2291" s="2">
        <f t="shared" si="428"/>
        <v>4.7865260477752702</v>
      </c>
      <c r="O2291" s="2">
        <f t="shared" si="429"/>
        <v>3.034647229988229</v>
      </c>
      <c r="P2291" s="2">
        <f t="shared" si="430"/>
        <v>3.1951656937434767</v>
      </c>
      <c r="Q2291" s="2">
        <f t="shared" si="431"/>
        <v>3.8479277246350582E-4</v>
      </c>
    </row>
    <row r="2292" spans="2:17" x14ac:dyDescent="0.25">
      <c r="B2292">
        <v>22.660000000000739</v>
      </c>
      <c r="C2292">
        <f t="shared" si="420"/>
        <v>0.81490418194424363</v>
      </c>
      <c r="D2292" s="2">
        <f t="shared" si="421"/>
        <v>36.302272207210578</v>
      </c>
      <c r="E2292" s="2">
        <f t="shared" si="422"/>
        <v>4.2852171633642326</v>
      </c>
      <c r="F2292" s="2">
        <f t="shared" si="423"/>
        <v>17.208082558751283</v>
      </c>
      <c r="G2292" s="2">
        <f t="shared" si="424"/>
        <v>17.237114182739525</v>
      </c>
      <c r="H2292" s="2">
        <f t="shared" si="425"/>
        <v>1.8477595957648195E-65</v>
      </c>
      <c r="K2292">
        <v>22.660000000000739</v>
      </c>
      <c r="L2292" s="2">
        <f t="shared" si="426"/>
        <v>0.22852767016070147</v>
      </c>
      <c r="M2292" s="2">
        <f t="shared" si="427"/>
        <v>59.973814119171159</v>
      </c>
      <c r="N2292" s="2">
        <f t="shared" si="428"/>
        <v>4.7871247140253148</v>
      </c>
      <c r="O2292" s="2">
        <f t="shared" si="429"/>
        <v>3.0356110061858939</v>
      </c>
      <c r="P2292" s="2">
        <f t="shared" si="430"/>
        <v>3.1960810660677765</v>
      </c>
      <c r="Q2292" s="2">
        <f t="shared" si="431"/>
        <v>3.8354908832424989E-4</v>
      </c>
    </row>
    <row r="2293" spans="2:17" x14ac:dyDescent="0.25">
      <c r="B2293">
        <v>22.670000000000741</v>
      </c>
      <c r="C2293">
        <f t="shared" si="420"/>
        <v>0.81490418194424363</v>
      </c>
      <c r="D2293" s="2">
        <f t="shared" si="421"/>
        <v>36.324319716096788</v>
      </c>
      <c r="E2293" s="2">
        <f t="shared" si="422"/>
        <v>4.2858240803043142</v>
      </c>
      <c r="F2293" s="2">
        <f t="shared" si="423"/>
        <v>17.217349784627363</v>
      </c>
      <c r="G2293" s="2">
        <f t="shared" si="424"/>
        <v>17.246365808662645</v>
      </c>
      <c r="H2293" s="2">
        <f t="shared" si="425"/>
        <v>1.5752116486253842E-65</v>
      </c>
      <c r="K2293">
        <v>22.670000000000741</v>
      </c>
      <c r="L2293" s="2">
        <f t="shared" si="426"/>
        <v>0.22852767016070147</v>
      </c>
      <c r="M2293" s="2">
        <f t="shared" si="427"/>
        <v>60.009712663086425</v>
      </c>
      <c r="N2293" s="2">
        <f t="shared" si="428"/>
        <v>4.7877230221382563</v>
      </c>
      <c r="O2293" s="2">
        <f t="shared" si="429"/>
        <v>3.03657448169414</v>
      </c>
      <c r="P2293" s="2">
        <f t="shared" si="430"/>
        <v>3.1969961812420165</v>
      </c>
      <c r="Q2293" s="2">
        <f t="shared" si="431"/>
        <v>3.8230949259286743E-4</v>
      </c>
    </row>
    <row r="2294" spans="2:17" x14ac:dyDescent="0.25">
      <c r="B2294">
        <v>22.680000000000749</v>
      </c>
      <c r="C2294">
        <f t="shared" si="420"/>
        <v>0.81490418194424363</v>
      </c>
      <c r="D2294" s="2">
        <f t="shared" si="421"/>
        <v>36.34636722498302</v>
      </c>
      <c r="E2294" s="2">
        <f t="shared" si="422"/>
        <v>4.2864306292589696</v>
      </c>
      <c r="F2294" s="2">
        <f t="shared" si="423"/>
        <v>17.226616361058177</v>
      </c>
      <c r="G2294" s="2">
        <f t="shared" si="424"/>
        <v>17.255616802973961</v>
      </c>
      <c r="H2294" s="2">
        <f t="shared" si="425"/>
        <v>1.342764784343631E-65</v>
      </c>
      <c r="K2294">
        <v>22.680000000000749</v>
      </c>
      <c r="L2294" s="2">
        <f t="shared" si="426"/>
        <v>0.22852767016070147</v>
      </c>
      <c r="M2294" s="2">
        <f t="shared" si="427"/>
        <v>60.04561120700172</v>
      </c>
      <c r="N2294" s="2">
        <f t="shared" si="428"/>
        <v>4.7883209725422713</v>
      </c>
      <c r="O2294" s="2">
        <f t="shared" si="429"/>
        <v>3.0375376567949881</v>
      </c>
      <c r="P2294" s="2">
        <f t="shared" si="430"/>
        <v>3.1979110394830541</v>
      </c>
      <c r="Q2294" s="2">
        <f t="shared" si="431"/>
        <v>3.8107397152291464E-4</v>
      </c>
    </row>
    <row r="2295" spans="2:17" x14ac:dyDescent="0.25">
      <c r="B2295">
        <v>22.690000000000751</v>
      </c>
      <c r="C2295">
        <f t="shared" si="420"/>
        <v>0.81490418194424363</v>
      </c>
      <c r="D2295" s="2">
        <f t="shared" si="421"/>
        <v>36.368414733869237</v>
      </c>
      <c r="E2295" s="2">
        <f t="shared" si="422"/>
        <v>4.2870368106739916</v>
      </c>
      <c r="F2295" s="2">
        <f t="shared" si="423"/>
        <v>17.235882288489229</v>
      </c>
      <c r="G2295" s="2">
        <f t="shared" si="424"/>
        <v>17.264867166087804</v>
      </c>
      <c r="H2295" s="2">
        <f t="shared" si="425"/>
        <v>1.1445336219288013E-65</v>
      </c>
      <c r="K2295">
        <v>22.690000000000751</v>
      </c>
      <c r="L2295" s="2">
        <f t="shared" si="426"/>
        <v>0.22852767016070147</v>
      </c>
      <c r="M2295" s="2">
        <f t="shared" si="427"/>
        <v>60.081509750916986</v>
      </c>
      <c r="N2295" s="2">
        <f t="shared" si="428"/>
        <v>4.7889185656647708</v>
      </c>
      <c r="O2295" s="2">
        <f t="shared" si="429"/>
        <v>3.038500531770016</v>
      </c>
      <c r="P2295" s="2">
        <f t="shared" si="430"/>
        <v>3.1988256410074416</v>
      </c>
      <c r="Q2295" s="2">
        <f t="shared" si="431"/>
        <v>3.7984251141559024E-4</v>
      </c>
    </row>
    <row r="2296" spans="2:17" x14ac:dyDescent="0.25">
      <c r="B2296">
        <v>22.700000000000749</v>
      </c>
      <c r="C2296">
        <f t="shared" si="420"/>
        <v>0.81490418194424363</v>
      </c>
      <c r="D2296" s="2">
        <f t="shared" si="421"/>
        <v>36.39046224275544</v>
      </c>
      <c r="E2296" s="2">
        <f t="shared" si="422"/>
        <v>4.2876426249943647</v>
      </c>
      <c r="F2296" s="2">
        <f t="shared" si="423"/>
        <v>17.245147567365468</v>
      </c>
      <c r="G2296" s="2">
        <f t="shared" si="424"/>
        <v>17.274116898418026</v>
      </c>
      <c r="H2296" s="2">
        <f t="shared" si="425"/>
        <v>9.7549434470868127E-66</v>
      </c>
      <c r="K2296">
        <v>22.700000000000749</v>
      </c>
      <c r="L2296" s="2">
        <f t="shared" si="426"/>
        <v>0.22852767016070147</v>
      </c>
      <c r="M2296" s="2">
        <f t="shared" si="427"/>
        <v>60.117408294832238</v>
      </c>
      <c r="N2296" s="2">
        <f t="shared" si="428"/>
        <v>4.7895158019323976</v>
      </c>
      <c r="O2296" s="2">
        <f t="shared" si="429"/>
        <v>3.0394631069003633</v>
      </c>
      <c r="P2296" s="2">
        <f t="shared" si="430"/>
        <v>3.1997399860314291</v>
      </c>
      <c r="Q2296" s="2">
        <f t="shared" si="431"/>
        <v>3.7861509861955968E-4</v>
      </c>
    </row>
    <row r="2297" spans="2:17" x14ac:dyDescent="0.25">
      <c r="B2297">
        <v>22.71000000000075</v>
      </c>
      <c r="C2297">
        <f t="shared" si="420"/>
        <v>0.81490418194424363</v>
      </c>
      <c r="D2297" s="2">
        <f t="shared" si="421"/>
        <v>36.412509751641657</v>
      </c>
      <c r="E2297" s="2">
        <f t="shared" si="422"/>
        <v>4.2882480726642678</v>
      </c>
      <c r="F2297" s="2">
        <f t="shared" si="423"/>
        <v>17.254412198131266</v>
      </c>
      <c r="G2297" s="2">
        <f t="shared" si="424"/>
        <v>17.283366000377963</v>
      </c>
      <c r="H2297" s="2">
        <f t="shared" si="425"/>
        <v>8.313588991875702E-66</v>
      </c>
      <c r="K2297">
        <v>22.71000000000075</v>
      </c>
      <c r="L2297" s="2">
        <f t="shared" si="426"/>
        <v>0.22852767016070147</v>
      </c>
      <c r="M2297" s="2">
        <f t="shared" si="427"/>
        <v>60.153306838747504</v>
      </c>
      <c r="N2297" s="2">
        <f t="shared" si="428"/>
        <v>4.7901126817710358</v>
      </c>
      <c r="O2297" s="2">
        <f t="shared" si="429"/>
        <v>3.0404253824667364</v>
      </c>
      <c r="P2297" s="2">
        <f t="shared" si="430"/>
        <v>3.2006540747709677</v>
      </c>
      <c r="Q2297" s="2">
        <f t="shared" si="431"/>
        <v>3.7739171953078037E-4</v>
      </c>
    </row>
    <row r="2298" spans="2:17" x14ac:dyDescent="0.25">
      <c r="B2298">
        <v>22.720000000000748</v>
      </c>
      <c r="C2298">
        <f t="shared" si="420"/>
        <v>0.81490418194424363</v>
      </c>
      <c r="D2298" s="2">
        <f t="shared" si="421"/>
        <v>36.43455726052786</v>
      </c>
      <c r="E2298" s="2">
        <f t="shared" si="422"/>
        <v>4.2888531541270716</v>
      </c>
      <c r="F2298" s="2">
        <f t="shared" si="423"/>
        <v>17.26367618123038</v>
      </c>
      <c r="G2298" s="2">
        <f t="shared" si="424"/>
        <v>17.292614472380432</v>
      </c>
      <c r="H2298" s="2">
        <f t="shared" si="425"/>
        <v>7.0846751511225472E-66</v>
      </c>
      <c r="K2298">
        <v>22.720000000000748</v>
      </c>
      <c r="L2298" s="2">
        <f t="shared" si="426"/>
        <v>0.22852767016070147</v>
      </c>
      <c r="M2298" s="2">
        <f t="shared" si="427"/>
        <v>60.189205382662763</v>
      </c>
      <c r="N2298" s="2">
        <f t="shared" si="428"/>
        <v>4.7907092056058023</v>
      </c>
      <c r="O2298" s="2">
        <f t="shared" si="429"/>
        <v>3.0413873587493994</v>
      </c>
      <c r="P2298" s="2">
        <f t="shared" si="430"/>
        <v>3.2015679074417034</v>
      </c>
      <c r="Q2298" s="2">
        <f t="shared" si="431"/>
        <v>3.7617236059234096E-4</v>
      </c>
    </row>
    <row r="2299" spans="2:17" x14ac:dyDescent="0.25">
      <c r="B2299">
        <v>22.73000000000075</v>
      </c>
      <c r="C2299">
        <f t="shared" si="420"/>
        <v>0.81490418194424363</v>
      </c>
      <c r="D2299" s="2">
        <f t="shared" si="421"/>
        <v>36.456604769414078</v>
      </c>
      <c r="E2299" s="2">
        <f t="shared" si="422"/>
        <v>4.2894578698253465</v>
      </c>
      <c r="F2299" s="2">
        <f t="shared" si="423"/>
        <v>17.272939517106035</v>
      </c>
      <c r="G2299" s="2">
        <f t="shared" si="424"/>
        <v>17.301862314837766</v>
      </c>
      <c r="H2299" s="2">
        <f t="shared" si="425"/>
        <v>6.0369688549937022E-66</v>
      </c>
      <c r="K2299">
        <v>22.73000000000075</v>
      </c>
      <c r="L2299" s="2">
        <f t="shared" si="426"/>
        <v>0.22852767016070147</v>
      </c>
      <c r="M2299" s="2">
        <f t="shared" si="427"/>
        <v>60.225103926578022</v>
      </c>
      <c r="N2299" s="2">
        <f t="shared" si="428"/>
        <v>4.7913053738610571</v>
      </c>
      <c r="O2299" s="2">
        <f t="shared" si="429"/>
        <v>3.0423490360281806</v>
      </c>
      <c r="P2299" s="2">
        <f t="shared" si="430"/>
        <v>3.2024814842589802</v>
      </c>
      <c r="Q2299" s="2">
        <f t="shared" si="431"/>
        <v>3.7495700829428511E-4</v>
      </c>
    </row>
    <row r="2300" spans="2:17" x14ac:dyDescent="0.25">
      <c r="B2300">
        <v>22.740000000000759</v>
      </c>
      <c r="C2300">
        <f t="shared" si="420"/>
        <v>0.81490418194424363</v>
      </c>
      <c r="D2300" s="2">
        <f t="shared" si="421"/>
        <v>36.478652278300302</v>
      </c>
      <c r="E2300" s="2">
        <f t="shared" si="422"/>
        <v>4.29006222020086</v>
      </c>
      <c r="F2300" s="2">
        <f t="shared" si="423"/>
        <v>17.282202206200878</v>
      </c>
      <c r="G2300" s="2">
        <f t="shared" si="424"/>
        <v>17.311109528161808</v>
      </c>
      <c r="H2300" s="2">
        <f t="shared" si="425"/>
        <v>5.1438173091831594E-66</v>
      </c>
      <c r="K2300">
        <v>22.740000000000759</v>
      </c>
      <c r="L2300" s="2">
        <f t="shared" si="426"/>
        <v>0.22852767016070147</v>
      </c>
      <c r="M2300" s="2">
        <f t="shared" si="427"/>
        <v>60.261002470493324</v>
      </c>
      <c r="N2300" s="2">
        <f t="shared" si="428"/>
        <v>4.791901186960402</v>
      </c>
      <c r="O2300" s="2">
        <f t="shared" si="429"/>
        <v>3.0433104145824763</v>
      </c>
      <c r="P2300" s="2">
        <f t="shared" si="430"/>
        <v>3.2033948054378443</v>
      </c>
      <c r="Q2300" s="2">
        <f t="shared" si="431"/>
        <v>3.7374564917343992E-4</v>
      </c>
    </row>
    <row r="2301" spans="2:17" x14ac:dyDescent="0.25">
      <c r="B2301">
        <v>22.75000000000076</v>
      </c>
      <c r="C2301">
        <f t="shared" si="420"/>
        <v>0.81490418194424363</v>
      </c>
      <c r="D2301" s="2">
        <f t="shared" si="421"/>
        <v>36.50069978718652</v>
      </c>
      <c r="E2301" s="2">
        <f t="shared" si="422"/>
        <v>4.2906662056945777</v>
      </c>
      <c r="F2301" s="2">
        <f t="shared" si="423"/>
        <v>17.291464248956913</v>
      </c>
      <c r="G2301" s="2">
        <f t="shared" si="424"/>
        <v>17.320356112763822</v>
      </c>
      <c r="H2301" s="2">
        <f t="shared" si="425"/>
        <v>4.3824780215175206E-66</v>
      </c>
      <c r="K2301">
        <v>22.75000000000076</v>
      </c>
      <c r="L2301" s="2">
        <f t="shared" si="426"/>
        <v>0.22852767016070147</v>
      </c>
      <c r="M2301" s="2">
        <f t="shared" si="427"/>
        <v>60.296901014408583</v>
      </c>
      <c r="N2301" s="2">
        <f t="shared" si="428"/>
        <v>4.79249664532668</v>
      </c>
      <c r="O2301" s="2">
        <f t="shared" si="429"/>
        <v>3.0442714946912433</v>
      </c>
      <c r="P2301" s="2">
        <f t="shared" si="430"/>
        <v>3.2043078711930377</v>
      </c>
      <c r="Q2301" s="2">
        <f t="shared" si="431"/>
        <v>3.7253826981325638E-4</v>
      </c>
    </row>
    <row r="2302" spans="2:17" x14ac:dyDescent="0.25">
      <c r="B2302">
        <v>22.760000000000758</v>
      </c>
      <c r="C2302">
        <f t="shared" si="420"/>
        <v>0.81490418194424363</v>
      </c>
      <c r="D2302" s="2">
        <f t="shared" si="421"/>
        <v>36.522747296072723</v>
      </c>
      <c r="E2302" s="2">
        <f t="shared" si="422"/>
        <v>4.2912698267466718</v>
      </c>
      <c r="F2302" s="2">
        <f t="shared" si="423"/>
        <v>17.300725645815646</v>
      </c>
      <c r="G2302" s="2">
        <f t="shared" si="424"/>
        <v>17.329602069054651</v>
      </c>
      <c r="H2302" s="2">
        <f t="shared" si="425"/>
        <v>3.7335465751122759E-66</v>
      </c>
      <c r="K2302">
        <v>22.760000000000758</v>
      </c>
      <c r="L2302" s="2">
        <f t="shared" si="426"/>
        <v>0.22852767016070147</v>
      </c>
      <c r="M2302" s="2">
        <f t="shared" si="427"/>
        <v>60.332799558323842</v>
      </c>
      <c r="N2302" s="2">
        <f t="shared" si="428"/>
        <v>4.7930917493819827</v>
      </c>
      <c r="O2302" s="2">
        <f t="shared" si="429"/>
        <v>3.0452322766330098</v>
      </c>
      <c r="P2302" s="2">
        <f t="shared" si="430"/>
        <v>3.2052206817390068</v>
      </c>
      <c r="Q2302" s="2">
        <f t="shared" si="431"/>
        <v>3.7133485684362998E-4</v>
      </c>
    </row>
    <row r="2303" spans="2:17" x14ac:dyDescent="0.25">
      <c r="B2303">
        <v>22.77000000000076</v>
      </c>
      <c r="C2303">
        <f t="shared" si="420"/>
        <v>0.81490418194424363</v>
      </c>
      <c r="D2303" s="2">
        <f t="shared" si="421"/>
        <v>36.544794804958933</v>
      </c>
      <c r="E2303" s="2">
        <f t="shared" si="422"/>
        <v>4.2918730837965153</v>
      </c>
      <c r="F2303" s="2">
        <f t="shared" si="423"/>
        <v>17.309986397217958</v>
      </c>
      <c r="G2303" s="2">
        <f t="shared" si="424"/>
        <v>17.338847397444582</v>
      </c>
      <c r="H2303" s="2">
        <f t="shared" si="425"/>
        <v>3.1804679244346407E-66</v>
      </c>
      <c r="K2303">
        <v>22.77000000000076</v>
      </c>
      <c r="L2303" s="2">
        <f t="shared" si="426"/>
        <v>0.22852767016070147</v>
      </c>
      <c r="M2303" s="2">
        <f t="shared" si="427"/>
        <v>60.368698102239108</v>
      </c>
      <c r="N2303" s="2">
        <f t="shared" si="428"/>
        <v>4.793686499547646</v>
      </c>
      <c r="O2303" s="2">
        <f t="shared" si="429"/>
        <v>3.0461927606858681</v>
      </c>
      <c r="P2303" s="2">
        <f t="shared" si="430"/>
        <v>3.2061332372898961</v>
      </c>
      <c r="Q2303" s="2">
        <f t="shared" si="431"/>
        <v>3.70135396940742E-4</v>
      </c>
    </row>
    <row r="2304" spans="2:17" x14ac:dyDescent="0.25">
      <c r="B2304">
        <v>22.780000000000761</v>
      </c>
      <c r="C2304">
        <f t="shared" si="420"/>
        <v>0.81490418194424363</v>
      </c>
      <c r="D2304" s="2">
        <f t="shared" si="421"/>
        <v>36.56684231384515</v>
      </c>
      <c r="E2304" s="2">
        <f t="shared" si="422"/>
        <v>4.2924759772826908</v>
      </c>
      <c r="F2304" s="2">
        <f t="shared" si="423"/>
        <v>17.319246503604223</v>
      </c>
      <c r="G2304" s="2">
        <f t="shared" si="424"/>
        <v>17.348092098343468</v>
      </c>
      <c r="H2304" s="2">
        <f t="shared" si="425"/>
        <v>2.7091190548651279E-66</v>
      </c>
      <c r="K2304">
        <v>22.780000000000761</v>
      </c>
      <c r="L2304" s="2">
        <f t="shared" si="426"/>
        <v>0.22852767016070147</v>
      </c>
      <c r="M2304" s="2">
        <f t="shared" si="427"/>
        <v>60.404596646154381</v>
      </c>
      <c r="N2304" s="2">
        <f t="shared" si="428"/>
        <v>4.794280896244258</v>
      </c>
      <c r="O2304" s="2">
        <f t="shared" si="429"/>
        <v>3.047152947127485</v>
      </c>
      <c r="P2304" s="2">
        <f t="shared" si="430"/>
        <v>3.2070455380595577</v>
      </c>
      <c r="Q2304" s="2">
        <f t="shared" si="431"/>
        <v>3.6893987682688306E-4</v>
      </c>
    </row>
    <row r="2305" spans="2:17" x14ac:dyDescent="0.25">
      <c r="B2305">
        <v>22.790000000000759</v>
      </c>
      <c r="C2305">
        <f t="shared" si="420"/>
        <v>0.81490418194424363</v>
      </c>
      <c r="D2305" s="2">
        <f t="shared" si="421"/>
        <v>36.588889822731353</v>
      </c>
      <c r="E2305" s="2">
        <f t="shared" si="422"/>
        <v>4.293078507642984</v>
      </c>
      <c r="F2305" s="2">
        <f t="shared" si="423"/>
        <v>17.328505965414124</v>
      </c>
      <c r="G2305" s="2">
        <f t="shared" si="424"/>
        <v>17.357336172160544</v>
      </c>
      <c r="H2305" s="2">
        <f t="shared" si="425"/>
        <v>2.3074526119511706E-66</v>
      </c>
      <c r="K2305">
        <v>22.790000000000759</v>
      </c>
      <c r="L2305" s="2">
        <f t="shared" si="426"/>
        <v>0.22852767016070147</v>
      </c>
      <c r="M2305" s="2">
        <f t="shared" si="427"/>
        <v>60.440495190069626</v>
      </c>
      <c r="N2305" s="2">
        <f t="shared" si="428"/>
        <v>4.7948749398916535</v>
      </c>
      <c r="O2305" s="2">
        <f t="shared" si="429"/>
        <v>3.0481128362350853</v>
      </c>
      <c r="P2305" s="2">
        <f t="shared" si="430"/>
        <v>3.2079575842615338</v>
      </c>
      <c r="Q2305" s="2">
        <f t="shared" si="431"/>
        <v>3.6774828327030575E-4</v>
      </c>
    </row>
    <row r="2306" spans="2:17" x14ac:dyDescent="0.25">
      <c r="B2306">
        <v>22.800000000000761</v>
      </c>
      <c r="C2306">
        <f t="shared" si="420"/>
        <v>0.81490418194424363</v>
      </c>
      <c r="D2306" s="2">
        <f t="shared" si="421"/>
        <v>36.610937331617571</v>
      </c>
      <c r="E2306" s="2">
        <f t="shared" si="422"/>
        <v>4.2936806753143966</v>
      </c>
      <c r="F2306" s="2">
        <f t="shared" si="423"/>
        <v>17.337764783086904</v>
      </c>
      <c r="G2306" s="2">
        <f t="shared" si="424"/>
        <v>17.366579619304673</v>
      </c>
      <c r="H2306" s="2">
        <f t="shared" si="425"/>
        <v>1.9651926163231604E-66</v>
      </c>
      <c r="K2306">
        <v>22.800000000000761</v>
      </c>
      <c r="L2306" s="2">
        <f t="shared" si="426"/>
        <v>0.22852767016070147</v>
      </c>
      <c r="M2306" s="2">
        <f t="shared" si="427"/>
        <v>60.476393733984899</v>
      </c>
      <c r="N2306" s="2">
        <f t="shared" si="428"/>
        <v>4.7954686309089238</v>
      </c>
      <c r="O2306" s="2">
        <f t="shared" si="429"/>
        <v>3.0490724282854775</v>
      </c>
      <c r="P2306" s="2">
        <f t="shared" si="430"/>
        <v>3.2088693761090834</v>
      </c>
      <c r="Q2306" s="2">
        <f t="shared" si="431"/>
        <v>3.6656060308503226E-4</v>
      </c>
    </row>
    <row r="2307" spans="2:17" x14ac:dyDescent="0.25">
      <c r="B2307">
        <v>22.81000000000077</v>
      </c>
      <c r="C2307">
        <f t="shared" si="420"/>
        <v>0.81490418194424363</v>
      </c>
      <c r="D2307" s="2">
        <f t="shared" si="421"/>
        <v>36.632984840503802</v>
      </c>
      <c r="E2307" s="2">
        <f t="shared" si="422"/>
        <v>4.2942824807331377</v>
      </c>
      <c r="F2307" s="2">
        <f t="shared" si="423"/>
        <v>17.347022957061153</v>
      </c>
      <c r="G2307" s="2">
        <f t="shared" si="424"/>
        <v>17.375822440184137</v>
      </c>
      <c r="H2307" s="2">
        <f t="shared" si="425"/>
        <v>1.6735746714293965E-66</v>
      </c>
      <c r="K2307">
        <v>22.81000000000077</v>
      </c>
      <c r="L2307" s="2">
        <f t="shared" si="426"/>
        <v>0.22852767016070147</v>
      </c>
      <c r="M2307" s="2">
        <f t="shared" si="427"/>
        <v>60.512292277900187</v>
      </c>
      <c r="N2307" s="2">
        <f t="shared" si="428"/>
        <v>4.7960619697144127</v>
      </c>
      <c r="O2307" s="2">
        <f t="shared" si="429"/>
        <v>3.0500317235550338</v>
      </c>
      <c r="P2307" s="2">
        <f t="shared" si="430"/>
        <v>3.2097809138151607</v>
      </c>
      <c r="Q2307" s="2">
        <f t="shared" si="431"/>
        <v>3.653768231307117E-4</v>
      </c>
    </row>
    <row r="2308" spans="2:17" x14ac:dyDescent="0.25">
      <c r="B2308">
        <v>22.820000000000771</v>
      </c>
      <c r="C2308">
        <f t="shared" si="420"/>
        <v>0.81490418194424363</v>
      </c>
      <c r="D2308" s="2">
        <f t="shared" si="421"/>
        <v>36.655032349390019</v>
      </c>
      <c r="E2308" s="2">
        <f t="shared" si="422"/>
        <v>4.2948839243346324</v>
      </c>
      <c r="F2308" s="2">
        <f t="shared" si="423"/>
        <v>17.356280487774935</v>
      </c>
      <c r="G2308" s="2">
        <f t="shared" si="424"/>
        <v>17.385064635206763</v>
      </c>
      <c r="H2308" s="2">
        <f t="shared" si="425"/>
        <v>1.4251241751351458E-66</v>
      </c>
      <c r="K2308">
        <v>22.820000000000771</v>
      </c>
      <c r="L2308" s="2">
        <f t="shared" si="426"/>
        <v>0.22852767016070147</v>
      </c>
      <c r="M2308" s="2">
        <f t="shared" si="427"/>
        <v>60.54819082181546</v>
      </c>
      <c r="N2308" s="2">
        <f t="shared" si="428"/>
        <v>4.7966549567257193</v>
      </c>
      <c r="O2308" s="2">
        <f t="shared" si="429"/>
        <v>3.0509907223197001</v>
      </c>
      <c r="P2308" s="2">
        <f t="shared" si="430"/>
        <v>3.2106921975924267</v>
      </c>
      <c r="Q2308" s="2">
        <f t="shared" si="431"/>
        <v>3.6419693031244661E-4</v>
      </c>
    </row>
    <row r="2309" spans="2:17" x14ac:dyDescent="0.25">
      <c r="B2309">
        <v>22.830000000000769</v>
      </c>
      <c r="C2309">
        <f t="shared" si="420"/>
        <v>0.81490418194424363</v>
      </c>
      <c r="D2309" s="2">
        <f t="shared" si="421"/>
        <v>36.677079858276223</v>
      </c>
      <c r="E2309" s="2">
        <f t="shared" si="422"/>
        <v>4.2954850065535197</v>
      </c>
      <c r="F2309" s="2">
        <f t="shared" si="423"/>
        <v>17.365537375665696</v>
      </c>
      <c r="G2309" s="2">
        <f t="shared" si="424"/>
        <v>17.394306204779834</v>
      </c>
      <c r="H2309" s="2">
        <f t="shared" si="425"/>
        <v>1.2134669901708043E-66</v>
      </c>
      <c r="K2309">
        <v>22.830000000000769</v>
      </c>
      <c r="L2309" s="2">
        <f t="shared" si="426"/>
        <v>0.22852767016070147</v>
      </c>
      <c r="M2309" s="2">
        <f t="shared" si="427"/>
        <v>60.584089365730712</v>
      </c>
      <c r="N2309" s="2">
        <f t="shared" si="428"/>
        <v>4.7972475923597004</v>
      </c>
      <c r="O2309" s="2">
        <f t="shared" si="429"/>
        <v>3.0519494248549908</v>
      </c>
      <c r="P2309" s="2">
        <f t="shared" si="430"/>
        <v>3.21160322765324</v>
      </c>
      <c r="Q2309" s="2">
        <f t="shared" si="431"/>
        <v>3.6302091158063609E-4</v>
      </c>
    </row>
    <row r="2310" spans="2:17" x14ac:dyDescent="0.25">
      <c r="B2310">
        <v>22.840000000000771</v>
      </c>
      <c r="C2310">
        <f t="shared" si="420"/>
        <v>0.81490418194424363</v>
      </c>
      <c r="D2310" s="2">
        <f t="shared" si="421"/>
        <v>36.699127367162433</v>
      </c>
      <c r="E2310" s="2">
        <f t="shared" si="422"/>
        <v>4.2960857278236579</v>
      </c>
      <c r="F2310" s="2">
        <f t="shared" si="423"/>
        <v>17.374793621170369</v>
      </c>
      <c r="G2310" s="2">
        <f t="shared" si="424"/>
        <v>17.403547149310182</v>
      </c>
      <c r="H2310" s="2">
        <f t="shared" si="425"/>
        <v>1.0331678353238374E-66</v>
      </c>
      <c r="K2310">
        <v>22.840000000000771</v>
      </c>
      <c r="L2310" s="2">
        <f t="shared" si="426"/>
        <v>0.22852767016070147</v>
      </c>
      <c r="M2310" s="2">
        <f t="shared" si="427"/>
        <v>60.619987909645985</v>
      </c>
      <c r="N2310" s="2">
        <f t="shared" si="428"/>
        <v>4.7978398770324757</v>
      </c>
      <c r="O2310" s="2">
        <f t="shared" si="429"/>
        <v>3.0529078314360034</v>
      </c>
      <c r="P2310" s="2">
        <f t="shared" si="430"/>
        <v>3.2125140042096754</v>
      </c>
      <c r="Q2310" s="2">
        <f t="shared" si="431"/>
        <v>3.6184875393079633E-4</v>
      </c>
    </row>
    <row r="2311" spans="2:17" x14ac:dyDescent="0.25">
      <c r="B2311">
        <v>22.850000000000769</v>
      </c>
      <c r="C2311">
        <f t="shared" si="420"/>
        <v>0.81490418194424363</v>
      </c>
      <c r="D2311" s="2">
        <f t="shared" si="421"/>
        <v>36.721174876048643</v>
      </c>
      <c r="E2311" s="2">
        <f t="shared" si="422"/>
        <v>4.2966860885781255</v>
      </c>
      <c r="F2311" s="2">
        <f t="shared" si="423"/>
        <v>17.384049224725306</v>
      </c>
      <c r="G2311" s="2">
        <f t="shared" si="424"/>
        <v>17.412787469204133</v>
      </c>
      <c r="H2311" s="2">
        <f t="shared" si="425"/>
        <v>8.7959234911821432E-67</v>
      </c>
      <c r="K2311">
        <v>22.850000000000769</v>
      </c>
      <c r="L2311" s="2">
        <f t="shared" si="426"/>
        <v>0.22852767016070147</v>
      </c>
      <c r="M2311" s="2">
        <f t="shared" si="427"/>
        <v>60.65588645356123</v>
      </c>
      <c r="N2311" s="2">
        <f t="shared" si="428"/>
        <v>4.7984318111594231</v>
      </c>
      <c r="O2311" s="2">
        <f t="shared" si="429"/>
        <v>3.0538659423374064</v>
      </c>
      <c r="P2311" s="2">
        <f t="shared" si="430"/>
        <v>3.2134245274735074</v>
      </c>
      <c r="Q2311" s="2">
        <f t="shared" si="431"/>
        <v>3.6068044440341543E-4</v>
      </c>
    </row>
    <row r="2312" spans="2:17" x14ac:dyDescent="0.25">
      <c r="B2312">
        <v>22.86000000000077</v>
      </c>
      <c r="C2312">
        <f t="shared" si="420"/>
        <v>0.81490418194424363</v>
      </c>
      <c r="D2312" s="2">
        <f t="shared" si="421"/>
        <v>36.743222384934853</v>
      </c>
      <c r="E2312" s="2">
        <f t="shared" si="422"/>
        <v>4.2972860892492193</v>
      </c>
      <c r="F2312" s="2">
        <f t="shared" si="423"/>
        <v>17.393304186766272</v>
      </c>
      <c r="G2312" s="2">
        <f t="shared" si="424"/>
        <v>17.422027164867501</v>
      </c>
      <c r="H2312" s="2">
        <f t="shared" si="425"/>
        <v>7.4878936736517793E-67</v>
      </c>
      <c r="K2312">
        <v>22.86000000000077</v>
      </c>
      <c r="L2312" s="2">
        <f t="shared" si="426"/>
        <v>0.22852767016070147</v>
      </c>
      <c r="M2312" s="2">
        <f t="shared" si="427"/>
        <v>60.691784997476503</v>
      </c>
      <c r="N2312" s="2">
        <f t="shared" si="428"/>
        <v>4.7990233951551842</v>
      </c>
      <c r="O2312" s="2">
        <f t="shared" si="429"/>
        <v>3.054823757833443</v>
      </c>
      <c r="P2312" s="2">
        <f t="shared" si="430"/>
        <v>3.2143347976562175</v>
      </c>
      <c r="Q2312" s="2">
        <f t="shared" si="431"/>
        <v>3.5951597008378514E-4</v>
      </c>
    </row>
    <row r="2313" spans="2:17" x14ac:dyDescent="0.25">
      <c r="B2313">
        <v>22.870000000000779</v>
      </c>
      <c r="C2313">
        <f t="shared" si="420"/>
        <v>0.81490418194424363</v>
      </c>
      <c r="D2313" s="2">
        <f t="shared" si="421"/>
        <v>36.765269893821085</v>
      </c>
      <c r="E2313" s="2">
        <f t="shared" si="422"/>
        <v>4.2978857302684634</v>
      </c>
      <c r="F2313" s="2">
        <f t="shared" si="423"/>
        <v>17.402558507728525</v>
      </c>
      <c r="G2313" s="2">
        <f t="shared" si="424"/>
        <v>17.431266236705653</v>
      </c>
      <c r="H2313" s="2">
        <f t="shared" si="425"/>
        <v>6.373904599724113E-67</v>
      </c>
      <c r="K2313">
        <v>22.870000000000779</v>
      </c>
      <c r="L2313" s="2">
        <f t="shared" si="426"/>
        <v>0.22852767016070147</v>
      </c>
      <c r="M2313" s="2">
        <f t="shared" si="427"/>
        <v>60.727683541391791</v>
      </c>
      <c r="N2313" s="2">
        <f t="shared" si="428"/>
        <v>4.7996146294336661</v>
      </c>
      <c r="O2313" s="2">
        <f t="shared" si="429"/>
        <v>3.0557812781979323</v>
      </c>
      <c r="P2313" s="2">
        <f t="shared" si="430"/>
        <v>3.2152448149689921</v>
      </c>
      <c r="Q2313" s="2">
        <f t="shared" si="431"/>
        <v>3.5835531810184167E-4</v>
      </c>
    </row>
    <row r="2314" spans="2:17" x14ac:dyDescent="0.25">
      <c r="B2314">
        <v>22.880000000000781</v>
      </c>
      <c r="C2314">
        <f t="shared" si="420"/>
        <v>0.81490418194424363</v>
      </c>
      <c r="D2314" s="2">
        <f t="shared" si="421"/>
        <v>36.787317402707295</v>
      </c>
      <c r="E2314" s="2">
        <f t="shared" si="422"/>
        <v>4.2984850120666014</v>
      </c>
      <c r="F2314" s="2">
        <f t="shared" si="423"/>
        <v>17.41181218804666</v>
      </c>
      <c r="G2314" s="2">
        <f t="shared" si="424"/>
        <v>17.440504685123372</v>
      </c>
      <c r="H2314" s="2">
        <f t="shared" si="425"/>
        <v>5.4252420314799837E-67</v>
      </c>
      <c r="K2314">
        <v>22.880000000000781</v>
      </c>
      <c r="L2314" s="2">
        <f t="shared" si="426"/>
        <v>0.22852767016070147</v>
      </c>
      <c r="M2314" s="2">
        <f t="shared" si="427"/>
        <v>60.763582085307057</v>
      </c>
      <c r="N2314" s="2">
        <f t="shared" si="428"/>
        <v>4.8002055144080416</v>
      </c>
      <c r="O2314" s="2">
        <f t="shared" si="429"/>
        <v>3.0567385037042736</v>
      </c>
      <c r="P2314" s="2">
        <f t="shared" si="430"/>
        <v>3.2161545796227271</v>
      </c>
      <c r="Q2314" s="2">
        <f t="shared" si="431"/>
        <v>3.5719847563200078E-4</v>
      </c>
    </row>
    <row r="2315" spans="2:17" x14ac:dyDescent="0.25">
      <c r="B2315">
        <v>22.890000000000779</v>
      </c>
      <c r="C2315">
        <f t="shared" si="420"/>
        <v>0.81490418194424363</v>
      </c>
      <c r="D2315" s="2">
        <f t="shared" si="421"/>
        <v>36.809364911593505</v>
      </c>
      <c r="E2315" s="2">
        <f t="shared" si="422"/>
        <v>4.2990839350736083</v>
      </c>
      <c r="F2315" s="2">
        <f t="shared" si="423"/>
        <v>17.421065228154802</v>
      </c>
      <c r="G2315" s="2">
        <f t="shared" si="424"/>
        <v>17.449742510525027</v>
      </c>
      <c r="H2315" s="2">
        <f t="shared" si="425"/>
        <v>4.6174303123688396E-67</v>
      </c>
      <c r="K2315">
        <v>22.890000000000779</v>
      </c>
      <c r="L2315" s="2">
        <f t="shared" si="426"/>
        <v>0.22852767016070147</v>
      </c>
      <c r="M2315" s="2">
        <f t="shared" si="427"/>
        <v>60.799480629222309</v>
      </c>
      <c r="N2315" s="2">
        <f t="shared" si="428"/>
        <v>4.8007960504907521</v>
      </c>
      <c r="O2315" s="2">
        <f t="shared" si="429"/>
        <v>3.0576954346254448</v>
      </c>
      <c r="P2315" s="2">
        <f t="shared" si="430"/>
        <v>3.2170640918280267</v>
      </c>
      <c r="Q2315" s="2">
        <f t="shared" si="431"/>
        <v>3.560454298930003E-4</v>
      </c>
    </row>
    <row r="2316" spans="2:17" x14ac:dyDescent="0.25">
      <c r="B2316">
        <v>22.90000000000078</v>
      </c>
      <c r="C2316">
        <f t="shared" si="420"/>
        <v>0.81490418194424363</v>
      </c>
      <c r="D2316" s="2">
        <f t="shared" si="421"/>
        <v>36.831412420479715</v>
      </c>
      <c r="E2316" s="2">
        <f t="shared" si="422"/>
        <v>4.2996824997186875</v>
      </c>
      <c r="F2316" s="2">
        <f t="shared" si="423"/>
        <v>17.43031762848651</v>
      </c>
      <c r="G2316" s="2">
        <f t="shared" si="424"/>
        <v>17.458979713314509</v>
      </c>
      <c r="H2316" s="2">
        <f t="shared" si="425"/>
        <v>3.9296082700682811E-67</v>
      </c>
      <c r="K2316">
        <v>22.90000000000078</v>
      </c>
      <c r="L2316" s="2">
        <f t="shared" si="426"/>
        <v>0.22852767016070147</v>
      </c>
      <c r="M2316" s="2">
        <f t="shared" si="427"/>
        <v>60.835379173137575</v>
      </c>
      <c r="N2316" s="2">
        <f t="shared" si="428"/>
        <v>4.8013862380935102</v>
      </c>
      <c r="O2316" s="2">
        <f t="shared" si="429"/>
        <v>3.0586520712340017</v>
      </c>
      <c r="P2316" s="2">
        <f t="shared" si="430"/>
        <v>3.2179733517952021</v>
      </c>
      <c r="Q2316" s="2">
        <f t="shared" si="431"/>
        <v>3.5489616814774285E-4</v>
      </c>
    </row>
    <row r="2317" spans="2:17" x14ac:dyDescent="0.25">
      <c r="B2317">
        <v>22.910000000000782</v>
      </c>
      <c r="C2317">
        <f t="shared" si="420"/>
        <v>0.81490418194424363</v>
      </c>
      <c r="D2317" s="2">
        <f t="shared" si="421"/>
        <v>36.853459929365933</v>
      </c>
      <c r="E2317" s="2">
        <f t="shared" si="422"/>
        <v>4.3002807064302715</v>
      </c>
      <c r="F2317" s="2">
        <f t="shared" si="423"/>
        <v>17.439569389474727</v>
      </c>
      <c r="G2317" s="2">
        <f t="shared" si="424"/>
        <v>17.468216293895146</v>
      </c>
      <c r="H2317" s="2">
        <f t="shared" si="425"/>
        <v>3.3439967797192434E-67</v>
      </c>
      <c r="K2317">
        <v>22.910000000000782</v>
      </c>
      <c r="L2317" s="2">
        <f t="shared" si="426"/>
        <v>0.22852767016070147</v>
      </c>
      <c r="M2317" s="2">
        <f t="shared" si="427"/>
        <v>60.871277717052848</v>
      </c>
      <c r="N2317" s="2">
        <f t="shared" si="428"/>
        <v>4.8019760776272991</v>
      </c>
      <c r="O2317" s="2">
        <f t="shared" si="429"/>
        <v>3.0596084138020809</v>
      </c>
      <c r="P2317" s="2">
        <f t="shared" si="430"/>
        <v>3.2188823597342737</v>
      </c>
      <c r="Q2317" s="2">
        <f t="shared" si="431"/>
        <v>3.5375067770313439E-4</v>
      </c>
    </row>
    <row r="2318" spans="2:17" x14ac:dyDescent="0.25">
      <c r="B2318">
        <v>22.92000000000078</v>
      </c>
      <c r="C2318">
        <f t="shared" si="420"/>
        <v>0.81490418194424363</v>
      </c>
      <c r="D2318" s="2">
        <f t="shared" si="421"/>
        <v>36.875507438252143</v>
      </c>
      <c r="E2318" s="2">
        <f t="shared" si="422"/>
        <v>4.3008785556360252</v>
      </c>
      <c r="F2318" s="2">
        <f t="shared" si="423"/>
        <v>17.448820511551887</v>
      </c>
      <c r="G2318" s="2">
        <f t="shared" si="424"/>
        <v>17.477452252669835</v>
      </c>
      <c r="H2318" s="2">
        <f t="shared" si="425"/>
        <v>2.8454445599459631E-67</v>
      </c>
      <c r="K2318">
        <v>22.92000000000078</v>
      </c>
      <c r="L2318" s="2">
        <f t="shared" si="426"/>
        <v>0.22852767016070147</v>
      </c>
      <c r="M2318" s="2">
        <f t="shared" si="427"/>
        <v>60.9071762609681</v>
      </c>
      <c r="N2318" s="2">
        <f t="shared" si="428"/>
        <v>4.8025655695023755</v>
      </c>
      <c r="O2318" s="2">
        <f t="shared" si="429"/>
        <v>3.0605644626014041</v>
      </c>
      <c r="P2318" s="2">
        <f t="shared" si="430"/>
        <v>3.2197911158549744</v>
      </c>
      <c r="Q2318" s="2">
        <f t="shared" si="431"/>
        <v>3.5260894590992387E-4</v>
      </c>
    </row>
    <row r="2319" spans="2:17" x14ac:dyDescent="0.25">
      <c r="B2319">
        <v>22.930000000000781</v>
      </c>
      <c r="C2319">
        <f t="shared" si="420"/>
        <v>0.81490418194424363</v>
      </c>
      <c r="D2319" s="2">
        <f t="shared" si="421"/>
        <v>36.897554947138353</v>
      </c>
      <c r="E2319" s="2">
        <f t="shared" si="422"/>
        <v>4.3014760477628489</v>
      </c>
      <c r="F2319" s="2">
        <f t="shared" si="423"/>
        <v>17.45807099514985</v>
      </c>
      <c r="G2319" s="2">
        <f t="shared" si="424"/>
        <v>17.486687590040958</v>
      </c>
      <c r="H2319" s="2">
        <f t="shared" si="425"/>
        <v>2.4210407360528481E-67</v>
      </c>
      <c r="K2319">
        <v>22.930000000000781</v>
      </c>
      <c r="L2319" s="2">
        <f t="shared" si="426"/>
        <v>0.22852767016070147</v>
      </c>
      <c r="M2319" s="2">
        <f t="shared" si="427"/>
        <v>60.943074804883373</v>
      </c>
      <c r="N2319" s="2">
        <f t="shared" si="428"/>
        <v>4.8031547141282713</v>
      </c>
      <c r="O2319" s="2">
        <f t="shared" si="429"/>
        <v>3.0615202179032703</v>
      </c>
      <c r="P2319" s="2">
        <f t="shared" si="430"/>
        <v>3.220699620366744</v>
      </c>
      <c r="Q2319" s="2">
        <f t="shared" si="431"/>
        <v>3.5147096016255357E-4</v>
      </c>
    </row>
    <row r="2320" spans="2:17" x14ac:dyDescent="0.25">
      <c r="B2320">
        <v>22.94000000000079</v>
      </c>
      <c r="C2320">
        <f t="shared" si="420"/>
        <v>0.81490418194424363</v>
      </c>
      <c r="D2320" s="2">
        <f t="shared" si="421"/>
        <v>36.919602456024585</v>
      </c>
      <c r="E2320" s="2">
        <f t="shared" si="422"/>
        <v>4.302073183236879</v>
      </c>
      <c r="F2320" s="2">
        <f t="shared" si="423"/>
        <v>17.467320840699927</v>
      </c>
      <c r="G2320" s="2">
        <f t="shared" si="424"/>
        <v>17.495922306410428</v>
      </c>
      <c r="H2320" s="2">
        <f t="shared" si="425"/>
        <v>2.0597843807910407E-67</v>
      </c>
      <c r="K2320">
        <v>22.94000000000079</v>
      </c>
      <c r="L2320" s="2">
        <f t="shared" si="426"/>
        <v>0.22852767016070147</v>
      </c>
      <c r="M2320" s="2">
        <f t="shared" si="427"/>
        <v>60.978973348798661</v>
      </c>
      <c r="N2320" s="2">
        <f t="shared" si="428"/>
        <v>4.8037435119137966</v>
      </c>
      <c r="O2320" s="2">
        <f t="shared" si="429"/>
        <v>3.062475679978562</v>
      </c>
      <c r="P2320" s="2">
        <f t="shared" si="430"/>
        <v>3.2216078734787317</v>
      </c>
      <c r="Q2320" s="2">
        <f t="shared" si="431"/>
        <v>3.5033670789899612E-4</v>
      </c>
    </row>
    <row r="2321" spans="2:17" x14ac:dyDescent="0.25">
      <c r="B2321">
        <v>22.950000000000792</v>
      </c>
      <c r="C2321">
        <f t="shared" si="420"/>
        <v>0.81490418194424363</v>
      </c>
      <c r="D2321" s="2">
        <f t="shared" si="421"/>
        <v>36.941649964910795</v>
      </c>
      <c r="E2321" s="2">
        <f t="shared" si="422"/>
        <v>4.3026699624834874</v>
      </c>
      <c r="F2321" s="2">
        <f t="shared" si="423"/>
        <v>17.476570048632841</v>
      </c>
      <c r="G2321" s="2">
        <f t="shared" si="424"/>
        <v>17.50515640217963</v>
      </c>
      <c r="H2321" s="2">
        <f t="shared" si="425"/>
        <v>1.7523026747861124E-67</v>
      </c>
      <c r="K2321">
        <v>22.950000000000792</v>
      </c>
      <c r="L2321" s="2">
        <f t="shared" si="426"/>
        <v>0.22852767016070147</v>
      </c>
      <c r="M2321" s="2">
        <f t="shared" si="427"/>
        <v>61.014871892713934</v>
      </c>
      <c r="N2321" s="2">
        <f t="shared" si="428"/>
        <v>4.804331963267038</v>
      </c>
      <c r="O2321" s="2">
        <f t="shared" si="429"/>
        <v>3.0634308490977511</v>
      </c>
      <c r="P2321" s="2">
        <f t="shared" si="430"/>
        <v>3.2225158753998047</v>
      </c>
      <c r="Q2321" s="2">
        <f t="shared" si="431"/>
        <v>3.49206176600595E-4</v>
      </c>
    </row>
    <row r="2322" spans="2:17" x14ac:dyDescent="0.25">
      <c r="B2322">
        <v>22.96000000000079</v>
      </c>
      <c r="C2322">
        <f t="shared" si="420"/>
        <v>0.81490418194424363</v>
      </c>
      <c r="D2322" s="2">
        <f t="shared" si="421"/>
        <v>36.963697473797005</v>
      </c>
      <c r="E2322" s="2">
        <f t="shared" si="422"/>
        <v>4.3032663859272891</v>
      </c>
      <c r="F2322" s="2">
        <f t="shared" si="423"/>
        <v>17.485818619378822</v>
      </c>
      <c r="G2322" s="2">
        <f t="shared" si="424"/>
        <v>17.514389877749526</v>
      </c>
      <c r="H2322" s="2">
        <f t="shared" si="425"/>
        <v>1.4906105515528238E-67</v>
      </c>
      <c r="K2322">
        <v>22.96000000000079</v>
      </c>
      <c r="L2322" s="2">
        <f t="shared" si="426"/>
        <v>0.22852767016070147</v>
      </c>
      <c r="M2322" s="2">
        <f t="shared" si="427"/>
        <v>61.050770436629179</v>
      </c>
      <c r="N2322" s="2">
        <f t="shared" si="428"/>
        <v>4.8049200685953624</v>
      </c>
      <c r="O2322" s="2">
        <f t="shared" si="429"/>
        <v>3.0643857255308844</v>
      </c>
      <c r="P2322" s="2">
        <f t="shared" si="430"/>
        <v>3.2234236263385307</v>
      </c>
      <c r="Q2322" s="2">
        <f t="shared" si="431"/>
        <v>3.4807935379192241E-4</v>
      </c>
    </row>
    <row r="2323" spans="2:17" x14ac:dyDescent="0.25">
      <c r="B2323">
        <v>22.970000000000791</v>
      </c>
      <c r="C2323">
        <f t="shared" si="420"/>
        <v>0.81490418194424363</v>
      </c>
      <c r="D2323" s="2">
        <f t="shared" si="421"/>
        <v>36.985744982683215</v>
      </c>
      <c r="E2323" s="2">
        <f t="shared" si="422"/>
        <v>4.3038624539921386</v>
      </c>
      <c r="F2323" s="2">
        <f t="shared" si="423"/>
        <v>17.495066553367497</v>
      </c>
      <c r="G2323" s="2">
        <f t="shared" si="424"/>
        <v>17.523622733520543</v>
      </c>
      <c r="H2323" s="2">
        <f t="shared" si="425"/>
        <v>1.2679057364355135E-67</v>
      </c>
      <c r="K2323">
        <v>22.970000000000791</v>
      </c>
      <c r="L2323" s="2">
        <f t="shared" si="426"/>
        <v>0.22852767016070147</v>
      </c>
      <c r="M2323" s="2">
        <f t="shared" si="427"/>
        <v>61.086668980544452</v>
      </c>
      <c r="N2323" s="2">
        <f t="shared" si="428"/>
        <v>4.805507828305422</v>
      </c>
      <c r="O2323" s="2">
        <f t="shared" si="429"/>
        <v>3.0653403095476071</v>
      </c>
      <c r="P2323" s="2">
        <f t="shared" si="430"/>
        <v>3.2243311265032037</v>
      </c>
      <c r="Q2323" s="2">
        <f t="shared" si="431"/>
        <v>3.469562270406024E-4</v>
      </c>
    </row>
    <row r="2324" spans="2:17" x14ac:dyDescent="0.25">
      <c r="B2324">
        <v>22.980000000000789</v>
      </c>
      <c r="C2324">
        <f t="shared" si="420"/>
        <v>0.81490418194424363</v>
      </c>
      <c r="D2324" s="2">
        <f t="shared" si="421"/>
        <v>37.007792491569418</v>
      </c>
      <c r="E2324" s="2">
        <f t="shared" si="422"/>
        <v>4.3044581671011342</v>
      </c>
      <c r="F2324" s="2">
        <f t="shared" si="423"/>
        <v>17.504313851027955</v>
      </c>
      <c r="G2324" s="2">
        <f t="shared" si="424"/>
        <v>17.532854969892643</v>
      </c>
      <c r="H2324" s="2">
        <f t="shared" si="425"/>
        <v>1.0783939807104881E-67</v>
      </c>
      <c r="K2324">
        <v>22.980000000000789</v>
      </c>
      <c r="L2324" s="2">
        <f t="shared" si="426"/>
        <v>0.22852767016070147</v>
      </c>
      <c r="M2324" s="2">
        <f t="shared" si="427"/>
        <v>61.122567524459704</v>
      </c>
      <c r="N2324" s="2">
        <f t="shared" si="428"/>
        <v>4.8060952428031483</v>
      </c>
      <c r="O2324" s="2">
        <f t="shared" si="429"/>
        <v>3.0662946014171393</v>
      </c>
      <c r="P2324" s="2">
        <f t="shared" si="430"/>
        <v>3.2252383761018182</v>
      </c>
      <c r="Q2324" s="2">
        <f t="shared" si="431"/>
        <v>3.4583678395718088E-4</v>
      </c>
    </row>
    <row r="2325" spans="2:17" x14ac:dyDescent="0.25">
      <c r="B2325">
        <v>22.990000000000791</v>
      </c>
      <c r="C2325">
        <f t="shared" si="420"/>
        <v>0.81490418194424363</v>
      </c>
      <c r="D2325" s="2">
        <f t="shared" si="421"/>
        <v>37.029840000455636</v>
      </c>
      <c r="E2325" s="2">
        <f t="shared" si="422"/>
        <v>4.3050535256766205</v>
      </c>
      <c r="F2325" s="2">
        <f t="shared" si="423"/>
        <v>17.513560512788764</v>
      </c>
      <c r="G2325" s="2">
        <f t="shared" si="424"/>
        <v>17.54208658726532</v>
      </c>
      <c r="H2325" s="2">
        <f t="shared" si="425"/>
        <v>9.1714005375380901E-68</v>
      </c>
      <c r="K2325">
        <v>22.990000000000791</v>
      </c>
      <c r="L2325" s="2">
        <f t="shared" si="426"/>
        <v>0.22852767016070147</v>
      </c>
      <c r="M2325" s="2">
        <f t="shared" si="427"/>
        <v>61.15846606837497</v>
      </c>
      <c r="N2325" s="2">
        <f t="shared" si="428"/>
        <v>4.8066823124937619</v>
      </c>
      <c r="O2325" s="2">
        <f t="shared" si="429"/>
        <v>3.0672486014082985</v>
      </c>
      <c r="P2325" s="2">
        <f t="shared" si="430"/>
        <v>3.2261453753420914</v>
      </c>
      <c r="Q2325" s="2">
        <f t="shared" si="431"/>
        <v>3.4472101219494875E-4</v>
      </c>
    </row>
    <row r="2326" spans="2:17" x14ac:dyDescent="0.25">
      <c r="B2326">
        <v>23.000000000000799</v>
      </c>
      <c r="C2326">
        <f t="shared" si="420"/>
        <v>0.81490418194424363</v>
      </c>
      <c r="D2326" s="2">
        <f t="shared" si="421"/>
        <v>37.051887509341867</v>
      </c>
      <c r="E2326" s="2">
        <f t="shared" si="422"/>
        <v>4.3056485301401866</v>
      </c>
      <c r="F2326" s="2">
        <f t="shared" si="423"/>
        <v>17.522806539077891</v>
      </c>
      <c r="G2326" s="2">
        <f t="shared" si="424"/>
        <v>17.551317586037548</v>
      </c>
      <c r="H2326" s="2">
        <f t="shared" si="425"/>
        <v>7.7994070651839335E-68</v>
      </c>
      <c r="K2326">
        <v>23.000000000000799</v>
      </c>
      <c r="L2326" s="2">
        <f t="shared" si="426"/>
        <v>0.22852767016070147</v>
      </c>
      <c r="M2326" s="2">
        <f t="shared" si="427"/>
        <v>61.194364612290258</v>
      </c>
      <c r="N2326" s="2">
        <f t="shared" si="428"/>
        <v>4.8072690377817686</v>
      </c>
      <c r="O2326" s="2">
        <f t="shared" si="429"/>
        <v>3.0682023097894864</v>
      </c>
      <c r="P2326" s="2">
        <f t="shared" si="430"/>
        <v>3.227052124431451</v>
      </c>
      <c r="Q2326" s="2">
        <f t="shared" si="431"/>
        <v>3.4360889944980432E-4</v>
      </c>
    </row>
    <row r="2327" spans="2:17" x14ac:dyDescent="0.25">
      <c r="B2327">
        <v>23.010000000000801</v>
      </c>
      <c r="C2327">
        <f t="shared" si="420"/>
        <v>0.81490418194424363</v>
      </c>
      <c r="D2327" s="2">
        <f t="shared" si="421"/>
        <v>37.073935018228084</v>
      </c>
      <c r="E2327" s="2">
        <f t="shared" si="422"/>
        <v>4.3062431809126718</v>
      </c>
      <c r="F2327" s="2">
        <f t="shared" si="423"/>
        <v>17.532051930322787</v>
      </c>
      <c r="G2327" s="2">
        <f t="shared" si="424"/>
        <v>17.560547966607846</v>
      </c>
      <c r="H2327" s="2">
        <f t="shared" si="425"/>
        <v>6.6321637483600106E-68</v>
      </c>
      <c r="K2327">
        <v>23.010000000000801</v>
      </c>
      <c r="L2327" s="2">
        <f t="shared" si="426"/>
        <v>0.22852767016070147</v>
      </c>
      <c r="M2327" s="2">
        <f t="shared" si="427"/>
        <v>61.230263156205531</v>
      </c>
      <c r="N2327" s="2">
        <f t="shared" si="428"/>
        <v>4.807855419070961</v>
      </c>
      <c r="O2327" s="2">
        <f t="shared" si="429"/>
        <v>3.06915572682869</v>
      </c>
      <c r="P2327" s="2">
        <f t="shared" si="430"/>
        <v>3.2279586235770346</v>
      </c>
      <c r="Q2327" s="2">
        <f t="shared" si="431"/>
        <v>3.4250043346009895E-4</v>
      </c>
    </row>
    <row r="2328" spans="2:17" x14ac:dyDescent="0.25">
      <c r="B2328">
        <v>23.020000000000799</v>
      </c>
      <c r="C2328">
        <f t="shared" si="420"/>
        <v>0.81490418194424363</v>
      </c>
      <c r="D2328" s="2">
        <f t="shared" si="421"/>
        <v>37.095982527114288</v>
      </c>
      <c r="E2328" s="2">
        <f t="shared" si="422"/>
        <v>4.3068374784141659</v>
      </c>
      <c r="F2328" s="2">
        <f t="shared" si="423"/>
        <v>17.541296686950346</v>
      </c>
      <c r="G2328" s="2">
        <f t="shared" si="424"/>
        <v>17.569777729374245</v>
      </c>
      <c r="H2328" s="2">
        <f t="shared" si="425"/>
        <v>5.639188651310434E-68</v>
      </c>
      <c r="K2328">
        <v>23.020000000000799</v>
      </c>
      <c r="L2328" s="2">
        <f t="shared" si="426"/>
        <v>0.22852767016070147</v>
      </c>
      <c r="M2328" s="2">
        <f t="shared" si="427"/>
        <v>61.266161700120783</v>
      </c>
      <c r="N2328" s="2">
        <f t="shared" si="428"/>
        <v>4.8084414567644265</v>
      </c>
      <c r="O2328" s="2">
        <f t="shared" si="429"/>
        <v>3.0701088527934961</v>
      </c>
      <c r="P2328" s="2">
        <f t="shared" si="430"/>
        <v>3.2288648729857057</v>
      </c>
      <c r="Q2328" s="2">
        <f t="shared" si="431"/>
        <v>3.4139560200647156E-4</v>
      </c>
    </row>
    <row r="2329" spans="2:17" x14ac:dyDescent="0.25">
      <c r="B2329">
        <v>23.0300000000008</v>
      </c>
      <c r="C2329">
        <f t="shared" si="420"/>
        <v>0.81490418194424363</v>
      </c>
      <c r="D2329" s="2">
        <f t="shared" si="421"/>
        <v>37.118030036000505</v>
      </c>
      <c r="E2329" s="2">
        <f t="shared" si="422"/>
        <v>4.3074314230640107</v>
      </c>
      <c r="F2329" s="2">
        <f t="shared" si="423"/>
        <v>17.550540809386916</v>
      </c>
      <c r="G2329" s="2">
        <f t="shared" si="424"/>
        <v>17.579006874734294</v>
      </c>
      <c r="H2329" s="2">
        <f t="shared" si="425"/>
        <v>4.7945266982031332E-68</v>
      </c>
      <c r="K2329">
        <v>23.0300000000008</v>
      </c>
      <c r="L2329" s="2">
        <f t="shared" si="426"/>
        <v>0.22852767016070147</v>
      </c>
      <c r="M2329" s="2">
        <f t="shared" si="427"/>
        <v>61.302060244036056</v>
      </c>
      <c r="N2329" s="2">
        <f t="shared" si="428"/>
        <v>4.8090271512645408</v>
      </c>
      <c r="O2329" s="2">
        <f t="shared" si="429"/>
        <v>3.0710616879510706</v>
      </c>
      <c r="P2329" s="2">
        <f t="shared" si="430"/>
        <v>3.2297708728640302</v>
      </c>
      <c r="Q2329" s="2">
        <f t="shared" si="431"/>
        <v>3.4029439291171856E-4</v>
      </c>
    </row>
    <row r="2330" spans="2:17" x14ac:dyDescent="0.25">
      <c r="B2330">
        <v>23.040000000000799</v>
      </c>
      <c r="C2330">
        <f t="shared" ref="C2330:C2393" si="432">2/SINH(LN(2+SQRT(1+2^2))*$O$5)</f>
        <v>0.81490418194424363</v>
      </c>
      <c r="D2330" s="2">
        <f t="shared" ref="D2330:D2393" si="433">(B2330-$L$5)/($M$5)/C2330</f>
        <v>37.140077544886708</v>
      </c>
      <c r="E2330" s="2">
        <f t="shared" ref="E2330:E2393" si="434">LN(D2330 + SQRT(1 + D2330^2))</f>
        <v>4.3080250152808031</v>
      </c>
      <c r="F2330" s="2">
        <f t="shared" ref="F2330:F2393" si="435">SINH( -$N$5 + E2330 * (1/$O$5))</f>
        <v>17.559784298058322</v>
      </c>
      <c r="G2330" s="2">
        <f t="shared" ref="G2330:G2393" si="436">SQRT(F2330^2 + 1)</f>
        <v>17.588235403085086</v>
      </c>
      <c r="H2330" s="2">
        <f t="shared" ref="H2330:H2393" si="437">(G2330)/($O$5*$M$5*C2330*(SQRT(2*PI()*(1+D2330^2)))) * EXP(- (1/2) * F2330^2)</f>
        <v>4.0760790513098373E-68</v>
      </c>
      <c r="K2330">
        <v>23.040000000000799</v>
      </c>
      <c r="L2330" s="2">
        <f t="shared" ref="L2330:L2393" si="438">2/SINH(LN(2+SQRT(1+2^2))*$S$5)</f>
        <v>0.22852767016070147</v>
      </c>
      <c r="M2330" s="2">
        <f t="shared" ref="M2330:M2393" si="439">(K2330-$P$5)/($Q$5)/L2330</f>
        <v>61.337958787951301</v>
      </c>
      <c r="N2330" s="2">
        <f t="shared" ref="N2330:N2393" si="440">LN(M2330 + SQRT(1 + M2330^2))</f>
        <v>4.8096125029729748</v>
      </c>
      <c r="O2330" s="2">
        <f t="shared" ref="O2330:O2393" si="441">SINH( -$R$5 + N2330 * (1/$S$5))</f>
        <v>3.0720142325681832</v>
      </c>
      <c r="P2330" s="2">
        <f t="shared" ref="P2330:P2393" si="442">SQRT(O2330^2 + 1)</f>
        <v>3.2306766234183022</v>
      </c>
      <c r="Q2330" s="2">
        <f t="shared" ref="Q2330:Q2393" si="443">(P2330)/($S$5*$Q$5*L2330*(SQRT(2*PI()*(1+M2330^2)))) * EXP(- (1/2) * O2330^2)</f>
        <v>3.3919679404061884E-4</v>
      </c>
    </row>
    <row r="2331" spans="2:17" x14ac:dyDescent="0.25">
      <c r="B2331">
        <v>23.0500000000008</v>
      </c>
      <c r="C2331">
        <f t="shared" si="432"/>
        <v>0.81490418194424363</v>
      </c>
      <c r="D2331" s="2">
        <f t="shared" si="433"/>
        <v>37.162125053772918</v>
      </c>
      <c r="E2331" s="2">
        <f t="shared" si="434"/>
        <v>4.3086182554823935</v>
      </c>
      <c r="F2331" s="2">
        <f t="shared" si="435"/>
        <v>17.569027153389797</v>
      </c>
      <c r="G2331" s="2">
        <f t="shared" si="436"/>
        <v>17.597463314823191</v>
      </c>
      <c r="H2331" s="2">
        <f t="shared" si="437"/>
        <v>3.4650315892957689E-68</v>
      </c>
      <c r="K2331">
        <v>23.0500000000008</v>
      </c>
      <c r="L2331" s="2">
        <f t="shared" si="438"/>
        <v>0.22852767016070147</v>
      </c>
      <c r="M2331" s="2">
        <f t="shared" si="439"/>
        <v>61.373857331866574</v>
      </c>
      <c r="N2331" s="2">
        <f t="shared" si="440"/>
        <v>4.8101975122906948</v>
      </c>
      <c r="O2331" s="2">
        <f t="shared" si="441"/>
        <v>3.0729664869111888</v>
      </c>
      <c r="P2331" s="2">
        <f t="shared" si="442"/>
        <v>3.2315821248545262</v>
      </c>
      <c r="Q2331" s="2">
        <f t="shared" si="443"/>
        <v>3.3810279329980281E-4</v>
      </c>
    </row>
    <row r="2332" spans="2:17" x14ac:dyDescent="0.25">
      <c r="B2332">
        <v>23.060000000000809</v>
      </c>
      <c r="C2332">
        <f t="shared" si="432"/>
        <v>0.81490418194424363</v>
      </c>
      <c r="D2332" s="2">
        <f t="shared" si="433"/>
        <v>37.18417256265915</v>
      </c>
      <c r="E2332" s="2">
        <f t="shared" si="434"/>
        <v>4.3092111440858929</v>
      </c>
      <c r="F2332" s="2">
        <f t="shared" si="435"/>
        <v>17.57826937580608</v>
      </c>
      <c r="G2332" s="2">
        <f t="shared" si="436"/>
        <v>17.606690610344749</v>
      </c>
      <c r="H2332" s="2">
        <f t="shared" si="437"/>
        <v>2.9453678781020687E-68</v>
      </c>
      <c r="K2332">
        <v>23.060000000000809</v>
      </c>
      <c r="L2332" s="2">
        <f t="shared" si="438"/>
        <v>0.22852767016070147</v>
      </c>
      <c r="M2332" s="2">
        <f t="shared" si="439"/>
        <v>61.409755875781862</v>
      </c>
      <c r="N2332" s="2">
        <f t="shared" si="440"/>
        <v>4.8107821796179637</v>
      </c>
      <c r="O2332" s="2">
        <f t="shared" si="441"/>
        <v>3.0739184512460391</v>
      </c>
      <c r="P2332" s="2">
        <f t="shared" si="442"/>
        <v>3.2324873773784248</v>
      </c>
      <c r="Q2332" s="2">
        <f t="shared" si="443"/>
        <v>3.3701237863759136E-4</v>
      </c>
    </row>
    <row r="2333" spans="2:17" x14ac:dyDescent="0.25">
      <c r="B2333">
        <v>23.07000000000081</v>
      </c>
      <c r="C2333">
        <f t="shared" si="432"/>
        <v>0.81490418194424363</v>
      </c>
      <c r="D2333" s="2">
        <f t="shared" si="433"/>
        <v>37.20622007154536</v>
      </c>
      <c r="E2333" s="2">
        <f t="shared" si="434"/>
        <v>4.3098036815076695</v>
      </c>
      <c r="F2333" s="2">
        <f t="shared" si="435"/>
        <v>17.58751096573134</v>
      </c>
      <c r="G2333" s="2">
        <f t="shared" si="436"/>
        <v>17.615917290045392</v>
      </c>
      <c r="H2333" s="2">
        <f t="shared" si="437"/>
        <v>2.503454174641697E-68</v>
      </c>
      <c r="K2333">
        <v>23.07000000000081</v>
      </c>
      <c r="L2333" s="2">
        <f t="shared" si="438"/>
        <v>0.22852767016070147</v>
      </c>
      <c r="M2333" s="2">
        <f t="shared" si="439"/>
        <v>61.445654419697135</v>
      </c>
      <c r="N2333" s="2">
        <f t="shared" si="440"/>
        <v>4.8113665053543437</v>
      </c>
      <c r="O2333" s="2">
        <f t="shared" si="441"/>
        <v>3.07487012583828</v>
      </c>
      <c r="P2333" s="2">
        <f t="shared" si="442"/>
        <v>3.2333923811954404</v>
      </c>
      <c r="Q2333" s="2">
        <f t="shared" si="443"/>
        <v>3.3592553804385084E-4</v>
      </c>
    </row>
    <row r="2334" spans="2:17" x14ac:dyDescent="0.25">
      <c r="B2334">
        <v>23.080000000000808</v>
      </c>
      <c r="C2334">
        <f t="shared" si="432"/>
        <v>0.81490418194424363</v>
      </c>
      <c r="D2334" s="2">
        <f t="shared" si="433"/>
        <v>37.22826758043157</v>
      </c>
      <c r="E2334" s="2">
        <f t="shared" si="434"/>
        <v>4.3103958681633525</v>
      </c>
      <c r="F2334" s="2">
        <f t="shared" si="435"/>
        <v>17.596751923589196</v>
      </c>
      <c r="G2334" s="2">
        <f t="shared" si="436"/>
        <v>17.625143354320272</v>
      </c>
      <c r="H2334" s="2">
        <f t="shared" si="437"/>
        <v>2.1276858362176166E-68</v>
      </c>
      <c r="K2334">
        <v>23.080000000000808</v>
      </c>
      <c r="L2334" s="2">
        <f t="shared" si="438"/>
        <v>0.22852767016070147</v>
      </c>
      <c r="M2334" s="2">
        <f t="shared" si="439"/>
        <v>61.481552963612387</v>
      </c>
      <c r="N2334" s="2">
        <f t="shared" si="440"/>
        <v>4.8119504898986962</v>
      </c>
      <c r="O2334" s="2">
        <f t="shared" si="441"/>
        <v>3.0758215109530518</v>
      </c>
      <c r="P2334" s="2">
        <f t="shared" si="442"/>
        <v>3.2342971365107309</v>
      </c>
      <c r="Q2334" s="2">
        <f t="shared" si="443"/>
        <v>3.3484225954984371E-4</v>
      </c>
    </row>
    <row r="2335" spans="2:17" x14ac:dyDescent="0.25">
      <c r="B2335">
        <v>23.09000000000081</v>
      </c>
      <c r="C2335">
        <f t="shared" si="432"/>
        <v>0.81490418194424363</v>
      </c>
      <c r="D2335" s="2">
        <f t="shared" si="433"/>
        <v>37.25031508931778</v>
      </c>
      <c r="E2335" s="2">
        <f t="shared" si="434"/>
        <v>4.3109877044678351</v>
      </c>
      <c r="F2335" s="2">
        <f t="shared" si="435"/>
        <v>17.60599224980276</v>
      </c>
      <c r="G2335" s="2">
        <f t="shared" si="436"/>
        <v>17.634368803564104</v>
      </c>
      <c r="H2335" s="2">
        <f t="shared" si="437"/>
        <v>1.8081860724489809E-68</v>
      </c>
      <c r="K2335">
        <v>23.09000000000081</v>
      </c>
      <c r="L2335" s="2">
        <f t="shared" si="438"/>
        <v>0.22852767016070147</v>
      </c>
      <c r="M2335" s="2">
        <f t="shared" si="439"/>
        <v>61.51745150752766</v>
      </c>
      <c r="N2335" s="2">
        <f t="shared" si="440"/>
        <v>4.8125341336491854</v>
      </c>
      <c r="O2335" s="2">
        <f t="shared" si="441"/>
        <v>3.0767726068550925</v>
      </c>
      <c r="P2335" s="2">
        <f t="shared" si="442"/>
        <v>3.2352016435291757</v>
      </c>
      <c r="Q2335" s="2">
        <f t="shared" si="443"/>
        <v>3.33762531228078E-4</v>
      </c>
    </row>
    <row r="2336" spans="2:17" x14ac:dyDescent="0.25">
      <c r="B2336">
        <v>23.100000000000811</v>
      </c>
      <c r="C2336">
        <f t="shared" si="432"/>
        <v>0.81490418194424363</v>
      </c>
      <c r="D2336" s="2">
        <f t="shared" si="433"/>
        <v>37.272362598203998</v>
      </c>
      <c r="E2336" s="2">
        <f t="shared" si="434"/>
        <v>4.3115791908352747</v>
      </c>
      <c r="F2336" s="2">
        <f t="shared" si="435"/>
        <v>17.61523194479458</v>
      </c>
      <c r="G2336" s="2">
        <f t="shared" si="436"/>
        <v>17.643593638171094</v>
      </c>
      <c r="H2336" s="2">
        <f t="shared" si="437"/>
        <v>1.5365493107877971E-68</v>
      </c>
      <c r="K2336">
        <v>23.100000000000811</v>
      </c>
      <c r="L2336" s="2">
        <f t="shared" si="438"/>
        <v>0.22852767016070147</v>
      </c>
      <c r="M2336" s="2">
        <f t="shared" si="439"/>
        <v>61.553350051442919</v>
      </c>
      <c r="N2336" s="2">
        <f t="shared" si="440"/>
        <v>4.8131174370032772</v>
      </c>
      <c r="O2336" s="2">
        <f t="shared" si="441"/>
        <v>3.077723413808735</v>
      </c>
      <c r="P2336" s="2">
        <f t="shared" si="442"/>
        <v>3.2361059024553711</v>
      </c>
      <c r="Q2336" s="2">
        <f t="shared" si="443"/>
        <v>3.3268634119216405E-4</v>
      </c>
    </row>
    <row r="2337" spans="2:17" x14ac:dyDescent="0.25">
      <c r="B2337">
        <v>23.110000000000809</v>
      </c>
      <c r="C2337">
        <f t="shared" si="432"/>
        <v>0.81490418194424363</v>
      </c>
      <c r="D2337" s="2">
        <f t="shared" si="433"/>
        <v>37.294410107090201</v>
      </c>
      <c r="E2337" s="2">
        <f t="shared" si="434"/>
        <v>4.3121703276790946</v>
      </c>
      <c r="F2337" s="2">
        <f t="shared" si="435"/>
        <v>17.62447100898666</v>
      </c>
      <c r="G2337" s="2">
        <f t="shared" si="436"/>
        <v>17.652817858534974</v>
      </c>
      <c r="H2337" s="2">
        <f t="shared" si="437"/>
        <v>1.3056225850674598E-68</v>
      </c>
      <c r="K2337">
        <v>23.110000000000809</v>
      </c>
      <c r="L2337" s="2">
        <f t="shared" si="438"/>
        <v>0.22852767016070147</v>
      </c>
      <c r="M2337" s="2">
        <f t="shared" si="439"/>
        <v>61.589248595358178</v>
      </c>
      <c r="N2337" s="2">
        <f t="shared" si="440"/>
        <v>4.8137004003577459</v>
      </c>
      <c r="O2337" s="2">
        <f t="shared" si="441"/>
        <v>3.0786739320779155</v>
      </c>
      <c r="P2337" s="2">
        <f t="shared" si="442"/>
        <v>3.2370099134936385</v>
      </c>
      <c r="Q2337" s="2">
        <f t="shared" si="443"/>
        <v>3.3161367759665925E-4</v>
      </c>
    </row>
    <row r="2338" spans="2:17" x14ac:dyDescent="0.25">
      <c r="B2338">
        <v>23.120000000000811</v>
      </c>
      <c r="C2338">
        <f t="shared" si="432"/>
        <v>0.81490418194424363</v>
      </c>
      <c r="D2338" s="2">
        <f t="shared" si="433"/>
        <v>37.316457615976418</v>
      </c>
      <c r="E2338" s="2">
        <f t="shared" si="434"/>
        <v>4.3127611154119867</v>
      </c>
      <c r="F2338" s="2">
        <f t="shared" si="435"/>
        <v>17.633709442800498</v>
      </c>
      <c r="G2338" s="2">
        <f t="shared" si="436"/>
        <v>17.662041465049036</v>
      </c>
      <c r="H2338" s="2">
        <f t="shared" si="437"/>
        <v>1.1093193276676419E-68</v>
      </c>
      <c r="K2338">
        <v>23.120000000000811</v>
      </c>
      <c r="L2338" s="2">
        <f t="shared" si="438"/>
        <v>0.22852767016070147</v>
      </c>
      <c r="M2338" s="2">
        <f t="shared" si="439"/>
        <v>61.625147139273444</v>
      </c>
      <c r="N2338" s="2">
        <f t="shared" si="440"/>
        <v>4.8142830241086711</v>
      </c>
      <c r="O2338" s="2">
        <f t="shared" si="441"/>
        <v>3.0796241619261635</v>
      </c>
      <c r="P2338" s="2">
        <f t="shared" si="442"/>
        <v>3.2379136768480139</v>
      </c>
      <c r="Q2338" s="2">
        <f t="shared" si="443"/>
        <v>3.3054452863693278E-4</v>
      </c>
    </row>
    <row r="2339" spans="2:17" x14ac:dyDescent="0.25">
      <c r="B2339">
        <v>23.13000000000082</v>
      </c>
      <c r="C2339">
        <f t="shared" si="432"/>
        <v>0.81490418194424363</v>
      </c>
      <c r="D2339" s="2">
        <f t="shared" si="433"/>
        <v>37.33850512486265</v>
      </c>
      <c r="E2339" s="2">
        <f t="shared" si="434"/>
        <v>4.3133515544459131</v>
      </c>
      <c r="F2339" s="2">
        <f t="shared" si="435"/>
        <v>17.642947246657034</v>
      </c>
      <c r="G2339" s="2">
        <f t="shared" si="436"/>
        <v>17.671264458106076</v>
      </c>
      <c r="H2339" s="2">
        <f t="shared" si="437"/>
        <v>9.4246077427202391E-69</v>
      </c>
      <c r="K2339">
        <v>23.13000000000082</v>
      </c>
      <c r="L2339" s="2">
        <f t="shared" si="438"/>
        <v>0.22852767016070147</v>
      </c>
      <c r="M2339" s="2">
        <f t="shared" si="439"/>
        <v>61.661045683188739</v>
      </c>
      <c r="N2339" s="2">
        <f t="shared" si="440"/>
        <v>4.8148653086514388</v>
      </c>
      <c r="O2339" s="2">
        <f t="shared" si="441"/>
        <v>3.0805741036166099</v>
      </c>
      <c r="P2339" s="2">
        <f t="shared" si="442"/>
        <v>3.2388171927222569</v>
      </c>
      <c r="Q2339" s="2">
        <f t="shared" si="443"/>
        <v>3.2947888254901056E-4</v>
      </c>
    </row>
    <row r="2340" spans="2:17" x14ac:dyDescent="0.25">
      <c r="B2340">
        <v>23.140000000000821</v>
      </c>
      <c r="C2340">
        <f t="shared" si="432"/>
        <v>0.81490418194424363</v>
      </c>
      <c r="D2340" s="2">
        <f t="shared" si="433"/>
        <v>37.36055263374886</v>
      </c>
      <c r="E2340" s="2">
        <f t="shared" si="434"/>
        <v>4.3139416451921058</v>
      </c>
      <c r="F2340" s="2">
        <f t="shared" si="435"/>
        <v>17.65218442097666</v>
      </c>
      <c r="G2340" s="2">
        <f t="shared" si="436"/>
        <v>17.68048683809841</v>
      </c>
      <c r="H2340" s="2">
        <f t="shared" si="437"/>
        <v>8.0064089678155812E-69</v>
      </c>
      <c r="K2340">
        <v>23.140000000000821</v>
      </c>
      <c r="L2340" s="2">
        <f t="shared" si="438"/>
        <v>0.22852767016070147</v>
      </c>
      <c r="M2340" s="2">
        <f t="shared" si="439"/>
        <v>61.696944227104005</v>
      </c>
      <c r="N2340" s="2">
        <f t="shared" si="440"/>
        <v>4.8154472543807474</v>
      </c>
      <c r="O2340" s="2">
        <f t="shared" si="441"/>
        <v>3.0815237574119871</v>
      </c>
      <c r="P2340" s="2">
        <f t="shared" si="442"/>
        <v>3.2397204613198483</v>
      </c>
      <c r="Q2340" s="2">
        <f t="shared" si="443"/>
        <v>3.2841672760943315E-4</v>
      </c>
    </row>
    <row r="2341" spans="2:17" x14ac:dyDescent="0.25">
      <c r="B2341">
        <v>23.150000000000819</v>
      </c>
      <c r="C2341">
        <f t="shared" si="432"/>
        <v>0.81490418194424363</v>
      </c>
      <c r="D2341" s="2">
        <f t="shared" si="433"/>
        <v>37.38260014263507</v>
      </c>
      <c r="E2341" s="2">
        <f t="shared" si="434"/>
        <v>4.3145313880610709</v>
      </c>
      <c r="F2341" s="2">
        <f t="shared" si="435"/>
        <v>17.661420966179254</v>
      </c>
      <c r="G2341" s="2">
        <f t="shared" si="436"/>
        <v>17.689708605417898</v>
      </c>
      <c r="H2341" s="2">
        <f t="shared" si="437"/>
        <v>6.8011138259525777E-69</v>
      </c>
      <c r="K2341">
        <v>23.150000000000819</v>
      </c>
      <c r="L2341" s="2">
        <f t="shared" si="438"/>
        <v>0.22852767016070147</v>
      </c>
      <c r="M2341" s="2">
        <f t="shared" si="439"/>
        <v>61.732842771019264</v>
      </c>
      <c r="N2341" s="2">
        <f t="shared" si="440"/>
        <v>4.8160288616906062</v>
      </c>
      <c r="O2341" s="2">
        <f t="shared" si="441"/>
        <v>3.0824731235746277</v>
      </c>
      <c r="P2341" s="2">
        <f t="shared" si="442"/>
        <v>3.2406234828439917</v>
      </c>
      <c r="Q2341" s="2">
        <f t="shared" si="443"/>
        <v>3.2735805213511093E-4</v>
      </c>
    </row>
    <row r="2342" spans="2:17" x14ac:dyDescent="0.25">
      <c r="B2342">
        <v>23.160000000000821</v>
      </c>
      <c r="C2342">
        <f t="shared" si="432"/>
        <v>0.81490418194424363</v>
      </c>
      <c r="D2342" s="2">
        <f t="shared" si="433"/>
        <v>37.40464765152128</v>
      </c>
      <c r="E2342" s="2">
        <f t="shared" si="434"/>
        <v>4.3151207834625902</v>
      </c>
      <c r="F2342" s="2">
        <f t="shared" si="435"/>
        <v>17.670656882684174</v>
      </c>
      <c r="G2342" s="2">
        <f t="shared" si="436"/>
        <v>17.698929760455957</v>
      </c>
      <c r="H2342" s="2">
        <f t="shared" si="437"/>
        <v>5.7768369242303212E-69</v>
      </c>
      <c r="K2342">
        <v>23.160000000000821</v>
      </c>
      <c r="L2342" s="2">
        <f t="shared" si="438"/>
        <v>0.22852767016070147</v>
      </c>
      <c r="M2342" s="2">
        <f t="shared" si="439"/>
        <v>61.768741314934523</v>
      </c>
      <c r="N2342" s="2">
        <f t="shared" si="440"/>
        <v>4.816610130974337</v>
      </c>
      <c r="O2342" s="2">
        <f t="shared" si="441"/>
        <v>3.0834222023664677</v>
      </c>
      <c r="P2342" s="2">
        <f t="shared" si="442"/>
        <v>3.2415262574976125</v>
      </c>
      <c r="Q2342" s="2">
        <f t="shared" si="443"/>
        <v>3.2630284448317804E-4</v>
      </c>
    </row>
    <row r="2343" spans="2:17" x14ac:dyDescent="0.25">
      <c r="B2343">
        <v>23.170000000000819</v>
      </c>
      <c r="C2343">
        <f t="shared" si="432"/>
        <v>0.81490418194424363</v>
      </c>
      <c r="D2343" s="2">
        <f t="shared" si="433"/>
        <v>37.42669516040749</v>
      </c>
      <c r="E2343" s="2">
        <f t="shared" si="434"/>
        <v>4.3157098318057203</v>
      </c>
      <c r="F2343" s="2">
        <f t="shared" si="435"/>
        <v>17.679892170910193</v>
      </c>
      <c r="G2343" s="2">
        <f t="shared" si="436"/>
        <v>17.708150303603468</v>
      </c>
      <c r="H2343" s="2">
        <f t="shared" si="437"/>
        <v>4.906456670740289E-69</v>
      </c>
      <c r="K2343">
        <v>23.170000000000819</v>
      </c>
      <c r="L2343" s="2">
        <f t="shared" si="438"/>
        <v>0.22852767016070147</v>
      </c>
      <c r="M2343" s="2">
        <f t="shared" si="439"/>
        <v>61.804639858849782</v>
      </c>
      <c r="N2343" s="2">
        <f t="shared" si="440"/>
        <v>4.8171910626245786</v>
      </c>
      <c r="O2343" s="2">
        <f t="shared" si="441"/>
        <v>3.0843709940490474</v>
      </c>
      <c r="P2343" s="2">
        <f t="shared" si="442"/>
        <v>3.2424287854833618</v>
      </c>
      <c r="Q2343" s="2">
        <f t="shared" si="443"/>
        <v>3.2525109305084853E-4</v>
      </c>
    </row>
    <row r="2344" spans="2:17" x14ac:dyDescent="0.25">
      <c r="B2344">
        <v>23.18000000000082</v>
      </c>
      <c r="C2344">
        <f t="shared" si="432"/>
        <v>0.81490418194424363</v>
      </c>
      <c r="D2344" s="2">
        <f t="shared" si="433"/>
        <v>37.448742669293701</v>
      </c>
      <c r="E2344" s="2">
        <f t="shared" si="434"/>
        <v>4.3162985334987987</v>
      </c>
      <c r="F2344" s="2">
        <f t="shared" si="435"/>
        <v>17.689126831275612</v>
      </c>
      <c r="G2344" s="2">
        <f t="shared" si="436"/>
        <v>17.717370235250907</v>
      </c>
      <c r="H2344" s="2">
        <f t="shared" si="437"/>
        <v>4.1669052738253644E-69</v>
      </c>
      <c r="K2344">
        <v>23.18000000000082</v>
      </c>
      <c r="L2344" s="2">
        <f t="shared" si="438"/>
        <v>0.22852767016070147</v>
      </c>
      <c r="M2344" s="2">
        <f t="shared" si="439"/>
        <v>61.840538402765048</v>
      </c>
      <c r="N2344" s="2">
        <f t="shared" si="440"/>
        <v>4.8177716570332825</v>
      </c>
      <c r="O2344" s="2">
        <f t="shared" si="441"/>
        <v>3.0853194988835067</v>
      </c>
      <c r="P2344" s="2">
        <f t="shared" si="442"/>
        <v>3.2433310670036097</v>
      </c>
      <c r="Q2344" s="2">
        <f t="shared" si="443"/>
        <v>3.2420278627527823E-4</v>
      </c>
    </row>
    <row r="2345" spans="2:17" x14ac:dyDescent="0.25">
      <c r="B2345">
        <v>23.190000000000829</v>
      </c>
      <c r="C2345">
        <f t="shared" si="432"/>
        <v>0.81490418194424363</v>
      </c>
      <c r="D2345" s="2">
        <f t="shared" si="433"/>
        <v>37.470790178179932</v>
      </c>
      <c r="E2345" s="2">
        <f t="shared" si="434"/>
        <v>4.3168868889494414</v>
      </c>
      <c r="F2345" s="2">
        <f t="shared" si="435"/>
        <v>17.698360864198186</v>
      </c>
      <c r="G2345" s="2">
        <f t="shared" si="436"/>
        <v>17.726589555788276</v>
      </c>
      <c r="H2345" s="2">
        <f t="shared" si="437"/>
        <v>3.5385643008633775E-69</v>
      </c>
      <c r="K2345">
        <v>23.190000000000829</v>
      </c>
      <c r="L2345" s="2">
        <f t="shared" si="438"/>
        <v>0.22852767016070147</v>
      </c>
      <c r="M2345" s="2">
        <f t="shared" si="439"/>
        <v>61.876436946680336</v>
      </c>
      <c r="N2345" s="2">
        <f t="shared" si="440"/>
        <v>4.8183519145917222</v>
      </c>
      <c r="O2345" s="2">
        <f t="shared" si="441"/>
        <v>3.086267717130597</v>
      </c>
      <c r="P2345" s="2">
        <f t="shared" si="442"/>
        <v>3.2442331022604569</v>
      </c>
      <c r="Q2345" s="2">
        <f t="shared" si="443"/>
        <v>3.2315791263341098E-4</v>
      </c>
    </row>
    <row r="2346" spans="2:17" x14ac:dyDescent="0.25">
      <c r="B2346">
        <v>23.200000000000831</v>
      </c>
      <c r="C2346">
        <f t="shared" si="432"/>
        <v>0.81490418194424363</v>
      </c>
      <c r="D2346" s="2">
        <f t="shared" si="433"/>
        <v>37.492837687066142</v>
      </c>
      <c r="E2346" s="2">
        <f t="shared" si="434"/>
        <v>4.3174748985645452</v>
      </c>
      <c r="F2346" s="2">
        <f t="shared" si="435"/>
        <v>17.707594270095118</v>
      </c>
      <c r="G2346" s="2">
        <f t="shared" si="436"/>
        <v>17.73580826560508</v>
      </c>
      <c r="H2346" s="2">
        <f t="shared" si="437"/>
        <v>3.004750141328675E-69</v>
      </c>
      <c r="K2346">
        <v>23.200000000000831</v>
      </c>
      <c r="L2346" s="2">
        <f t="shared" si="438"/>
        <v>0.22852767016070147</v>
      </c>
      <c r="M2346" s="2">
        <f t="shared" si="439"/>
        <v>61.912335490595609</v>
      </c>
      <c r="N2346" s="2">
        <f t="shared" si="440"/>
        <v>4.8189318356904884</v>
      </c>
      <c r="O2346" s="2">
        <f t="shared" si="441"/>
        <v>3.0872156490506688</v>
      </c>
      <c r="P2346" s="2">
        <f t="shared" si="442"/>
        <v>3.2451348914557223</v>
      </c>
      <c r="Q2346" s="2">
        <f t="shared" si="443"/>
        <v>3.2211646064185057E-4</v>
      </c>
    </row>
    <row r="2347" spans="2:17" x14ac:dyDescent="0.25">
      <c r="B2347">
        <v>23.210000000000829</v>
      </c>
      <c r="C2347">
        <f t="shared" si="432"/>
        <v>0.81490418194424363</v>
      </c>
      <c r="D2347" s="2">
        <f t="shared" si="433"/>
        <v>37.514885195952345</v>
      </c>
      <c r="E2347" s="2">
        <f t="shared" si="434"/>
        <v>4.3180625627502911</v>
      </c>
      <c r="F2347" s="2">
        <f t="shared" si="435"/>
        <v>17.71682704938307</v>
      </c>
      <c r="G2347" s="2">
        <f t="shared" si="436"/>
        <v>17.74502636509035</v>
      </c>
      <c r="H2347" s="2">
        <f t="shared" si="437"/>
        <v>2.5512760348989059E-69</v>
      </c>
      <c r="K2347">
        <v>23.210000000000829</v>
      </c>
      <c r="L2347" s="2">
        <f t="shared" si="438"/>
        <v>0.22852767016070147</v>
      </c>
      <c r="M2347" s="2">
        <f t="shared" si="439"/>
        <v>61.948234034510854</v>
      </c>
      <c r="N2347" s="2">
        <f t="shared" si="440"/>
        <v>4.8195114207194916</v>
      </c>
      <c r="O2347" s="2">
        <f t="shared" si="441"/>
        <v>3.0881632949036799</v>
      </c>
      <c r="P2347" s="2">
        <f t="shared" si="442"/>
        <v>3.2460364347909518</v>
      </c>
      <c r="Q2347" s="2">
        <f t="shared" si="443"/>
        <v>3.2107841885670917E-4</v>
      </c>
    </row>
    <row r="2348" spans="2:17" x14ac:dyDescent="0.25">
      <c r="B2348">
        <v>23.22000000000083</v>
      </c>
      <c r="C2348">
        <f t="shared" si="432"/>
        <v>0.81490418194424363</v>
      </c>
      <c r="D2348" s="2">
        <f t="shared" si="433"/>
        <v>37.536932704838563</v>
      </c>
      <c r="E2348" s="2">
        <f t="shared" si="434"/>
        <v>4.3186498819121475</v>
      </c>
      <c r="F2348" s="2">
        <f t="shared" si="435"/>
        <v>17.726059202478258</v>
      </c>
      <c r="G2348" s="2">
        <f t="shared" si="436"/>
        <v>17.754243854632733</v>
      </c>
      <c r="H2348" s="2">
        <f t="shared" si="437"/>
        <v>2.1660792995842003E-69</v>
      </c>
      <c r="K2348">
        <v>23.22000000000083</v>
      </c>
      <c r="L2348" s="2">
        <f t="shared" si="438"/>
        <v>0.22852767016070147</v>
      </c>
      <c r="M2348" s="2">
        <f t="shared" si="439"/>
        <v>61.984132578426127</v>
      </c>
      <c r="N2348" s="2">
        <f t="shared" si="440"/>
        <v>4.8200906700679687</v>
      </c>
      <c r="O2348" s="2">
        <f t="shared" si="441"/>
        <v>3.0891106549492009</v>
      </c>
      <c r="P2348" s="2">
        <f t="shared" si="442"/>
        <v>3.2469377324674213</v>
      </c>
      <c r="Q2348" s="2">
        <f t="shared" si="443"/>
        <v>3.2004377587346465E-4</v>
      </c>
    </row>
    <row r="2349" spans="2:17" x14ac:dyDescent="0.25">
      <c r="B2349">
        <v>23.230000000000832</v>
      </c>
      <c r="C2349">
        <f t="shared" si="432"/>
        <v>0.81490418194424363</v>
      </c>
      <c r="D2349" s="2">
        <f t="shared" si="433"/>
        <v>37.55898021372478</v>
      </c>
      <c r="E2349" s="2">
        <f t="shared" si="434"/>
        <v>4.3192368564548653</v>
      </c>
      <c r="F2349" s="2">
        <f t="shared" si="435"/>
        <v>17.735290729796279</v>
      </c>
      <c r="G2349" s="2">
        <f t="shared" si="436"/>
        <v>17.76346073462032</v>
      </c>
      <c r="H2349" s="2">
        <f t="shared" si="437"/>
        <v>1.8389040776456861E-69</v>
      </c>
      <c r="K2349">
        <v>23.230000000000832</v>
      </c>
      <c r="L2349" s="2">
        <f t="shared" si="438"/>
        <v>0.22852767016070147</v>
      </c>
      <c r="M2349" s="2">
        <f t="shared" si="439"/>
        <v>62.020031122341393</v>
      </c>
      <c r="N2349" s="2">
        <f t="shared" si="440"/>
        <v>4.8206695841244782</v>
      </c>
      <c r="O2349" s="2">
        <f t="shared" si="441"/>
        <v>3.090057729446404</v>
      </c>
      <c r="P2349" s="2">
        <f t="shared" si="442"/>
        <v>3.2478387846861283</v>
      </c>
      <c r="Q2349" s="2">
        <f t="shared" si="443"/>
        <v>3.1901252032682956E-4</v>
      </c>
    </row>
    <row r="2350" spans="2:17" x14ac:dyDescent="0.25">
      <c r="B2350">
        <v>23.24000000000083</v>
      </c>
      <c r="C2350">
        <f t="shared" si="432"/>
        <v>0.81490418194424363</v>
      </c>
      <c r="D2350" s="2">
        <f t="shared" si="433"/>
        <v>37.581027722610983</v>
      </c>
      <c r="E2350" s="2">
        <f t="shared" si="434"/>
        <v>4.3198234867824867</v>
      </c>
      <c r="F2350" s="2">
        <f t="shared" si="435"/>
        <v>17.744521631752256</v>
      </c>
      <c r="G2350" s="2">
        <f t="shared" si="436"/>
        <v>17.772677005440787</v>
      </c>
      <c r="H2350" s="2">
        <f t="shared" si="437"/>
        <v>1.5610313512649696E-69</v>
      </c>
      <c r="K2350">
        <v>23.24000000000083</v>
      </c>
      <c r="L2350" s="2">
        <f t="shared" si="438"/>
        <v>0.22852767016070147</v>
      </c>
      <c r="M2350" s="2">
        <f t="shared" si="439"/>
        <v>62.055929666256652</v>
      </c>
      <c r="N2350" s="2">
        <f t="shared" si="440"/>
        <v>4.8212481632769055</v>
      </c>
      <c r="O2350" s="2">
        <f t="shared" si="441"/>
        <v>3.0910045186540764</v>
      </c>
      <c r="P2350" s="2">
        <f t="shared" si="442"/>
        <v>3.2487395916478006</v>
      </c>
      <c r="Q2350" s="2">
        <f t="shared" si="443"/>
        <v>3.1798464089060014E-4</v>
      </c>
    </row>
    <row r="2351" spans="2:17" x14ac:dyDescent="0.25">
      <c r="B2351">
        <v>23.250000000000831</v>
      </c>
      <c r="C2351">
        <f t="shared" si="432"/>
        <v>0.81490418194424363</v>
      </c>
      <c r="D2351" s="2">
        <f t="shared" si="433"/>
        <v>37.603075231497193</v>
      </c>
      <c r="E2351" s="2">
        <f t="shared" si="434"/>
        <v>4.3204097732983442</v>
      </c>
      <c r="F2351" s="2">
        <f t="shared" si="435"/>
        <v>17.753751908760776</v>
      </c>
      <c r="G2351" s="2">
        <f t="shared" si="436"/>
        <v>17.781892667481348</v>
      </c>
      <c r="H2351" s="2">
        <f t="shared" si="437"/>
        <v>1.3250492022968682E-69</v>
      </c>
      <c r="K2351">
        <v>23.250000000000831</v>
      </c>
      <c r="L2351" s="2">
        <f t="shared" si="438"/>
        <v>0.22852767016070147</v>
      </c>
      <c r="M2351" s="2">
        <f t="shared" si="439"/>
        <v>62.091828210171911</v>
      </c>
      <c r="N2351" s="2">
        <f t="shared" si="440"/>
        <v>4.8218264079124618</v>
      </c>
      <c r="O2351" s="2">
        <f t="shared" si="441"/>
        <v>3.0919510228306084</v>
      </c>
      <c r="P2351" s="2">
        <f t="shared" si="442"/>
        <v>3.2496401535528894</v>
      </c>
      <c r="Q2351" s="2">
        <f t="shared" si="443"/>
        <v>3.1696012627752682E-4</v>
      </c>
    </row>
    <row r="2352" spans="2:17" x14ac:dyDescent="0.25">
      <c r="B2352">
        <v>23.26000000000084</v>
      </c>
      <c r="C2352">
        <f t="shared" si="432"/>
        <v>0.81490418194424363</v>
      </c>
      <c r="D2352" s="2">
        <f t="shared" si="433"/>
        <v>37.625122740383425</v>
      </c>
      <c r="E2352" s="2">
        <f t="shared" si="434"/>
        <v>4.3209957164050605</v>
      </c>
      <c r="F2352" s="2">
        <f t="shared" si="435"/>
        <v>17.762981561235907</v>
      </c>
      <c r="G2352" s="2">
        <f t="shared" si="436"/>
        <v>17.791107721128746</v>
      </c>
      <c r="H2352" s="2">
        <f t="shared" si="437"/>
        <v>1.1246573320321316E-69</v>
      </c>
      <c r="K2352">
        <v>23.26000000000084</v>
      </c>
      <c r="L2352" s="2">
        <f t="shared" si="438"/>
        <v>0.22852767016070147</v>
      </c>
      <c r="M2352" s="2">
        <f t="shared" si="439"/>
        <v>62.127726754087213</v>
      </c>
      <c r="N2352" s="2">
        <f t="shared" si="440"/>
        <v>4.822404318417691</v>
      </c>
      <c r="O2352" s="2">
        <f t="shared" si="441"/>
        <v>3.0928972422340091</v>
      </c>
      <c r="P2352" s="2">
        <f t="shared" si="442"/>
        <v>3.2505404706015799</v>
      </c>
      <c r="Q2352" s="2">
        <f t="shared" si="443"/>
        <v>3.1593896523916402E-4</v>
      </c>
    </row>
    <row r="2353" spans="2:17" x14ac:dyDescent="0.25">
      <c r="B2353">
        <v>23.270000000000842</v>
      </c>
      <c r="C2353">
        <f t="shared" si="432"/>
        <v>0.81490418194424363</v>
      </c>
      <c r="D2353" s="2">
        <f t="shared" si="433"/>
        <v>37.647170249269642</v>
      </c>
      <c r="E2353" s="2">
        <f t="shared" si="434"/>
        <v>4.3215813165045525</v>
      </c>
      <c r="F2353" s="2">
        <f t="shared" si="435"/>
        <v>17.772210589591172</v>
      </c>
      <c r="G2353" s="2">
        <f t="shared" si="436"/>
        <v>17.800322166769245</v>
      </c>
      <c r="H2353" s="2">
        <f t="shared" si="437"/>
        <v>9.5450074449864637E-70</v>
      </c>
      <c r="K2353">
        <v>23.270000000000842</v>
      </c>
      <c r="L2353" s="2">
        <f t="shared" si="438"/>
        <v>0.22852767016070147</v>
      </c>
      <c r="M2353" s="2">
        <f t="shared" si="439"/>
        <v>62.163625298002472</v>
      </c>
      <c r="N2353" s="2">
        <f t="shared" si="440"/>
        <v>4.8229818951784615</v>
      </c>
      <c r="O2353" s="2">
        <f t="shared" si="441"/>
        <v>3.0938431771218897</v>
      </c>
      <c r="P2353" s="2">
        <f t="shared" si="442"/>
        <v>3.2514405429937772</v>
      </c>
      <c r="Q2353" s="2">
        <f t="shared" si="443"/>
        <v>3.1492114656574605E-4</v>
      </c>
    </row>
    <row r="2354" spans="2:17" x14ac:dyDescent="0.25">
      <c r="B2354">
        <v>23.28000000000084</v>
      </c>
      <c r="C2354">
        <f t="shared" si="432"/>
        <v>0.81490418194424363</v>
      </c>
      <c r="D2354" s="2">
        <f t="shared" si="433"/>
        <v>37.669217758155845</v>
      </c>
      <c r="E2354" s="2">
        <f t="shared" si="434"/>
        <v>4.3221665739980306</v>
      </c>
      <c r="F2354" s="2">
        <f t="shared" si="435"/>
        <v>17.781438994239583</v>
      </c>
      <c r="G2354" s="2">
        <f t="shared" si="436"/>
        <v>17.809536004788669</v>
      </c>
      <c r="H2354" s="2">
        <f t="shared" si="437"/>
        <v>8.1002825308911202E-70</v>
      </c>
      <c r="K2354">
        <v>23.28000000000084</v>
      </c>
      <c r="L2354" s="2">
        <f t="shared" si="438"/>
        <v>0.22852767016070147</v>
      </c>
      <c r="M2354" s="2">
        <f t="shared" si="439"/>
        <v>62.199523841917731</v>
      </c>
      <c r="N2354" s="2">
        <f t="shared" si="440"/>
        <v>4.8235591385799799</v>
      </c>
      <c r="O2354" s="2">
        <f t="shared" si="441"/>
        <v>3.0947888277514792</v>
      </c>
      <c r="P2354" s="2">
        <f t="shared" si="442"/>
        <v>3.2523403709291214</v>
      </c>
      <c r="Q2354" s="2">
        <f t="shared" si="443"/>
        <v>3.1390665908603512E-4</v>
      </c>
    </row>
    <row r="2355" spans="2:17" x14ac:dyDescent="0.25">
      <c r="B2355">
        <v>23.290000000000841</v>
      </c>
      <c r="C2355">
        <f t="shared" si="432"/>
        <v>0.81490418194424363</v>
      </c>
      <c r="D2355" s="2">
        <f t="shared" si="433"/>
        <v>37.691265267042063</v>
      </c>
      <c r="E2355" s="2">
        <f t="shared" si="434"/>
        <v>4.3227514892860057</v>
      </c>
      <c r="F2355" s="2">
        <f t="shared" si="435"/>
        <v>17.790666775593664</v>
      </c>
      <c r="G2355" s="2">
        <f t="shared" si="436"/>
        <v>17.818749235572408</v>
      </c>
      <c r="H2355" s="2">
        <f t="shared" si="437"/>
        <v>6.8737211463142435E-70</v>
      </c>
      <c r="K2355">
        <v>23.290000000000841</v>
      </c>
      <c r="L2355" s="2">
        <f t="shared" si="438"/>
        <v>0.22852767016070147</v>
      </c>
      <c r="M2355" s="2">
        <f t="shared" si="439"/>
        <v>62.235422385832997</v>
      </c>
      <c r="N2355" s="2">
        <f t="shared" si="440"/>
        <v>4.8241360490067828</v>
      </c>
      <c r="O2355" s="2">
        <f t="shared" si="441"/>
        <v>3.0957341943796219</v>
      </c>
      <c r="P2355" s="2">
        <f t="shared" si="442"/>
        <v>3.2532399546069835</v>
      </c>
      <c r="Q2355" s="2">
        <f t="shared" si="443"/>
        <v>3.1289549166718786E-4</v>
      </c>
    </row>
    <row r="2356" spans="2:17" x14ac:dyDescent="0.25">
      <c r="B2356">
        <v>23.300000000000839</v>
      </c>
      <c r="C2356">
        <f t="shared" si="432"/>
        <v>0.81490418194424363</v>
      </c>
      <c r="D2356" s="2">
        <f t="shared" si="433"/>
        <v>37.713312775928266</v>
      </c>
      <c r="E2356" s="2">
        <f t="shared" si="434"/>
        <v>4.3233360627682842</v>
      </c>
      <c r="F2356" s="2">
        <f t="shared" si="435"/>
        <v>17.799893934065395</v>
      </c>
      <c r="G2356" s="2">
        <f t="shared" si="436"/>
        <v>17.827961859505365</v>
      </c>
      <c r="H2356" s="2">
        <f t="shared" si="437"/>
        <v>5.832456439257303E-70</v>
      </c>
      <c r="K2356">
        <v>23.300000000000839</v>
      </c>
      <c r="L2356" s="2">
        <f t="shared" si="438"/>
        <v>0.22852767016070147</v>
      </c>
      <c r="M2356" s="2">
        <f t="shared" si="439"/>
        <v>62.271320929748249</v>
      </c>
      <c r="N2356" s="2">
        <f t="shared" si="440"/>
        <v>4.824712626842742</v>
      </c>
      <c r="O2356" s="2">
        <f t="shared" si="441"/>
        <v>3.0966792772627691</v>
      </c>
      <c r="P2356" s="2">
        <f t="shared" si="442"/>
        <v>3.2541392942264573</v>
      </c>
      <c r="Q2356" s="2">
        <f t="shared" si="443"/>
        <v>3.1188763321462614E-4</v>
      </c>
    </row>
    <row r="2357" spans="2:17" x14ac:dyDescent="0.25">
      <c r="B2357">
        <v>23.310000000000841</v>
      </c>
      <c r="C2357">
        <f t="shared" si="432"/>
        <v>0.81490418194424363</v>
      </c>
      <c r="D2357" s="2">
        <f t="shared" si="433"/>
        <v>37.735360284814483</v>
      </c>
      <c r="E2357" s="2">
        <f t="shared" si="434"/>
        <v>4.3239202948439717</v>
      </c>
      <c r="F2357" s="2">
        <f t="shared" si="435"/>
        <v>17.809120470066208</v>
      </c>
      <c r="G2357" s="2">
        <f t="shared" si="436"/>
        <v>17.837173876971971</v>
      </c>
      <c r="H2357" s="2">
        <f t="shared" si="437"/>
        <v>4.9485612936066569E-70</v>
      </c>
      <c r="K2357">
        <v>23.310000000000841</v>
      </c>
      <c r="L2357" s="2">
        <f t="shared" si="438"/>
        <v>0.22852767016070147</v>
      </c>
      <c r="M2357" s="2">
        <f t="shared" si="439"/>
        <v>62.307219473663515</v>
      </c>
      <c r="N2357" s="2">
        <f t="shared" si="440"/>
        <v>4.8252888724710674</v>
      </c>
      <c r="O2357" s="2">
        <f t="shared" si="441"/>
        <v>3.0976240766569934</v>
      </c>
      <c r="P2357" s="2">
        <f t="shared" si="442"/>
        <v>3.2550383899863746</v>
      </c>
      <c r="Q2357" s="2">
        <f t="shared" si="443"/>
        <v>3.1088307267188871E-4</v>
      </c>
    </row>
    <row r="2358" spans="2:17" x14ac:dyDescent="0.25">
      <c r="B2358">
        <v>23.320000000000849</v>
      </c>
      <c r="C2358">
        <f t="shared" si="432"/>
        <v>0.81490418194424363</v>
      </c>
      <c r="D2358" s="2">
        <f t="shared" si="433"/>
        <v>37.757407793700708</v>
      </c>
      <c r="E2358" s="2">
        <f t="shared" si="434"/>
        <v>4.3245041859114792</v>
      </c>
      <c r="F2358" s="2">
        <f t="shared" si="435"/>
        <v>17.818346384007086</v>
      </c>
      <c r="G2358" s="2">
        <f t="shared" si="436"/>
        <v>17.846385288356249</v>
      </c>
      <c r="H2358" s="2">
        <f t="shared" si="437"/>
        <v>4.198307685108829E-70</v>
      </c>
      <c r="K2358">
        <v>23.320000000000849</v>
      </c>
      <c r="L2358" s="2">
        <f t="shared" si="438"/>
        <v>0.22852767016070147</v>
      </c>
      <c r="M2358" s="2">
        <f t="shared" si="439"/>
        <v>62.34311801757881</v>
      </c>
      <c r="N2358" s="2">
        <f t="shared" si="440"/>
        <v>4.8258647862743071</v>
      </c>
      <c r="O2358" s="2">
        <f t="shared" si="441"/>
        <v>3.098568592817978</v>
      </c>
      <c r="P2358" s="2">
        <f t="shared" si="442"/>
        <v>3.255937242085293</v>
      </c>
      <c r="Q2358" s="2">
        <f t="shared" si="443"/>
        <v>3.0988179902050441E-4</v>
      </c>
    </row>
    <row r="2359" spans="2:17" x14ac:dyDescent="0.25">
      <c r="B2359">
        <v>23.330000000000851</v>
      </c>
      <c r="C2359">
        <f t="shared" si="432"/>
        <v>0.81490418194424363</v>
      </c>
      <c r="D2359" s="2">
        <f t="shared" si="433"/>
        <v>37.779455302586925</v>
      </c>
      <c r="E2359" s="2">
        <f t="shared" si="434"/>
        <v>4.3250877363685163</v>
      </c>
      <c r="F2359" s="2">
        <f t="shared" si="435"/>
        <v>17.827571676298415</v>
      </c>
      <c r="G2359" s="2">
        <f t="shared" si="436"/>
        <v>17.855596094041708</v>
      </c>
      <c r="H2359" s="2">
        <f t="shared" si="437"/>
        <v>3.5615368184993617E-70</v>
      </c>
      <c r="K2359">
        <v>23.330000000000851</v>
      </c>
      <c r="L2359" s="2">
        <f t="shared" si="438"/>
        <v>0.22852767016070147</v>
      </c>
      <c r="M2359" s="2">
        <f t="shared" si="439"/>
        <v>62.379016561494076</v>
      </c>
      <c r="N2359" s="2">
        <f t="shared" si="440"/>
        <v>4.8264403686343469</v>
      </c>
      <c r="O2359" s="2">
        <f t="shared" si="441"/>
        <v>3.0995128260010256</v>
      </c>
      <c r="P2359" s="2">
        <f t="shared" si="442"/>
        <v>3.2568358507215041</v>
      </c>
      <c r="Q2359" s="2">
        <f t="shared" si="443"/>
        <v>3.0888380127985153E-4</v>
      </c>
    </row>
    <row r="2360" spans="2:17" x14ac:dyDescent="0.25">
      <c r="B2360">
        <v>23.340000000000849</v>
      </c>
      <c r="C2360">
        <f t="shared" si="432"/>
        <v>0.81490418194424363</v>
      </c>
      <c r="D2360" s="2">
        <f t="shared" si="433"/>
        <v>37.801502811473135</v>
      </c>
      <c r="E2360" s="2">
        <f t="shared" si="434"/>
        <v>4.3256709466121004</v>
      </c>
      <c r="F2360" s="2">
        <f t="shared" si="435"/>
        <v>17.836796347350123</v>
      </c>
      <c r="G2360" s="2">
        <f t="shared" si="436"/>
        <v>17.864806294411441</v>
      </c>
      <c r="H2360" s="2">
        <f t="shared" si="437"/>
        <v>3.0211235161251412E-70</v>
      </c>
      <c r="K2360">
        <v>23.340000000000849</v>
      </c>
      <c r="L2360" s="2">
        <f t="shared" si="438"/>
        <v>0.22852767016070147</v>
      </c>
      <c r="M2360" s="2">
        <f t="shared" si="439"/>
        <v>62.414915105409335</v>
      </c>
      <c r="N2360" s="2">
        <f t="shared" si="440"/>
        <v>4.8270156199324159</v>
      </c>
      <c r="O2360" s="2">
        <f t="shared" si="441"/>
        <v>3.1004567764610553</v>
      </c>
      <c r="P2360" s="2">
        <f t="shared" si="442"/>
        <v>3.2577342160930316</v>
      </c>
      <c r="Q2360" s="2">
        <f t="shared" si="443"/>
        <v>3.0788906850702416E-4</v>
      </c>
    </row>
    <row r="2361" spans="2:17" x14ac:dyDescent="0.25">
      <c r="B2361">
        <v>23.350000000000851</v>
      </c>
      <c r="C2361">
        <f t="shared" si="432"/>
        <v>0.81490418194424363</v>
      </c>
      <c r="D2361" s="2">
        <f t="shared" si="433"/>
        <v>37.823550320359345</v>
      </c>
      <c r="E2361" s="2">
        <f t="shared" si="434"/>
        <v>4.3262538170385554</v>
      </c>
      <c r="F2361" s="2">
        <f t="shared" si="435"/>
        <v>17.846020397571618</v>
      </c>
      <c r="G2361" s="2">
        <f t="shared" si="436"/>
        <v>17.874015889848096</v>
      </c>
      <c r="H2361" s="2">
        <f t="shared" si="437"/>
        <v>2.5625207888007194E-70</v>
      </c>
      <c r="K2361">
        <v>23.350000000000851</v>
      </c>
      <c r="L2361" s="2">
        <f t="shared" si="438"/>
        <v>0.22852767016070147</v>
      </c>
      <c r="M2361" s="2">
        <f t="shared" si="439"/>
        <v>62.450813649324601</v>
      </c>
      <c r="N2361" s="2">
        <f t="shared" si="440"/>
        <v>4.8275905405490844</v>
      </c>
      <c r="O2361" s="2">
        <f t="shared" si="441"/>
        <v>3.1014004444526022</v>
      </c>
      <c r="P2361" s="2">
        <f t="shared" si="442"/>
        <v>3.258632338397629</v>
      </c>
      <c r="Q2361" s="2">
        <f t="shared" si="443"/>
        <v>3.0689758979670056E-4</v>
      </c>
    </row>
    <row r="2362" spans="2:17" x14ac:dyDescent="0.25">
      <c r="B2362">
        <v>23.360000000000849</v>
      </c>
      <c r="C2362">
        <f t="shared" si="432"/>
        <v>0.81490418194424363</v>
      </c>
      <c r="D2362" s="2">
        <f t="shared" si="433"/>
        <v>37.845597829245555</v>
      </c>
      <c r="E2362" s="2">
        <f t="shared" si="434"/>
        <v>4.3268363480435115</v>
      </c>
      <c r="F2362" s="2">
        <f t="shared" si="435"/>
        <v>17.855243827371755</v>
      </c>
      <c r="G2362" s="2">
        <f t="shared" si="436"/>
        <v>17.88322488073382</v>
      </c>
      <c r="H2362" s="2">
        <f t="shared" si="437"/>
        <v>2.1733726145979173E-70</v>
      </c>
      <c r="K2362">
        <v>23.360000000000849</v>
      </c>
      <c r="L2362" s="2">
        <f t="shared" si="438"/>
        <v>0.22852767016070147</v>
      </c>
      <c r="M2362" s="2">
        <f t="shared" si="439"/>
        <v>62.486712193239853</v>
      </c>
      <c r="N2362" s="2">
        <f t="shared" si="440"/>
        <v>4.8281651308642681</v>
      </c>
      <c r="O2362" s="2">
        <f t="shared" si="441"/>
        <v>3.1023438302298225</v>
      </c>
      <c r="P2362" s="2">
        <f t="shared" si="442"/>
        <v>3.2595302178327854</v>
      </c>
      <c r="Q2362" s="2">
        <f t="shared" si="443"/>
        <v>3.0590935428100426E-4</v>
      </c>
    </row>
    <row r="2363" spans="2:17" x14ac:dyDescent="0.25">
      <c r="B2363">
        <v>23.37000000000085</v>
      </c>
      <c r="C2363">
        <f t="shared" si="432"/>
        <v>0.81490418194424363</v>
      </c>
      <c r="D2363" s="2">
        <f t="shared" si="433"/>
        <v>37.867645338131766</v>
      </c>
      <c r="E2363" s="2">
        <f t="shared" si="434"/>
        <v>4.3274185400219105</v>
      </c>
      <c r="F2363" s="2">
        <f t="shared" si="435"/>
        <v>17.864466637158927</v>
      </c>
      <c r="G2363" s="2">
        <f t="shared" si="436"/>
        <v>17.892433267450361</v>
      </c>
      <c r="H2363" s="2">
        <f t="shared" si="437"/>
        <v>1.8431847351181521E-70</v>
      </c>
      <c r="K2363">
        <v>23.37000000000085</v>
      </c>
      <c r="L2363" s="2">
        <f t="shared" si="438"/>
        <v>0.22852767016070147</v>
      </c>
      <c r="M2363" s="2">
        <f t="shared" si="439"/>
        <v>62.522610737155119</v>
      </c>
      <c r="N2363" s="2">
        <f t="shared" si="440"/>
        <v>4.8287393912572272</v>
      </c>
      <c r="O2363" s="2">
        <f t="shared" si="441"/>
        <v>3.1032869340464888</v>
      </c>
      <c r="P2363" s="2">
        <f t="shared" si="442"/>
        <v>3.2604278545957213</v>
      </c>
      <c r="Q2363" s="2">
        <f t="shared" si="443"/>
        <v>3.0492435112937545E-4</v>
      </c>
    </row>
    <row r="2364" spans="2:17" x14ac:dyDescent="0.25">
      <c r="B2364">
        <v>23.380000000000859</v>
      </c>
      <c r="C2364">
        <f t="shared" si="432"/>
        <v>0.81490418194424363</v>
      </c>
      <c r="D2364" s="2">
        <f t="shared" si="433"/>
        <v>37.889692847017997</v>
      </c>
      <c r="E2364" s="2">
        <f t="shared" si="434"/>
        <v>4.3280003933680051</v>
      </c>
      <c r="F2364" s="2">
        <f t="shared" si="435"/>
        <v>17.873688827340988</v>
      </c>
      <c r="G2364" s="2">
        <f t="shared" si="436"/>
        <v>17.901641050378988</v>
      </c>
      <c r="H2364" s="2">
        <f t="shared" si="437"/>
        <v>1.5630447975615833E-70</v>
      </c>
      <c r="K2364">
        <v>23.380000000000859</v>
      </c>
      <c r="L2364" s="2">
        <f t="shared" si="438"/>
        <v>0.22852767016070147</v>
      </c>
      <c r="M2364" s="2">
        <f t="shared" si="439"/>
        <v>62.558509281070414</v>
      </c>
      <c r="N2364" s="2">
        <f t="shared" si="440"/>
        <v>4.8293133221065716</v>
      </c>
      <c r="O2364" s="2">
        <f t="shared" si="441"/>
        <v>3.1042297561560006</v>
      </c>
      <c r="P2364" s="2">
        <f t="shared" si="442"/>
        <v>3.2613252488833959</v>
      </c>
      <c r="Q2364" s="2">
        <f t="shared" si="443"/>
        <v>3.039425695484302E-4</v>
      </c>
    </row>
    <row r="2365" spans="2:17" x14ac:dyDescent="0.25">
      <c r="B2365">
        <v>23.39000000000086</v>
      </c>
      <c r="C2365">
        <f t="shared" si="432"/>
        <v>0.81490418194424363</v>
      </c>
      <c r="D2365" s="2">
        <f t="shared" si="433"/>
        <v>37.911740355904207</v>
      </c>
      <c r="E2365" s="2">
        <f t="shared" si="434"/>
        <v>4.3285819084753605</v>
      </c>
      <c r="F2365" s="2">
        <f t="shared" si="435"/>
        <v>17.882910398325286</v>
      </c>
      <c r="G2365" s="2">
        <f t="shared" si="436"/>
        <v>17.91084822990052</v>
      </c>
      <c r="H2365" s="2">
        <f t="shared" si="437"/>
        <v>1.3253844638403997E-70</v>
      </c>
      <c r="K2365">
        <v>23.39000000000086</v>
      </c>
      <c r="L2365" s="2">
        <f t="shared" si="438"/>
        <v>0.22852767016070147</v>
      </c>
      <c r="M2365" s="2">
        <f t="shared" si="439"/>
        <v>62.59440782498568</v>
      </c>
      <c r="N2365" s="2">
        <f t="shared" si="440"/>
        <v>4.8298869237902569</v>
      </c>
      <c r="O2365" s="2">
        <f t="shared" si="441"/>
        <v>3.1051722968113715</v>
      </c>
      <c r="P2365" s="2">
        <f t="shared" si="442"/>
        <v>3.2622224008924974</v>
      </c>
      <c r="Q2365" s="2">
        <f t="shared" si="443"/>
        <v>3.0296399878184017E-4</v>
      </c>
    </row>
    <row r="2366" spans="2:17" x14ac:dyDescent="0.25">
      <c r="B2366">
        <v>23.400000000000858</v>
      </c>
      <c r="C2366">
        <f t="shared" si="432"/>
        <v>0.81490418194424363</v>
      </c>
      <c r="D2366" s="2">
        <f t="shared" si="433"/>
        <v>37.933787864790411</v>
      </c>
      <c r="E2366" s="2">
        <f t="shared" si="434"/>
        <v>4.3291630857368562</v>
      </c>
      <c r="F2366" s="2">
        <f t="shared" si="435"/>
        <v>17.89213135051865</v>
      </c>
      <c r="G2366" s="2">
        <f t="shared" si="436"/>
        <v>17.920054806395328</v>
      </c>
      <c r="H2366" s="2">
        <f t="shared" si="437"/>
        <v>1.1237772086578254E-70</v>
      </c>
      <c r="K2366">
        <v>23.400000000000858</v>
      </c>
      <c r="L2366" s="2">
        <f t="shared" si="438"/>
        <v>0.22852767016070147</v>
      </c>
      <c r="M2366" s="2">
        <f t="shared" si="439"/>
        <v>62.630306368900939</v>
      </c>
      <c r="N2366" s="2">
        <f t="shared" si="440"/>
        <v>4.8304601966855909</v>
      </c>
      <c r="O2366" s="2">
        <f t="shared" si="441"/>
        <v>3.1061145562652395</v>
      </c>
      <c r="P2366" s="2">
        <f t="shared" si="442"/>
        <v>3.2631193108194507</v>
      </c>
      <c r="Q2366" s="2">
        <f t="shared" si="443"/>
        <v>3.0198862811019113E-4</v>
      </c>
    </row>
    <row r="2367" spans="2:17" x14ac:dyDescent="0.25">
      <c r="B2367">
        <v>23.41000000000086</v>
      </c>
      <c r="C2367">
        <f t="shared" si="432"/>
        <v>0.81490418194424363</v>
      </c>
      <c r="D2367" s="2">
        <f t="shared" si="433"/>
        <v>37.955835373676628</v>
      </c>
      <c r="E2367" s="2">
        <f t="shared" si="434"/>
        <v>4.3297439255446877</v>
      </c>
      <c r="F2367" s="2">
        <f t="shared" si="435"/>
        <v>17.901351684327413</v>
      </c>
      <c r="G2367" s="2">
        <f t="shared" si="436"/>
        <v>17.929260780243336</v>
      </c>
      <c r="H2367" s="2">
        <f t="shared" si="437"/>
        <v>9.5276646534520271E-71</v>
      </c>
      <c r="K2367">
        <v>23.41000000000086</v>
      </c>
      <c r="L2367" s="2">
        <f t="shared" si="438"/>
        <v>0.22852767016070147</v>
      </c>
      <c r="M2367" s="2">
        <f t="shared" si="439"/>
        <v>62.666204912816198</v>
      </c>
      <c r="N2367" s="2">
        <f t="shared" si="440"/>
        <v>4.8310331411692315</v>
      </c>
      <c r="O2367" s="2">
        <f t="shared" si="441"/>
        <v>3.1070565347698644</v>
      </c>
      <c r="P2367" s="2">
        <f t="shared" si="442"/>
        <v>3.2640159788604159</v>
      </c>
      <c r="Q2367" s="2">
        <f t="shared" si="443"/>
        <v>3.0101644685085513E-4</v>
      </c>
    </row>
    <row r="2368" spans="2:17" x14ac:dyDescent="0.25">
      <c r="B2368">
        <v>23.420000000000861</v>
      </c>
      <c r="C2368">
        <f t="shared" si="432"/>
        <v>0.81490418194424363</v>
      </c>
      <c r="D2368" s="2">
        <f t="shared" si="433"/>
        <v>37.977882882562845</v>
      </c>
      <c r="E2368" s="2">
        <f t="shared" si="434"/>
        <v>4.3303244282903695</v>
      </c>
      <c r="F2368" s="2">
        <f t="shared" si="435"/>
        <v>17.910571400157394</v>
      </c>
      <c r="G2368" s="2">
        <f t="shared" si="436"/>
        <v>17.938466151824016</v>
      </c>
      <c r="H2368" s="2">
        <f t="shared" si="437"/>
        <v>8.0771957566766309E-71</v>
      </c>
      <c r="K2368">
        <v>23.420000000000861</v>
      </c>
      <c r="L2368" s="2">
        <f t="shared" si="438"/>
        <v>0.22852767016070147</v>
      </c>
      <c r="M2368" s="2">
        <f t="shared" si="439"/>
        <v>62.702103456731464</v>
      </c>
      <c r="N2368" s="2">
        <f t="shared" si="440"/>
        <v>4.8316057576171918</v>
      </c>
      <c r="O2368" s="2">
        <f t="shared" si="441"/>
        <v>3.107998232577132</v>
      </c>
      <c r="P2368" s="2">
        <f t="shared" si="442"/>
        <v>3.264912405211291</v>
      </c>
      <c r="Q2368" s="2">
        <f t="shared" si="443"/>
        <v>3.0004744435785635E-4</v>
      </c>
    </row>
    <row r="2369" spans="2:17" x14ac:dyDescent="0.25">
      <c r="B2369">
        <v>23.430000000000859</v>
      </c>
      <c r="C2369">
        <f t="shared" si="432"/>
        <v>0.81490418194424363</v>
      </c>
      <c r="D2369" s="2">
        <f t="shared" si="433"/>
        <v>37.999930391449048</v>
      </c>
      <c r="E2369" s="2">
        <f t="shared" si="434"/>
        <v>4.3309045943647346</v>
      </c>
      <c r="F2369" s="2">
        <f t="shared" si="435"/>
        <v>17.919790498413921</v>
      </c>
      <c r="G2369" s="2">
        <f t="shared" si="436"/>
        <v>17.947670921516412</v>
      </c>
      <c r="H2369" s="2">
        <f t="shared" si="437"/>
        <v>6.8470367846307261E-71</v>
      </c>
      <c r="K2369">
        <v>23.430000000000859</v>
      </c>
      <c r="L2369" s="2">
        <f t="shared" si="438"/>
        <v>0.22852767016070147</v>
      </c>
      <c r="M2369" s="2">
        <f t="shared" si="439"/>
        <v>62.738002000646723</v>
      </c>
      <c r="N2369" s="2">
        <f t="shared" si="440"/>
        <v>4.8321780464048381</v>
      </c>
      <c r="O2369" s="2">
        <f t="shared" si="441"/>
        <v>3.1089396499385491</v>
      </c>
      <c r="P2369" s="2">
        <f t="shared" si="442"/>
        <v>3.2658085900677074</v>
      </c>
      <c r="Q2369" s="2">
        <f t="shared" si="443"/>
        <v>2.9908161002174664E-4</v>
      </c>
    </row>
    <row r="2370" spans="2:17" x14ac:dyDescent="0.25">
      <c r="B2370">
        <v>23.440000000000861</v>
      </c>
      <c r="C2370">
        <f t="shared" si="432"/>
        <v>0.81490418194424363</v>
      </c>
      <c r="D2370" s="2">
        <f t="shared" si="433"/>
        <v>38.021977900335266</v>
      </c>
      <c r="E2370" s="2">
        <f t="shared" si="434"/>
        <v>4.331484424157936</v>
      </c>
      <c r="F2370" s="2">
        <f t="shared" si="435"/>
        <v>17.92900897950177</v>
      </c>
      <c r="G2370" s="2">
        <f t="shared" si="436"/>
        <v>17.956875089699075</v>
      </c>
      <c r="H2370" s="2">
        <f t="shared" si="437"/>
        <v>5.8038024952515512E-71</v>
      </c>
      <c r="K2370">
        <v>23.440000000000861</v>
      </c>
      <c r="L2370" s="2">
        <f t="shared" si="438"/>
        <v>0.22852767016070147</v>
      </c>
      <c r="M2370" s="2">
        <f t="shared" si="439"/>
        <v>62.77390054456199</v>
      </c>
      <c r="N2370" s="2">
        <f t="shared" si="440"/>
        <v>4.8327500079068937</v>
      </c>
      <c r="O2370" s="2">
        <f t="shared" si="441"/>
        <v>3.1098807871052512</v>
      </c>
      <c r="P2370" s="2">
        <f t="shared" si="442"/>
        <v>3.2667045336250378</v>
      </c>
      <c r="Q2370" s="2">
        <f t="shared" si="443"/>
        <v>2.9811893326946751E-4</v>
      </c>
    </row>
    <row r="2371" spans="2:17" x14ac:dyDescent="0.25">
      <c r="B2371">
        <v>23.45000000000087</v>
      </c>
      <c r="C2371">
        <f t="shared" si="432"/>
        <v>0.81490418194424363</v>
      </c>
      <c r="D2371" s="2">
        <f t="shared" si="433"/>
        <v>38.044025409221497</v>
      </c>
      <c r="E2371" s="2">
        <f t="shared" si="434"/>
        <v>4.3320639180594513</v>
      </c>
      <c r="F2371" s="2">
        <f t="shared" si="435"/>
        <v>17.938226843825287</v>
      </c>
      <c r="G2371" s="2">
        <f t="shared" si="436"/>
        <v>17.966078656750174</v>
      </c>
      <c r="H2371" s="2">
        <f t="shared" si="437"/>
        <v>4.9191549659323169E-71</v>
      </c>
      <c r="K2371">
        <v>23.45000000000087</v>
      </c>
      <c r="L2371" s="2">
        <f t="shared" si="438"/>
        <v>0.22852767016070147</v>
      </c>
      <c r="M2371" s="2">
        <f t="shared" si="439"/>
        <v>62.809799088477284</v>
      </c>
      <c r="N2371" s="2">
        <f t="shared" si="440"/>
        <v>4.8333216424974399</v>
      </c>
      <c r="O2371" s="2">
        <f t="shared" si="441"/>
        <v>3.1108216443279977</v>
      </c>
      <c r="P2371" s="2">
        <f t="shared" si="442"/>
        <v>3.2676002360783896</v>
      </c>
      <c r="Q2371" s="2">
        <f t="shared" si="443"/>
        <v>2.9715940356422763E-4</v>
      </c>
    </row>
    <row r="2372" spans="2:17" x14ac:dyDescent="0.25">
      <c r="B2372">
        <v>23.460000000000871</v>
      </c>
      <c r="C2372">
        <f t="shared" si="432"/>
        <v>0.81490418194424363</v>
      </c>
      <c r="D2372" s="2">
        <f t="shared" si="433"/>
        <v>38.066072918107707</v>
      </c>
      <c r="E2372" s="2">
        <f t="shared" si="434"/>
        <v>4.3326430764580799</v>
      </c>
      <c r="F2372" s="2">
        <f t="shared" si="435"/>
        <v>17.947444091788238</v>
      </c>
      <c r="G2372" s="2">
        <f t="shared" si="436"/>
        <v>17.975281623047373</v>
      </c>
      <c r="H2372" s="2">
        <f t="shared" si="437"/>
        <v>4.1690423148882755E-71</v>
      </c>
      <c r="K2372">
        <v>23.460000000000871</v>
      </c>
      <c r="L2372" s="2">
        <f t="shared" si="438"/>
        <v>0.22852767016070147</v>
      </c>
      <c r="M2372" s="2">
        <f t="shared" si="439"/>
        <v>62.84569763239255</v>
      </c>
      <c r="N2372" s="2">
        <f t="shared" si="440"/>
        <v>4.833892950549914</v>
      </c>
      <c r="O2372" s="2">
        <f t="shared" si="441"/>
        <v>3.1117622218571714</v>
      </c>
      <c r="P2372" s="2">
        <f t="shared" si="442"/>
        <v>3.2684956976226052</v>
      </c>
      <c r="Q2372" s="2">
        <f t="shared" si="443"/>
        <v>2.9620301040537343E-4</v>
      </c>
    </row>
    <row r="2373" spans="2:17" x14ac:dyDescent="0.25">
      <c r="B2373">
        <v>23.470000000000869</v>
      </c>
      <c r="C2373">
        <f t="shared" si="432"/>
        <v>0.81490418194424363</v>
      </c>
      <c r="D2373" s="2">
        <f t="shared" si="433"/>
        <v>38.08812042699391</v>
      </c>
      <c r="E2373" s="2">
        <f t="shared" si="434"/>
        <v>4.3332218997419467</v>
      </c>
      <c r="F2373" s="2">
        <f t="shared" si="435"/>
        <v>17.956660723793924</v>
      </c>
      <c r="G2373" s="2">
        <f t="shared" si="436"/>
        <v>17.984483988967916</v>
      </c>
      <c r="H2373" s="2">
        <f t="shared" si="437"/>
        <v>3.53305197213087E-71</v>
      </c>
      <c r="K2373">
        <v>23.470000000000869</v>
      </c>
      <c r="L2373" s="2">
        <f t="shared" si="438"/>
        <v>0.22852767016070147</v>
      </c>
      <c r="M2373" s="2">
        <f t="shared" si="439"/>
        <v>62.881596176307802</v>
      </c>
      <c r="N2373" s="2">
        <f t="shared" si="440"/>
        <v>4.834463932437119</v>
      </c>
      <c r="O2373" s="2">
        <f t="shared" si="441"/>
        <v>3.112702519942788</v>
      </c>
      <c r="P2373" s="2">
        <f t="shared" si="442"/>
        <v>3.2693909184522707</v>
      </c>
      <c r="Q2373" s="2">
        <f t="shared" si="443"/>
        <v>2.9524974332825402E-4</v>
      </c>
    </row>
    <row r="2374" spans="2:17" x14ac:dyDescent="0.25">
      <c r="B2374">
        <v>23.480000000000871</v>
      </c>
      <c r="C2374">
        <f t="shared" si="432"/>
        <v>0.81490418194424363</v>
      </c>
      <c r="D2374" s="2">
        <f t="shared" si="433"/>
        <v>38.110167935880128</v>
      </c>
      <c r="E2374" s="2">
        <f t="shared" si="434"/>
        <v>4.3338003882985054</v>
      </c>
      <c r="F2374" s="2">
        <f t="shared" si="435"/>
        <v>17.965876740245132</v>
      </c>
      <c r="G2374" s="2">
        <f t="shared" si="436"/>
        <v>17.993685754888602</v>
      </c>
      <c r="H2374" s="2">
        <f t="shared" si="437"/>
        <v>2.9938613051245923E-71</v>
      </c>
      <c r="K2374">
        <v>23.480000000000871</v>
      </c>
      <c r="L2374" s="2">
        <f t="shared" si="438"/>
        <v>0.22852767016070147</v>
      </c>
      <c r="M2374" s="2">
        <f t="shared" si="439"/>
        <v>62.917494720223068</v>
      </c>
      <c r="N2374" s="2">
        <f t="shared" si="440"/>
        <v>4.8350345885312151</v>
      </c>
      <c r="O2374" s="2">
        <f t="shared" si="441"/>
        <v>3.1136425388344895</v>
      </c>
      <c r="P2374" s="2">
        <f t="shared" si="442"/>
        <v>3.2702858987617098</v>
      </c>
      <c r="Q2374" s="2">
        <f t="shared" si="443"/>
        <v>2.9429959190409847E-4</v>
      </c>
    </row>
    <row r="2375" spans="2:17" x14ac:dyDescent="0.25">
      <c r="B2375">
        <v>23.490000000000869</v>
      </c>
      <c r="C2375">
        <f t="shared" si="432"/>
        <v>0.81490418194424363</v>
      </c>
      <c r="D2375" s="2">
        <f t="shared" si="433"/>
        <v>38.132215444766331</v>
      </c>
      <c r="E2375" s="2">
        <f t="shared" si="434"/>
        <v>4.3343785425145382</v>
      </c>
      <c r="F2375" s="2">
        <f t="shared" si="435"/>
        <v>17.975092141544167</v>
      </c>
      <c r="G2375" s="2">
        <f t="shared" si="436"/>
        <v>18.002886921185802</v>
      </c>
      <c r="H2375" s="2">
        <f t="shared" si="437"/>
        <v>2.5367709790146357E-71</v>
      </c>
      <c r="K2375">
        <v>23.490000000000869</v>
      </c>
      <c r="L2375" s="2">
        <f t="shared" si="438"/>
        <v>0.22852767016070147</v>
      </c>
      <c r="M2375" s="2">
        <f t="shared" si="439"/>
        <v>62.953393264138327</v>
      </c>
      <c r="N2375" s="2">
        <f t="shared" si="440"/>
        <v>4.8356049192037291</v>
      </c>
      <c r="O2375" s="2">
        <f t="shared" si="441"/>
        <v>3.1145822787815436</v>
      </c>
      <c r="P2375" s="2">
        <f t="shared" si="442"/>
        <v>3.2711806387449829</v>
      </c>
      <c r="Q2375" s="2">
        <f t="shared" si="443"/>
        <v>2.9335254573988984E-4</v>
      </c>
    </row>
    <row r="2376" spans="2:17" x14ac:dyDescent="0.25">
      <c r="B2376">
        <v>23.50000000000087</v>
      </c>
      <c r="C2376">
        <f t="shared" si="432"/>
        <v>0.81490418194424363</v>
      </c>
      <c r="D2376" s="2">
        <f t="shared" si="433"/>
        <v>38.154262953652548</v>
      </c>
      <c r="E2376" s="2">
        <f t="shared" si="434"/>
        <v>4.3349563627761558</v>
      </c>
      <c r="F2376" s="2">
        <f t="shared" si="435"/>
        <v>17.984306928092799</v>
      </c>
      <c r="G2376" s="2">
        <f t="shared" si="436"/>
        <v>18.012087488235412</v>
      </c>
      <c r="H2376" s="2">
        <f t="shared" si="437"/>
        <v>2.1493086215888739E-71</v>
      </c>
      <c r="K2376">
        <v>23.50000000000087</v>
      </c>
      <c r="L2376" s="2">
        <f t="shared" si="438"/>
        <v>0.22852767016070147</v>
      </c>
      <c r="M2376" s="2">
        <f t="shared" si="439"/>
        <v>62.989291808053594</v>
      </c>
      <c r="N2376" s="2">
        <f t="shared" si="440"/>
        <v>4.8361749248255519</v>
      </c>
      <c r="O2376" s="2">
        <f t="shared" si="441"/>
        <v>3.1155217400328534</v>
      </c>
      <c r="P2376" s="2">
        <f t="shared" si="442"/>
        <v>3.2720751385958939</v>
      </c>
      <c r="Q2376" s="2">
        <f t="shared" si="443"/>
        <v>2.9240859447823093E-4</v>
      </c>
    </row>
    <row r="2377" spans="2:17" x14ac:dyDescent="0.25">
      <c r="B2377">
        <v>23.510000000000879</v>
      </c>
      <c r="C2377">
        <f t="shared" si="432"/>
        <v>0.81490418194424363</v>
      </c>
      <c r="D2377" s="2">
        <f t="shared" si="433"/>
        <v>38.176310462538773</v>
      </c>
      <c r="E2377" s="2">
        <f t="shared" si="434"/>
        <v>4.3355338494688027</v>
      </c>
      <c r="F2377" s="2">
        <f t="shared" si="435"/>
        <v>17.993521100292352</v>
      </c>
      <c r="G2377" s="2">
        <f t="shared" si="436"/>
        <v>18.021287456412932</v>
      </c>
      <c r="H2377" s="2">
        <f t="shared" si="437"/>
        <v>1.8208922260408462E-71</v>
      </c>
      <c r="K2377">
        <v>23.510000000000879</v>
      </c>
      <c r="L2377" s="2">
        <f t="shared" si="438"/>
        <v>0.22852767016070147</v>
      </c>
      <c r="M2377" s="2">
        <f t="shared" si="439"/>
        <v>63.025190351968888</v>
      </c>
      <c r="N2377" s="2">
        <f t="shared" si="440"/>
        <v>4.8367446057669401</v>
      </c>
      <c r="O2377" s="2">
        <f t="shared" si="441"/>
        <v>3.1164609228369473</v>
      </c>
      <c r="P2377" s="2">
        <f t="shared" si="442"/>
        <v>3.2729693985079846</v>
      </c>
      <c r="Q2377" s="2">
        <f t="shared" si="443"/>
        <v>2.914677277972263E-4</v>
      </c>
    </row>
    <row r="2378" spans="2:17" x14ac:dyDescent="0.25">
      <c r="B2378">
        <v>23.520000000000881</v>
      </c>
      <c r="C2378">
        <f t="shared" si="432"/>
        <v>0.81490418194424363</v>
      </c>
      <c r="D2378" s="2">
        <f t="shared" si="433"/>
        <v>38.19835797142499</v>
      </c>
      <c r="E2378" s="2">
        <f t="shared" si="434"/>
        <v>4.3361110029772556</v>
      </c>
      <c r="F2378" s="2">
        <f t="shared" si="435"/>
        <v>18.002734658543591</v>
      </c>
      <c r="G2378" s="2">
        <f t="shared" si="436"/>
        <v>18.030486826093373</v>
      </c>
      <c r="H2378" s="2">
        <f t="shared" si="437"/>
        <v>1.5425443090208022E-71</v>
      </c>
      <c r="K2378">
        <v>23.520000000000881</v>
      </c>
      <c r="L2378" s="2">
        <f t="shared" si="438"/>
        <v>0.22852767016070147</v>
      </c>
      <c r="M2378" s="2">
        <f t="shared" si="439"/>
        <v>63.061088895884147</v>
      </c>
      <c r="N2378" s="2">
        <f t="shared" si="440"/>
        <v>4.8373139623975181</v>
      </c>
      <c r="O2378" s="2">
        <f t="shared" si="441"/>
        <v>3.1173998274419881</v>
      </c>
      <c r="P2378" s="2">
        <f t="shared" si="442"/>
        <v>3.2738634186745386</v>
      </c>
      <c r="Q2378" s="2">
        <f t="shared" si="443"/>
        <v>2.9052993541034964E-4</v>
      </c>
    </row>
    <row r="2379" spans="2:17" x14ac:dyDescent="0.25">
      <c r="B2379">
        <v>23.530000000000879</v>
      </c>
      <c r="C2379">
        <f t="shared" si="432"/>
        <v>0.81490418194424363</v>
      </c>
      <c r="D2379" s="2">
        <f t="shared" si="433"/>
        <v>38.220405480311193</v>
      </c>
      <c r="E2379" s="2">
        <f t="shared" si="434"/>
        <v>4.3366878236856259</v>
      </c>
      <c r="F2379" s="2">
        <f t="shared" si="435"/>
        <v>18.011947603246817</v>
      </c>
      <c r="G2379" s="2">
        <f t="shared" si="436"/>
        <v>18.039685597651328</v>
      </c>
      <c r="H2379" s="2">
        <f t="shared" si="437"/>
        <v>1.3066491888459033E-71</v>
      </c>
      <c r="K2379">
        <v>23.530000000000879</v>
      </c>
      <c r="L2379" s="2">
        <f t="shared" si="438"/>
        <v>0.22852767016070147</v>
      </c>
      <c r="M2379" s="2">
        <f t="shared" si="439"/>
        <v>63.096987439799406</v>
      </c>
      <c r="N2379" s="2">
        <f t="shared" si="440"/>
        <v>4.8378829950862805</v>
      </c>
      <c r="O2379" s="2">
        <f t="shared" si="441"/>
        <v>3.1183384540957686</v>
      </c>
      <c r="P2379" s="2">
        <f t="shared" si="442"/>
        <v>3.2747571992885804</v>
      </c>
      <c r="Q2379" s="2">
        <f t="shared" si="443"/>
        <v>2.8959520706632098E-4</v>
      </c>
    </row>
    <row r="2380" spans="2:17" x14ac:dyDescent="0.25">
      <c r="B2380">
        <v>23.54000000000088</v>
      </c>
      <c r="C2380">
        <f t="shared" si="432"/>
        <v>0.81490418194424363</v>
      </c>
      <c r="D2380" s="2">
        <f t="shared" si="433"/>
        <v>38.24245298919741</v>
      </c>
      <c r="E2380" s="2">
        <f t="shared" si="434"/>
        <v>4.3372643119773615</v>
      </c>
      <c r="F2380" s="2">
        <f t="shared" si="435"/>
        <v>18.02115993480183</v>
      </c>
      <c r="G2380" s="2">
        <f t="shared" si="436"/>
        <v>18.048883771460957</v>
      </c>
      <c r="H2380" s="2">
        <f t="shared" si="437"/>
        <v>1.1067468945537365E-71</v>
      </c>
      <c r="K2380">
        <v>23.54000000000088</v>
      </c>
      <c r="L2380" s="2">
        <f t="shared" si="438"/>
        <v>0.22852767016070147</v>
      </c>
      <c r="M2380" s="2">
        <f t="shared" si="439"/>
        <v>63.132885983714672</v>
      </c>
      <c r="N2380" s="2">
        <f t="shared" si="440"/>
        <v>4.8384517042015913</v>
      </c>
      <c r="O2380" s="2">
        <f t="shared" si="441"/>
        <v>3.1192768030457136</v>
      </c>
      <c r="P2380" s="2">
        <f t="shared" si="442"/>
        <v>3.2756507405428756</v>
      </c>
      <c r="Q2380" s="2">
        <f t="shared" si="443"/>
        <v>2.8866353254898254E-4</v>
      </c>
    </row>
    <row r="2381" spans="2:17" x14ac:dyDescent="0.25">
      <c r="B2381">
        <v>23.550000000000878</v>
      </c>
      <c r="C2381">
        <f t="shared" si="432"/>
        <v>0.81490418194424363</v>
      </c>
      <c r="D2381" s="2">
        <f t="shared" si="433"/>
        <v>38.264500498083613</v>
      </c>
      <c r="E2381" s="2">
        <f t="shared" si="434"/>
        <v>4.3378404682352487</v>
      </c>
      <c r="F2381" s="2">
        <f t="shared" si="435"/>
        <v>18.030371653607926</v>
      </c>
      <c r="G2381" s="2">
        <f t="shared" si="436"/>
        <v>18.058081347895968</v>
      </c>
      <c r="H2381" s="2">
        <f t="shared" si="437"/>
        <v>9.3735819072438078E-72</v>
      </c>
      <c r="K2381">
        <v>23.550000000000878</v>
      </c>
      <c r="L2381" s="2">
        <f t="shared" si="438"/>
        <v>0.22852767016070147</v>
      </c>
      <c r="M2381" s="2">
        <f t="shared" si="439"/>
        <v>63.168784527629931</v>
      </c>
      <c r="N2381" s="2">
        <f t="shared" si="440"/>
        <v>4.8390200901111893</v>
      </c>
      <c r="O2381" s="2">
        <f t="shared" si="441"/>
        <v>3.1202148745388874</v>
      </c>
      <c r="P2381" s="2">
        <f t="shared" si="442"/>
        <v>3.2765440426299359</v>
      </c>
      <c r="Q2381" s="2">
        <f t="shared" si="443"/>
        <v>2.8773490167716728E-4</v>
      </c>
    </row>
    <row r="2382" spans="2:17" x14ac:dyDescent="0.25">
      <c r="B2382">
        <v>23.56000000000088</v>
      </c>
      <c r="C2382">
        <f t="shared" si="432"/>
        <v>0.81490418194424363</v>
      </c>
      <c r="D2382" s="2">
        <f t="shared" si="433"/>
        <v>38.286548006969831</v>
      </c>
      <c r="E2382" s="2">
        <f t="shared" si="434"/>
        <v>4.3384162928414129</v>
      </c>
      <c r="F2382" s="2">
        <f t="shared" si="435"/>
        <v>18.039582760063919</v>
      </c>
      <c r="G2382" s="2">
        <f t="shared" si="436"/>
        <v>18.067278327329639</v>
      </c>
      <c r="H2382" s="2">
        <f t="shared" si="437"/>
        <v>7.9383603134820831E-72</v>
      </c>
      <c r="K2382">
        <v>23.56000000000088</v>
      </c>
      <c r="L2382" s="2">
        <f t="shared" si="438"/>
        <v>0.22852767016070147</v>
      </c>
      <c r="M2382" s="2">
        <f t="shared" si="439"/>
        <v>63.20468307154519</v>
      </c>
      <c r="N2382" s="2">
        <f t="shared" si="440"/>
        <v>4.8395881531821825</v>
      </c>
      <c r="O2382" s="2">
        <f t="shared" si="441"/>
        <v>3.1211526688219786</v>
      </c>
      <c r="P2382" s="2">
        <f t="shared" si="442"/>
        <v>3.2774371057420097</v>
      </c>
      <c r="Q2382" s="2">
        <f t="shared" si="443"/>
        <v>2.8680930430458648E-4</v>
      </c>
    </row>
    <row r="2383" spans="2:17" x14ac:dyDescent="0.25">
      <c r="B2383">
        <v>23.570000000000881</v>
      </c>
      <c r="C2383">
        <f t="shared" si="432"/>
        <v>0.81490418194424363</v>
      </c>
      <c r="D2383" s="2">
        <f t="shared" si="433"/>
        <v>38.308595515856041</v>
      </c>
      <c r="E2383" s="2">
        <f t="shared" si="434"/>
        <v>4.3389917861773206</v>
      </c>
      <c r="F2383" s="2">
        <f t="shared" si="435"/>
        <v>18.048793254568114</v>
      </c>
      <c r="G2383" s="2">
        <f t="shared" si="436"/>
        <v>18.076474710134814</v>
      </c>
      <c r="H2383" s="2">
        <f t="shared" si="437"/>
        <v>6.7223946024865918E-72</v>
      </c>
      <c r="K2383">
        <v>23.570000000000881</v>
      </c>
      <c r="L2383" s="2">
        <f t="shared" si="438"/>
        <v>0.22852767016070147</v>
      </c>
      <c r="M2383" s="2">
        <f t="shared" si="439"/>
        <v>63.240581615460457</v>
      </c>
      <c r="N2383" s="2">
        <f t="shared" si="440"/>
        <v>4.8401558937810583</v>
      </c>
      <c r="O2383" s="2">
        <f t="shared" si="441"/>
        <v>3.1220901861413215</v>
      </c>
      <c r="P2383" s="2">
        <f t="shared" si="442"/>
        <v>3.2783299300710951</v>
      </c>
      <c r="Q2383" s="2">
        <f t="shared" si="443"/>
        <v>2.8588673031969199E-4</v>
      </c>
    </row>
    <row r="2384" spans="2:17" x14ac:dyDescent="0.25">
      <c r="B2384">
        <v>23.58000000000089</v>
      </c>
      <c r="C2384">
        <f t="shared" si="432"/>
        <v>0.81490418194424363</v>
      </c>
      <c r="D2384" s="2">
        <f t="shared" si="433"/>
        <v>38.330643024742272</v>
      </c>
      <c r="E2384" s="2">
        <f t="shared" si="434"/>
        <v>4.33956694862378</v>
      </c>
      <c r="F2384" s="2">
        <f t="shared" si="435"/>
        <v>18.05800313751833</v>
      </c>
      <c r="G2384" s="2">
        <f t="shared" si="436"/>
        <v>18.085670496683882</v>
      </c>
      <c r="H2384" s="2">
        <f t="shared" si="437"/>
        <v>5.6922657423619164E-72</v>
      </c>
      <c r="K2384">
        <v>23.58000000000089</v>
      </c>
      <c r="L2384" s="2">
        <f t="shared" si="438"/>
        <v>0.22852767016070147</v>
      </c>
      <c r="M2384" s="2">
        <f t="shared" si="439"/>
        <v>63.276480159375751</v>
      </c>
      <c r="N2384" s="2">
        <f t="shared" si="440"/>
        <v>4.8407233122736786</v>
      </c>
      <c r="O2384" s="2">
        <f t="shared" si="441"/>
        <v>3.1230274267428801</v>
      </c>
      <c r="P2384" s="2">
        <f t="shared" si="442"/>
        <v>3.279222515808931</v>
      </c>
      <c r="Q2384" s="2">
        <f t="shared" si="443"/>
        <v>2.8496716964556388E-4</v>
      </c>
    </row>
    <row r="2385" spans="2:17" x14ac:dyDescent="0.25">
      <c r="B2385">
        <v>23.590000000000892</v>
      </c>
      <c r="C2385">
        <f t="shared" si="432"/>
        <v>0.81490418194424363</v>
      </c>
      <c r="D2385" s="2">
        <f t="shared" si="433"/>
        <v>38.35269053362849</v>
      </c>
      <c r="E2385" s="2">
        <f t="shared" si="434"/>
        <v>4.3401417805609448</v>
      </c>
      <c r="F2385" s="2">
        <f t="shared" si="435"/>
        <v>18.067212409311896</v>
      </c>
      <c r="G2385" s="2">
        <f t="shared" si="436"/>
        <v>18.094865687348822</v>
      </c>
      <c r="H2385" s="2">
        <f t="shared" si="437"/>
        <v>4.8196367406372678E-72</v>
      </c>
      <c r="K2385">
        <v>23.590000000000892</v>
      </c>
      <c r="L2385" s="2">
        <f t="shared" si="438"/>
        <v>0.22852767016070147</v>
      </c>
      <c r="M2385" s="2">
        <f t="shared" si="439"/>
        <v>63.312378703291017</v>
      </c>
      <c r="N2385" s="2">
        <f t="shared" si="440"/>
        <v>4.8412904090252811</v>
      </c>
      <c r="O2385" s="2">
        <f t="shared" si="441"/>
        <v>3.1239643908722536</v>
      </c>
      <c r="P2385" s="2">
        <f t="shared" si="442"/>
        <v>3.2801148631469981</v>
      </c>
      <c r="Q2385" s="2">
        <f t="shared" si="443"/>
        <v>2.840506122397849E-4</v>
      </c>
    </row>
    <row r="2386" spans="2:17" x14ac:dyDescent="0.25">
      <c r="B2386">
        <v>23.60000000000089</v>
      </c>
      <c r="C2386">
        <f t="shared" si="432"/>
        <v>0.81490418194424363</v>
      </c>
      <c r="D2386" s="2">
        <f t="shared" si="433"/>
        <v>38.374738042514693</v>
      </c>
      <c r="E2386" s="2">
        <f t="shared" si="434"/>
        <v>4.3407162823683123</v>
      </c>
      <c r="F2386" s="2">
        <f t="shared" si="435"/>
        <v>18.076421070345656</v>
      </c>
      <c r="G2386" s="2">
        <f t="shared" si="436"/>
        <v>18.104060282501173</v>
      </c>
      <c r="H2386" s="2">
        <f t="shared" si="437"/>
        <v>4.0804816079746777E-72</v>
      </c>
      <c r="K2386">
        <v>23.60000000000089</v>
      </c>
      <c r="L2386" s="2">
        <f t="shared" si="438"/>
        <v>0.22852767016070147</v>
      </c>
      <c r="M2386" s="2">
        <f t="shared" si="439"/>
        <v>63.348277247206276</v>
      </c>
      <c r="N2386" s="2">
        <f t="shared" si="440"/>
        <v>4.8418571844004852</v>
      </c>
      <c r="O2386" s="2">
        <f t="shared" si="441"/>
        <v>3.1249010787746814</v>
      </c>
      <c r="P2386" s="2">
        <f t="shared" si="442"/>
        <v>3.2810069722765247</v>
      </c>
      <c r="Q2386" s="2">
        <f t="shared" si="443"/>
        <v>2.8313704809431454E-4</v>
      </c>
    </row>
    <row r="2387" spans="2:17" x14ac:dyDescent="0.25">
      <c r="B2387">
        <v>23.610000000000891</v>
      </c>
      <c r="C2387">
        <f t="shared" si="432"/>
        <v>0.81490418194424363</v>
      </c>
      <c r="D2387" s="2">
        <f t="shared" si="433"/>
        <v>38.39678555140091</v>
      </c>
      <c r="E2387" s="2">
        <f t="shared" si="434"/>
        <v>4.3412904544247288</v>
      </c>
      <c r="F2387" s="2">
        <f t="shared" si="435"/>
        <v>18.085629121015941</v>
      </c>
      <c r="G2387" s="2">
        <f t="shared" si="436"/>
        <v>18.113254282512013</v>
      </c>
      <c r="H2387" s="2">
        <f t="shared" si="437"/>
        <v>3.4544310284015255E-72</v>
      </c>
      <c r="K2387">
        <v>23.610000000000891</v>
      </c>
      <c r="L2387" s="2">
        <f t="shared" si="438"/>
        <v>0.22852767016070147</v>
      </c>
      <c r="M2387" s="2">
        <f t="shared" si="439"/>
        <v>63.384175791121542</v>
      </c>
      <c r="N2387" s="2">
        <f t="shared" si="440"/>
        <v>4.8424236387632913</v>
      </c>
      <c r="O2387" s="2">
        <f t="shared" si="441"/>
        <v>3.1258374906950421</v>
      </c>
      <c r="P2387" s="2">
        <f t="shared" si="442"/>
        <v>3.2818988433884853</v>
      </c>
      <c r="Q2387" s="2">
        <f t="shared" si="443"/>
        <v>2.8222646723536791E-4</v>
      </c>
    </row>
    <row r="2388" spans="2:17" x14ac:dyDescent="0.25">
      <c r="B2388">
        <v>23.620000000000889</v>
      </c>
      <c r="C2388">
        <f t="shared" si="432"/>
        <v>0.81490418194424363</v>
      </c>
      <c r="D2388" s="2">
        <f t="shared" si="433"/>
        <v>38.418833060287113</v>
      </c>
      <c r="E2388" s="2">
        <f t="shared" si="434"/>
        <v>4.3418642971083869</v>
      </c>
      <c r="F2388" s="2">
        <f t="shared" si="435"/>
        <v>18.094836561718612</v>
      </c>
      <c r="G2388" s="2">
        <f t="shared" si="436"/>
        <v>18.122447687752022</v>
      </c>
      <c r="H2388" s="2">
        <f t="shared" si="437"/>
        <v>2.9242171126631521E-72</v>
      </c>
      <c r="K2388">
        <v>23.620000000000889</v>
      </c>
      <c r="L2388" s="2">
        <f t="shared" si="438"/>
        <v>0.22852767016070147</v>
      </c>
      <c r="M2388" s="2">
        <f t="shared" si="439"/>
        <v>63.420074335036794</v>
      </c>
      <c r="N2388" s="2">
        <f t="shared" si="440"/>
        <v>4.8429897724770807</v>
      </c>
      <c r="O2388" s="2">
        <f t="shared" si="441"/>
        <v>3.1267736268778497</v>
      </c>
      <c r="P2388" s="2">
        <f t="shared" si="442"/>
        <v>3.2827904766735969</v>
      </c>
      <c r="Q2388" s="2">
        <f t="shared" si="443"/>
        <v>2.8131885972329849E-4</v>
      </c>
    </row>
    <row r="2389" spans="2:17" x14ac:dyDescent="0.25">
      <c r="B2389">
        <v>23.630000000000891</v>
      </c>
      <c r="C2389">
        <f t="shared" si="432"/>
        <v>0.81490418194424363</v>
      </c>
      <c r="D2389" s="2">
        <f t="shared" si="433"/>
        <v>38.440880569173331</v>
      </c>
      <c r="E2389" s="2">
        <f t="shared" si="434"/>
        <v>4.3424378107968309</v>
      </c>
      <c r="F2389" s="2">
        <f t="shared" si="435"/>
        <v>18.104043392849025</v>
      </c>
      <c r="G2389" s="2">
        <f t="shared" si="436"/>
        <v>18.13164049859142</v>
      </c>
      <c r="H2389" s="2">
        <f t="shared" si="437"/>
        <v>2.4752022662122109E-72</v>
      </c>
      <c r="K2389">
        <v>23.630000000000891</v>
      </c>
      <c r="L2389" s="2">
        <f t="shared" si="438"/>
        <v>0.22852767016070147</v>
      </c>
      <c r="M2389" s="2">
        <f t="shared" si="439"/>
        <v>63.455972878952061</v>
      </c>
      <c r="N2389" s="2">
        <f t="shared" si="440"/>
        <v>4.8435555859046167</v>
      </c>
      <c r="O2389" s="2">
        <f t="shared" si="441"/>
        <v>3.1277094875672593</v>
      </c>
      <c r="P2389" s="2">
        <f t="shared" si="442"/>
        <v>3.2836818723223247</v>
      </c>
      <c r="Q2389" s="2">
        <f t="shared" si="443"/>
        <v>2.8041421565247238E-4</v>
      </c>
    </row>
    <row r="2390" spans="2:17" x14ac:dyDescent="0.25">
      <c r="B2390">
        <v>23.640000000000899</v>
      </c>
      <c r="C2390">
        <f t="shared" si="432"/>
        <v>0.81490418194424363</v>
      </c>
      <c r="D2390" s="2">
        <f t="shared" si="433"/>
        <v>38.462928078059555</v>
      </c>
      <c r="E2390" s="2">
        <f t="shared" si="434"/>
        <v>4.3430109958669565</v>
      </c>
      <c r="F2390" s="2">
        <f t="shared" si="435"/>
        <v>18.11324961480209</v>
      </c>
      <c r="G2390" s="2">
        <f t="shared" si="436"/>
        <v>18.14083271540003</v>
      </c>
      <c r="H2390" s="2">
        <f t="shared" si="437"/>
        <v>2.0949794592412122E-72</v>
      </c>
      <c r="K2390">
        <v>23.640000000000899</v>
      </c>
      <c r="L2390" s="2">
        <f t="shared" si="438"/>
        <v>0.22852767016070147</v>
      </c>
      <c r="M2390" s="2">
        <f t="shared" si="439"/>
        <v>63.491871422867355</v>
      </c>
      <c r="N2390" s="2">
        <f t="shared" si="440"/>
        <v>4.8441210794080511</v>
      </c>
      <c r="O2390" s="2">
        <f t="shared" si="441"/>
        <v>3.1286450730070685</v>
      </c>
      <c r="P2390" s="2">
        <f t="shared" si="442"/>
        <v>3.2845730305248817</v>
      </c>
      <c r="Q2390" s="2">
        <f t="shared" si="443"/>
        <v>2.7951252515114766E-4</v>
      </c>
    </row>
    <row r="2391" spans="2:17" x14ac:dyDescent="0.25">
      <c r="B2391">
        <v>23.650000000000901</v>
      </c>
      <c r="C2391">
        <f t="shared" si="432"/>
        <v>0.81490418194424363</v>
      </c>
      <c r="D2391" s="2">
        <f t="shared" si="433"/>
        <v>38.484975586945772</v>
      </c>
      <c r="E2391" s="2">
        <f t="shared" si="434"/>
        <v>4.3435838526950103</v>
      </c>
      <c r="F2391" s="2">
        <f t="shared" si="435"/>
        <v>18.122455227972164</v>
      </c>
      <c r="G2391" s="2">
        <f t="shared" si="436"/>
        <v>18.150024338547198</v>
      </c>
      <c r="H2391" s="2">
        <f t="shared" si="437"/>
        <v>1.7730331029313176E-72</v>
      </c>
      <c r="K2391">
        <v>23.650000000000901</v>
      </c>
      <c r="L2391" s="2">
        <f t="shared" si="438"/>
        <v>0.22852767016070147</v>
      </c>
      <c r="M2391" s="2">
        <f t="shared" si="439"/>
        <v>63.527769966782621</v>
      </c>
      <c r="N2391" s="2">
        <f t="shared" si="440"/>
        <v>4.8446862533489181</v>
      </c>
      <c r="O2391" s="2">
        <f t="shared" si="441"/>
        <v>3.1295803834407105</v>
      </c>
      <c r="P2391" s="2">
        <f t="shared" si="442"/>
        <v>3.2854639514712232</v>
      </c>
      <c r="Q2391" s="2">
        <f t="shared" si="443"/>
        <v>2.7861377838136098E-4</v>
      </c>
    </row>
    <row r="2392" spans="2:17" x14ac:dyDescent="0.25">
      <c r="B2392">
        <v>23.660000000000899</v>
      </c>
      <c r="C2392">
        <f t="shared" si="432"/>
        <v>0.81490418194424363</v>
      </c>
      <c r="D2392" s="2">
        <f t="shared" si="433"/>
        <v>38.507023095831975</v>
      </c>
      <c r="E2392" s="2">
        <f t="shared" si="434"/>
        <v>4.344156381656596</v>
      </c>
      <c r="F2392" s="2">
        <f t="shared" si="435"/>
        <v>18.131660232753163</v>
      </c>
      <c r="G2392" s="2">
        <f t="shared" si="436"/>
        <v>18.159215368401863</v>
      </c>
      <c r="H2392" s="2">
        <f t="shared" si="437"/>
        <v>1.5004513644942591E-72</v>
      </c>
      <c r="K2392">
        <v>23.660000000000899</v>
      </c>
      <c r="L2392" s="2">
        <f t="shared" si="438"/>
        <v>0.22852767016070147</v>
      </c>
      <c r="M2392" s="2">
        <f t="shared" si="439"/>
        <v>63.56366851069788</v>
      </c>
      <c r="N2392" s="2">
        <f t="shared" si="440"/>
        <v>4.8452511080881422</v>
      </c>
      <c r="O2392" s="2">
        <f t="shared" si="441"/>
        <v>3.1305154191112652</v>
      </c>
      <c r="P2392" s="2">
        <f t="shared" si="442"/>
        <v>3.2863546353510573</v>
      </c>
      <c r="Q2392" s="2">
        <f t="shared" si="443"/>
        <v>2.7771796553879792E-4</v>
      </c>
    </row>
    <row r="2393" spans="2:17" x14ac:dyDescent="0.25">
      <c r="B2393">
        <v>23.670000000000901</v>
      </c>
      <c r="C2393">
        <f t="shared" si="432"/>
        <v>0.81490418194424363</v>
      </c>
      <c r="D2393" s="2">
        <f t="shared" si="433"/>
        <v>38.529070604718186</v>
      </c>
      <c r="E2393" s="2">
        <f t="shared" si="434"/>
        <v>4.3447285831266704</v>
      </c>
      <c r="F2393" s="2">
        <f t="shared" si="435"/>
        <v>18.140864629538498</v>
      </c>
      <c r="G2393" s="2">
        <f t="shared" si="436"/>
        <v>18.168405805332537</v>
      </c>
      <c r="H2393" s="2">
        <f t="shared" si="437"/>
        <v>1.2696821370112093E-72</v>
      </c>
      <c r="K2393">
        <v>23.670000000000901</v>
      </c>
      <c r="L2393" s="2">
        <f t="shared" si="438"/>
        <v>0.22852767016070147</v>
      </c>
      <c r="M2393" s="2">
        <f t="shared" si="439"/>
        <v>63.599567054613139</v>
      </c>
      <c r="N2393" s="2">
        <f t="shared" si="440"/>
        <v>4.8458156439860343</v>
      </c>
      <c r="O2393" s="2">
        <f t="shared" si="441"/>
        <v>3.1314501802614516</v>
      </c>
      <c r="P2393" s="2">
        <f t="shared" si="442"/>
        <v>3.2872450823538357</v>
      </c>
      <c r="Q2393" s="2">
        <f t="shared" si="443"/>
        <v>2.7682507685268092E-4</v>
      </c>
    </row>
    <row r="2394" spans="2:17" x14ac:dyDescent="0.25">
      <c r="B2394">
        <v>23.680000000000899</v>
      </c>
      <c r="C2394">
        <f t="shared" ref="C2394:C2457" si="444">2/SINH(LN(2+SQRT(1+2^2))*$O$5)</f>
        <v>0.81490418194424363</v>
      </c>
      <c r="D2394" s="2">
        <f t="shared" ref="D2394:D2457" si="445">(B2394-$L$5)/($M$5)/C2394</f>
        <v>38.551118113604396</v>
      </c>
      <c r="E2394" s="2">
        <f t="shared" ref="E2394:E2457" si="446">LN(D2394 + SQRT(1 + D2394^2))</f>
        <v>4.3453004574795511</v>
      </c>
      <c r="F2394" s="2">
        <f t="shared" ref="F2394:F2457" si="447">SINH( -$N$5 + E2394 * (1/$O$5))</f>
        <v>18.150068418721123</v>
      </c>
      <c r="G2394" s="2">
        <f t="shared" ref="G2394:G2457" si="448">SQRT(F2394^2 + 1)</f>
        <v>18.177595649707303</v>
      </c>
      <c r="H2394" s="2">
        <f t="shared" ref="H2394:H2457" si="449">(G2394)/($O$5*$M$5*C2394*(SQRT(2*PI()*(1+D2394^2)))) * EXP(- (1/2) * F2394^2)</f>
        <v>1.0743260551769546E-72</v>
      </c>
      <c r="K2394">
        <v>23.680000000000899</v>
      </c>
      <c r="L2394" s="2">
        <f t="shared" ref="L2394:L2457" si="450">2/SINH(LN(2+SQRT(1+2^2))*$S$5)</f>
        <v>0.22852767016070147</v>
      </c>
      <c r="M2394" s="2">
        <f t="shared" ref="M2394:M2457" si="451">(K2394-$P$5)/($Q$5)/L2394</f>
        <v>63.635465598528398</v>
      </c>
      <c r="N2394" s="2">
        <f t="shared" ref="N2394:N2457" si="452">LN(M2394 + SQRT(1 + M2394^2))</f>
        <v>4.8463798614022986</v>
      </c>
      <c r="O2394" s="2">
        <f t="shared" ref="O2394:O2457" si="453">SINH( -$R$5 + N2394 * (1/$S$5))</f>
        <v>3.1323846671336373</v>
      </c>
      <c r="P2394" s="2">
        <f t="shared" ref="P2394:P2457" si="454">SQRT(O2394^2 + 1)</f>
        <v>3.2881352926687657</v>
      </c>
      <c r="Q2394" s="2">
        <f t="shared" ref="Q2394:Q2457" si="455">(P2394)/($S$5*$Q$5*L2394*(SQRT(2*PI()*(1+M2394^2)))) * EXP(- (1/2) * O2394^2)</f>
        <v>2.759351025856444E-4</v>
      </c>
    </row>
    <row r="2395" spans="2:17" x14ac:dyDescent="0.25">
      <c r="B2395">
        <v>23.6900000000009</v>
      </c>
      <c r="C2395">
        <f t="shared" si="444"/>
        <v>0.81490418194424363</v>
      </c>
      <c r="D2395" s="2">
        <f t="shared" si="445"/>
        <v>38.573165622490606</v>
      </c>
      <c r="E2395" s="2">
        <f t="shared" si="446"/>
        <v>4.3458720050889115</v>
      </c>
      <c r="F2395" s="2">
        <f t="shared" si="447"/>
        <v>18.159271600693483</v>
      </c>
      <c r="G2395" s="2">
        <f t="shared" si="448"/>
        <v>18.186784901893816</v>
      </c>
      <c r="H2395" s="2">
        <f t="shared" si="449"/>
        <v>9.0896094622506326E-73</v>
      </c>
      <c r="K2395">
        <v>23.6900000000009</v>
      </c>
      <c r="L2395" s="2">
        <f t="shared" si="450"/>
        <v>0.22852767016070147</v>
      </c>
      <c r="M2395" s="2">
        <f t="shared" si="451"/>
        <v>63.671364142443664</v>
      </c>
      <c r="N2395" s="2">
        <f t="shared" si="452"/>
        <v>4.8469437606960293</v>
      </c>
      <c r="O2395" s="2">
        <f t="shared" si="453"/>
        <v>3.1333188799698255</v>
      </c>
      <c r="P2395" s="2">
        <f t="shared" si="454"/>
        <v>3.289025266484793</v>
      </c>
      <c r="Q2395" s="2">
        <f t="shared" si="455"/>
        <v>2.750480330336263E-4</v>
      </c>
    </row>
    <row r="2396" spans="2:17" x14ac:dyDescent="0.25">
      <c r="B2396">
        <v>23.700000000000909</v>
      </c>
      <c r="C2396">
        <f t="shared" si="444"/>
        <v>0.81490418194424363</v>
      </c>
      <c r="D2396" s="2">
        <f t="shared" si="445"/>
        <v>38.595213131376838</v>
      </c>
      <c r="E2396" s="2">
        <f t="shared" si="446"/>
        <v>4.3464432263277883</v>
      </c>
      <c r="F2396" s="2">
        <f t="shared" si="447"/>
        <v>18.168474175847567</v>
      </c>
      <c r="G2396" s="2">
        <f t="shared" si="448"/>
        <v>18.195973562259315</v>
      </c>
      <c r="H2396" s="2">
        <f t="shared" si="449"/>
        <v>7.6899295305687571E-73</v>
      </c>
      <c r="K2396">
        <v>23.700000000000909</v>
      </c>
      <c r="L2396" s="2">
        <f t="shared" si="450"/>
        <v>0.22852767016070147</v>
      </c>
      <c r="M2396" s="2">
        <f t="shared" si="451"/>
        <v>63.707262686358959</v>
      </c>
      <c r="N2396" s="2">
        <f t="shared" si="452"/>
        <v>4.8475073422257138</v>
      </c>
      <c r="O2396" s="2">
        <f t="shared" si="453"/>
        <v>3.1342528190116727</v>
      </c>
      <c r="P2396" s="2">
        <f t="shared" si="454"/>
        <v>3.2899150039906226</v>
      </c>
      <c r="Q2396" s="2">
        <f t="shared" si="455"/>
        <v>2.7416385852573679E-4</v>
      </c>
    </row>
    <row r="2397" spans="2:17" x14ac:dyDescent="0.25">
      <c r="B2397">
        <v>23.71000000000091</v>
      </c>
      <c r="C2397">
        <f t="shared" si="444"/>
        <v>0.81490418194424363</v>
      </c>
      <c r="D2397" s="2">
        <f t="shared" si="445"/>
        <v>38.617260640263055</v>
      </c>
      <c r="E2397" s="2">
        <f t="shared" si="446"/>
        <v>4.3470141215685754</v>
      </c>
      <c r="F2397" s="2">
        <f t="shared" si="447"/>
        <v>18.177676144574821</v>
      </c>
      <c r="G2397" s="2">
        <f t="shared" si="448"/>
        <v>18.205161631170554</v>
      </c>
      <c r="H2397" s="2">
        <f t="shared" si="449"/>
        <v>6.5053028657573058E-73</v>
      </c>
      <c r="K2397">
        <v>23.71000000000091</v>
      </c>
      <c r="L2397" s="2">
        <f t="shared" si="450"/>
        <v>0.22852767016070147</v>
      </c>
      <c r="M2397" s="2">
        <f t="shared" si="451"/>
        <v>63.743161230274225</v>
      </c>
      <c r="N2397" s="2">
        <f t="shared" si="452"/>
        <v>4.8480706063492338</v>
      </c>
      <c r="O2397" s="2">
        <f t="shared" si="453"/>
        <v>3.1351864845004749</v>
      </c>
      <c r="P2397" s="2">
        <f t="shared" si="454"/>
        <v>3.2908045053747035</v>
      </c>
      <c r="Q2397" s="2">
        <f t="shared" si="455"/>
        <v>2.7328256942415281E-4</v>
      </c>
    </row>
    <row r="2398" spans="2:17" x14ac:dyDescent="0.25">
      <c r="B2398">
        <v>23.720000000000908</v>
      </c>
      <c r="C2398">
        <f t="shared" si="444"/>
        <v>0.81490418194424363</v>
      </c>
      <c r="D2398" s="2">
        <f t="shared" si="445"/>
        <v>38.639308149149258</v>
      </c>
      <c r="E2398" s="2">
        <f t="shared" si="446"/>
        <v>4.3475846911830338</v>
      </c>
      <c r="F2398" s="2">
        <f t="shared" si="447"/>
        <v>18.186877507266285</v>
      </c>
      <c r="G2398" s="2">
        <f t="shared" si="448"/>
        <v>18.21434910899394</v>
      </c>
      <c r="H2398" s="2">
        <f t="shared" si="449"/>
        <v>5.5027617561712184E-73</v>
      </c>
      <c r="K2398">
        <v>23.720000000000908</v>
      </c>
      <c r="L2398" s="2">
        <f t="shared" si="450"/>
        <v>0.22852767016070147</v>
      </c>
      <c r="M2398" s="2">
        <f t="shared" si="451"/>
        <v>63.779059774189477</v>
      </c>
      <c r="N2398" s="2">
        <f t="shared" si="452"/>
        <v>4.8486335534238663</v>
      </c>
      <c r="O2398" s="2">
        <f t="shared" si="453"/>
        <v>3.136119876677173</v>
      </c>
      <c r="P2398" s="2">
        <f t="shared" si="454"/>
        <v>3.2916937708252338</v>
      </c>
      <c r="Q2398" s="2">
        <f t="shared" si="455"/>
        <v>2.7240415612399656E-4</v>
      </c>
    </row>
    <row r="2399" spans="2:17" x14ac:dyDescent="0.25">
      <c r="B2399">
        <v>23.73000000000091</v>
      </c>
      <c r="C2399">
        <f t="shared" si="444"/>
        <v>0.81490418194424363</v>
      </c>
      <c r="D2399" s="2">
        <f t="shared" si="445"/>
        <v>38.661355658035475</v>
      </c>
      <c r="E2399" s="2">
        <f t="shared" si="446"/>
        <v>4.3481549355422882</v>
      </c>
      <c r="F2399" s="2">
        <f t="shared" si="447"/>
        <v>18.196078264312472</v>
      </c>
      <c r="G2399" s="2">
        <f t="shared" si="448"/>
        <v>18.2235359960954</v>
      </c>
      <c r="H2399" s="2">
        <f t="shared" si="449"/>
        <v>4.6543810203838314E-73</v>
      </c>
      <c r="K2399">
        <v>23.73000000000091</v>
      </c>
      <c r="L2399" s="2">
        <f t="shared" si="450"/>
        <v>0.22852767016070147</v>
      </c>
      <c r="M2399" s="2">
        <f t="shared" si="451"/>
        <v>63.814958318104743</v>
      </c>
      <c r="N2399" s="2">
        <f t="shared" si="452"/>
        <v>4.8491961838062876</v>
      </c>
      <c r="O2399" s="2">
        <f t="shared" si="453"/>
        <v>3.1370529957823616</v>
      </c>
      <c r="P2399" s="2">
        <f t="shared" si="454"/>
        <v>3.2925828005301687</v>
      </c>
      <c r="Q2399" s="2">
        <f t="shared" si="455"/>
        <v>2.7152860905321205E-4</v>
      </c>
    </row>
    <row r="2400" spans="2:17" x14ac:dyDescent="0.25">
      <c r="B2400">
        <v>23.740000000000911</v>
      </c>
      <c r="C2400">
        <f t="shared" si="444"/>
        <v>0.81490418194424363</v>
      </c>
      <c r="D2400" s="2">
        <f t="shared" si="445"/>
        <v>38.683403166921686</v>
      </c>
      <c r="E2400" s="2">
        <f t="shared" si="446"/>
        <v>4.3487248550168287</v>
      </c>
      <c r="F2400" s="2">
        <f t="shared" si="447"/>
        <v>18.205278416103429</v>
      </c>
      <c r="G2400" s="2">
        <f t="shared" si="448"/>
        <v>18.232722292840457</v>
      </c>
      <c r="H2400" s="2">
        <f t="shared" si="449"/>
        <v>3.9365084932257333E-73</v>
      </c>
      <c r="K2400">
        <v>23.740000000000911</v>
      </c>
      <c r="L2400" s="2">
        <f t="shared" si="450"/>
        <v>0.22852767016070147</v>
      </c>
      <c r="M2400" s="2">
        <f t="shared" si="451"/>
        <v>63.850856862020017</v>
      </c>
      <c r="N2400" s="2">
        <f t="shared" si="452"/>
        <v>4.8497584978525712</v>
      </c>
      <c r="O2400" s="2">
        <f t="shared" si="453"/>
        <v>3.1379858420562807</v>
      </c>
      <c r="P2400" s="2">
        <f t="shared" si="454"/>
        <v>3.2934715946772131</v>
      </c>
      <c r="Q2400" s="2">
        <f t="shared" si="455"/>
        <v>2.7065591867245795E-4</v>
      </c>
    </row>
    <row r="2401" spans="2:17" x14ac:dyDescent="0.25">
      <c r="B2401">
        <v>23.750000000000909</v>
      </c>
      <c r="C2401">
        <f t="shared" si="444"/>
        <v>0.81490418194424363</v>
      </c>
      <c r="D2401" s="2">
        <f t="shared" si="445"/>
        <v>38.705450675807896</v>
      </c>
      <c r="E2401" s="2">
        <f t="shared" si="446"/>
        <v>4.3492944499765134</v>
      </c>
      <c r="F2401" s="2">
        <f t="shared" si="447"/>
        <v>18.214477963028738</v>
      </c>
      <c r="G2401" s="2">
        <f t="shared" si="448"/>
        <v>18.241907999594218</v>
      </c>
      <c r="H2401" s="2">
        <f t="shared" si="449"/>
        <v>3.329112673067608E-73</v>
      </c>
      <c r="K2401">
        <v>23.750000000000909</v>
      </c>
      <c r="L2401" s="2">
        <f t="shared" si="450"/>
        <v>0.22852767016070147</v>
      </c>
      <c r="M2401" s="2">
        <f t="shared" si="451"/>
        <v>63.886755405935268</v>
      </c>
      <c r="N2401" s="2">
        <f t="shared" si="452"/>
        <v>4.85032049591819</v>
      </c>
      <c r="O2401" s="2">
        <f t="shared" si="453"/>
        <v>3.1389184157388135</v>
      </c>
      <c r="P2401" s="2">
        <f t="shared" si="454"/>
        <v>3.2943601534538178</v>
      </c>
      <c r="Q2401" s="2">
        <f t="shared" si="455"/>
        <v>2.6978607547499208E-4</v>
      </c>
    </row>
    <row r="2402" spans="2:17" x14ac:dyDescent="0.25">
      <c r="B2402">
        <v>23.760000000000911</v>
      </c>
      <c r="C2402">
        <f t="shared" si="444"/>
        <v>0.81490418194424363</v>
      </c>
      <c r="D2402" s="2">
        <f t="shared" si="445"/>
        <v>38.727498184694106</v>
      </c>
      <c r="E2402" s="2">
        <f t="shared" si="446"/>
        <v>4.3498637207905695</v>
      </c>
      <c r="F2402" s="2">
        <f t="shared" si="447"/>
        <v>18.223676905477465</v>
      </c>
      <c r="G2402" s="2">
        <f t="shared" si="448"/>
        <v>18.251093116721332</v>
      </c>
      <c r="H2402" s="2">
        <f t="shared" si="449"/>
        <v>2.8152297335456194E-73</v>
      </c>
      <c r="K2402">
        <v>23.760000000000911</v>
      </c>
      <c r="L2402" s="2">
        <f t="shared" si="450"/>
        <v>0.22852767016070147</v>
      </c>
      <c r="M2402" s="2">
        <f t="shared" si="451"/>
        <v>63.922653949850542</v>
      </c>
      <c r="N2402" s="2">
        <f t="shared" si="452"/>
        <v>4.8508821783580185</v>
      </c>
      <c r="O2402" s="2">
        <f t="shared" si="453"/>
        <v>3.1398507170694963</v>
      </c>
      <c r="P2402" s="2">
        <f t="shared" si="454"/>
        <v>3.2952484770471906</v>
      </c>
      <c r="Q2402" s="2">
        <f t="shared" si="455"/>
        <v>2.6891906998654966E-4</v>
      </c>
    </row>
    <row r="2403" spans="2:17" x14ac:dyDescent="0.25">
      <c r="B2403">
        <v>23.77000000000092</v>
      </c>
      <c r="C2403">
        <f t="shared" si="444"/>
        <v>0.81490418194424363</v>
      </c>
      <c r="D2403" s="2">
        <f t="shared" si="445"/>
        <v>38.749545693580338</v>
      </c>
      <c r="E2403" s="2">
        <f t="shared" si="446"/>
        <v>4.3504326678275964</v>
      </c>
      <c r="F2403" s="2">
        <f t="shared" si="447"/>
        <v>18.232875243838293</v>
      </c>
      <c r="G2403" s="2">
        <f t="shared" si="448"/>
        <v>18.260277644586111</v>
      </c>
      <c r="H2403" s="2">
        <f t="shared" si="449"/>
        <v>2.3804947999183282E-73</v>
      </c>
      <c r="K2403">
        <v>23.77000000000092</v>
      </c>
      <c r="L2403" s="2">
        <f t="shared" si="450"/>
        <v>0.22852767016070147</v>
      </c>
      <c r="M2403" s="2">
        <f t="shared" si="451"/>
        <v>63.958552493765829</v>
      </c>
      <c r="N2403" s="2">
        <f t="shared" si="452"/>
        <v>4.8514435455263349</v>
      </c>
      <c r="O2403" s="2">
        <f t="shared" si="453"/>
        <v>3.1407827462875173</v>
      </c>
      <c r="P2403" s="2">
        <f t="shared" si="454"/>
        <v>3.2961365656442938</v>
      </c>
      <c r="Q2403" s="2">
        <f t="shared" si="455"/>
        <v>2.6805489276522952E-4</v>
      </c>
    </row>
    <row r="2404" spans="2:17" x14ac:dyDescent="0.25">
      <c r="B2404">
        <v>23.780000000000921</v>
      </c>
      <c r="C2404">
        <f t="shared" si="444"/>
        <v>0.81490418194424363</v>
      </c>
      <c r="D2404" s="2">
        <f t="shared" si="445"/>
        <v>38.771593202466548</v>
      </c>
      <c r="E2404" s="2">
        <f t="shared" si="446"/>
        <v>4.3510012914555602</v>
      </c>
      <c r="F2404" s="2">
        <f t="shared" si="447"/>
        <v>18.242072978499284</v>
      </c>
      <c r="G2404" s="2">
        <f t="shared" si="448"/>
        <v>18.26946158355231</v>
      </c>
      <c r="H2404" s="2">
        <f t="shared" si="449"/>
        <v>2.0127446795412678E-73</v>
      </c>
      <c r="K2404">
        <v>23.780000000000921</v>
      </c>
      <c r="L2404" s="2">
        <f t="shared" si="450"/>
        <v>0.22852767016070147</v>
      </c>
      <c r="M2404" s="2">
        <f t="shared" si="451"/>
        <v>63.994451037681095</v>
      </c>
      <c r="N2404" s="2">
        <f t="shared" si="452"/>
        <v>4.8520045977768183</v>
      </c>
      <c r="O2404" s="2">
        <f t="shared" si="453"/>
        <v>3.1417145036317073</v>
      </c>
      <c r="P2404" s="2">
        <f t="shared" si="454"/>
        <v>3.2970244194318346</v>
      </c>
      <c r="Q2404" s="2">
        <f t="shared" si="455"/>
        <v>2.6719353440138831E-4</v>
      </c>
    </row>
    <row r="2405" spans="2:17" x14ac:dyDescent="0.25">
      <c r="B2405">
        <v>23.790000000000919</v>
      </c>
      <c r="C2405">
        <f t="shared" si="444"/>
        <v>0.81490418194424363</v>
      </c>
      <c r="D2405" s="2">
        <f t="shared" si="445"/>
        <v>38.793640711352758</v>
      </c>
      <c r="E2405" s="2">
        <f t="shared" si="446"/>
        <v>4.3515695920418054</v>
      </c>
      <c r="F2405" s="2">
        <f t="shared" si="447"/>
        <v>18.251270109848136</v>
      </c>
      <c r="G2405" s="2">
        <f t="shared" si="448"/>
        <v>18.278644933983372</v>
      </c>
      <c r="H2405" s="2">
        <f t="shared" si="449"/>
        <v>1.7016811788735438E-73</v>
      </c>
      <c r="K2405">
        <v>23.790000000000919</v>
      </c>
      <c r="L2405" s="2">
        <f t="shared" si="450"/>
        <v>0.22852767016070147</v>
      </c>
      <c r="M2405" s="2">
        <f t="shared" si="451"/>
        <v>64.030349581596354</v>
      </c>
      <c r="N2405" s="2">
        <f t="shared" si="452"/>
        <v>4.8525653354625575</v>
      </c>
      <c r="O2405" s="2">
        <f t="shared" si="453"/>
        <v>3.1426459893405583</v>
      </c>
      <c r="P2405" s="2">
        <f t="shared" si="454"/>
        <v>3.2979120385962837</v>
      </c>
      <c r="Q2405" s="2">
        <f t="shared" si="455"/>
        <v>2.6633498551751136E-4</v>
      </c>
    </row>
    <row r="2406" spans="2:17" x14ac:dyDescent="0.25">
      <c r="B2406">
        <v>23.800000000000921</v>
      </c>
      <c r="C2406">
        <f t="shared" si="444"/>
        <v>0.81490418194424363</v>
      </c>
      <c r="D2406" s="2">
        <f t="shared" si="445"/>
        <v>38.815688220238968</v>
      </c>
      <c r="E2406" s="2">
        <f t="shared" si="446"/>
        <v>4.3521375699530491</v>
      </c>
      <c r="F2406" s="2">
        <f t="shared" si="447"/>
        <v>18.260466638272042</v>
      </c>
      <c r="G2406" s="2">
        <f t="shared" si="448"/>
        <v>18.287827696242282</v>
      </c>
      <c r="H2406" s="2">
        <f t="shared" si="449"/>
        <v>1.4385857885178286E-73</v>
      </c>
      <c r="K2406">
        <v>23.800000000000921</v>
      </c>
      <c r="L2406" s="2">
        <f t="shared" si="450"/>
        <v>0.22852767016070147</v>
      </c>
      <c r="M2406" s="2">
        <f t="shared" si="451"/>
        <v>64.066248125511621</v>
      </c>
      <c r="N2406" s="2">
        <f t="shared" si="452"/>
        <v>4.8531257589360433</v>
      </c>
      <c r="O2406" s="2">
        <f t="shared" si="453"/>
        <v>3.1435772036522067</v>
      </c>
      <c r="P2406" s="2">
        <f t="shared" si="454"/>
        <v>3.2987994233238593</v>
      </c>
      <c r="Q2406" s="2">
        <f t="shared" si="455"/>
        <v>2.6547923676811309E-4</v>
      </c>
    </row>
    <row r="2407" spans="2:17" x14ac:dyDescent="0.25">
      <c r="B2407">
        <v>23.810000000000919</v>
      </c>
      <c r="C2407">
        <f t="shared" si="444"/>
        <v>0.81490418194424363</v>
      </c>
      <c r="D2407" s="2">
        <f t="shared" si="445"/>
        <v>38.837735729125178</v>
      </c>
      <c r="E2407" s="2">
        <f t="shared" si="446"/>
        <v>4.3527052255553844</v>
      </c>
      <c r="F2407" s="2">
        <f t="shared" si="447"/>
        <v>18.269662564157723</v>
      </c>
      <c r="G2407" s="2">
        <f t="shared" si="448"/>
        <v>18.29700987069161</v>
      </c>
      <c r="H2407" s="2">
        <f t="shared" si="449"/>
        <v>1.2160779170974047E-73</v>
      </c>
      <c r="K2407">
        <v>23.810000000000919</v>
      </c>
      <c r="L2407" s="2">
        <f t="shared" si="450"/>
        <v>0.22852767016070147</v>
      </c>
      <c r="M2407" s="2">
        <f t="shared" si="451"/>
        <v>64.102146669426872</v>
      </c>
      <c r="N2407" s="2">
        <f t="shared" si="452"/>
        <v>4.8536858685491771</v>
      </c>
      <c r="O2407" s="2">
        <f t="shared" si="453"/>
        <v>3.1445081468044429</v>
      </c>
      <c r="P2407" s="2">
        <f t="shared" si="454"/>
        <v>3.299686573800535</v>
      </c>
      <c r="Q2407" s="2">
        <f t="shared" si="455"/>
        <v>2.6462627883961721E-4</v>
      </c>
    </row>
    <row r="2408" spans="2:17" x14ac:dyDescent="0.25">
      <c r="B2408">
        <v>23.82000000000092</v>
      </c>
      <c r="C2408">
        <f t="shared" si="444"/>
        <v>0.81490418194424363</v>
      </c>
      <c r="D2408" s="2">
        <f t="shared" si="445"/>
        <v>38.859783238011396</v>
      </c>
      <c r="E2408" s="2">
        <f t="shared" si="446"/>
        <v>4.3532725592142825</v>
      </c>
      <c r="F2408" s="2">
        <f t="shared" si="447"/>
        <v>18.278857887891416</v>
      </c>
      <c r="G2408" s="2">
        <f t="shared" si="448"/>
        <v>18.306191457693494</v>
      </c>
      <c r="H2408" s="2">
        <f t="shared" si="449"/>
        <v>1.027910042262788E-73</v>
      </c>
      <c r="K2408">
        <v>23.82000000000092</v>
      </c>
      <c r="L2408" s="2">
        <f t="shared" si="450"/>
        <v>0.22852767016070147</v>
      </c>
      <c r="M2408" s="2">
        <f t="shared" si="451"/>
        <v>64.138045213342139</v>
      </c>
      <c r="N2408" s="2">
        <f t="shared" si="452"/>
        <v>4.8542456646532708</v>
      </c>
      <c r="O2408" s="2">
        <f t="shared" si="453"/>
        <v>3.1454388190347178</v>
      </c>
      <c r="P2408" s="2">
        <f t="shared" si="454"/>
        <v>3.3005734902120452</v>
      </c>
      <c r="Q2408" s="2">
        <f t="shared" si="455"/>
        <v>2.637761024502389E-4</v>
      </c>
    </row>
    <row r="2409" spans="2:17" x14ac:dyDescent="0.25">
      <c r="B2409">
        <v>23.830000000000929</v>
      </c>
      <c r="C2409">
        <f t="shared" si="444"/>
        <v>0.81490418194424363</v>
      </c>
      <c r="D2409" s="2">
        <f t="shared" si="445"/>
        <v>38.88183074689762</v>
      </c>
      <c r="E2409" s="2">
        <f t="shared" si="446"/>
        <v>4.3538395712945945</v>
      </c>
      <c r="F2409" s="2">
        <f t="shared" si="447"/>
        <v>18.288052609858923</v>
      </c>
      <c r="G2409" s="2">
        <f t="shared" si="448"/>
        <v>18.315372457609694</v>
      </c>
      <c r="H2409" s="2">
        <f t="shared" si="449"/>
        <v>8.687941546510724E-74</v>
      </c>
      <c r="K2409">
        <v>23.830000000000929</v>
      </c>
      <c r="L2409" s="2">
        <f t="shared" si="450"/>
        <v>0.22852767016070147</v>
      </c>
      <c r="M2409" s="2">
        <f t="shared" si="451"/>
        <v>64.173943757257433</v>
      </c>
      <c r="N2409" s="2">
        <f t="shared" si="452"/>
        <v>4.854805147599043</v>
      </c>
      <c r="O2409" s="2">
        <f t="shared" si="453"/>
        <v>3.1463692205801244</v>
      </c>
      <c r="P2409" s="2">
        <f t="shared" si="454"/>
        <v>3.3014601727438695</v>
      </c>
      <c r="Q2409" s="2">
        <f t="shared" si="455"/>
        <v>2.6292869834988703E-4</v>
      </c>
    </row>
    <row r="2410" spans="2:17" x14ac:dyDescent="0.25">
      <c r="B2410">
        <v>23.840000000000931</v>
      </c>
      <c r="C2410">
        <f t="shared" si="444"/>
        <v>0.81490418194424363</v>
      </c>
      <c r="D2410" s="2">
        <f t="shared" si="445"/>
        <v>38.903878255783837</v>
      </c>
      <c r="E2410" s="2">
        <f t="shared" si="446"/>
        <v>4.3544062621605484</v>
      </c>
      <c r="F2410" s="2">
        <f t="shared" si="447"/>
        <v>18.297246730445512</v>
      </c>
      <c r="G2410" s="2">
        <f t="shared" si="448"/>
        <v>18.324552870801487</v>
      </c>
      <c r="H2410" s="2">
        <f t="shared" si="449"/>
        <v>7.3425472545559092E-74</v>
      </c>
      <c r="K2410">
        <v>23.840000000000931</v>
      </c>
      <c r="L2410" s="2">
        <f t="shared" si="450"/>
        <v>0.22852767016070147</v>
      </c>
      <c r="M2410" s="2">
        <f t="shared" si="451"/>
        <v>64.209842301172699</v>
      </c>
      <c r="N2410" s="2">
        <f t="shared" si="452"/>
        <v>4.855364317736627</v>
      </c>
      <c r="O2410" s="2">
        <f t="shared" si="453"/>
        <v>3.1472993516774186</v>
      </c>
      <c r="P2410" s="2">
        <f t="shared" si="454"/>
        <v>3.3023466215812505</v>
      </c>
      <c r="Q2410" s="2">
        <f t="shared" si="455"/>
        <v>2.6208405732003771E-4</v>
      </c>
    </row>
    <row r="2411" spans="2:17" x14ac:dyDescent="0.25">
      <c r="B2411">
        <v>23.850000000000929</v>
      </c>
      <c r="C2411">
        <f t="shared" si="444"/>
        <v>0.81490418194424363</v>
      </c>
      <c r="D2411" s="2">
        <f t="shared" si="445"/>
        <v>38.925925764670041</v>
      </c>
      <c r="E2411" s="2">
        <f t="shared" si="446"/>
        <v>4.3549726321757571</v>
      </c>
      <c r="F2411" s="2">
        <f t="shared" si="447"/>
        <v>18.306440250036033</v>
      </c>
      <c r="G2411" s="2">
        <f t="shared" si="448"/>
        <v>18.333732697629781</v>
      </c>
      <c r="H2411" s="2">
        <f t="shared" si="449"/>
        <v>6.205041534595962E-74</v>
      </c>
      <c r="K2411">
        <v>23.850000000000929</v>
      </c>
      <c r="L2411" s="2">
        <f t="shared" si="450"/>
        <v>0.22852767016070147</v>
      </c>
      <c r="M2411" s="2">
        <f t="shared" si="451"/>
        <v>64.245740845087951</v>
      </c>
      <c r="N2411" s="2">
        <f t="shared" si="452"/>
        <v>4.8559231754155672</v>
      </c>
      <c r="O2411" s="2">
        <f t="shared" si="453"/>
        <v>3.148229212563006</v>
      </c>
      <c r="P2411" s="2">
        <f t="shared" si="454"/>
        <v>3.3032328369091823</v>
      </c>
      <c r="Q2411" s="2">
        <f t="shared" si="455"/>
        <v>2.6124217017363209E-4</v>
      </c>
    </row>
    <row r="2412" spans="2:17" x14ac:dyDescent="0.25">
      <c r="B2412">
        <v>23.86000000000093</v>
      </c>
      <c r="C2412">
        <f t="shared" si="444"/>
        <v>0.81490418194424363</v>
      </c>
      <c r="D2412" s="2">
        <f t="shared" si="445"/>
        <v>38.947973273556258</v>
      </c>
      <c r="E2412" s="2">
        <f t="shared" si="446"/>
        <v>4.3555386817032167</v>
      </c>
      <c r="F2412" s="2">
        <f t="shared" si="447"/>
        <v>18.315633169014866</v>
      </c>
      <c r="G2412" s="2">
        <f t="shared" si="448"/>
        <v>18.342911938455071</v>
      </c>
      <c r="H2412" s="2">
        <f t="shared" si="449"/>
        <v>5.2433726259485106E-74</v>
      </c>
      <c r="K2412">
        <v>23.86000000000093</v>
      </c>
      <c r="L2412" s="2">
        <f t="shared" si="450"/>
        <v>0.22852767016070147</v>
      </c>
      <c r="M2412" s="2">
        <f t="shared" si="451"/>
        <v>64.281639389003217</v>
      </c>
      <c r="N2412" s="2">
        <f t="shared" si="452"/>
        <v>4.8564817209848261</v>
      </c>
      <c r="O2412" s="2">
        <f t="shared" si="453"/>
        <v>3.149158803472957</v>
      </c>
      <c r="P2412" s="2">
        <f t="shared" si="454"/>
        <v>3.3041188189124231</v>
      </c>
      <c r="Q2412" s="2">
        <f t="shared" si="455"/>
        <v>2.6040302775495467E-4</v>
      </c>
    </row>
    <row r="2413" spans="2:17" x14ac:dyDescent="0.25">
      <c r="B2413">
        <v>23.870000000000928</v>
      </c>
      <c r="C2413">
        <f t="shared" si="444"/>
        <v>0.81490418194424363</v>
      </c>
      <c r="D2413" s="2">
        <f t="shared" si="445"/>
        <v>38.970020782442461</v>
      </c>
      <c r="E2413" s="2">
        <f t="shared" si="446"/>
        <v>4.3561044111053064</v>
      </c>
      <c r="F2413" s="2">
        <f t="shared" si="447"/>
        <v>18.324825487765903</v>
      </c>
      <c r="G2413" s="2">
        <f t="shared" si="448"/>
        <v>18.352090593637413</v>
      </c>
      <c r="H2413" s="2">
        <f t="shared" si="449"/>
        <v>4.4304194290280281E-74</v>
      </c>
      <c r="K2413">
        <v>23.870000000000928</v>
      </c>
      <c r="L2413" s="2">
        <f t="shared" si="450"/>
        <v>0.22852767016070147</v>
      </c>
      <c r="M2413" s="2">
        <f t="shared" si="451"/>
        <v>64.317537932918469</v>
      </c>
      <c r="N2413" s="2">
        <f t="shared" si="452"/>
        <v>4.8570399547927785</v>
      </c>
      <c r="O2413" s="2">
        <f t="shared" si="453"/>
        <v>3.1500881246429904</v>
      </c>
      <c r="P2413" s="2">
        <f t="shared" si="454"/>
        <v>3.3050045677754807</v>
      </c>
      <c r="Q2413" s="2">
        <f t="shared" si="455"/>
        <v>2.5956662093953642E-4</v>
      </c>
    </row>
    <row r="2414" spans="2:17" x14ac:dyDescent="0.25">
      <c r="B2414">
        <v>23.88000000000093</v>
      </c>
      <c r="C2414">
        <f t="shared" si="444"/>
        <v>0.81490418194424363</v>
      </c>
      <c r="D2414" s="2">
        <f t="shared" si="445"/>
        <v>38.992068291328671</v>
      </c>
      <c r="E2414" s="2">
        <f t="shared" si="446"/>
        <v>4.3566698207437904</v>
      </c>
      <c r="F2414" s="2">
        <f t="shared" si="447"/>
        <v>18.334017206672549</v>
      </c>
      <c r="G2414" s="2">
        <f t="shared" si="448"/>
        <v>18.361268663536435</v>
      </c>
      <c r="H2414" s="2">
        <f t="shared" si="449"/>
        <v>3.7432347038318106E-74</v>
      </c>
      <c r="K2414">
        <v>23.88000000000093</v>
      </c>
      <c r="L2414" s="2">
        <f t="shared" si="450"/>
        <v>0.22852767016070147</v>
      </c>
      <c r="M2414" s="2">
        <f t="shared" si="451"/>
        <v>64.353436476833735</v>
      </c>
      <c r="N2414" s="2">
        <f t="shared" si="452"/>
        <v>4.8575978771872173</v>
      </c>
      <c r="O2414" s="2">
        <f t="shared" si="453"/>
        <v>3.151017176308486</v>
      </c>
      <c r="P2414" s="2">
        <f t="shared" si="454"/>
        <v>3.3058900836826237</v>
      </c>
      <c r="Q2414" s="2">
        <f t="shared" si="455"/>
        <v>2.5873294063403379E-4</v>
      </c>
    </row>
    <row r="2415" spans="2:17" x14ac:dyDescent="0.25">
      <c r="B2415">
        <v>23.890000000000931</v>
      </c>
      <c r="C2415">
        <f t="shared" si="444"/>
        <v>0.81490418194424363</v>
      </c>
      <c r="D2415" s="2">
        <f t="shared" si="445"/>
        <v>39.014115800214888</v>
      </c>
      <c r="E2415" s="2">
        <f t="shared" si="446"/>
        <v>4.3572349109798241</v>
      </c>
      <c r="F2415" s="2">
        <f t="shared" si="447"/>
        <v>18.343208326117807</v>
      </c>
      <c r="G2415" s="2">
        <f t="shared" si="448"/>
        <v>18.370446148511409</v>
      </c>
      <c r="H2415" s="2">
        <f t="shared" si="449"/>
        <v>3.1624041658591635E-74</v>
      </c>
      <c r="K2415">
        <v>23.890000000000931</v>
      </c>
      <c r="L2415" s="2">
        <f t="shared" si="450"/>
        <v>0.22852767016070147</v>
      </c>
      <c r="M2415" s="2">
        <f t="shared" si="451"/>
        <v>64.389335020749002</v>
      </c>
      <c r="N2415" s="2">
        <f t="shared" si="452"/>
        <v>4.8581554885153553</v>
      </c>
      <c r="O2415" s="2">
        <f t="shared" si="453"/>
        <v>3.1519459587044834</v>
      </c>
      <c r="P2415" s="2">
        <f t="shared" si="454"/>
        <v>3.3067753668178801</v>
      </c>
      <c r="Q2415" s="2">
        <f t="shared" si="455"/>
        <v>2.5790197777612168E-4</v>
      </c>
    </row>
    <row r="2416" spans="2:17" x14ac:dyDescent="0.25">
      <c r="B2416">
        <v>23.90000000000094</v>
      </c>
      <c r="C2416">
        <f t="shared" si="444"/>
        <v>0.81490418194424363</v>
      </c>
      <c r="D2416" s="2">
        <f t="shared" si="445"/>
        <v>39.03616330910112</v>
      </c>
      <c r="E2416" s="2">
        <f t="shared" si="446"/>
        <v>4.3577996821739475</v>
      </c>
      <c r="F2416" s="2">
        <f t="shared" si="447"/>
        <v>18.352398846484164</v>
      </c>
      <c r="G2416" s="2">
        <f t="shared" si="448"/>
        <v>18.37962304892114</v>
      </c>
      <c r="H2416" s="2">
        <f t="shared" si="449"/>
        <v>2.671503771386707E-74</v>
      </c>
      <c r="K2416">
        <v>23.90000000000094</v>
      </c>
      <c r="L2416" s="2">
        <f t="shared" si="450"/>
        <v>0.22852767016070147</v>
      </c>
      <c r="M2416" s="2">
        <f t="shared" si="451"/>
        <v>64.425233564664296</v>
      </c>
      <c r="N2416" s="2">
        <f t="shared" si="452"/>
        <v>4.8587127891238229</v>
      </c>
      <c r="O2416" s="2">
        <f t="shared" si="453"/>
        <v>3.1528744720656769</v>
      </c>
      <c r="P2416" s="2">
        <f t="shared" si="454"/>
        <v>3.3076604173650326</v>
      </c>
      <c r="Q2416" s="2">
        <f t="shared" si="455"/>
        <v>2.5707372333438693E-4</v>
      </c>
    </row>
    <row r="2417" spans="2:17" x14ac:dyDescent="0.25">
      <c r="B2417">
        <v>23.910000000000942</v>
      </c>
      <c r="C2417">
        <f t="shared" si="444"/>
        <v>0.81490418194424363</v>
      </c>
      <c r="D2417" s="2">
        <f t="shared" si="445"/>
        <v>39.058210817987337</v>
      </c>
      <c r="E2417" s="2">
        <f t="shared" si="446"/>
        <v>4.3583641346860933</v>
      </c>
      <c r="F2417" s="2">
        <f t="shared" si="447"/>
        <v>18.361588768153656</v>
      </c>
      <c r="G2417" s="2">
        <f t="shared" si="448"/>
        <v>18.388799365124047</v>
      </c>
      <c r="H2417" s="2">
        <f t="shared" si="449"/>
        <v>2.2566401833692919E-74</v>
      </c>
      <c r="K2417">
        <v>23.910000000000942</v>
      </c>
      <c r="L2417" s="2">
        <f t="shared" si="450"/>
        <v>0.22852767016070147</v>
      </c>
      <c r="M2417" s="2">
        <f t="shared" si="451"/>
        <v>64.461132108579562</v>
      </c>
      <c r="N2417" s="2">
        <f t="shared" si="452"/>
        <v>4.8592697793586712</v>
      </c>
      <c r="O2417" s="2">
        <f t="shared" si="453"/>
        <v>3.153802716626422</v>
      </c>
      <c r="P2417" s="2">
        <f t="shared" si="454"/>
        <v>3.3085452355076241</v>
      </c>
      <c r="Q2417" s="2">
        <f t="shared" si="455"/>
        <v>2.5624816830821696E-4</v>
      </c>
    </row>
    <row r="2418" spans="2:17" x14ac:dyDescent="0.25">
      <c r="B2418">
        <v>23.92000000000094</v>
      </c>
      <c r="C2418">
        <f t="shared" si="444"/>
        <v>0.81490418194424363</v>
      </c>
      <c r="D2418" s="2">
        <f t="shared" si="445"/>
        <v>39.08025832687354</v>
      </c>
      <c r="E2418" s="2">
        <f t="shared" si="446"/>
        <v>4.3589282688755828</v>
      </c>
      <c r="F2418" s="2">
        <f t="shared" si="447"/>
        <v>18.370778091507837</v>
      </c>
      <c r="G2418" s="2">
        <f t="shared" si="448"/>
        <v>18.397975097478099</v>
      </c>
      <c r="H2418" s="2">
        <f t="shared" si="449"/>
        <v>1.9060616981563142E-74</v>
      </c>
      <c r="K2418">
        <v>23.92000000000094</v>
      </c>
      <c r="L2418" s="2">
        <f t="shared" si="450"/>
        <v>0.22852767016070147</v>
      </c>
      <c r="M2418" s="2">
        <f t="shared" si="451"/>
        <v>64.497030652494814</v>
      </c>
      <c r="N2418" s="2">
        <f t="shared" si="452"/>
        <v>4.8598264595653768</v>
      </c>
      <c r="O2418" s="2">
        <f t="shared" si="453"/>
        <v>3.1547306926207384</v>
      </c>
      <c r="P2418" s="2">
        <f t="shared" si="454"/>
        <v>3.3094298214289606</v>
      </c>
      <c r="Q2418" s="2">
        <f t="shared" si="455"/>
        <v>2.5542530372768671E-4</v>
      </c>
    </row>
    <row r="2419" spans="2:17" x14ac:dyDescent="0.25">
      <c r="B2419">
        <v>23.930000000000941</v>
      </c>
      <c r="C2419">
        <f t="shared" si="444"/>
        <v>0.81490418194424363</v>
      </c>
      <c r="D2419" s="2">
        <f t="shared" si="445"/>
        <v>39.102305835759751</v>
      </c>
      <c r="E2419" s="2">
        <f t="shared" si="446"/>
        <v>4.3594920851011336</v>
      </c>
      <c r="F2419" s="2">
        <f t="shared" si="447"/>
        <v>18.379966816927833</v>
      </c>
      <c r="G2419" s="2">
        <f t="shared" si="448"/>
        <v>18.407150246340912</v>
      </c>
      <c r="H2419" s="2">
        <f t="shared" si="449"/>
        <v>1.6098288537957279E-74</v>
      </c>
      <c r="K2419">
        <v>23.930000000000941</v>
      </c>
      <c r="L2419" s="2">
        <f t="shared" si="450"/>
        <v>0.22852767016070147</v>
      </c>
      <c r="M2419" s="2">
        <f t="shared" si="451"/>
        <v>64.532929196410095</v>
      </c>
      <c r="N2419" s="2">
        <f t="shared" si="452"/>
        <v>4.8603828300888363</v>
      </c>
      <c r="O2419" s="2">
        <f t="shared" si="453"/>
        <v>3.1556584002822996</v>
      </c>
      <c r="P2419" s="2">
        <f t="shared" si="454"/>
        <v>3.3103141753121021</v>
      </c>
      <c r="Q2419" s="2">
        <f t="shared" si="455"/>
        <v>2.5460512065345986E-4</v>
      </c>
    </row>
    <row r="2420" spans="2:17" x14ac:dyDescent="0.25">
      <c r="B2420">
        <v>23.940000000000939</v>
      </c>
      <c r="C2420">
        <f t="shared" si="444"/>
        <v>0.81490418194424363</v>
      </c>
      <c r="D2420" s="2">
        <f t="shared" si="445"/>
        <v>39.124353344645961</v>
      </c>
      <c r="E2420" s="2">
        <f t="shared" si="446"/>
        <v>4.3600555837208557</v>
      </c>
      <c r="F2420" s="2">
        <f t="shared" si="447"/>
        <v>18.389154944794292</v>
      </c>
      <c r="G2420" s="2">
        <f t="shared" si="448"/>
        <v>18.416324812069654</v>
      </c>
      <c r="H2420" s="2">
        <f t="shared" si="449"/>
        <v>1.3595355859544715E-74</v>
      </c>
      <c r="K2420">
        <v>23.940000000000939</v>
      </c>
      <c r="L2420" s="2">
        <f t="shared" si="450"/>
        <v>0.22852767016070147</v>
      </c>
      <c r="M2420" s="2">
        <f t="shared" si="451"/>
        <v>64.568827740325332</v>
      </c>
      <c r="N2420" s="2">
        <f t="shared" si="452"/>
        <v>4.8609388912733733</v>
      </c>
      <c r="O2420" s="2">
        <f t="shared" si="453"/>
        <v>3.1565858398444449</v>
      </c>
      <c r="P2420" s="2">
        <f t="shared" si="454"/>
        <v>3.311198297339871</v>
      </c>
      <c r="Q2420" s="2">
        <f t="shared" si="455"/>
        <v>2.5378761017667308E-4</v>
      </c>
    </row>
    <row r="2421" spans="2:17" x14ac:dyDescent="0.25">
      <c r="B2421">
        <v>23.950000000000941</v>
      </c>
      <c r="C2421">
        <f t="shared" si="444"/>
        <v>0.81490418194424363</v>
      </c>
      <c r="D2421" s="2">
        <f t="shared" si="445"/>
        <v>39.146400853532171</v>
      </c>
      <c r="E2421" s="2">
        <f t="shared" si="446"/>
        <v>4.3606187650922541</v>
      </c>
      <c r="F2421" s="2">
        <f t="shared" si="447"/>
        <v>18.398342475487379</v>
      </c>
      <c r="G2421" s="2">
        <f t="shared" si="448"/>
        <v>18.425498795021074</v>
      </c>
      <c r="H2421" s="2">
        <f t="shared" si="449"/>
        <v>1.1480731921682551E-74</v>
      </c>
      <c r="K2421">
        <v>23.950000000000941</v>
      </c>
      <c r="L2421" s="2">
        <f t="shared" si="450"/>
        <v>0.22852767016070147</v>
      </c>
      <c r="M2421" s="2">
        <f t="shared" si="451"/>
        <v>64.604726284240613</v>
      </c>
      <c r="N2421" s="2">
        <f t="shared" si="452"/>
        <v>4.8614946434627377</v>
      </c>
      <c r="O2421" s="2">
        <f t="shared" si="453"/>
        <v>3.157513011540181</v>
      </c>
      <c r="P2421" s="2">
        <f t="shared" si="454"/>
        <v>3.3120821876948563</v>
      </c>
      <c r="Q2421" s="2">
        <f t="shared" si="455"/>
        <v>2.5297276341882671E-4</v>
      </c>
    </row>
    <row r="2422" spans="2:17" x14ac:dyDescent="0.25">
      <c r="B2422">
        <v>23.960000000000949</v>
      </c>
      <c r="C2422">
        <f t="shared" si="444"/>
        <v>0.81490418194424363</v>
      </c>
      <c r="D2422" s="2">
        <f t="shared" si="445"/>
        <v>39.168448362418403</v>
      </c>
      <c r="E2422" s="2">
        <f t="shared" si="446"/>
        <v>4.3611816295722328</v>
      </c>
      <c r="F2422" s="2">
        <f t="shared" si="447"/>
        <v>18.407529409386857</v>
      </c>
      <c r="G2422" s="2">
        <f t="shared" si="448"/>
        <v>18.434672195551567</v>
      </c>
      <c r="H2422" s="2">
        <f t="shared" si="449"/>
        <v>9.6943054737830363E-75</v>
      </c>
      <c r="K2422">
        <v>23.960000000000949</v>
      </c>
      <c r="L2422" s="2">
        <f t="shared" si="450"/>
        <v>0.22852767016070147</v>
      </c>
      <c r="M2422" s="2">
        <f t="shared" si="451"/>
        <v>64.640624828155893</v>
      </c>
      <c r="N2422" s="2">
        <f t="shared" si="452"/>
        <v>4.8620500870001049</v>
      </c>
      <c r="O2422" s="2">
        <f t="shared" si="453"/>
        <v>3.1584399156021656</v>
      </c>
      <c r="P2422" s="2">
        <f t="shared" si="454"/>
        <v>3.3129658465593961</v>
      </c>
      <c r="Q2422" s="2">
        <f t="shared" si="455"/>
        <v>2.521605715316913E-4</v>
      </c>
    </row>
    <row r="2423" spans="2:17" x14ac:dyDescent="0.25">
      <c r="B2423">
        <v>23.970000000000951</v>
      </c>
      <c r="C2423">
        <f t="shared" si="444"/>
        <v>0.81490418194424363</v>
      </c>
      <c r="D2423" s="2">
        <f t="shared" si="445"/>
        <v>39.190495871304613</v>
      </c>
      <c r="E2423" s="2">
        <f t="shared" si="446"/>
        <v>4.3617441775170906</v>
      </c>
      <c r="F2423" s="2">
        <f t="shared" si="447"/>
        <v>18.416715746871937</v>
      </c>
      <c r="G2423" s="2">
        <f t="shared" si="448"/>
        <v>18.443845014017029</v>
      </c>
      <c r="H2423" s="2">
        <f t="shared" si="449"/>
        <v>8.1852501577252761E-75</v>
      </c>
      <c r="K2423">
        <v>23.970000000000951</v>
      </c>
      <c r="L2423" s="2">
        <f t="shared" si="450"/>
        <v>0.22852767016070147</v>
      </c>
      <c r="M2423" s="2">
        <f t="shared" si="451"/>
        <v>64.676523372071173</v>
      </c>
      <c r="N2423" s="2">
        <f t="shared" si="452"/>
        <v>4.8626052222280798</v>
      </c>
      <c r="O2423" s="2">
        <f t="shared" si="453"/>
        <v>3.159366552262731</v>
      </c>
      <c r="P2423" s="2">
        <f t="shared" si="454"/>
        <v>3.3138492741156007</v>
      </c>
      <c r="Q2423" s="2">
        <f t="shared" si="455"/>
        <v>2.5135102569718285E-4</v>
      </c>
    </row>
    <row r="2424" spans="2:17" x14ac:dyDescent="0.25">
      <c r="B2424">
        <v>23.980000000000949</v>
      </c>
      <c r="C2424">
        <f t="shared" si="444"/>
        <v>0.81490418194424363</v>
      </c>
      <c r="D2424" s="2">
        <f t="shared" si="445"/>
        <v>39.212543380190823</v>
      </c>
      <c r="E2424" s="2">
        <f t="shared" si="446"/>
        <v>4.3623064092825299</v>
      </c>
      <c r="F2424" s="2">
        <f t="shared" si="447"/>
        <v>18.425901488321472</v>
      </c>
      <c r="G2424" s="2">
        <f t="shared" si="448"/>
        <v>18.453017250773041</v>
      </c>
      <c r="H2424" s="2">
        <f t="shared" si="449"/>
        <v>6.910593532055499E-75</v>
      </c>
      <c r="K2424">
        <v>23.980000000000949</v>
      </c>
      <c r="L2424" s="2">
        <f t="shared" si="450"/>
        <v>0.22852767016070147</v>
      </c>
      <c r="M2424" s="2">
        <f t="shared" si="451"/>
        <v>64.712421915986425</v>
      </c>
      <c r="N2424" s="2">
        <f t="shared" si="452"/>
        <v>4.8631600494886991</v>
      </c>
      <c r="O2424" s="2">
        <f t="shared" si="453"/>
        <v>3.160292921753868</v>
      </c>
      <c r="P2424" s="2">
        <f t="shared" si="454"/>
        <v>3.314732470545338</v>
      </c>
      <c r="Q2424" s="2">
        <f t="shared" si="455"/>
        <v>2.5054411712726959E-4</v>
      </c>
    </row>
    <row r="2425" spans="2:17" x14ac:dyDescent="0.25">
      <c r="B2425">
        <v>23.990000000000951</v>
      </c>
      <c r="C2425">
        <f t="shared" si="444"/>
        <v>0.81490418194424363</v>
      </c>
      <c r="D2425" s="2">
        <f t="shared" si="445"/>
        <v>39.234590889077033</v>
      </c>
      <c r="E2425" s="2">
        <f t="shared" si="446"/>
        <v>4.3628683252236513</v>
      </c>
      <c r="F2425" s="2">
        <f t="shared" si="447"/>
        <v>18.435086634113794</v>
      </c>
      <c r="G2425" s="2">
        <f t="shared" si="448"/>
        <v>18.462188906174724</v>
      </c>
      <c r="H2425" s="2">
        <f t="shared" si="449"/>
        <v>5.8340061423059904E-75</v>
      </c>
      <c r="K2425">
        <v>23.990000000000951</v>
      </c>
      <c r="L2425" s="2">
        <f t="shared" si="450"/>
        <v>0.22852767016070147</v>
      </c>
      <c r="M2425" s="2">
        <f t="shared" si="451"/>
        <v>64.748320459901691</v>
      </c>
      <c r="N2425" s="2">
        <f t="shared" si="452"/>
        <v>4.8637145691234274</v>
      </c>
      <c r="O2425" s="2">
        <f t="shared" si="453"/>
        <v>3.1612190243072336</v>
      </c>
      <c r="P2425" s="2">
        <f t="shared" si="454"/>
        <v>3.315615436030237</v>
      </c>
      <c r="Q2425" s="2">
        <f t="shared" si="455"/>
        <v>2.4973983706386111E-4</v>
      </c>
    </row>
    <row r="2426" spans="2:17" x14ac:dyDescent="0.25">
      <c r="B2426">
        <v>24.000000000000949</v>
      </c>
      <c r="C2426">
        <f t="shared" si="444"/>
        <v>0.81490418194424363</v>
      </c>
      <c r="D2426" s="2">
        <f t="shared" si="445"/>
        <v>39.256638397963243</v>
      </c>
      <c r="E2426" s="2">
        <f t="shared" si="446"/>
        <v>4.3634299256949589</v>
      </c>
      <c r="F2426" s="2">
        <f t="shared" si="447"/>
        <v>18.4442711846268</v>
      </c>
      <c r="G2426" s="2">
        <f t="shared" si="448"/>
        <v>18.471359980576807</v>
      </c>
      <c r="H2426" s="2">
        <f t="shared" si="449"/>
        <v>4.9247768765606311E-75</v>
      </c>
      <c r="K2426">
        <v>24.000000000000949</v>
      </c>
      <c r="L2426" s="2">
        <f t="shared" si="450"/>
        <v>0.22852767016070147</v>
      </c>
      <c r="M2426" s="2">
        <f t="shared" si="451"/>
        <v>64.784219003816943</v>
      </c>
      <c r="N2426" s="2">
        <f t="shared" si="452"/>
        <v>4.8642687814731635</v>
      </c>
      <c r="O2426" s="2">
        <f t="shared" si="453"/>
        <v>3.1621448601541515</v>
      </c>
      <c r="P2426" s="2">
        <f t="shared" si="454"/>
        <v>3.3164981707516921</v>
      </c>
      <c r="Q2426" s="2">
        <f t="shared" si="455"/>
        <v>2.4893817677870179E-4</v>
      </c>
    </row>
    <row r="2427" spans="2:17" x14ac:dyDescent="0.25">
      <c r="B2427">
        <v>24.01000000000095</v>
      </c>
      <c r="C2427">
        <f t="shared" si="444"/>
        <v>0.81490418194424363</v>
      </c>
      <c r="D2427" s="2">
        <f t="shared" si="445"/>
        <v>39.278685906849454</v>
      </c>
      <c r="E2427" s="2">
        <f t="shared" si="446"/>
        <v>4.3639912110503598</v>
      </c>
      <c r="F2427" s="2">
        <f t="shared" si="447"/>
        <v>18.453455140237914</v>
      </c>
      <c r="G2427" s="2">
        <f t="shared" si="448"/>
        <v>18.480530474333605</v>
      </c>
      <c r="H2427" s="2">
        <f t="shared" si="449"/>
        <v>4.1569460135293076E-75</v>
      </c>
      <c r="K2427">
        <v>24.01000000000095</v>
      </c>
      <c r="L2427" s="2">
        <f t="shared" si="450"/>
        <v>0.22852767016070147</v>
      </c>
      <c r="M2427" s="2">
        <f t="shared" si="451"/>
        <v>64.82011754773221</v>
      </c>
      <c r="N2427" s="2">
        <f t="shared" si="452"/>
        <v>4.8648226868782416</v>
      </c>
      <c r="O2427" s="2">
        <f t="shared" si="453"/>
        <v>3.1630704295256118</v>
      </c>
      <c r="P2427" s="2">
        <f t="shared" si="454"/>
        <v>3.3173806748908601</v>
      </c>
      <c r="Q2427" s="2">
        <f t="shared" si="455"/>
        <v>2.4813912757326774E-4</v>
      </c>
    </row>
    <row r="2428" spans="2:17" x14ac:dyDescent="0.25">
      <c r="B2428">
        <v>24.020000000000959</v>
      </c>
      <c r="C2428">
        <f t="shared" si="444"/>
        <v>0.81490418194424363</v>
      </c>
      <c r="D2428" s="2">
        <f t="shared" si="445"/>
        <v>39.300733415735685</v>
      </c>
      <c r="E2428" s="2">
        <f t="shared" si="446"/>
        <v>4.3645521816431669</v>
      </c>
      <c r="F2428" s="2">
        <f t="shared" si="447"/>
        <v>18.462638501324122</v>
      </c>
      <c r="G2428" s="2">
        <f t="shared" si="448"/>
        <v>18.489700387799036</v>
      </c>
      <c r="H2428" s="2">
        <f t="shared" si="449"/>
        <v>3.5085717490046806E-75</v>
      </c>
      <c r="K2428">
        <v>24.020000000000959</v>
      </c>
      <c r="L2428" s="2">
        <f t="shared" si="450"/>
        <v>0.22852767016070147</v>
      </c>
      <c r="M2428" s="2">
        <f t="shared" si="451"/>
        <v>64.856016091647504</v>
      </c>
      <c r="N2428" s="2">
        <f t="shared" si="452"/>
        <v>4.8653762856784288</v>
      </c>
      <c r="O2428" s="2">
        <f t="shared" si="453"/>
        <v>3.1639957326522725</v>
      </c>
      <c r="P2428" s="2">
        <f t="shared" si="454"/>
        <v>3.3182629486286634</v>
      </c>
      <c r="Q2428" s="2">
        <f t="shared" si="455"/>
        <v>2.4734268077866055E-4</v>
      </c>
    </row>
    <row r="2429" spans="2:17" x14ac:dyDescent="0.25">
      <c r="B2429">
        <v>24.03000000000096</v>
      </c>
      <c r="C2429">
        <f t="shared" si="444"/>
        <v>0.81490418194424363</v>
      </c>
      <c r="D2429" s="2">
        <f t="shared" si="445"/>
        <v>39.322780924621902</v>
      </c>
      <c r="E2429" s="2">
        <f t="shared" si="446"/>
        <v>4.3651128378260982</v>
      </c>
      <c r="F2429" s="2">
        <f t="shared" si="447"/>
        <v>18.471821268261937</v>
      </c>
      <c r="G2429" s="2">
        <f t="shared" si="448"/>
        <v>18.498869721326599</v>
      </c>
      <c r="H2429" s="2">
        <f t="shared" si="449"/>
        <v>2.9611096962889084E-75</v>
      </c>
      <c r="K2429">
        <v>24.03000000000096</v>
      </c>
      <c r="L2429" s="2">
        <f t="shared" si="450"/>
        <v>0.22852767016070147</v>
      </c>
      <c r="M2429" s="2">
        <f t="shared" si="451"/>
        <v>64.89191463556277</v>
      </c>
      <c r="N2429" s="2">
        <f t="shared" si="452"/>
        <v>4.8659295782129277</v>
      </c>
      <c r="O2429" s="2">
        <f t="shared" si="453"/>
        <v>3.1649207697644566</v>
      </c>
      <c r="P2429" s="2">
        <f t="shared" si="454"/>
        <v>3.3191449921457847</v>
      </c>
      <c r="Q2429" s="2">
        <f t="shared" si="455"/>
        <v>2.4654882775550593E-4</v>
      </c>
    </row>
    <row r="2430" spans="2:17" x14ac:dyDescent="0.25">
      <c r="B2430">
        <v>24.040000000000958</v>
      </c>
      <c r="C2430">
        <f t="shared" si="444"/>
        <v>0.81490418194424363</v>
      </c>
      <c r="D2430" s="2">
        <f t="shared" si="445"/>
        <v>39.344828433508098</v>
      </c>
      <c r="E2430" s="2">
        <f t="shared" si="446"/>
        <v>4.3656731799512807</v>
      </c>
      <c r="F2430" s="2">
        <f t="shared" si="447"/>
        <v>18.48100344142745</v>
      </c>
      <c r="G2430" s="2">
        <f t="shared" si="448"/>
        <v>18.508038475269423</v>
      </c>
      <c r="H2430" s="2">
        <f t="shared" si="449"/>
        <v>2.4988879988103164E-75</v>
      </c>
      <c r="K2430">
        <v>24.040000000000958</v>
      </c>
      <c r="L2430" s="2">
        <f t="shared" si="450"/>
        <v>0.22852767016070147</v>
      </c>
      <c r="M2430" s="2">
        <f t="shared" si="451"/>
        <v>64.927813179478022</v>
      </c>
      <c r="N2430" s="2">
        <f t="shared" si="452"/>
        <v>4.8664825648203802</v>
      </c>
      <c r="O2430" s="2">
        <f t="shared" si="453"/>
        <v>3.1658455410921551</v>
      </c>
      <c r="P2430" s="2">
        <f t="shared" si="454"/>
        <v>3.3200268056226716</v>
      </c>
      <c r="Q2430" s="2">
        <f t="shared" si="455"/>
        <v>2.4575755989384747E-4</v>
      </c>
    </row>
    <row r="2431" spans="2:17" x14ac:dyDescent="0.25">
      <c r="B2431">
        <v>24.05000000000096</v>
      </c>
      <c r="C2431">
        <f t="shared" si="444"/>
        <v>0.81490418194424363</v>
      </c>
      <c r="D2431" s="2">
        <f t="shared" si="445"/>
        <v>39.366875942394323</v>
      </c>
      <c r="E2431" s="2">
        <f t="shared" si="446"/>
        <v>4.3662332083702493</v>
      </c>
      <c r="F2431" s="2">
        <f t="shared" si="447"/>
        <v>18.490185021196261</v>
      </c>
      <c r="G2431" s="2">
        <f t="shared" si="448"/>
        <v>18.517206649980189</v>
      </c>
      <c r="H2431" s="2">
        <f t="shared" si="449"/>
        <v>2.1086633552589849E-75</v>
      </c>
      <c r="K2431">
        <v>24.05000000000096</v>
      </c>
      <c r="L2431" s="2">
        <f t="shared" si="450"/>
        <v>0.22852767016070147</v>
      </c>
      <c r="M2431" s="2">
        <f t="shared" si="451"/>
        <v>64.963711723393303</v>
      </c>
      <c r="N2431" s="2">
        <f t="shared" si="452"/>
        <v>4.8670352458388662</v>
      </c>
      <c r="O2431" s="2">
        <f t="shared" si="453"/>
        <v>3.1667700468650333</v>
      </c>
      <c r="P2431" s="2">
        <f t="shared" si="454"/>
        <v>3.3209083892395412</v>
      </c>
      <c r="Q2431" s="2">
        <f t="shared" si="455"/>
        <v>2.4496886861303927E-4</v>
      </c>
    </row>
    <row r="2432" spans="2:17" x14ac:dyDescent="0.25">
      <c r="B2432">
        <v>24.060000000000962</v>
      </c>
      <c r="C2432">
        <f t="shared" si="444"/>
        <v>0.81490418194424363</v>
      </c>
      <c r="D2432" s="2">
        <f t="shared" si="445"/>
        <v>39.388923451280533</v>
      </c>
      <c r="E2432" s="2">
        <f t="shared" si="446"/>
        <v>4.36679292343395</v>
      </c>
      <c r="F2432" s="2">
        <f t="shared" si="447"/>
        <v>18.499366007943539</v>
      </c>
      <c r="G2432" s="2">
        <f t="shared" si="448"/>
        <v>18.526374245811212</v>
      </c>
      <c r="H2432" s="2">
        <f t="shared" si="449"/>
        <v>1.7792455123937424E-75</v>
      </c>
      <c r="K2432">
        <v>24.060000000000962</v>
      </c>
      <c r="L2432" s="2">
        <f t="shared" si="450"/>
        <v>0.22852767016070147</v>
      </c>
      <c r="M2432" s="2">
        <f t="shared" si="451"/>
        <v>64.999610267308555</v>
      </c>
      <c r="N2432" s="2">
        <f t="shared" si="452"/>
        <v>4.8675876216059057</v>
      </c>
      <c r="O2432" s="2">
        <f t="shared" si="453"/>
        <v>3.1676942873124214</v>
      </c>
      <c r="P2432" s="2">
        <f t="shared" si="454"/>
        <v>3.3217897431763723</v>
      </c>
      <c r="Q2432" s="2">
        <f t="shared" si="455"/>
        <v>2.4418274536165045E-4</v>
      </c>
    </row>
    <row r="2433" spans="2:17" x14ac:dyDescent="0.25">
      <c r="B2433">
        <v>24.07000000000096</v>
      </c>
      <c r="C2433">
        <f t="shared" si="444"/>
        <v>0.81490418194424363</v>
      </c>
      <c r="D2433" s="2">
        <f t="shared" si="445"/>
        <v>39.410970960166743</v>
      </c>
      <c r="E2433" s="2">
        <f t="shared" si="446"/>
        <v>4.3673523254927398</v>
      </c>
      <c r="F2433" s="2">
        <f t="shared" si="447"/>
        <v>18.508546402044011</v>
      </c>
      <c r="G2433" s="2">
        <f t="shared" si="448"/>
        <v>18.535541263114393</v>
      </c>
      <c r="H2433" s="2">
        <f t="shared" si="449"/>
        <v>1.5011796904515474E-75</v>
      </c>
      <c r="K2433">
        <v>24.07000000000096</v>
      </c>
      <c r="L2433" s="2">
        <f t="shared" si="450"/>
        <v>0.22852767016070147</v>
      </c>
      <c r="M2433" s="2">
        <f t="shared" si="451"/>
        <v>65.035508811223821</v>
      </c>
      <c r="N2433" s="2">
        <f t="shared" si="452"/>
        <v>4.8681396924584597</v>
      </c>
      <c r="O2433" s="2">
        <f t="shared" si="453"/>
        <v>3.1686182626633217</v>
      </c>
      <c r="P2433" s="2">
        <f t="shared" si="454"/>
        <v>3.32267086761291</v>
      </c>
      <c r="Q2433" s="2">
        <f t="shared" si="455"/>
        <v>2.4339918161735664E-4</v>
      </c>
    </row>
    <row r="2434" spans="2:17" x14ac:dyDescent="0.25">
      <c r="B2434">
        <v>24.080000000000961</v>
      </c>
      <c r="C2434">
        <f t="shared" si="444"/>
        <v>0.81490418194424363</v>
      </c>
      <c r="D2434" s="2">
        <f t="shared" si="445"/>
        <v>39.433018469052946</v>
      </c>
      <c r="E2434" s="2">
        <f t="shared" si="446"/>
        <v>4.3679114148963878</v>
      </c>
      <c r="F2434" s="2">
        <f t="shared" si="447"/>
        <v>18.517726203871899</v>
      </c>
      <c r="G2434" s="2">
        <f t="shared" si="448"/>
        <v>18.544707702241197</v>
      </c>
      <c r="H2434" s="2">
        <f t="shared" si="449"/>
        <v>1.2664780234352654E-75</v>
      </c>
      <c r="K2434">
        <v>24.080000000000961</v>
      </c>
      <c r="L2434" s="2">
        <f t="shared" si="450"/>
        <v>0.22852767016070147</v>
      </c>
      <c r="M2434" s="2">
        <f t="shared" si="451"/>
        <v>65.071407355139087</v>
      </c>
      <c r="N2434" s="2">
        <f t="shared" si="452"/>
        <v>4.8686914587329317</v>
      </c>
      <c r="O2434" s="2">
        <f t="shared" si="453"/>
        <v>3.1695419731464081</v>
      </c>
      <c r="P2434" s="2">
        <f t="shared" si="454"/>
        <v>3.3235517627286666</v>
      </c>
      <c r="Q2434" s="2">
        <f t="shared" si="455"/>
        <v>2.4261816888683917E-4</v>
      </c>
    </row>
    <row r="2435" spans="2:17" x14ac:dyDescent="0.25">
      <c r="B2435">
        <v>24.09000000000097</v>
      </c>
      <c r="C2435">
        <f t="shared" si="444"/>
        <v>0.81490418194424363</v>
      </c>
      <c r="D2435" s="2">
        <f t="shared" si="445"/>
        <v>39.455065977939185</v>
      </c>
      <c r="E2435" s="2">
        <f t="shared" si="446"/>
        <v>4.3684701919940814</v>
      </c>
      <c r="F2435" s="2">
        <f t="shared" si="447"/>
        <v>18.526905413801078</v>
      </c>
      <c r="G2435" s="2">
        <f t="shared" si="448"/>
        <v>18.55387356354278</v>
      </c>
      <c r="H2435" s="2">
        <f t="shared" si="449"/>
        <v>1.068392466180433E-75</v>
      </c>
      <c r="K2435">
        <v>24.09000000000097</v>
      </c>
      <c r="L2435" s="2">
        <f t="shared" si="450"/>
        <v>0.22852767016070147</v>
      </c>
      <c r="M2435" s="2">
        <f t="shared" si="451"/>
        <v>65.107305899054381</v>
      </c>
      <c r="N2435" s="2">
        <f t="shared" si="452"/>
        <v>4.8692429207651697</v>
      </c>
      <c r="O2435" s="2">
        <f t="shared" si="453"/>
        <v>3.1704654189900272</v>
      </c>
      <c r="P2435" s="2">
        <f t="shared" si="454"/>
        <v>3.3244324287029219</v>
      </c>
      <c r="Q2435" s="2">
        <f t="shared" si="455"/>
        <v>2.4183969870568206E-4</v>
      </c>
    </row>
    <row r="2436" spans="2:17" x14ac:dyDescent="0.25">
      <c r="B2436">
        <v>24.100000000000971</v>
      </c>
      <c r="C2436">
        <f t="shared" si="444"/>
        <v>0.81490418194424363</v>
      </c>
      <c r="D2436" s="2">
        <f t="shared" si="445"/>
        <v>39.477113486825395</v>
      </c>
      <c r="E2436" s="2">
        <f t="shared" si="446"/>
        <v>4.3690286571344181</v>
      </c>
      <c r="F2436" s="2">
        <f t="shared" si="447"/>
        <v>18.536084032204876</v>
      </c>
      <c r="G2436" s="2">
        <f t="shared" si="448"/>
        <v>18.563038847369807</v>
      </c>
      <c r="H2436" s="2">
        <f t="shared" si="449"/>
        <v>9.0122277987455412E-76</v>
      </c>
      <c r="K2436">
        <v>24.100000000000971</v>
      </c>
      <c r="L2436" s="2">
        <f t="shared" si="450"/>
        <v>0.22852767016070147</v>
      </c>
      <c r="M2436" s="2">
        <f t="shared" si="451"/>
        <v>65.143204442969648</v>
      </c>
      <c r="N2436" s="2">
        <f t="shared" si="452"/>
        <v>4.8697940788904637</v>
      </c>
      <c r="O2436" s="2">
        <f t="shared" si="453"/>
        <v>3.1713886004221901</v>
      </c>
      <c r="P2436" s="2">
        <f t="shared" si="454"/>
        <v>3.3253128657147162</v>
      </c>
      <c r="Q2436" s="2">
        <f t="shared" si="455"/>
        <v>2.410637626382772E-4</v>
      </c>
    </row>
    <row r="2437" spans="2:17" x14ac:dyDescent="0.25">
      <c r="B2437">
        <v>24.110000000000969</v>
      </c>
      <c r="C2437">
        <f t="shared" si="444"/>
        <v>0.81490418194424363</v>
      </c>
      <c r="D2437" s="2">
        <f t="shared" si="445"/>
        <v>39.499160995711605</v>
      </c>
      <c r="E2437" s="2">
        <f t="shared" si="446"/>
        <v>4.3695868106654157</v>
      </c>
      <c r="F2437" s="2">
        <f t="shared" si="447"/>
        <v>18.545262059456221</v>
      </c>
      <c r="G2437" s="2">
        <f t="shared" si="448"/>
        <v>18.572203554072587</v>
      </c>
      <c r="H2437" s="2">
        <f t="shared" si="449"/>
        <v>7.6015418963369833E-76</v>
      </c>
      <c r="K2437">
        <v>24.110000000000969</v>
      </c>
      <c r="L2437" s="2">
        <f t="shared" si="450"/>
        <v>0.22852767016070147</v>
      </c>
      <c r="M2437" s="2">
        <f t="shared" si="451"/>
        <v>65.179102986884899</v>
      </c>
      <c r="N2437" s="2">
        <f t="shared" si="452"/>
        <v>4.8703449334435529</v>
      </c>
      <c r="O2437" s="2">
        <f t="shared" si="453"/>
        <v>3.1723115176705927</v>
      </c>
      <c r="P2437" s="2">
        <f t="shared" si="454"/>
        <v>3.3261930739428669</v>
      </c>
      <c r="Q2437" s="2">
        <f t="shared" si="455"/>
        <v>2.4029035227770814E-4</v>
      </c>
    </row>
    <row r="2438" spans="2:17" x14ac:dyDescent="0.25">
      <c r="B2438">
        <v>24.120000000000971</v>
      </c>
      <c r="C2438">
        <f t="shared" si="444"/>
        <v>0.81490418194424363</v>
      </c>
      <c r="D2438" s="2">
        <f t="shared" si="445"/>
        <v>39.521208504597816</v>
      </c>
      <c r="E2438" s="2">
        <f t="shared" si="446"/>
        <v>4.370144652934508</v>
      </c>
      <c r="F2438" s="2">
        <f t="shared" si="447"/>
        <v>18.554439495927561</v>
      </c>
      <c r="G2438" s="2">
        <f t="shared" si="448"/>
        <v>18.581367684000998</v>
      </c>
      <c r="H2438" s="2">
        <f t="shared" si="449"/>
        <v>6.4112013914105498E-76</v>
      </c>
      <c r="K2438">
        <v>24.120000000000971</v>
      </c>
      <c r="L2438" s="2">
        <f t="shared" si="450"/>
        <v>0.22852767016070147</v>
      </c>
      <c r="M2438" s="2">
        <f t="shared" si="451"/>
        <v>65.215001530800166</v>
      </c>
      <c r="N2438" s="2">
        <f t="shared" si="452"/>
        <v>4.8708954847586234</v>
      </c>
      <c r="O2438" s="2">
        <f t="shared" si="453"/>
        <v>3.1732341709625964</v>
      </c>
      <c r="P2438" s="2">
        <f t="shared" si="454"/>
        <v>3.3270730535659534</v>
      </c>
      <c r="Q2438" s="2">
        <f t="shared" si="455"/>
        <v>2.3951945924566425E-4</v>
      </c>
    </row>
    <row r="2439" spans="2:17" x14ac:dyDescent="0.25">
      <c r="B2439">
        <v>24.130000000000969</v>
      </c>
      <c r="C2439">
        <f t="shared" si="444"/>
        <v>0.81490418194424363</v>
      </c>
      <c r="D2439" s="2">
        <f t="shared" si="445"/>
        <v>39.543256013484026</v>
      </c>
      <c r="E2439" s="2">
        <f t="shared" si="446"/>
        <v>4.3707021842885503</v>
      </c>
      <c r="F2439" s="2">
        <f t="shared" si="447"/>
        <v>18.563616341990926</v>
      </c>
      <c r="G2439" s="2">
        <f t="shared" si="448"/>
        <v>18.590531237504553</v>
      </c>
      <c r="H2439" s="2">
        <f t="shared" si="449"/>
        <v>5.4068627114477872E-76</v>
      </c>
      <c r="K2439">
        <v>24.130000000000969</v>
      </c>
      <c r="L2439" s="2">
        <f t="shared" si="450"/>
        <v>0.22852767016070147</v>
      </c>
      <c r="M2439" s="2">
        <f t="shared" si="451"/>
        <v>65.250900074715418</v>
      </c>
      <c r="N2439" s="2">
        <f t="shared" si="452"/>
        <v>4.8714457331693088</v>
      </c>
      <c r="O2439" s="2">
        <f t="shared" si="453"/>
        <v>3.1741565605252426</v>
      </c>
      <c r="P2439" s="2">
        <f t="shared" si="454"/>
        <v>3.3279528047623268</v>
      </c>
      <c r="Q2439" s="2">
        <f t="shared" si="455"/>
        <v>2.3875107519232968E-4</v>
      </c>
    </row>
    <row r="2440" spans="2:17" x14ac:dyDescent="0.25">
      <c r="B2440">
        <v>24.14000000000097</v>
      </c>
      <c r="C2440">
        <f t="shared" si="444"/>
        <v>0.81490418194424363</v>
      </c>
      <c r="D2440" s="2">
        <f t="shared" si="445"/>
        <v>39.565303522370236</v>
      </c>
      <c r="E2440" s="2">
        <f t="shared" si="446"/>
        <v>4.3712594050738174</v>
      </c>
      <c r="F2440" s="2">
        <f t="shared" si="447"/>
        <v>18.572792598017898</v>
      </c>
      <c r="G2440" s="2">
        <f t="shared" si="448"/>
        <v>18.599694214932363</v>
      </c>
      <c r="H2440" s="2">
        <f t="shared" si="449"/>
        <v>4.5595235840988961E-76</v>
      </c>
      <c r="K2440">
        <v>24.14000000000097</v>
      </c>
      <c r="L2440" s="2">
        <f t="shared" si="450"/>
        <v>0.22852767016070147</v>
      </c>
      <c r="M2440" s="2">
        <f t="shared" si="451"/>
        <v>65.286798618630684</v>
      </c>
      <c r="N2440" s="2">
        <f t="shared" si="452"/>
        <v>4.8719956790086929</v>
      </c>
      <c r="O2440" s="2">
        <f t="shared" si="453"/>
        <v>3.1750786865852425</v>
      </c>
      <c r="P2440" s="2">
        <f t="shared" si="454"/>
        <v>3.3288323277101037</v>
      </c>
      <c r="Q2440" s="2">
        <f t="shared" si="455"/>
        <v>2.3798519179629141E-4</v>
      </c>
    </row>
    <row r="2441" spans="2:17" x14ac:dyDescent="0.25">
      <c r="B2441">
        <v>24.150000000000979</v>
      </c>
      <c r="C2441">
        <f t="shared" si="444"/>
        <v>0.81490418194424363</v>
      </c>
      <c r="D2441" s="2">
        <f t="shared" si="445"/>
        <v>39.58735103125646</v>
      </c>
      <c r="E2441" s="2">
        <f t="shared" si="446"/>
        <v>4.3718163156360061</v>
      </c>
      <c r="F2441" s="2">
        <f t="shared" si="447"/>
        <v>18.581968264379601</v>
      </c>
      <c r="G2441" s="2">
        <f t="shared" si="448"/>
        <v>18.60885661663313</v>
      </c>
      <c r="H2441" s="2">
        <f t="shared" si="449"/>
        <v>3.844694140145135E-76</v>
      </c>
      <c r="K2441">
        <v>24.150000000000979</v>
      </c>
      <c r="L2441" s="2">
        <f t="shared" si="450"/>
        <v>0.22852767016070147</v>
      </c>
      <c r="M2441" s="2">
        <f t="shared" si="451"/>
        <v>65.322697162545978</v>
      </c>
      <c r="N2441" s="2">
        <f t="shared" si="452"/>
        <v>4.8725453226093105</v>
      </c>
      <c r="O2441" s="2">
        <f t="shared" si="453"/>
        <v>3.1760005493689869</v>
      </c>
      <c r="P2441" s="2">
        <f t="shared" si="454"/>
        <v>3.3297116225871735</v>
      </c>
      <c r="Q2441" s="2">
        <f t="shared" si="455"/>
        <v>2.3722180076443157E-4</v>
      </c>
    </row>
    <row r="2442" spans="2:17" x14ac:dyDescent="0.25">
      <c r="B2442">
        <v>24.160000000000981</v>
      </c>
      <c r="C2442">
        <f t="shared" si="444"/>
        <v>0.81490418194424363</v>
      </c>
      <c r="D2442" s="2">
        <f t="shared" si="445"/>
        <v>39.609398540142678</v>
      </c>
      <c r="E2442" s="2">
        <f t="shared" si="446"/>
        <v>4.3723729163202387</v>
      </c>
      <c r="F2442" s="2">
        <f t="shared" si="447"/>
        <v>18.591143341446749</v>
      </c>
      <c r="G2442" s="2">
        <f t="shared" si="448"/>
        <v>18.618018442955197</v>
      </c>
      <c r="H2442" s="2">
        <f t="shared" si="449"/>
        <v>3.2416963671418377E-76</v>
      </c>
      <c r="K2442">
        <v>24.160000000000981</v>
      </c>
      <c r="L2442" s="2">
        <f t="shared" si="450"/>
        <v>0.22852767016070147</v>
      </c>
      <c r="M2442" s="2">
        <f t="shared" si="451"/>
        <v>65.358595706461244</v>
      </c>
      <c r="N2442" s="2">
        <f t="shared" si="452"/>
        <v>4.8730946643031485</v>
      </c>
      <c r="O2442" s="2">
        <f t="shared" si="453"/>
        <v>3.1769221491025403</v>
      </c>
      <c r="P2442" s="2">
        <f t="shared" si="454"/>
        <v>3.3305906895711912</v>
      </c>
      <c r="Q2442" s="2">
        <f t="shared" si="455"/>
        <v>2.3646089383183461E-4</v>
      </c>
    </row>
    <row r="2443" spans="2:17" x14ac:dyDescent="0.25">
      <c r="B2443">
        <v>24.170000000000979</v>
      </c>
      <c r="C2443">
        <f t="shared" si="444"/>
        <v>0.81490418194424363</v>
      </c>
      <c r="D2443" s="2">
        <f t="shared" si="445"/>
        <v>39.631446049028881</v>
      </c>
      <c r="E2443" s="2">
        <f t="shared" si="446"/>
        <v>4.3729292074710573</v>
      </c>
      <c r="F2443" s="2">
        <f t="shared" si="447"/>
        <v>18.600317829589528</v>
      </c>
      <c r="G2443" s="2">
        <f t="shared" si="448"/>
        <v>18.627179694246419</v>
      </c>
      <c r="H2443" s="2">
        <f t="shared" si="449"/>
        <v>2.7330720833551437E-76</v>
      </c>
      <c r="K2443">
        <v>24.170000000000979</v>
      </c>
      <c r="L2443" s="2">
        <f t="shared" si="450"/>
        <v>0.22852767016070147</v>
      </c>
      <c r="M2443" s="2">
        <f t="shared" si="451"/>
        <v>65.394494250376496</v>
      </c>
      <c r="N2443" s="2">
        <f t="shared" si="452"/>
        <v>4.8736437044216459</v>
      </c>
      <c r="O2443" s="2">
        <f t="shared" si="453"/>
        <v>3.1778434860116418</v>
      </c>
      <c r="P2443" s="2">
        <f t="shared" si="454"/>
        <v>3.3314695288395817</v>
      </c>
      <c r="Q2443" s="2">
        <f t="shared" si="455"/>
        <v>2.3570246276168611E-4</v>
      </c>
    </row>
    <row r="2444" spans="2:17" x14ac:dyDescent="0.25">
      <c r="B2444">
        <v>24.18000000000098</v>
      </c>
      <c r="C2444">
        <f t="shared" si="444"/>
        <v>0.81490418194424363</v>
      </c>
      <c r="D2444" s="2">
        <f t="shared" si="445"/>
        <v>39.653493557915098</v>
      </c>
      <c r="E2444" s="2">
        <f t="shared" si="446"/>
        <v>4.3734851894324347</v>
      </c>
      <c r="F2444" s="2">
        <f t="shared" si="447"/>
        <v>18.609491729177776</v>
      </c>
      <c r="G2444" s="2">
        <f t="shared" si="448"/>
        <v>18.636340370854359</v>
      </c>
      <c r="H2444" s="2">
        <f t="shared" si="449"/>
        <v>2.3040826585340546E-76</v>
      </c>
      <c r="K2444">
        <v>24.18000000000098</v>
      </c>
      <c r="L2444" s="2">
        <f t="shared" si="450"/>
        <v>0.22852767016070147</v>
      </c>
      <c r="M2444" s="2">
        <f t="shared" si="451"/>
        <v>65.430392794291762</v>
      </c>
      <c r="N2444" s="2">
        <f t="shared" si="452"/>
        <v>4.8741924432956996</v>
      </c>
      <c r="O2444" s="2">
        <f t="shared" si="453"/>
        <v>3.1787645603217181</v>
      </c>
      <c r="P2444" s="2">
        <f t="shared" si="454"/>
        <v>3.3323481405695481</v>
      </c>
      <c r="Q2444" s="2">
        <f t="shared" si="455"/>
        <v>2.3494649934516611E-4</v>
      </c>
    </row>
    <row r="2445" spans="2:17" x14ac:dyDescent="0.25">
      <c r="B2445">
        <v>24.190000000000978</v>
      </c>
      <c r="C2445">
        <f t="shared" si="444"/>
        <v>0.81490418194424363</v>
      </c>
      <c r="D2445" s="2">
        <f t="shared" si="445"/>
        <v>39.675541066801308</v>
      </c>
      <c r="E2445" s="2">
        <f t="shared" si="446"/>
        <v>4.3740408625477691</v>
      </c>
      <c r="F2445" s="2">
        <f t="shared" si="447"/>
        <v>18.618665040580868</v>
      </c>
      <c r="G2445" s="2">
        <f t="shared" si="448"/>
        <v>18.64550047312617</v>
      </c>
      <c r="H2445" s="2">
        <f t="shared" si="449"/>
        <v>1.9422862949214813E-76</v>
      </c>
      <c r="K2445">
        <v>24.190000000000978</v>
      </c>
      <c r="L2445" s="2">
        <f t="shared" si="450"/>
        <v>0.22852767016070147</v>
      </c>
      <c r="M2445" s="2">
        <f t="shared" si="451"/>
        <v>65.466291338207014</v>
      </c>
      <c r="N2445" s="2">
        <f t="shared" si="452"/>
        <v>4.8747408812556587</v>
      </c>
      <c r="O2445" s="2">
        <f t="shared" si="453"/>
        <v>3.1796853722578624</v>
      </c>
      <c r="P2445" s="2">
        <f t="shared" si="454"/>
        <v>3.3332265249380546</v>
      </c>
      <c r="Q2445" s="2">
        <f t="shared" si="455"/>
        <v>2.3419299540136646E-4</v>
      </c>
    </row>
    <row r="2446" spans="2:17" x14ac:dyDescent="0.25">
      <c r="B2446">
        <v>24.20000000000098</v>
      </c>
      <c r="C2446">
        <f t="shared" si="444"/>
        <v>0.81490418194424363</v>
      </c>
      <c r="D2446" s="2">
        <f t="shared" si="445"/>
        <v>39.697588575687519</v>
      </c>
      <c r="E2446" s="2">
        <f t="shared" si="446"/>
        <v>4.3745962271598859</v>
      </c>
      <c r="F2446" s="2">
        <f t="shared" si="447"/>
        <v>18.62783776416768</v>
      </c>
      <c r="G2446" s="2">
        <f t="shared" si="448"/>
        <v>18.654660001408537</v>
      </c>
      <c r="H2446" s="2">
        <f t="shared" si="449"/>
        <v>1.6371808705948872E-76</v>
      </c>
      <c r="K2446">
        <v>24.20000000000098</v>
      </c>
      <c r="L2446" s="2">
        <f t="shared" si="450"/>
        <v>0.22852767016070147</v>
      </c>
      <c r="M2446" s="2">
        <f t="shared" si="451"/>
        <v>65.502189882122281</v>
      </c>
      <c r="N2446" s="2">
        <f t="shared" si="452"/>
        <v>4.8752890186313316</v>
      </c>
      <c r="O2446" s="2">
        <f t="shared" si="453"/>
        <v>3.1806059220448537</v>
      </c>
      <c r="P2446" s="2">
        <f t="shared" si="454"/>
        <v>3.3341046821218425</v>
      </c>
      <c r="Q2446" s="2">
        <f t="shared" si="455"/>
        <v>2.3344194277717865E-4</v>
      </c>
    </row>
    <row r="2447" spans="2:17" x14ac:dyDescent="0.25">
      <c r="B2447">
        <v>24.210000000000981</v>
      </c>
      <c r="C2447">
        <f t="shared" si="444"/>
        <v>0.81490418194424363</v>
      </c>
      <c r="D2447" s="2">
        <f t="shared" si="445"/>
        <v>39.719636084573729</v>
      </c>
      <c r="E2447" s="2">
        <f t="shared" si="446"/>
        <v>4.3751512836110411</v>
      </c>
      <c r="F2447" s="2">
        <f t="shared" si="447"/>
        <v>18.63700990030669</v>
      </c>
      <c r="G2447" s="2">
        <f t="shared" si="448"/>
        <v>18.663818956047812</v>
      </c>
      <c r="H2447" s="2">
        <f t="shared" si="449"/>
        <v>1.3799021990878524E-76</v>
      </c>
      <c r="K2447">
        <v>24.210000000000981</v>
      </c>
      <c r="L2447" s="2">
        <f t="shared" si="450"/>
        <v>0.22852767016070147</v>
      </c>
      <c r="M2447" s="2">
        <f t="shared" si="451"/>
        <v>65.538088426037547</v>
      </c>
      <c r="N2447" s="2">
        <f t="shared" si="452"/>
        <v>4.8758368557519836</v>
      </c>
      <c r="O2447" s="2">
        <f t="shared" si="453"/>
        <v>3.181526209907148</v>
      </c>
      <c r="P2447" s="2">
        <f t="shared" si="454"/>
        <v>3.3349826122974227</v>
      </c>
      <c r="Q2447" s="2">
        <f t="shared" si="455"/>
        <v>2.3269333334720335E-4</v>
      </c>
    </row>
    <row r="2448" spans="2:17" x14ac:dyDescent="0.25">
      <c r="B2448">
        <v>24.22000000000099</v>
      </c>
      <c r="C2448">
        <f t="shared" si="444"/>
        <v>0.81490418194424363</v>
      </c>
      <c r="D2448" s="2">
        <f t="shared" si="445"/>
        <v>39.741683593459967</v>
      </c>
      <c r="E2448" s="2">
        <f t="shared" si="446"/>
        <v>4.375706032242924</v>
      </c>
      <c r="F2448" s="2">
        <f t="shared" si="447"/>
        <v>18.646181449365979</v>
      </c>
      <c r="G2448" s="2">
        <f t="shared" si="448"/>
        <v>18.672977337389984</v>
      </c>
      <c r="H2448" s="2">
        <f t="shared" si="449"/>
        <v>1.1629691258978846E-76</v>
      </c>
      <c r="K2448">
        <v>24.22000000000099</v>
      </c>
      <c r="L2448" s="2">
        <f t="shared" si="450"/>
        <v>0.22852767016070147</v>
      </c>
      <c r="M2448" s="2">
        <f t="shared" si="451"/>
        <v>65.573986969952841</v>
      </c>
      <c r="N2448" s="2">
        <f t="shared" si="452"/>
        <v>4.8763843929463402</v>
      </c>
      <c r="O2448" s="2">
        <f t="shared" si="453"/>
        <v>3.1824462360688837</v>
      </c>
      <c r="P2448" s="2">
        <f t="shared" si="454"/>
        <v>3.3358603156410798</v>
      </c>
      <c r="Q2448" s="2">
        <f t="shared" si="455"/>
        <v>2.3194715901364967E-4</v>
      </c>
    </row>
    <row r="2449" spans="2:17" x14ac:dyDescent="0.25">
      <c r="B2449">
        <v>24.230000000000992</v>
      </c>
      <c r="C2449">
        <f t="shared" si="444"/>
        <v>0.81490418194424363</v>
      </c>
      <c r="D2449" s="2">
        <f t="shared" si="445"/>
        <v>39.763731102346178</v>
      </c>
      <c r="E2449" s="2">
        <f t="shared" si="446"/>
        <v>4.376260473396651</v>
      </c>
      <c r="F2449" s="2">
        <f t="shared" si="447"/>
        <v>18.655352411713107</v>
      </c>
      <c r="G2449" s="2">
        <f t="shared" si="448"/>
        <v>18.682135145780581</v>
      </c>
      <c r="H2449" s="2">
        <f t="shared" si="449"/>
        <v>9.800682077576892E-77</v>
      </c>
      <c r="K2449">
        <v>24.230000000000992</v>
      </c>
      <c r="L2449" s="2">
        <f t="shared" si="450"/>
        <v>0.22852767016070147</v>
      </c>
      <c r="M2449" s="2">
        <f t="shared" si="451"/>
        <v>65.609885513868107</v>
      </c>
      <c r="N2449" s="2">
        <f t="shared" si="452"/>
        <v>4.8769316305425869</v>
      </c>
      <c r="O2449" s="2">
        <f t="shared" si="453"/>
        <v>3.1833660007538773</v>
      </c>
      <c r="P2449" s="2">
        <f t="shared" si="454"/>
        <v>3.336737792328869</v>
      </c>
      <c r="Q2449" s="2">
        <f t="shared" si="455"/>
        <v>2.3120341170624199E-4</v>
      </c>
    </row>
    <row r="2450" spans="2:17" x14ac:dyDescent="0.25">
      <c r="B2450">
        <v>24.24000000000099</v>
      </c>
      <c r="C2450">
        <f t="shared" si="444"/>
        <v>0.81490418194424363</v>
      </c>
      <c r="D2450" s="2">
        <f t="shared" si="445"/>
        <v>39.785778611232388</v>
      </c>
      <c r="E2450" s="2">
        <f t="shared" si="446"/>
        <v>4.3768146074127765</v>
      </c>
      <c r="F2450" s="2">
        <f t="shared" si="447"/>
        <v>18.664522787715239</v>
      </c>
      <c r="G2450" s="2">
        <f t="shared" si="448"/>
        <v>18.691292381564775</v>
      </c>
      <c r="H2450" s="2">
        <f t="shared" si="449"/>
        <v>8.2587184156904229E-77</v>
      </c>
      <c r="K2450">
        <v>24.24000000000099</v>
      </c>
      <c r="L2450" s="2">
        <f t="shared" si="450"/>
        <v>0.22852767016070147</v>
      </c>
      <c r="M2450" s="2">
        <f t="shared" si="451"/>
        <v>65.645784057783374</v>
      </c>
      <c r="N2450" s="2">
        <f t="shared" si="452"/>
        <v>4.8774785688683702</v>
      </c>
      <c r="O2450" s="2">
        <f t="shared" si="453"/>
        <v>3.1842855041856275</v>
      </c>
      <c r="P2450" s="2">
        <f t="shared" si="454"/>
        <v>3.3376150425366187</v>
      </c>
      <c r="Q2450" s="2">
        <f t="shared" si="455"/>
        <v>2.3046208338212002E-4</v>
      </c>
    </row>
    <row r="2451" spans="2:17" x14ac:dyDescent="0.25">
      <c r="B2451">
        <v>24.250000000000991</v>
      </c>
      <c r="C2451">
        <f t="shared" si="444"/>
        <v>0.81490418194424363</v>
      </c>
      <c r="D2451" s="2">
        <f t="shared" si="445"/>
        <v>39.807826120118598</v>
      </c>
      <c r="E2451" s="2">
        <f t="shared" si="446"/>
        <v>4.377368434631288</v>
      </c>
      <c r="F2451" s="2">
        <f t="shared" si="447"/>
        <v>18.673692577739107</v>
      </c>
      <c r="G2451" s="2">
        <f t="shared" si="448"/>
        <v>18.700449045087357</v>
      </c>
      <c r="H2451" s="2">
        <f t="shared" si="449"/>
        <v>6.9588465808999982E-77</v>
      </c>
      <c r="K2451">
        <v>24.250000000000991</v>
      </c>
      <c r="L2451" s="2">
        <f t="shared" si="450"/>
        <v>0.22852767016070147</v>
      </c>
      <c r="M2451" s="2">
        <f t="shared" si="451"/>
        <v>65.68168260169864</v>
      </c>
      <c r="N2451" s="2">
        <f t="shared" si="452"/>
        <v>4.8780252082508007</v>
      </c>
      <c r="O2451" s="2">
        <f t="shared" si="453"/>
        <v>3.1852047465873161</v>
      </c>
      <c r="P2451" s="2">
        <f t="shared" si="454"/>
        <v>3.3384920664399322</v>
      </c>
      <c r="Q2451" s="2">
        <f t="shared" si="455"/>
        <v>2.2972316602574318E-4</v>
      </c>
    </row>
    <row r="2452" spans="2:17" x14ac:dyDescent="0.25">
      <c r="B2452">
        <v>24.260000000000989</v>
      </c>
      <c r="C2452">
        <f t="shared" si="444"/>
        <v>0.81490418194424363</v>
      </c>
      <c r="D2452" s="2">
        <f t="shared" si="445"/>
        <v>39.829873629004808</v>
      </c>
      <c r="E2452" s="2">
        <f t="shared" si="446"/>
        <v>4.3779219553916073</v>
      </c>
      <c r="F2452" s="2">
        <f t="shared" si="447"/>
        <v>18.682861782150976</v>
      </c>
      <c r="G2452" s="2">
        <f t="shared" si="448"/>
        <v>18.709605136692691</v>
      </c>
      <c r="H2452" s="2">
        <f t="shared" si="449"/>
        <v>5.86313797364999E-77</v>
      </c>
      <c r="K2452">
        <v>24.260000000000989</v>
      </c>
      <c r="L2452" s="2">
        <f t="shared" si="450"/>
        <v>0.22852767016070147</v>
      </c>
      <c r="M2452" s="2">
        <f t="shared" si="451"/>
        <v>65.717581145613892</v>
      </c>
      <c r="N2452" s="2">
        <f t="shared" si="452"/>
        <v>4.8785715490164518</v>
      </c>
      <c r="O2452" s="2">
        <f t="shared" si="453"/>
        <v>3.1861237281818053</v>
      </c>
      <c r="P2452" s="2">
        <f t="shared" si="454"/>
        <v>3.3393688642141837</v>
      </c>
      <c r="Q2452" s="2">
        <f t="shared" si="455"/>
        <v>2.2898665164879667E-4</v>
      </c>
    </row>
    <row r="2453" spans="2:17" x14ac:dyDescent="0.25">
      <c r="B2453">
        <v>24.270000000000991</v>
      </c>
      <c r="C2453">
        <f t="shared" si="444"/>
        <v>0.81490418194424363</v>
      </c>
      <c r="D2453" s="2">
        <f t="shared" si="445"/>
        <v>39.851921137891019</v>
      </c>
      <c r="E2453" s="2">
        <f t="shared" si="446"/>
        <v>4.3784751700325968</v>
      </c>
      <c r="F2453" s="2">
        <f t="shared" si="447"/>
        <v>18.692030401316721</v>
      </c>
      <c r="G2453" s="2">
        <f t="shared" si="448"/>
        <v>18.718760656724807</v>
      </c>
      <c r="H2453" s="2">
        <f t="shared" si="449"/>
        <v>4.9395936105858422E-77</v>
      </c>
      <c r="K2453">
        <v>24.270000000000991</v>
      </c>
      <c r="L2453" s="2">
        <f t="shared" si="450"/>
        <v>0.22852767016070147</v>
      </c>
      <c r="M2453" s="2">
        <f t="shared" si="451"/>
        <v>65.753479689529158</v>
      </c>
      <c r="N2453" s="2">
        <f t="shared" si="452"/>
        <v>4.8791175914913651</v>
      </c>
      <c r="O2453" s="2">
        <f t="shared" si="453"/>
        <v>3.187042449191646</v>
      </c>
      <c r="P2453" s="2">
        <f t="shared" si="454"/>
        <v>3.3402454360345266</v>
      </c>
      <c r="Q2453" s="2">
        <f t="shared" si="455"/>
        <v>2.2825253229009064E-4</v>
      </c>
    </row>
    <row r="2454" spans="2:17" x14ac:dyDescent="0.25">
      <c r="B2454">
        <v>24.280000000000999</v>
      </c>
      <c r="C2454">
        <f t="shared" si="444"/>
        <v>0.81490418194424363</v>
      </c>
      <c r="D2454" s="2">
        <f t="shared" si="445"/>
        <v>39.87396864677725</v>
      </c>
      <c r="E2454" s="2">
        <f t="shared" si="446"/>
        <v>4.3790280788925555</v>
      </c>
      <c r="F2454" s="2">
        <f t="shared" si="447"/>
        <v>18.70119843560175</v>
      </c>
      <c r="G2454" s="2">
        <f t="shared" si="448"/>
        <v>18.727915605527308</v>
      </c>
      <c r="H2454" s="2">
        <f t="shared" si="449"/>
        <v>4.1612191032678628E-77</v>
      </c>
      <c r="K2454">
        <v>24.280000000000999</v>
      </c>
      <c r="L2454" s="2">
        <f t="shared" si="450"/>
        <v>0.22852767016070147</v>
      </c>
      <c r="M2454" s="2">
        <f t="shared" si="451"/>
        <v>65.789378233444452</v>
      </c>
      <c r="N2454" s="2">
        <f t="shared" si="452"/>
        <v>4.8796633360010446</v>
      </c>
      <c r="O2454" s="2">
        <f t="shared" si="453"/>
        <v>3.1879609098390675</v>
      </c>
      <c r="P2454" s="2">
        <f t="shared" si="454"/>
        <v>3.3411217820758847</v>
      </c>
      <c r="Q2454" s="2">
        <f t="shared" si="455"/>
        <v>2.2752080001547248E-4</v>
      </c>
    </row>
    <row r="2455" spans="2:17" x14ac:dyDescent="0.25">
      <c r="B2455">
        <v>24.290000000001001</v>
      </c>
      <c r="C2455">
        <f t="shared" si="444"/>
        <v>0.81490418194424363</v>
      </c>
      <c r="D2455" s="2">
        <f t="shared" si="445"/>
        <v>39.89601615566346</v>
      </c>
      <c r="E2455" s="2">
        <f t="shared" si="446"/>
        <v>4.3795806823092205</v>
      </c>
      <c r="F2455" s="2">
        <f t="shared" si="447"/>
        <v>18.710365885371026</v>
      </c>
      <c r="G2455" s="2">
        <f t="shared" si="448"/>
        <v>18.737069983443405</v>
      </c>
      <c r="H2455" s="2">
        <f t="shared" si="449"/>
        <v>3.505243627550224E-77</v>
      </c>
      <c r="K2455">
        <v>24.290000000001001</v>
      </c>
      <c r="L2455" s="2">
        <f t="shared" si="450"/>
        <v>0.22852767016070147</v>
      </c>
      <c r="M2455" s="2">
        <f t="shared" si="451"/>
        <v>65.825276777359718</v>
      </c>
      <c r="N2455" s="2">
        <f t="shared" si="452"/>
        <v>4.8802087828704632</v>
      </c>
      <c r="O2455" s="2">
        <f t="shared" si="453"/>
        <v>3.1888791103459821</v>
      </c>
      <c r="P2455" s="2">
        <f t="shared" si="454"/>
        <v>3.3419979025129538</v>
      </c>
      <c r="Q2455" s="2">
        <f t="shared" si="455"/>
        <v>2.2679144691772915E-4</v>
      </c>
    </row>
    <row r="2456" spans="2:17" x14ac:dyDescent="0.25">
      <c r="B2456">
        <v>24.300000000000999</v>
      </c>
      <c r="C2456">
        <f t="shared" si="444"/>
        <v>0.81490418194424363</v>
      </c>
      <c r="D2456" s="2">
        <f t="shared" si="445"/>
        <v>39.91806366454967</v>
      </c>
      <c r="E2456" s="2">
        <f t="shared" si="446"/>
        <v>4.3801329806197735</v>
      </c>
      <c r="F2456" s="2">
        <f t="shared" si="447"/>
        <v>18.719532750989124</v>
      </c>
      <c r="G2456" s="2">
        <f t="shared" si="448"/>
        <v>18.746223790815964</v>
      </c>
      <c r="H2456" s="2">
        <f t="shared" si="449"/>
        <v>2.9524605187624554E-77</v>
      </c>
      <c r="K2456">
        <v>24.300000000000999</v>
      </c>
      <c r="L2456" s="2">
        <f t="shared" si="450"/>
        <v>0.22852767016070147</v>
      </c>
      <c r="M2456" s="2">
        <f t="shared" si="451"/>
        <v>65.86117532127497</v>
      </c>
      <c r="N2456" s="2">
        <f t="shared" si="452"/>
        <v>4.8807539324240636</v>
      </c>
      <c r="O2456" s="2">
        <f t="shared" si="453"/>
        <v>3.1897970509339943</v>
      </c>
      <c r="P2456" s="2">
        <f t="shared" si="454"/>
        <v>3.3428737975202125</v>
      </c>
      <c r="Q2456" s="2">
        <f t="shared" si="455"/>
        <v>2.2606446511648756E-4</v>
      </c>
    </row>
    <row r="2457" spans="2:17" x14ac:dyDescent="0.25">
      <c r="B2457">
        <v>24.310000000001001</v>
      </c>
      <c r="C2457">
        <f t="shared" si="444"/>
        <v>0.81490418194424363</v>
      </c>
      <c r="D2457" s="2">
        <f t="shared" si="445"/>
        <v>39.940111173435881</v>
      </c>
      <c r="E2457" s="2">
        <f t="shared" si="446"/>
        <v>4.3806849741608342</v>
      </c>
      <c r="F2457" s="2">
        <f t="shared" si="447"/>
        <v>18.728699032820114</v>
      </c>
      <c r="G2457" s="2">
        <f t="shared" si="448"/>
        <v>18.755377027987389</v>
      </c>
      <c r="H2457" s="2">
        <f t="shared" si="449"/>
        <v>2.4866705939177307E-77</v>
      </c>
      <c r="K2457">
        <v>24.310000000001001</v>
      </c>
      <c r="L2457" s="2">
        <f t="shared" si="450"/>
        <v>0.22852767016070147</v>
      </c>
      <c r="M2457" s="2">
        <f t="shared" si="451"/>
        <v>65.897073865190237</v>
      </c>
      <c r="N2457" s="2">
        <f t="shared" si="452"/>
        <v>4.8812987849857583</v>
      </c>
      <c r="O2457" s="2">
        <f t="shared" si="453"/>
        <v>3.1907147318243911</v>
      </c>
      <c r="P2457" s="2">
        <f t="shared" si="454"/>
        <v>3.3437494672719121</v>
      </c>
      <c r="Q2457" s="2">
        <f t="shared" si="455"/>
        <v>2.2533984675812606E-4</v>
      </c>
    </row>
    <row r="2458" spans="2:17" x14ac:dyDescent="0.25">
      <c r="B2458">
        <v>24.320000000000999</v>
      </c>
      <c r="C2458">
        <f t="shared" ref="C2458:C2521" si="456">2/SINH(LN(2+SQRT(1+2^2))*$O$5)</f>
        <v>0.81490418194424363</v>
      </c>
      <c r="D2458" s="2">
        <f t="shared" ref="D2458:D2521" si="457">(B2458-$L$5)/($M$5)/C2458</f>
        <v>39.962158682322091</v>
      </c>
      <c r="E2458" s="2">
        <f t="shared" ref="E2458:E2521" si="458">LN(D2458 + SQRT(1 + D2458^2))</f>
        <v>4.3812366632684707</v>
      </c>
      <c r="F2458" s="2">
        <f t="shared" ref="F2458:F2521" si="459">SINH( -$N$5 + E2458 * (1/$O$5))</f>
        <v>18.737864731227745</v>
      </c>
      <c r="G2458" s="2">
        <f t="shared" ref="G2458:G2521" si="460">SQRT(F2458^2 + 1)</f>
        <v>18.764529695299817</v>
      </c>
      <c r="H2458" s="2">
        <f t="shared" ref="H2458:H2521" si="461">(G2458)/($O$5*$M$5*C2458*(SQRT(2*PI()*(1+D2458^2)))) * EXP(- (1/2) * F2458^2)</f>
        <v>2.0942122322460766E-77</v>
      </c>
      <c r="K2458">
        <v>24.320000000000999</v>
      </c>
      <c r="L2458" s="2">
        <f t="shared" ref="L2458:L2521" si="462">2/SINH(LN(2+SQRT(1+2^2))*$S$5)</f>
        <v>0.22852767016070147</v>
      </c>
      <c r="M2458" s="2">
        <f t="shared" ref="M2458:M2521" si="463">(K2458-$P$5)/($Q$5)/L2458</f>
        <v>65.932972409105489</v>
      </c>
      <c r="N2458" s="2">
        <f t="shared" ref="N2458:N2521" si="464">LN(M2458 + SQRT(1 + M2458^2))</f>
        <v>4.8818433408789295</v>
      </c>
      <c r="O2458" s="2">
        <f t="shared" ref="O2458:O2521" si="465">SINH( -$R$5 + N2458 * (1/$S$5))</f>
        <v>3.1916321532381446</v>
      </c>
      <c r="P2458" s="2">
        <f t="shared" ref="P2458:P2521" si="466">SQRT(O2458^2 + 1)</f>
        <v>3.3446249119420783</v>
      </c>
      <c r="Q2458" s="2">
        <f t="shared" ref="Q2458:Q2521" si="467">(P2458)/($S$5*$Q$5*L2458*(SQRT(2*PI()*(1+M2458^2)))) * EXP(- (1/2) * O2458^2)</f>
        <v>2.2461758401568047E-4</v>
      </c>
    </row>
    <row r="2459" spans="2:17" x14ac:dyDescent="0.25">
      <c r="B2459">
        <v>24.330000000001</v>
      </c>
      <c r="C2459">
        <f t="shared" si="456"/>
        <v>0.81490418194424363</v>
      </c>
      <c r="D2459" s="2">
        <f t="shared" si="457"/>
        <v>39.984206191208301</v>
      </c>
      <c r="E2459" s="2">
        <f t="shared" si="458"/>
        <v>4.3817880482781906</v>
      </c>
      <c r="F2459" s="2">
        <f t="shared" si="459"/>
        <v>18.747029846575209</v>
      </c>
      <c r="G2459" s="2">
        <f t="shared" si="460"/>
        <v>18.773681793094866</v>
      </c>
      <c r="H2459" s="2">
        <f t="shared" si="461"/>
        <v>1.7635647222531566E-77</v>
      </c>
      <c r="K2459">
        <v>24.330000000001</v>
      </c>
      <c r="L2459" s="2">
        <f t="shared" si="462"/>
        <v>0.22852767016070147</v>
      </c>
      <c r="M2459" s="2">
        <f t="shared" si="463"/>
        <v>65.968870953020755</v>
      </c>
      <c r="N2459" s="2">
        <f t="shared" si="464"/>
        <v>4.8823876004264326</v>
      </c>
      <c r="O2459" s="2">
        <f t="shared" si="465"/>
        <v>3.1925493153959166</v>
      </c>
      <c r="P2459" s="2">
        <f t="shared" si="466"/>
        <v>3.3455001317045161</v>
      </c>
      <c r="Q2459" s="2">
        <f t="shared" si="467"/>
        <v>2.2389766908874738E-4</v>
      </c>
    </row>
    <row r="2460" spans="2:17" x14ac:dyDescent="0.25">
      <c r="B2460">
        <v>24.340000000001009</v>
      </c>
      <c r="C2460">
        <f t="shared" si="456"/>
        <v>0.81490418194424363</v>
      </c>
      <c r="D2460" s="2">
        <f t="shared" si="457"/>
        <v>40.006253700094526</v>
      </c>
      <c r="E2460" s="2">
        <f t="shared" si="458"/>
        <v>4.3823391295249499</v>
      </c>
      <c r="F2460" s="2">
        <f t="shared" si="459"/>
        <v>18.756194379225342</v>
      </c>
      <c r="G2460" s="2">
        <f t="shared" si="460"/>
        <v>18.782833321713852</v>
      </c>
      <c r="H2460" s="2">
        <f t="shared" si="461"/>
        <v>1.4850134769314675E-77</v>
      </c>
      <c r="K2460">
        <v>24.340000000001009</v>
      </c>
      <c r="L2460" s="2">
        <f t="shared" si="462"/>
        <v>0.22852767016070147</v>
      </c>
      <c r="M2460" s="2">
        <f t="shared" si="463"/>
        <v>66.004769496936049</v>
      </c>
      <c r="N2460" s="2">
        <f t="shared" si="464"/>
        <v>4.8829315639505966</v>
      </c>
      <c r="O2460" s="2">
        <f t="shared" si="465"/>
        <v>3.1934662185180547</v>
      </c>
      <c r="P2460" s="2">
        <f t="shared" si="466"/>
        <v>3.3463751267328061</v>
      </c>
      <c r="Q2460" s="2">
        <f t="shared" si="467"/>
        <v>2.2318009420339407E-4</v>
      </c>
    </row>
    <row r="2461" spans="2:17" x14ac:dyDescent="0.25">
      <c r="B2461">
        <v>24.35000000000101</v>
      </c>
      <c r="C2461">
        <f t="shared" si="456"/>
        <v>0.81490418194424363</v>
      </c>
      <c r="D2461" s="2">
        <f t="shared" si="457"/>
        <v>40.028301208980743</v>
      </c>
      <c r="E2461" s="2">
        <f t="shared" si="458"/>
        <v>4.3828899073431522</v>
      </c>
      <c r="F2461" s="2">
        <f t="shared" si="459"/>
        <v>18.76535832954055</v>
      </c>
      <c r="G2461" s="2">
        <f t="shared" si="460"/>
        <v>18.791984281497708</v>
      </c>
      <c r="H2461" s="2">
        <f t="shared" si="461"/>
        <v>1.2503674882170813E-77</v>
      </c>
      <c r="K2461">
        <v>24.35000000000101</v>
      </c>
      <c r="L2461" s="2">
        <f t="shared" si="462"/>
        <v>0.22852767016070147</v>
      </c>
      <c r="M2461" s="2">
        <f t="shared" si="463"/>
        <v>66.040668040851315</v>
      </c>
      <c r="N2461" s="2">
        <f t="shared" si="464"/>
        <v>4.8834752317732226</v>
      </c>
      <c r="O2461" s="2">
        <f t="shared" si="465"/>
        <v>3.1943828628245936</v>
      </c>
      <c r="P2461" s="2">
        <f t="shared" si="466"/>
        <v>3.347249897200304</v>
      </c>
      <c r="Q2461" s="2">
        <f t="shared" si="467"/>
        <v>2.2246485161206593E-4</v>
      </c>
    </row>
    <row r="2462" spans="2:17" x14ac:dyDescent="0.25">
      <c r="B2462">
        <v>24.360000000001008</v>
      </c>
      <c r="C2462">
        <f t="shared" si="456"/>
        <v>0.81490418194424363</v>
      </c>
      <c r="D2462" s="2">
        <f t="shared" si="457"/>
        <v>40.050348717866946</v>
      </c>
      <c r="E2462" s="2">
        <f t="shared" si="458"/>
        <v>4.3834403820666488</v>
      </c>
      <c r="F2462" s="2">
        <f t="shared" si="459"/>
        <v>18.774521697882797</v>
      </c>
      <c r="G2462" s="2">
        <f t="shared" si="460"/>
        <v>18.801134672786958</v>
      </c>
      <c r="H2462" s="2">
        <f t="shared" si="461"/>
        <v>1.0527208870601584E-77</v>
      </c>
      <c r="K2462">
        <v>24.360000000001008</v>
      </c>
      <c r="L2462" s="2">
        <f t="shared" si="462"/>
        <v>0.22852767016070147</v>
      </c>
      <c r="M2462" s="2">
        <f t="shared" si="463"/>
        <v>66.076566584766582</v>
      </c>
      <c r="N2462" s="2">
        <f t="shared" si="464"/>
        <v>4.8840186042155898</v>
      </c>
      <c r="O2462" s="2">
        <f t="shared" si="465"/>
        <v>3.1952992485352585</v>
      </c>
      <c r="P2462" s="2">
        <f t="shared" si="466"/>
        <v>3.3481244432801458</v>
      </c>
      <c r="Q2462" s="2">
        <f t="shared" si="467"/>
        <v>2.2175193359349069E-4</v>
      </c>
    </row>
    <row r="2463" spans="2:17" x14ac:dyDescent="0.25">
      <c r="B2463">
        <v>24.37000000000101</v>
      </c>
      <c r="C2463">
        <f t="shared" si="456"/>
        <v>0.81490418194424363</v>
      </c>
      <c r="D2463" s="2">
        <f t="shared" si="457"/>
        <v>40.072396226753163</v>
      </c>
      <c r="E2463" s="2">
        <f t="shared" si="458"/>
        <v>4.3839905540287383</v>
      </c>
      <c r="F2463" s="2">
        <f t="shared" si="459"/>
        <v>18.783684484613584</v>
      </c>
      <c r="G2463" s="2">
        <f t="shared" si="460"/>
        <v>18.810284495921721</v>
      </c>
      <c r="H2463" s="2">
        <f t="shared" si="461"/>
        <v>8.8625173912237662E-78</v>
      </c>
      <c r="K2463">
        <v>24.37000000000101</v>
      </c>
      <c r="L2463" s="2">
        <f t="shared" si="462"/>
        <v>0.22852767016070147</v>
      </c>
      <c r="M2463" s="2">
        <f t="shared" si="463"/>
        <v>66.112465128681833</v>
      </c>
      <c r="N2463" s="2">
        <f t="shared" si="464"/>
        <v>4.8845616815984538</v>
      </c>
      <c r="O2463" s="2">
        <f t="shared" si="465"/>
        <v>3.1962153758694658</v>
      </c>
      <c r="P2463" s="2">
        <f t="shared" si="466"/>
        <v>3.3489987651452471</v>
      </c>
      <c r="Q2463" s="2">
        <f t="shared" si="467"/>
        <v>2.2104133245258795E-4</v>
      </c>
    </row>
    <row r="2464" spans="2:17" x14ac:dyDescent="0.25">
      <c r="B2464">
        <v>24.380000000001012</v>
      </c>
      <c r="C2464">
        <f t="shared" si="456"/>
        <v>0.81490418194424363</v>
      </c>
      <c r="D2464" s="2">
        <f t="shared" si="457"/>
        <v>40.094443735639373</v>
      </c>
      <c r="E2464" s="2">
        <f t="shared" si="458"/>
        <v>4.3845404235621741</v>
      </c>
      <c r="F2464" s="2">
        <f t="shared" si="459"/>
        <v>18.792846690094059</v>
      </c>
      <c r="G2464" s="2">
        <f t="shared" si="460"/>
        <v>18.819433751241807</v>
      </c>
      <c r="H2464" s="2">
        <f t="shared" si="461"/>
        <v>7.4605227385370489E-78</v>
      </c>
      <c r="K2464">
        <v>24.380000000001012</v>
      </c>
      <c r="L2464" s="2">
        <f t="shared" si="462"/>
        <v>0.22852767016070147</v>
      </c>
      <c r="M2464" s="2">
        <f t="shared" si="463"/>
        <v>66.1483636725971</v>
      </c>
      <c r="N2464" s="2">
        <f t="shared" si="464"/>
        <v>4.8851044642420476</v>
      </c>
      <c r="O2464" s="2">
        <f t="shared" si="465"/>
        <v>3.1971312450463216</v>
      </c>
      <c r="P2464" s="2">
        <f t="shared" si="466"/>
        <v>3.3498728629683012</v>
      </c>
      <c r="Q2464" s="2">
        <f t="shared" si="467"/>
        <v>2.2033304052037725E-4</v>
      </c>
    </row>
    <row r="2465" spans="2:17" x14ac:dyDescent="0.25">
      <c r="B2465">
        <v>24.39000000000101</v>
      </c>
      <c r="C2465">
        <f t="shared" si="456"/>
        <v>0.81490418194424363</v>
      </c>
      <c r="D2465" s="2">
        <f t="shared" si="457"/>
        <v>40.116491244525584</v>
      </c>
      <c r="E2465" s="2">
        <f t="shared" si="458"/>
        <v>4.3850899909991581</v>
      </c>
      <c r="F2465" s="2">
        <f t="shared" si="459"/>
        <v>18.802008314684866</v>
      </c>
      <c r="G2465" s="2">
        <f t="shared" si="460"/>
        <v>18.82858243908656</v>
      </c>
      <c r="H2465" s="2">
        <f t="shared" si="461"/>
        <v>6.2798564686856033E-78</v>
      </c>
      <c r="K2465">
        <v>24.39000000000101</v>
      </c>
      <c r="L2465" s="2">
        <f t="shared" si="462"/>
        <v>0.22852767016070147</v>
      </c>
      <c r="M2465" s="2">
        <f t="shared" si="463"/>
        <v>66.184262216512366</v>
      </c>
      <c r="N2465" s="2">
        <f t="shared" si="464"/>
        <v>4.8856469524660824</v>
      </c>
      <c r="O2465" s="2">
        <f t="shared" si="465"/>
        <v>3.1980468562846163</v>
      </c>
      <c r="P2465" s="2">
        <f t="shared" si="466"/>
        <v>3.3507467369217743</v>
      </c>
      <c r="Q2465" s="2">
        <f t="shared" si="467"/>
        <v>2.1962705015389191E-4</v>
      </c>
    </row>
    <row r="2466" spans="2:17" x14ac:dyDescent="0.25">
      <c r="B2466">
        <v>24.400000000001011</v>
      </c>
      <c r="C2466">
        <f t="shared" si="456"/>
        <v>0.81490418194424363</v>
      </c>
      <c r="D2466" s="2">
        <f t="shared" si="457"/>
        <v>40.138538753411794</v>
      </c>
      <c r="E2466" s="2">
        <f t="shared" si="458"/>
        <v>4.3856392566713467</v>
      </c>
      <c r="F2466" s="2">
        <f t="shared" si="459"/>
        <v>18.811169358746266</v>
      </c>
      <c r="G2466" s="2">
        <f t="shared" si="460"/>
        <v>18.837730559794998</v>
      </c>
      <c r="H2466" s="2">
        <f t="shared" si="461"/>
        <v>5.285650977217726E-78</v>
      </c>
      <c r="K2466">
        <v>24.400000000001011</v>
      </c>
      <c r="L2466" s="2">
        <f t="shared" si="462"/>
        <v>0.22852767016070147</v>
      </c>
      <c r="M2466" s="2">
        <f t="shared" si="463"/>
        <v>66.220160760427632</v>
      </c>
      <c r="N2466" s="2">
        <f t="shared" si="464"/>
        <v>4.8861891465897527</v>
      </c>
      <c r="O2466" s="2">
        <f t="shared" si="465"/>
        <v>3.1989622098028452</v>
      </c>
      <c r="P2466" s="2">
        <f t="shared" si="466"/>
        <v>3.3516203871779249</v>
      </c>
      <c r="Q2466" s="2">
        <f t="shared" si="467"/>
        <v>2.1892335373607417E-4</v>
      </c>
    </row>
    <row r="2467" spans="2:17" x14ac:dyDescent="0.25">
      <c r="B2467">
        <v>24.41000000000102</v>
      </c>
      <c r="C2467">
        <f t="shared" si="456"/>
        <v>0.81490418194424363</v>
      </c>
      <c r="D2467" s="2">
        <f t="shared" si="457"/>
        <v>40.160586262298033</v>
      </c>
      <c r="E2467" s="2">
        <f t="shared" si="458"/>
        <v>4.3861882209098519</v>
      </c>
      <c r="F2467" s="2">
        <f t="shared" si="459"/>
        <v>18.820329822638126</v>
      </c>
      <c r="G2467" s="2">
        <f t="shared" si="460"/>
        <v>18.846878113705781</v>
      </c>
      <c r="H2467" s="2">
        <f t="shared" si="461"/>
        <v>4.4485200910307632E-78</v>
      </c>
      <c r="K2467">
        <v>24.41000000000102</v>
      </c>
      <c r="L2467" s="2">
        <f t="shared" si="462"/>
        <v>0.22852767016070147</v>
      </c>
      <c r="M2467" s="2">
        <f t="shared" si="463"/>
        <v>66.256059304342926</v>
      </c>
      <c r="N2467" s="2">
        <f t="shared" si="464"/>
        <v>4.8867310469317298</v>
      </c>
      <c r="O2467" s="2">
        <f t="shared" si="465"/>
        <v>3.1998773058191818</v>
      </c>
      <c r="P2467" s="2">
        <f t="shared" si="466"/>
        <v>3.3524938139087781</v>
      </c>
      <c r="Q2467" s="2">
        <f t="shared" si="467"/>
        <v>2.1822194367570208E-4</v>
      </c>
    </row>
    <row r="2468" spans="2:17" x14ac:dyDescent="0.25">
      <c r="B2468">
        <v>24.420000000001021</v>
      </c>
      <c r="C2468">
        <f t="shared" si="456"/>
        <v>0.81490418194424363</v>
      </c>
      <c r="D2468" s="2">
        <f t="shared" si="457"/>
        <v>40.182633771184243</v>
      </c>
      <c r="E2468" s="2">
        <f t="shared" si="458"/>
        <v>4.386736884045237</v>
      </c>
      <c r="F2468" s="2">
        <f t="shared" si="459"/>
        <v>18.82948970671978</v>
      </c>
      <c r="G2468" s="2">
        <f t="shared" si="460"/>
        <v>18.856025101157087</v>
      </c>
      <c r="H2468" s="2">
        <f t="shared" si="461"/>
        <v>3.743699173803539E-78</v>
      </c>
      <c r="K2468">
        <v>24.420000000001021</v>
      </c>
      <c r="L2468" s="2">
        <f t="shared" si="462"/>
        <v>0.22852767016070147</v>
      </c>
      <c r="M2468" s="2">
        <f t="shared" si="463"/>
        <v>66.291957848258178</v>
      </c>
      <c r="N2468" s="2">
        <f t="shared" si="464"/>
        <v>4.8872726538101707</v>
      </c>
      <c r="O2468" s="2">
        <f t="shared" si="465"/>
        <v>3.2007921445514982</v>
      </c>
      <c r="P2468" s="2">
        <f t="shared" si="466"/>
        <v>3.3533670172861454</v>
      </c>
      <c r="Q2468" s="2">
        <f t="shared" si="467"/>
        <v>2.1752281240728676E-4</v>
      </c>
    </row>
    <row r="2469" spans="2:17" x14ac:dyDescent="0.25">
      <c r="B2469">
        <v>24.430000000001019</v>
      </c>
      <c r="C2469">
        <f t="shared" si="456"/>
        <v>0.81490418194424363</v>
      </c>
      <c r="D2469" s="2">
        <f t="shared" si="457"/>
        <v>40.204681280070453</v>
      </c>
      <c r="E2469" s="2">
        <f t="shared" si="458"/>
        <v>4.3872852464075267</v>
      </c>
      <c r="F2469" s="2">
        <f t="shared" si="459"/>
        <v>18.83864901135026</v>
      </c>
      <c r="G2469" s="2">
        <f t="shared" si="460"/>
        <v>18.865171522486833</v>
      </c>
      <c r="H2469" s="2">
        <f t="shared" si="461"/>
        <v>3.1503198385613057E-78</v>
      </c>
      <c r="K2469">
        <v>24.430000000001019</v>
      </c>
      <c r="L2469" s="2">
        <f t="shared" si="462"/>
        <v>0.22852767016070147</v>
      </c>
      <c r="M2469" s="2">
        <f t="shared" si="463"/>
        <v>66.327856392173445</v>
      </c>
      <c r="N2469" s="2">
        <f t="shared" si="464"/>
        <v>4.8878139675427139</v>
      </c>
      <c r="O2469" s="2">
        <f t="shared" si="465"/>
        <v>3.2017067262173606</v>
      </c>
      <c r="P2469" s="2">
        <f t="shared" si="466"/>
        <v>3.3542399974816188</v>
      </c>
      <c r="Q2469" s="2">
        <f t="shared" si="467"/>
        <v>2.1682595239098476E-4</v>
      </c>
    </row>
    <row r="2470" spans="2:17" x14ac:dyDescent="0.25">
      <c r="B2470">
        <v>24.440000000001021</v>
      </c>
      <c r="C2470">
        <f t="shared" si="456"/>
        <v>0.81490418194424363</v>
      </c>
      <c r="D2470" s="2">
        <f t="shared" si="457"/>
        <v>40.226728788956663</v>
      </c>
      <c r="E2470" s="2">
        <f t="shared" si="458"/>
        <v>4.3878333083262016</v>
      </c>
      <c r="F2470" s="2">
        <f t="shared" si="459"/>
        <v>18.847807736888118</v>
      </c>
      <c r="G2470" s="2">
        <f t="shared" si="460"/>
        <v>18.874317378032497</v>
      </c>
      <c r="H2470" s="2">
        <f t="shared" si="461"/>
        <v>2.6507982415109793E-78</v>
      </c>
      <c r="K2470">
        <v>24.440000000001021</v>
      </c>
      <c r="L2470" s="2">
        <f t="shared" si="462"/>
        <v>0.22852767016070147</v>
      </c>
      <c r="M2470" s="2">
        <f t="shared" si="463"/>
        <v>66.363754936088711</v>
      </c>
      <c r="N2470" s="2">
        <f t="shared" si="464"/>
        <v>4.8883549884464834</v>
      </c>
      <c r="O2470" s="2">
        <f t="shared" si="465"/>
        <v>3.2026210510340265</v>
      </c>
      <c r="P2470" s="2">
        <f t="shared" si="466"/>
        <v>3.3551127546665689</v>
      </c>
      <c r="Q2470" s="2">
        <f t="shared" si="467"/>
        <v>2.1613135611251144E-4</v>
      </c>
    </row>
    <row r="2471" spans="2:17" x14ac:dyDescent="0.25">
      <c r="B2471">
        <v>24.450000000001019</v>
      </c>
      <c r="C2471">
        <f t="shared" si="456"/>
        <v>0.81490418194424363</v>
      </c>
      <c r="D2471" s="2">
        <f t="shared" si="457"/>
        <v>40.248776297842873</v>
      </c>
      <c r="E2471" s="2">
        <f t="shared" si="458"/>
        <v>4.3883810701302011</v>
      </c>
      <c r="F2471" s="2">
        <f t="shared" si="459"/>
        <v>18.856965883691476</v>
      </c>
      <c r="G2471" s="2">
        <f t="shared" si="460"/>
        <v>18.883462668131187</v>
      </c>
      <c r="H2471" s="2">
        <f t="shared" si="461"/>
        <v>2.2303192083360687E-78</v>
      </c>
      <c r="K2471">
        <v>24.450000000001019</v>
      </c>
      <c r="L2471" s="2">
        <f t="shared" si="462"/>
        <v>0.22852767016070147</v>
      </c>
      <c r="M2471" s="2">
        <f t="shared" si="463"/>
        <v>66.399653480003963</v>
      </c>
      <c r="N2471" s="2">
        <f t="shared" si="464"/>
        <v>4.88889571683809</v>
      </c>
      <c r="O2471" s="2">
        <f t="shared" si="465"/>
        <v>3.2035351192184502</v>
      </c>
      <c r="P2471" s="2">
        <f t="shared" si="466"/>
        <v>3.3559852890121511</v>
      </c>
      <c r="Q2471" s="2">
        <f t="shared" si="467"/>
        <v>2.1543901608304797E-4</v>
      </c>
    </row>
    <row r="2472" spans="2:17" x14ac:dyDescent="0.25">
      <c r="B2472">
        <v>24.46000000000102</v>
      </c>
      <c r="C2472">
        <f t="shared" si="456"/>
        <v>0.81490418194424363</v>
      </c>
      <c r="D2472" s="2">
        <f t="shared" si="457"/>
        <v>40.270823806729084</v>
      </c>
      <c r="E2472" s="2">
        <f t="shared" si="458"/>
        <v>4.3889285321479248</v>
      </c>
      <c r="F2472" s="2">
        <f t="shared" si="459"/>
        <v>18.866123452118046</v>
      </c>
      <c r="G2472" s="2">
        <f t="shared" si="460"/>
        <v>18.892607393119633</v>
      </c>
      <c r="H2472" s="2">
        <f t="shared" si="461"/>
        <v>1.8764012117049001E-78</v>
      </c>
      <c r="K2472">
        <v>24.46000000000102</v>
      </c>
      <c r="L2472" s="2">
        <f t="shared" si="462"/>
        <v>0.22852767016070147</v>
      </c>
      <c r="M2472" s="2">
        <f t="shared" si="463"/>
        <v>66.435552023919229</v>
      </c>
      <c r="N2472" s="2">
        <f t="shared" si="464"/>
        <v>4.8894361530336301</v>
      </c>
      <c r="O2472" s="2">
        <f t="shared" si="465"/>
        <v>3.2044489309872808</v>
      </c>
      <c r="P2472" s="2">
        <f t="shared" si="466"/>
        <v>3.3568576006893003</v>
      </c>
      <c r="Q2472" s="2">
        <f t="shared" si="467"/>
        <v>2.1474892483915319E-4</v>
      </c>
    </row>
    <row r="2473" spans="2:17" x14ac:dyDescent="0.25">
      <c r="B2473">
        <v>24.470000000001029</v>
      </c>
      <c r="C2473">
        <f t="shared" si="456"/>
        <v>0.81490418194424363</v>
      </c>
      <c r="D2473" s="2">
        <f t="shared" si="457"/>
        <v>40.292871315615308</v>
      </c>
      <c r="E2473" s="2">
        <f t="shared" si="458"/>
        <v>4.3894756947072349</v>
      </c>
      <c r="F2473" s="2">
        <f t="shared" si="459"/>
        <v>18.875280442525135</v>
      </c>
      <c r="G2473" s="2">
        <f t="shared" si="460"/>
        <v>18.901751553334201</v>
      </c>
      <c r="H2473" s="2">
        <f t="shared" si="461"/>
        <v>1.5785295556367618E-78</v>
      </c>
      <c r="K2473">
        <v>24.470000000001029</v>
      </c>
      <c r="L2473" s="2">
        <f t="shared" si="462"/>
        <v>0.22852767016070147</v>
      </c>
      <c r="M2473" s="2">
        <f t="shared" si="463"/>
        <v>66.471450567834523</v>
      </c>
      <c r="N2473" s="2">
        <f t="shared" si="464"/>
        <v>4.8899762973486887</v>
      </c>
      <c r="O2473" s="2">
        <f t="shared" si="465"/>
        <v>3.205362486556862</v>
      </c>
      <c r="P2473" s="2">
        <f t="shared" si="466"/>
        <v>3.3577296898687345</v>
      </c>
      <c r="Q2473" s="2">
        <f t="shared" si="467"/>
        <v>2.1406107494267669E-4</v>
      </c>
    </row>
    <row r="2474" spans="2:17" x14ac:dyDescent="0.25">
      <c r="B2474">
        <v>24.480000000001031</v>
      </c>
      <c r="C2474">
        <f t="shared" si="456"/>
        <v>0.81490418194424363</v>
      </c>
      <c r="D2474" s="2">
        <f t="shared" si="457"/>
        <v>40.314918824501525</v>
      </c>
      <c r="E2474" s="2">
        <f t="shared" si="458"/>
        <v>4.3900225581354544</v>
      </c>
      <c r="F2474" s="2">
        <f t="shared" si="459"/>
        <v>18.884436855269598</v>
      </c>
      <c r="G2474" s="2">
        <f t="shared" si="460"/>
        <v>18.910895149110861</v>
      </c>
      <c r="H2474" s="2">
        <f t="shared" si="461"/>
        <v>1.3278470955474019E-78</v>
      </c>
      <c r="K2474">
        <v>24.480000000001031</v>
      </c>
      <c r="L2474" s="2">
        <f t="shared" si="462"/>
        <v>0.22852767016070147</v>
      </c>
      <c r="M2474" s="2">
        <f t="shared" si="463"/>
        <v>66.507349111749789</v>
      </c>
      <c r="N2474" s="2">
        <f t="shared" si="464"/>
        <v>4.8905161500983372</v>
      </c>
      <c r="O2474" s="2">
        <f t="shared" si="465"/>
        <v>3.2062757861432303</v>
      </c>
      <c r="P2474" s="2">
        <f t="shared" si="466"/>
        <v>3.3586015567209504</v>
      </c>
      <c r="Q2474" s="2">
        <f t="shared" si="467"/>
        <v>2.1337545898067039E-4</v>
      </c>
    </row>
    <row r="2475" spans="2:17" x14ac:dyDescent="0.25">
      <c r="B2475">
        <v>24.490000000001029</v>
      </c>
      <c r="C2475">
        <f t="shared" si="456"/>
        <v>0.81490418194424363</v>
      </c>
      <c r="D2475" s="2">
        <f t="shared" si="457"/>
        <v>40.336966333387728</v>
      </c>
      <c r="E2475" s="2">
        <f t="shared" si="458"/>
        <v>4.3905691227593708</v>
      </c>
      <c r="F2475" s="2">
        <f t="shared" si="459"/>
        <v>18.89359269070788</v>
      </c>
      <c r="G2475" s="2">
        <f t="shared" si="460"/>
        <v>18.920038180785212</v>
      </c>
      <c r="H2475" s="2">
        <f t="shared" si="461"/>
        <v>1.1168934887220475E-78</v>
      </c>
      <c r="K2475">
        <v>24.490000000001029</v>
      </c>
      <c r="L2475" s="2">
        <f t="shared" si="462"/>
        <v>0.22852767016070147</v>
      </c>
      <c r="M2475" s="2">
        <f t="shared" si="463"/>
        <v>66.543247655665041</v>
      </c>
      <c r="N2475" s="2">
        <f t="shared" si="464"/>
        <v>4.8910557115971418</v>
      </c>
      <c r="O2475" s="2">
        <f t="shared" si="465"/>
        <v>3.2071888299621252</v>
      </c>
      <c r="P2475" s="2">
        <f t="shared" si="466"/>
        <v>3.3594732014162321</v>
      </c>
      <c r="Q2475" s="2">
        <f t="shared" si="467"/>
        <v>2.126920695652958E-4</v>
      </c>
    </row>
    <row r="2476" spans="2:17" x14ac:dyDescent="0.25">
      <c r="B2476">
        <v>24.50000000000103</v>
      </c>
      <c r="C2476">
        <f t="shared" si="456"/>
        <v>0.81490418194424363</v>
      </c>
      <c r="D2476" s="2">
        <f t="shared" si="457"/>
        <v>40.359013842273946</v>
      </c>
      <c r="E2476" s="2">
        <f t="shared" si="458"/>
        <v>4.3911153889052388</v>
      </c>
      <c r="F2476" s="2">
        <f t="shared" si="459"/>
        <v>18.902747949196048</v>
      </c>
      <c r="G2476" s="2">
        <f t="shared" si="460"/>
        <v>18.929180648692519</v>
      </c>
      <c r="H2476" s="2">
        <f t="shared" si="461"/>
        <v>9.3938537639307731E-79</v>
      </c>
      <c r="K2476">
        <v>24.50000000000103</v>
      </c>
      <c r="L2476" s="2">
        <f t="shared" si="462"/>
        <v>0.22852767016070147</v>
      </c>
      <c r="M2476" s="2">
        <f t="shared" si="463"/>
        <v>66.579146199580308</v>
      </c>
      <c r="N2476" s="2">
        <f t="shared" si="464"/>
        <v>4.8915949821591562</v>
      </c>
      <c r="O2476" s="2">
        <f t="shared" si="465"/>
        <v>3.2081016182289801</v>
      </c>
      <c r="P2476" s="2">
        <f t="shared" si="466"/>
        <v>3.3603446241246449</v>
      </c>
      <c r="Q2476" s="2">
        <f t="shared" si="467"/>
        <v>2.120108993337407E-4</v>
      </c>
    </row>
    <row r="2477" spans="2:17" x14ac:dyDescent="0.25">
      <c r="B2477">
        <v>24.510000000001028</v>
      </c>
      <c r="C2477">
        <f t="shared" si="456"/>
        <v>0.81490418194424363</v>
      </c>
      <c r="D2477" s="2">
        <f t="shared" si="457"/>
        <v>40.381061351160149</v>
      </c>
      <c r="E2477" s="2">
        <f t="shared" si="458"/>
        <v>4.3916613568987755</v>
      </c>
      <c r="F2477" s="2">
        <f t="shared" si="459"/>
        <v>18.911902631089688</v>
      </c>
      <c r="G2477" s="2">
        <f t="shared" si="460"/>
        <v>18.938322553167612</v>
      </c>
      <c r="H2477" s="2">
        <f t="shared" si="461"/>
        <v>7.9003108584436168E-79</v>
      </c>
      <c r="K2477">
        <v>24.510000000001028</v>
      </c>
      <c r="L2477" s="2">
        <f t="shared" si="462"/>
        <v>0.22852767016070147</v>
      </c>
      <c r="M2477" s="2">
        <f t="shared" si="463"/>
        <v>66.615044743495559</v>
      </c>
      <c r="N2477" s="2">
        <f t="shared" si="464"/>
        <v>4.8921339620979287</v>
      </c>
      <c r="O2477" s="2">
        <f t="shared" si="465"/>
        <v>3.2090141511589292</v>
      </c>
      <c r="P2477" s="2">
        <f t="shared" si="466"/>
        <v>3.3612158250160404</v>
      </c>
      <c r="Q2477" s="2">
        <f t="shared" si="467"/>
        <v>2.1133194094812943E-4</v>
      </c>
    </row>
    <row r="2478" spans="2:17" x14ac:dyDescent="0.25">
      <c r="B2478">
        <v>24.52000000000103</v>
      </c>
      <c r="C2478">
        <f t="shared" si="456"/>
        <v>0.81490418194424363</v>
      </c>
      <c r="D2478" s="2">
        <f t="shared" si="457"/>
        <v>40.403108860046366</v>
      </c>
      <c r="E2478" s="2">
        <f t="shared" si="458"/>
        <v>4.3922070270651679</v>
      </c>
      <c r="F2478" s="2">
        <f t="shared" si="459"/>
        <v>18.921056736744017</v>
      </c>
      <c r="G2478" s="2">
        <f t="shared" si="460"/>
        <v>18.947463894544995</v>
      </c>
      <c r="H2478" s="2">
        <f t="shared" si="461"/>
        <v>6.6437444310996258E-79</v>
      </c>
      <c r="K2478">
        <v>24.52000000000103</v>
      </c>
      <c r="L2478" s="2">
        <f t="shared" si="462"/>
        <v>0.22852767016070147</v>
      </c>
      <c r="M2478" s="2">
        <f t="shared" si="463"/>
        <v>66.650943287410826</v>
      </c>
      <c r="N2478" s="2">
        <f t="shared" si="464"/>
        <v>4.8926726517264996</v>
      </c>
      <c r="O2478" s="2">
        <f t="shared" si="465"/>
        <v>3.2099264289668001</v>
      </c>
      <c r="P2478" s="2">
        <f t="shared" si="466"/>
        <v>3.3620868042600498</v>
      </c>
      <c r="Q2478" s="2">
        <f t="shared" si="467"/>
        <v>2.1065518709543847E-4</v>
      </c>
    </row>
    <row r="2479" spans="2:17" x14ac:dyDescent="0.25">
      <c r="B2479">
        <v>24.530000000001031</v>
      </c>
      <c r="C2479">
        <f t="shared" si="456"/>
        <v>0.81490418194424363</v>
      </c>
      <c r="D2479" s="2">
        <f t="shared" si="457"/>
        <v>40.425156368932576</v>
      </c>
      <c r="E2479" s="2">
        <f t="shared" si="458"/>
        <v>4.3927523997290709</v>
      </c>
      <c r="F2479" s="2">
        <f t="shared" si="459"/>
        <v>18.930210266513818</v>
      </c>
      <c r="G2479" s="2">
        <f t="shared" si="460"/>
        <v>18.956604673158775</v>
      </c>
      <c r="H2479" s="2">
        <f t="shared" si="461"/>
        <v>5.5866313270349049E-79</v>
      </c>
      <c r="K2479">
        <v>24.530000000001031</v>
      </c>
      <c r="L2479" s="2">
        <f t="shared" si="462"/>
        <v>0.22852767016070147</v>
      </c>
      <c r="M2479" s="2">
        <f t="shared" si="463"/>
        <v>66.686841831326092</v>
      </c>
      <c r="N2479" s="2">
        <f t="shared" si="464"/>
        <v>4.8932110513574045</v>
      </c>
      <c r="O2479" s="2">
        <f t="shared" si="465"/>
        <v>3.2108384518671245</v>
      </c>
      <c r="P2479" s="2">
        <f t="shared" si="466"/>
        <v>3.3629575620260912</v>
      </c>
      <c r="Q2479" s="2">
        <f t="shared" si="467"/>
        <v>2.0998063048740598E-4</v>
      </c>
    </row>
    <row r="2480" spans="2:17" x14ac:dyDescent="0.25">
      <c r="B2480">
        <v>24.54000000000104</v>
      </c>
      <c r="C2480">
        <f t="shared" si="456"/>
        <v>0.81490418194424363</v>
      </c>
      <c r="D2480" s="2">
        <f t="shared" si="457"/>
        <v>40.447203877818815</v>
      </c>
      <c r="E2480" s="2">
        <f t="shared" si="458"/>
        <v>4.3932974752146077</v>
      </c>
      <c r="F2480" s="2">
        <f t="shared" si="459"/>
        <v>18.939363220753449</v>
      </c>
      <c r="G2480" s="2">
        <f t="shared" si="460"/>
        <v>18.965744889342695</v>
      </c>
      <c r="H2480" s="2">
        <f t="shared" si="461"/>
        <v>4.6973775467989905E-79</v>
      </c>
      <c r="K2480">
        <v>24.54000000000104</v>
      </c>
      <c r="L2480" s="2">
        <f t="shared" si="462"/>
        <v>0.22852767016070147</v>
      </c>
      <c r="M2480" s="2">
        <f t="shared" si="463"/>
        <v>66.722740375241386</v>
      </c>
      <c r="N2480" s="2">
        <f t="shared" si="464"/>
        <v>4.8937491613026758</v>
      </c>
      <c r="O2480" s="2">
        <f t="shared" si="465"/>
        <v>3.2117502200741348</v>
      </c>
      <c r="P2480" s="2">
        <f t="shared" si="466"/>
        <v>3.3638280984833711</v>
      </c>
      <c r="Q2480" s="2">
        <f t="shared" si="467"/>
        <v>2.0930826386044514E-4</v>
      </c>
    </row>
    <row r="2481" spans="2:17" x14ac:dyDescent="0.25">
      <c r="B2481">
        <v>24.550000000001042</v>
      </c>
      <c r="C2481">
        <f t="shared" si="456"/>
        <v>0.81490418194424363</v>
      </c>
      <c r="D2481" s="2">
        <f t="shared" si="457"/>
        <v>40.469251386705025</v>
      </c>
      <c r="E2481" s="2">
        <f t="shared" si="458"/>
        <v>4.3938422538453743</v>
      </c>
      <c r="F2481" s="2">
        <f t="shared" si="459"/>
        <v>18.948515599816872</v>
      </c>
      <c r="G2481" s="2">
        <f t="shared" si="460"/>
        <v>18.974884543430122</v>
      </c>
      <c r="H2481" s="2">
        <f t="shared" si="461"/>
        <v>3.9493833178562203E-79</v>
      </c>
      <c r="K2481">
        <v>24.550000000001042</v>
      </c>
      <c r="L2481" s="2">
        <f t="shared" si="462"/>
        <v>0.22852767016070147</v>
      </c>
      <c r="M2481" s="2">
        <f t="shared" si="463"/>
        <v>66.758638919156652</v>
      </c>
      <c r="N2481" s="2">
        <f t="shared" si="464"/>
        <v>4.8942869818738384</v>
      </c>
      <c r="O2481" s="2">
        <f t="shared" si="465"/>
        <v>3.2126617338017542</v>
      </c>
      <c r="P2481" s="2">
        <f t="shared" si="466"/>
        <v>3.3646984138008706</v>
      </c>
      <c r="Q2481" s="2">
        <f t="shared" si="467"/>
        <v>2.0863807997556629E-4</v>
      </c>
    </row>
    <row r="2482" spans="2:17" x14ac:dyDescent="0.25">
      <c r="B2482">
        <v>24.56000000000104</v>
      </c>
      <c r="C2482">
        <f t="shared" si="456"/>
        <v>0.81490418194424363</v>
      </c>
      <c r="D2482" s="2">
        <f t="shared" si="457"/>
        <v>40.491298895591228</v>
      </c>
      <c r="E2482" s="2">
        <f t="shared" si="458"/>
        <v>4.394386735944436</v>
      </c>
      <c r="F2482" s="2">
        <f t="shared" si="459"/>
        <v>18.957667404057592</v>
      </c>
      <c r="G2482" s="2">
        <f t="shared" si="460"/>
        <v>18.984023635754031</v>
      </c>
      <c r="H2482" s="2">
        <f t="shared" si="461"/>
        <v>3.320255278263398E-79</v>
      </c>
      <c r="K2482">
        <v>24.56000000000104</v>
      </c>
      <c r="L2482" s="2">
        <f t="shared" si="462"/>
        <v>0.22852767016070147</v>
      </c>
      <c r="M2482" s="2">
        <f t="shared" si="463"/>
        <v>66.794537463071919</v>
      </c>
      <c r="N2482" s="2">
        <f t="shared" si="464"/>
        <v>4.8948245133819208</v>
      </c>
      <c r="O2482" s="2">
        <f t="shared" si="465"/>
        <v>3.2135729932636199</v>
      </c>
      <c r="P2482" s="2">
        <f t="shared" si="466"/>
        <v>3.3655685081473683</v>
      </c>
      <c r="Q2482" s="2">
        <f t="shared" si="467"/>
        <v>2.0797007161827587E-4</v>
      </c>
    </row>
    <row r="2483" spans="2:17" x14ac:dyDescent="0.25">
      <c r="B2483">
        <v>24.570000000001041</v>
      </c>
      <c r="C2483">
        <f t="shared" si="456"/>
        <v>0.81490418194424363</v>
      </c>
      <c r="D2483" s="2">
        <f t="shared" si="457"/>
        <v>40.513346404477439</v>
      </c>
      <c r="E2483" s="2">
        <f t="shared" si="458"/>
        <v>4.3949309218343338</v>
      </c>
      <c r="F2483" s="2">
        <f t="shared" si="459"/>
        <v>18.966818633828769</v>
      </c>
      <c r="G2483" s="2">
        <f t="shared" si="460"/>
        <v>18.993162166647085</v>
      </c>
      <c r="H2483" s="2">
        <f t="shared" si="461"/>
        <v>2.7911426733603455E-79</v>
      </c>
      <c r="K2483">
        <v>24.570000000001041</v>
      </c>
      <c r="L2483" s="2">
        <f t="shared" si="462"/>
        <v>0.22852767016070147</v>
      </c>
      <c r="M2483" s="2">
        <f t="shared" si="463"/>
        <v>66.830436006987171</v>
      </c>
      <c r="N2483" s="2">
        <f t="shared" si="464"/>
        <v>4.8953617561374454</v>
      </c>
      <c r="O2483" s="2">
        <f t="shared" si="465"/>
        <v>3.2144839986730611</v>
      </c>
      <c r="P2483" s="2">
        <f t="shared" si="466"/>
        <v>3.3664383816914207</v>
      </c>
      <c r="Q2483" s="2">
        <f t="shared" si="467"/>
        <v>2.0730423159850546E-4</v>
      </c>
    </row>
    <row r="2484" spans="2:17" x14ac:dyDescent="0.25">
      <c r="B2484">
        <v>24.580000000001039</v>
      </c>
      <c r="C2484">
        <f t="shared" si="456"/>
        <v>0.81490418194424363</v>
      </c>
      <c r="D2484" s="2">
        <f t="shared" si="457"/>
        <v>40.535393913363649</v>
      </c>
      <c r="E2484" s="2">
        <f t="shared" si="458"/>
        <v>4.3954748118370821</v>
      </c>
      <c r="F2484" s="2">
        <f t="shared" si="459"/>
        <v>18.975969289483103</v>
      </c>
      <c r="G2484" s="2">
        <f t="shared" si="460"/>
        <v>19.002300136441534</v>
      </c>
      <c r="H2484" s="2">
        <f t="shared" si="461"/>
        <v>2.3461780855582722E-79</v>
      </c>
      <c r="K2484">
        <v>24.580000000001039</v>
      </c>
      <c r="L2484" s="2">
        <f t="shared" si="462"/>
        <v>0.22852767016070147</v>
      </c>
      <c r="M2484" s="2">
        <f t="shared" si="463"/>
        <v>66.866334550902437</v>
      </c>
      <c r="N2484" s="2">
        <f t="shared" si="464"/>
        <v>4.8958987104504379</v>
      </c>
      <c r="O2484" s="2">
        <f t="shared" si="465"/>
        <v>3.2153947502431137</v>
      </c>
      <c r="P2484" s="2">
        <f t="shared" si="466"/>
        <v>3.3673080346013751</v>
      </c>
      <c r="Q2484" s="2">
        <f t="shared" si="467"/>
        <v>2.066405527505173E-4</v>
      </c>
    </row>
    <row r="2485" spans="2:17" x14ac:dyDescent="0.25">
      <c r="B2485">
        <v>24.590000000001041</v>
      </c>
      <c r="C2485">
        <f t="shared" si="456"/>
        <v>0.81490418194424363</v>
      </c>
      <c r="D2485" s="2">
        <f t="shared" si="457"/>
        <v>40.557441422249859</v>
      </c>
      <c r="E2485" s="2">
        <f t="shared" si="458"/>
        <v>4.3960184062741705</v>
      </c>
      <c r="F2485" s="2">
        <f t="shared" si="459"/>
        <v>18.985119371372907</v>
      </c>
      <c r="G2485" s="2">
        <f t="shared" si="460"/>
        <v>19.011437545469274</v>
      </c>
      <c r="H2485" s="2">
        <f t="shared" si="461"/>
        <v>1.9720062706168919E-79</v>
      </c>
      <c r="K2485">
        <v>24.590000000001041</v>
      </c>
      <c r="L2485" s="2">
        <f t="shared" si="462"/>
        <v>0.22852767016070147</v>
      </c>
      <c r="M2485" s="2">
        <f t="shared" si="463"/>
        <v>66.902233094817703</v>
      </c>
      <c r="N2485" s="2">
        <f t="shared" si="464"/>
        <v>4.8964353766304232</v>
      </c>
      <c r="O2485" s="2">
        <f t="shared" si="465"/>
        <v>3.2163052481865142</v>
      </c>
      <c r="P2485" s="2">
        <f t="shared" si="466"/>
        <v>3.3681774670453626</v>
      </c>
      <c r="Q2485" s="2">
        <f t="shared" si="467"/>
        <v>2.059790279328236E-4</v>
      </c>
    </row>
    <row r="2486" spans="2:17" x14ac:dyDescent="0.25">
      <c r="B2486">
        <v>24.600000000001049</v>
      </c>
      <c r="C2486">
        <f t="shared" si="456"/>
        <v>0.81490418194424363</v>
      </c>
      <c r="D2486" s="2">
        <f t="shared" si="457"/>
        <v>40.57948893113609</v>
      </c>
      <c r="E2486" s="2">
        <f t="shared" si="458"/>
        <v>4.3965617054665644</v>
      </c>
      <c r="F2486" s="2">
        <f t="shared" si="459"/>
        <v>18.99426887985004</v>
      </c>
      <c r="G2486" s="2">
        <f t="shared" si="460"/>
        <v>19.020574394061807</v>
      </c>
      <c r="H2486" s="2">
        <f t="shared" si="461"/>
        <v>1.6573872496487836E-79</v>
      </c>
      <c r="K2486">
        <v>24.600000000001049</v>
      </c>
      <c r="L2486" s="2">
        <f t="shared" si="462"/>
        <v>0.22852767016070147</v>
      </c>
      <c r="M2486" s="2">
        <f t="shared" si="463"/>
        <v>66.938131638732997</v>
      </c>
      <c r="N2486" s="2">
        <f t="shared" si="464"/>
        <v>4.8969717549864296</v>
      </c>
      <c r="O2486" s="2">
        <f t="shared" si="465"/>
        <v>3.2172154927157051</v>
      </c>
      <c r="P2486" s="2">
        <f t="shared" si="466"/>
        <v>3.3690466791913045</v>
      </c>
      <c r="Q2486" s="2">
        <f t="shared" si="467"/>
        <v>2.0531965002809865E-4</v>
      </c>
    </row>
    <row r="2487" spans="2:17" x14ac:dyDescent="0.25">
      <c r="B2487">
        <v>24.610000000001051</v>
      </c>
      <c r="C2487">
        <f t="shared" si="456"/>
        <v>0.81490418194424363</v>
      </c>
      <c r="D2487" s="2">
        <f t="shared" si="457"/>
        <v>40.601536440022308</v>
      </c>
      <c r="E2487" s="2">
        <f t="shared" si="458"/>
        <v>4.3971047097347071</v>
      </c>
      <c r="F2487" s="2">
        <f t="shared" si="459"/>
        <v>19.003417815265994</v>
      </c>
      <c r="G2487" s="2">
        <f t="shared" si="460"/>
        <v>19.029710682550299</v>
      </c>
      <c r="H2487" s="2">
        <f t="shared" si="461"/>
        <v>1.3928619788229955E-79</v>
      </c>
      <c r="K2487">
        <v>24.610000000001051</v>
      </c>
      <c r="L2487" s="2">
        <f t="shared" si="462"/>
        <v>0.22852767016070147</v>
      </c>
      <c r="M2487" s="2">
        <f t="shared" si="463"/>
        <v>66.974030182648264</v>
      </c>
      <c r="N2487" s="2">
        <f t="shared" si="464"/>
        <v>4.8975078458269872</v>
      </c>
      <c r="O2487" s="2">
        <f t="shared" si="465"/>
        <v>3.2181254840428282</v>
      </c>
      <c r="P2487" s="2">
        <f t="shared" si="466"/>
        <v>3.3699156712069054</v>
      </c>
      <c r="Q2487" s="2">
        <f t="shared" si="467"/>
        <v>2.0466241194309984E-4</v>
      </c>
    </row>
    <row r="2488" spans="2:17" x14ac:dyDescent="0.25">
      <c r="B2488">
        <v>24.620000000001049</v>
      </c>
      <c r="C2488">
        <f t="shared" si="456"/>
        <v>0.81490418194424363</v>
      </c>
      <c r="D2488" s="2">
        <f t="shared" si="457"/>
        <v>40.623583948908511</v>
      </c>
      <c r="E2488" s="2">
        <f t="shared" si="458"/>
        <v>4.3976474193985213</v>
      </c>
      <c r="F2488" s="2">
        <f t="shared" si="459"/>
        <v>19.012566177971834</v>
      </c>
      <c r="G2488" s="2">
        <f t="shared" si="460"/>
        <v>19.038846411265535</v>
      </c>
      <c r="H2488" s="2">
        <f t="shared" si="461"/>
        <v>1.1704707514218352E-79</v>
      </c>
      <c r="K2488">
        <v>24.620000000001049</v>
      </c>
      <c r="L2488" s="2">
        <f t="shared" si="462"/>
        <v>0.22852767016070147</v>
      </c>
      <c r="M2488" s="2">
        <f t="shared" si="463"/>
        <v>67.009928726563516</v>
      </c>
      <c r="N2488" s="2">
        <f t="shared" si="464"/>
        <v>4.8980436494601305</v>
      </c>
      <c r="O2488" s="2">
        <f t="shared" si="465"/>
        <v>3.2190352223797327</v>
      </c>
      <c r="P2488" s="2">
        <f t="shared" si="466"/>
        <v>3.3707844432596601</v>
      </c>
      <c r="Q2488" s="2">
        <f t="shared" si="467"/>
        <v>2.0400730660857748E-4</v>
      </c>
    </row>
    <row r="2489" spans="2:17" x14ac:dyDescent="0.25">
      <c r="B2489">
        <v>24.630000000001051</v>
      </c>
      <c r="C2489">
        <f t="shared" si="456"/>
        <v>0.81490418194424363</v>
      </c>
      <c r="D2489" s="2">
        <f t="shared" si="457"/>
        <v>40.645631457794728</v>
      </c>
      <c r="E2489" s="2">
        <f t="shared" si="458"/>
        <v>4.3981898347774102</v>
      </c>
      <c r="F2489" s="2">
        <f t="shared" si="459"/>
        <v>19.021713968318238</v>
      </c>
      <c r="G2489" s="2">
        <f t="shared" si="460"/>
        <v>19.047981580537954</v>
      </c>
      <c r="H2489" s="2">
        <f t="shared" si="461"/>
        <v>9.8351603255961557E-80</v>
      </c>
      <c r="K2489">
        <v>24.630000000001051</v>
      </c>
      <c r="L2489" s="2">
        <f t="shared" si="462"/>
        <v>0.22852767016070147</v>
      </c>
      <c r="M2489" s="2">
        <f t="shared" si="463"/>
        <v>67.045827270478782</v>
      </c>
      <c r="N2489" s="2">
        <f t="shared" si="464"/>
        <v>4.8985791661934002</v>
      </c>
      <c r="O2489" s="2">
        <f t="shared" si="465"/>
        <v>3.2199447079379722</v>
      </c>
      <c r="P2489" s="2">
        <f t="shared" si="466"/>
        <v>3.3716529955168508</v>
      </c>
      <c r="Q2489" s="2">
        <f t="shared" si="467"/>
        <v>2.0335432697919458E-4</v>
      </c>
    </row>
    <row r="2490" spans="2:17" x14ac:dyDescent="0.25">
      <c r="B2490">
        <v>24.640000000001049</v>
      </c>
      <c r="C2490">
        <f t="shared" si="456"/>
        <v>0.81490418194424363</v>
      </c>
      <c r="D2490" s="2">
        <f t="shared" si="457"/>
        <v>40.667678966680938</v>
      </c>
      <c r="E2490" s="2">
        <f t="shared" si="458"/>
        <v>4.3987319561902547</v>
      </c>
      <c r="F2490" s="2">
        <f t="shared" si="459"/>
        <v>19.030861186655407</v>
      </c>
      <c r="G2490" s="2">
        <f t="shared" si="460"/>
        <v>19.057116190697563</v>
      </c>
      <c r="H2490" s="2">
        <f t="shared" si="461"/>
        <v>8.263627304161349E-80</v>
      </c>
      <c r="K2490">
        <v>24.640000000001049</v>
      </c>
      <c r="L2490" s="2">
        <f t="shared" si="462"/>
        <v>0.22852767016070147</v>
      </c>
      <c r="M2490" s="2">
        <f t="shared" si="463"/>
        <v>67.081725814394034</v>
      </c>
      <c r="N2490" s="2">
        <f t="shared" si="464"/>
        <v>4.899114396333843</v>
      </c>
      <c r="O2490" s="2">
        <f t="shared" si="465"/>
        <v>3.2208539409288086</v>
      </c>
      <c r="P2490" s="2">
        <f t="shared" si="466"/>
        <v>3.3725213281455519</v>
      </c>
      <c r="Q2490" s="2">
        <f t="shared" si="467"/>
        <v>2.0270346603344075E-4</v>
      </c>
    </row>
    <row r="2491" spans="2:17" x14ac:dyDescent="0.25">
      <c r="B2491">
        <v>24.65000000000105</v>
      </c>
      <c r="C2491">
        <f t="shared" si="456"/>
        <v>0.81490418194424363</v>
      </c>
      <c r="D2491" s="2">
        <f t="shared" si="457"/>
        <v>40.689726475567149</v>
      </c>
      <c r="E2491" s="2">
        <f t="shared" si="458"/>
        <v>4.3992737839554223</v>
      </c>
      <c r="F2491" s="2">
        <f t="shared" si="459"/>
        <v>19.040007833333227</v>
      </c>
      <c r="G2491" s="2">
        <f t="shared" si="460"/>
        <v>19.066250242074101</v>
      </c>
      <c r="H2491" s="2">
        <f t="shared" si="461"/>
        <v>6.9427000706588034E-80</v>
      </c>
      <c r="K2491">
        <v>24.65000000000105</v>
      </c>
      <c r="L2491" s="2">
        <f t="shared" si="462"/>
        <v>0.22852767016070147</v>
      </c>
      <c r="M2491" s="2">
        <f t="shared" si="463"/>
        <v>67.1176243583093</v>
      </c>
      <c r="N2491" s="2">
        <f t="shared" si="464"/>
        <v>4.899649340188013</v>
      </c>
      <c r="O2491" s="2">
        <f t="shared" si="465"/>
        <v>3.2217629215632035</v>
      </c>
      <c r="P2491" s="2">
        <f t="shared" si="466"/>
        <v>3.3733894413126198</v>
      </c>
      <c r="Q2491" s="2">
        <f t="shared" si="467"/>
        <v>2.020547167735541E-4</v>
      </c>
    </row>
    <row r="2492" spans="2:17" x14ac:dyDescent="0.25">
      <c r="B2492">
        <v>24.660000000001059</v>
      </c>
      <c r="C2492">
        <f t="shared" si="456"/>
        <v>0.81490418194424363</v>
      </c>
      <c r="D2492" s="2">
        <f t="shared" si="457"/>
        <v>40.711773984453373</v>
      </c>
      <c r="E2492" s="2">
        <f t="shared" si="458"/>
        <v>4.3998153183907602</v>
      </c>
      <c r="F2492" s="2">
        <f t="shared" si="459"/>
        <v>19.049153908701104</v>
      </c>
      <c r="G2492" s="2">
        <f t="shared" si="460"/>
        <v>19.075383734996855</v>
      </c>
      <c r="H2492" s="2">
        <f t="shared" si="461"/>
        <v>5.8324965889792693E-80</v>
      </c>
      <c r="K2492">
        <v>24.660000000001059</v>
      </c>
      <c r="L2492" s="2">
        <f t="shared" si="462"/>
        <v>0.22852767016070147</v>
      </c>
      <c r="M2492" s="2">
        <f t="shared" si="463"/>
        <v>67.153522902224594</v>
      </c>
      <c r="N2492" s="2">
        <f t="shared" si="464"/>
        <v>4.9001839980619737</v>
      </c>
      <c r="O2492" s="2">
        <f t="shared" si="465"/>
        <v>3.2226716500518346</v>
      </c>
      <c r="P2492" s="2">
        <f t="shared" si="466"/>
        <v>3.3742573351847094</v>
      </c>
      <c r="Q2492" s="2">
        <f t="shared" si="467"/>
        <v>2.014080722254304E-4</v>
      </c>
    </row>
    <row r="2493" spans="2:17" x14ac:dyDescent="0.25">
      <c r="B2493">
        <v>24.67000000000106</v>
      </c>
      <c r="C2493">
        <f t="shared" si="456"/>
        <v>0.81490418194424363</v>
      </c>
      <c r="D2493" s="2">
        <f t="shared" si="457"/>
        <v>40.73382149333959</v>
      </c>
      <c r="E2493" s="2">
        <f t="shared" si="458"/>
        <v>4.400356559813603</v>
      </c>
      <c r="F2493" s="2">
        <f t="shared" si="459"/>
        <v>19.058299413108081</v>
      </c>
      <c r="G2493" s="2">
        <f t="shared" si="460"/>
        <v>19.084516669794805</v>
      </c>
      <c r="H2493" s="2">
        <f t="shared" si="461"/>
        <v>4.8994687811600502E-80</v>
      </c>
      <c r="K2493">
        <v>24.67000000000106</v>
      </c>
      <c r="L2493" s="2">
        <f t="shared" si="462"/>
        <v>0.22852767016070147</v>
      </c>
      <c r="M2493" s="2">
        <f t="shared" si="463"/>
        <v>67.18942144613986</v>
      </c>
      <c r="N2493" s="2">
        <f t="shared" si="464"/>
        <v>4.9007183702612949</v>
      </c>
      <c r="O2493" s="2">
        <f t="shared" si="465"/>
        <v>3.2235801266050763</v>
      </c>
      <c r="P2493" s="2">
        <f t="shared" si="466"/>
        <v>3.3751250099282544</v>
      </c>
      <c r="Q2493" s="2">
        <f t="shared" si="467"/>
        <v>2.0076352543855084E-4</v>
      </c>
    </row>
    <row r="2494" spans="2:17" x14ac:dyDescent="0.25">
      <c r="B2494">
        <v>24.680000000001058</v>
      </c>
      <c r="C2494">
        <f t="shared" si="456"/>
        <v>0.81490418194424363</v>
      </c>
      <c r="D2494" s="2">
        <f t="shared" si="457"/>
        <v>40.755869002225793</v>
      </c>
      <c r="E2494" s="2">
        <f t="shared" si="458"/>
        <v>4.4008975085407673</v>
      </c>
      <c r="F2494" s="2">
        <f t="shared" si="459"/>
        <v>19.067444346902775</v>
      </c>
      <c r="G2494" s="2">
        <f t="shared" si="460"/>
        <v>19.093649046796546</v>
      </c>
      <c r="H2494" s="2">
        <f t="shared" si="461"/>
        <v>4.1153986571490634E-80</v>
      </c>
      <c r="K2494">
        <v>24.680000000001058</v>
      </c>
      <c r="L2494" s="2">
        <f t="shared" si="462"/>
        <v>0.22852767016070147</v>
      </c>
      <c r="M2494" s="2">
        <f t="shared" si="463"/>
        <v>67.225319990055112</v>
      </c>
      <c r="N2494" s="2">
        <f t="shared" si="464"/>
        <v>4.9012524570910596</v>
      </c>
      <c r="O2494" s="2">
        <f t="shared" si="465"/>
        <v>3.2244883514330165</v>
      </c>
      <c r="P2494" s="2">
        <f t="shared" si="466"/>
        <v>3.3759924657094857</v>
      </c>
      <c r="Q2494" s="2">
        <f t="shared" si="467"/>
        <v>2.0012106948589118E-4</v>
      </c>
    </row>
    <row r="2495" spans="2:17" x14ac:dyDescent="0.25">
      <c r="B2495">
        <v>24.69000000000106</v>
      </c>
      <c r="C2495">
        <f t="shared" si="456"/>
        <v>0.81490418194424363</v>
      </c>
      <c r="D2495" s="2">
        <f t="shared" si="457"/>
        <v>40.777916511112011</v>
      </c>
      <c r="E2495" s="2">
        <f t="shared" si="458"/>
        <v>4.4014381648885594</v>
      </c>
      <c r="F2495" s="2">
        <f t="shared" si="459"/>
        <v>19.076588710433398</v>
      </c>
      <c r="G2495" s="2">
        <f t="shared" si="460"/>
        <v>19.102780866330299</v>
      </c>
      <c r="H2495" s="2">
        <f t="shared" si="461"/>
        <v>3.4565532177780124E-80</v>
      </c>
      <c r="K2495">
        <v>24.69000000000106</v>
      </c>
      <c r="L2495" s="2">
        <f t="shared" si="462"/>
        <v>0.22852767016070147</v>
      </c>
      <c r="M2495" s="2">
        <f t="shared" si="463"/>
        <v>67.261218533970379</v>
      </c>
      <c r="N2495" s="2">
        <f t="shared" si="464"/>
        <v>4.9017862588558634</v>
      </c>
      <c r="O2495" s="2">
        <f t="shared" si="465"/>
        <v>3.2253963247454531</v>
      </c>
      <c r="P2495" s="2">
        <f t="shared" si="466"/>
        <v>3.3768597026944245</v>
      </c>
      <c r="Q2495" s="2">
        <f t="shared" si="467"/>
        <v>1.9948069746384136E-4</v>
      </c>
    </row>
    <row r="2496" spans="2:17" x14ac:dyDescent="0.25">
      <c r="B2496">
        <v>24.700000000001062</v>
      </c>
      <c r="C2496">
        <f t="shared" si="456"/>
        <v>0.81490418194424363</v>
      </c>
      <c r="D2496" s="2">
        <f t="shared" si="457"/>
        <v>40.799964019998221</v>
      </c>
      <c r="E2496" s="2">
        <f t="shared" si="458"/>
        <v>4.4019785291727711</v>
      </c>
      <c r="F2496" s="2">
        <f t="shared" si="459"/>
        <v>19.085732504047762</v>
      </c>
      <c r="G2496" s="2">
        <f t="shared" si="460"/>
        <v>19.11191212872394</v>
      </c>
      <c r="H2496" s="2">
        <f t="shared" si="461"/>
        <v>2.9029730717812712E-80</v>
      </c>
      <c r="K2496">
        <v>24.700000000001062</v>
      </c>
      <c r="L2496" s="2">
        <f t="shared" si="462"/>
        <v>0.22852767016070147</v>
      </c>
      <c r="M2496" s="2">
        <f t="shared" si="463"/>
        <v>67.297117077885659</v>
      </c>
      <c r="N2496" s="2">
        <f t="shared" si="464"/>
        <v>4.9023197758598123</v>
      </c>
      <c r="O2496" s="2">
        <f t="shared" si="465"/>
        <v>3.2263040467518898</v>
      </c>
      <c r="P2496" s="2">
        <f t="shared" si="466"/>
        <v>3.3777267210488802</v>
      </c>
      <c r="Q2496" s="2">
        <f t="shared" si="467"/>
        <v>1.9884240249212737E-4</v>
      </c>
    </row>
    <row r="2497" spans="2:17" x14ac:dyDescent="0.25">
      <c r="B2497">
        <v>24.71000000000106</v>
      </c>
      <c r="C2497">
        <f t="shared" si="456"/>
        <v>0.81490418194424363</v>
      </c>
      <c r="D2497" s="2">
        <f t="shared" si="457"/>
        <v>40.822011528884431</v>
      </c>
      <c r="E2497" s="2">
        <f t="shared" si="458"/>
        <v>4.4025186017086844</v>
      </c>
      <c r="F2497" s="2">
        <f t="shared" si="459"/>
        <v>19.094875728093275</v>
      </c>
      <c r="G2497" s="2">
        <f t="shared" si="460"/>
        <v>19.121042834304976</v>
      </c>
      <c r="H2497" s="2">
        <f t="shared" si="461"/>
        <v>2.4378736544215386E-80</v>
      </c>
      <c r="K2497">
        <v>24.71000000000106</v>
      </c>
      <c r="L2497" s="2">
        <f t="shared" si="462"/>
        <v>0.22852767016070147</v>
      </c>
      <c r="M2497" s="2">
        <f t="shared" si="463"/>
        <v>67.333015621800911</v>
      </c>
      <c r="N2497" s="2">
        <f t="shared" si="464"/>
        <v>4.9028530084065265</v>
      </c>
      <c r="O2497" s="2">
        <f t="shared" si="465"/>
        <v>3.2272115176615421</v>
      </c>
      <c r="P2497" s="2">
        <f t="shared" si="466"/>
        <v>3.3785935209384563</v>
      </c>
      <c r="Q2497" s="2">
        <f t="shared" si="467"/>
        <v>1.9820617771372677E-4</v>
      </c>
    </row>
    <row r="2498" spans="2:17" x14ac:dyDescent="0.25">
      <c r="B2498">
        <v>24.720000000001061</v>
      </c>
      <c r="C2498">
        <f t="shared" si="456"/>
        <v>0.81490418194424363</v>
      </c>
      <c r="D2498" s="2">
        <f t="shared" si="457"/>
        <v>40.844059037770641</v>
      </c>
      <c r="E2498" s="2">
        <f t="shared" si="458"/>
        <v>4.4030583828110714</v>
      </c>
      <c r="F2498" s="2">
        <f t="shared" si="459"/>
        <v>19.104018382916955</v>
      </c>
      <c r="G2498" s="2">
        <f t="shared" si="460"/>
        <v>19.130172983400566</v>
      </c>
      <c r="H2498" s="2">
        <f t="shared" si="461"/>
        <v>2.0471412617492063E-80</v>
      </c>
      <c r="K2498">
        <v>24.720000000001061</v>
      </c>
      <c r="L2498" s="2">
        <f t="shared" si="462"/>
        <v>0.22852767016070147</v>
      </c>
      <c r="M2498" s="2">
        <f t="shared" si="463"/>
        <v>67.368914165716177</v>
      </c>
      <c r="N2498" s="2">
        <f t="shared" si="464"/>
        <v>4.9033859567991405</v>
      </c>
      <c r="O2498" s="2">
        <f t="shared" si="465"/>
        <v>3.2281187376833285</v>
      </c>
      <c r="P2498" s="2">
        <f t="shared" si="466"/>
        <v>3.3794601025285393</v>
      </c>
      <c r="Q2498" s="2">
        <f t="shared" si="467"/>
        <v>1.9757201629479234E-4</v>
      </c>
    </row>
    <row r="2499" spans="2:17" x14ac:dyDescent="0.25">
      <c r="B2499">
        <v>24.73000000000107</v>
      </c>
      <c r="C2499">
        <f t="shared" si="456"/>
        <v>0.81490418194424363</v>
      </c>
      <c r="D2499" s="2">
        <f t="shared" si="457"/>
        <v>40.86610654665688</v>
      </c>
      <c r="E2499" s="2">
        <f t="shared" si="458"/>
        <v>4.4035978727941947</v>
      </c>
      <c r="F2499" s="2">
        <f t="shared" si="459"/>
        <v>19.113160468865406</v>
      </c>
      <c r="G2499" s="2">
        <f t="shared" si="460"/>
        <v>19.139302576337499</v>
      </c>
      <c r="H2499" s="2">
        <f t="shared" si="461"/>
        <v>1.7189089179929279E-80</v>
      </c>
      <c r="K2499">
        <v>24.73000000000107</v>
      </c>
      <c r="L2499" s="2">
        <f t="shared" si="462"/>
        <v>0.22852767016070147</v>
      </c>
      <c r="M2499" s="2">
        <f t="shared" si="463"/>
        <v>67.404812709631457</v>
      </c>
      <c r="N2499" s="2">
        <f t="shared" si="464"/>
        <v>4.9039186213403072</v>
      </c>
      <c r="O2499" s="2">
        <f t="shared" si="465"/>
        <v>3.2290257070258934</v>
      </c>
      <c r="P2499" s="2">
        <f t="shared" si="466"/>
        <v>3.3803264659843242</v>
      </c>
      <c r="Q2499" s="2">
        <f t="shared" si="467"/>
        <v>1.9693991142455893E-4</v>
      </c>
    </row>
    <row r="2500" spans="2:17" x14ac:dyDescent="0.25">
      <c r="B2500">
        <v>24.740000000001071</v>
      </c>
      <c r="C2500">
        <f t="shared" si="456"/>
        <v>0.81490418194424363</v>
      </c>
      <c r="D2500" s="2">
        <f t="shared" si="457"/>
        <v>40.88815405554309</v>
      </c>
      <c r="E2500" s="2">
        <f t="shared" si="458"/>
        <v>4.4041370719718067</v>
      </c>
      <c r="F2500" s="2">
        <f t="shared" si="459"/>
        <v>19.122301986284793</v>
      </c>
      <c r="G2500" s="2">
        <f t="shared" si="460"/>
        <v>19.148431613442167</v>
      </c>
      <c r="H2500" s="2">
        <f t="shared" si="461"/>
        <v>1.4431994560844013E-80</v>
      </c>
      <c r="K2500">
        <v>24.740000000001071</v>
      </c>
      <c r="L2500" s="2">
        <f t="shared" si="462"/>
        <v>0.22852767016070147</v>
      </c>
      <c r="M2500" s="2">
        <f t="shared" si="463"/>
        <v>67.440711253546738</v>
      </c>
      <c r="N2500" s="2">
        <f t="shared" si="464"/>
        <v>4.904451002332193</v>
      </c>
      <c r="O2500" s="2">
        <f t="shared" si="465"/>
        <v>3.2299324258975775</v>
      </c>
      <c r="P2500" s="2">
        <f t="shared" si="466"/>
        <v>3.3811926114707824</v>
      </c>
      <c r="Q2500" s="2">
        <f t="shared" si="467"/>
        <v>1.9630985631528027E-4</v>
      </c>
    </row>
    <row r="2501" spans="2:17" x14ac:dyDescent="0.25">
      <c r="B2501">
        <v>24.750000000001069</v>
      </c>
      <c r="C2501">
        <f t="shared" si="456"/>
        <v>0.81490418194424363</v>
      </c>
      <c r="D2501" s="2">
        <f t="shared" si="457"/>
        <v>40.9102015644293</v>
      </c>
      <c r="E2501" s="2">
        <f t="shared" si="458"/>
        <v>4.4046759806571574</v>
      </c>
      <c r="F2501" s="2">
        <f t="shared" si="459"/>
        <v>19.131442935520955</v>
      </c>
      <c r="G2501" s="2">
        <f t="shared" si="460"/>
        <v>19.157560095040669</v>
      </c>
      <c r="H2501" s="2">
        <f t="shared" si="461"/>
        <v>1.2116251820950064E-80</v>
      </c>
      <c r="K2501">
        <v>24.750000000001069</v>
      </c>
      <c r="L2501" s="2">
        <f t="shared" si="462"/>
        <v>0.22852767016070147</v>
      </c>
      <c r="M2501" s="2">
        <f t="shared" si="463"/>
        <v>67.47660979746199</v>
      </c>
      <c r="N2501" s="2">
        <f t="shared" si="464"/>
        <v>4.9049831000764827</v>
      </c>
      <c r="O2501" s="2">
        <f t="shared" si="465"/>
        <v>3.2308388945064377</v>
      </c>
      <c r="P2501" s="2">
        <f t="shared" si="466"/>
        <v>3.3820585391526832</v>
      </c>
      <c r="Q2501" s="2">
        <f t="shared" si="467"/>
        <v>1.9568184420213803E-4</v>
      </c>
    </row>
    <row r="2502" spans="2:17" x14ac:dyDescent="0.25">
      <c r="B2502">
        <v>24.760000000001071</v>
      </c>
      <c r="C2502">
        <f t="shared" si="456"/>
        <v>0.81490418194424363</v>
      </c>
      <c r="D2502" s="2">
        <f t="shared" si="457"/>
        <v>40.932249073315511</v>
      </c>
      <c r="E2502" s="2">
        <f t="shared" si="458"/>
        <v>4.4052145991629885</v>
      </c>
      <c r="F2502" s="2">
        <f t="shared" si="459"/>
        <v>19.140583316919276</v>
      </c>
      <c r="G2502" s="2">
        <f t="shared" si="460"/>
        <v>19.166688021458704</v>
      </c>
      <c r="H2502" s="2">
        <f t="shared" si="461"/>
        <v>1.0171351717715309E-80</v>
      </c>
      <c r="K2502">
        <v>24.760000000001071</v>
      </c>
      <c r="L2502" s="2">
        <f t="shared" si="462"/>
        <v>0.22852767016070147</v>
      </c>
      <c r="M2502" s="2">
        <f t="shared" si="463"/>
        <v>67.512508341377256</v>
      </c>
      <c r="N2502" s="2">
        <f t="shared" si="464"/>
        <v>4.9055149148743826</v>
      </c>
      <c r="O2502" s="2">
        <f t="shared" si="465"/>
        <v>3.2317451130602466</v>
      </c>
      <c r="P2502" s="2">
        <f t="shared" si="466"/>
        <v>3.3829242491945908</v>
      </c>
      <c r="Q2502" s="2">
        <f t="shared" si="467"/>
        <v>1.9505586834316123E-4</v>
      </c>
    </row>
    <row r="2503" spans="2:17" x14ac:dyDescent="0.25">
      <c r="B2503">
        <v>24.770000000001069</v>
      </c>
      <c r="C2503">
        <f t="shared" si="456"/>
        <v>0.81490418194424363</v>
      </c>
      <c r="D2503" s="2">
        <f t="shared" si="457"/>
        <v>40.954296582201714</v>
      </c>
      <c r="E2503" s="2">
        <f t="shared" si="458"/>
        <v>4.4057529278015366</v>
      </c>
      <c r="F2503" s="2">
        <f t="shared" si="459"/>
        <v>19.149723130824754</v>
      </c>
      <c r="G2503" s="2">
        <f t="shared" si="460"/>
        <v>19.175815393021612</v>
      </c>
      <c r="H2503" s="2">
        <f t="shared" si="461"/>
        <v>8.5380266058195551E-81</v>
      </c>
      <c r="K2503">
        <v>24.770000000001069</v>
      </c>
      <c r="L2503" s="2">
        <f t="shared" si="462"/>
        <v>0.22852767016070147</v>
      </c>
      <c r="M2503" s="2">
        <f t="shared" si="463"/>
        <v>67.548406885292508</v>
      </c>
      <c r="N2503" s="2">
        <f t="shared" si="464"/>
        <v>4.9060464470266156</v>
      </c>
      <c r="O2503" s="2">
        <f t="shared" si="465"/>
        <v>3.2326510817664897</v>
      </c>
      <c r="P2503" s="2">
        <f t="shared" si="466"/>
        <v>3.3837897417608644</v>
      </c>
      <c r="Q2503" s="2">
        <f t="shared" si="467"/>
        <v>1.9443192201915079E-4</v>
      </c>
    </row>
    <row r="2504" spans="2:17" x14ac:dyDescent="0.25">
      <c r="B2504">
        <v>24.780000000001071</v>
      </c>
      <c r="C2504">
        <f t="shared" si="456"/>
        <v>0.81490418194424363</v>
      </c>
      <c r="D2504" s="2">
        <f t="shared" si="457"/>
        <v>40.976344091087924</v>
      </c>
      <c r="E2504" s="2">
        <f t="shared" si="458"/>
        <v>4.4062909668845363</v>
      </c>
      <c r="F2504" s="2">
        <f t="shared" si="459"/>
        <v>19.158862377581997</v>
      </c>
      <c r="G2504" s="2">
        <f t="shared" si="460"/>
        <v>19.184942210054395</v>
      </c>
      <c r="H2504" s="2">
        <f t="shared" si="461"/>
        <v>7.1664617931161811E-81</v>
      </c>
      <c r="K2504">
        <v>24.780000000001071</v>
      </c>
      <c r="L2504" s="2">
        <f t="shared" si="462"/>
        <v>0.22852767016070147</v>
      </c>
      <c r="M2504" s="2">
        <f t="shared" si="463"/>
        <v>67.584305429207774</v>
      </c>
      <c r="N2504" s="2">
        <f t="shared" si="464"/>
        <v>4.9065776968334269</v>
      </c>
      <c r="O2504" s="2">
        <f t="shared" si="465"/>
        <v>3.2335568008323583</v>
      </c>
      <c r="P2504" s="2">
        <f t="shared" si="466"/>
        <v>3.384655017015648</v>
      </c>
      <c r="Q2504" s="2">
        <f t="shared" si="467"/>
        <v>1.9380999853360219E-4</v>
      </c>
    </row>
    <row r="2505" spans="2:17" x14ac:dyDescent="0.25">
      <c r="B2505">
        <v>24.790000000001079</v>
      </c>
      <c r="C2505">
        <f t="shared" si="456"/>
        <v>0.81490418194424363</v>
      </c>
      <c r="D2505" s="2">
        <f t="shared" si="457"/>
        <v>40.998391599974155</v>
      </c>
      <c r="E2505" s="2">
        <f t="shared" si="458"/>
        <v>4.4068287167232194</v>
      </c>
      <c r="F2505" s="2">
        <f t="shared" si="459"/>
        <v>19.168001057535207</v>
      </c>
      <c r="G2505" s="2">
        <f t="shared" si="460"/>
        <v>19.194068472881689</v>
      </c>
      <c r="H2505" s="2">
        <f t="shared" si="461"/>
        <v>6.0147909020294172E-81</v>
      </c>
      <c r="K2505">
        <v>24.790000000001079</v>
      </c>
      <c r="L2505" s="2">
        <f t="shared" si="462"/>
        <v>0.22852767016070147</v>
      </c>
      <c r="M2505" s="2">
        <f t="shared" si="463"/>
        <v>67.620203973123068</v>
      </c>
      <c r="N2505" s="2">
        <f t="shared" si="464"/>
        <v>4.9071086645945838</v>
      </c>
      <c r="O2505" s="2">
        <f t="shared" si="465"/>
        <v>3.2344622704647672</v>
      </c>
      <c r="P2505" s="2">
        <f t="shared" si="466"/>
        <v>3.3855200751228898</v>
      </c>
      <c r="Q2505" s="2">
        <f t="shared" si="467"/>
        <v>1.9319009121261825E-4</v>
      </c>
    </row>
    <row r="2506" spans="2:17" x14ac:dyDescent="0.25">
      <c r="B2506">
        <v>24.800000000001081</v>
      </c>
      <c r="C2506">
        <f t="shared" si="456"/>
        <v>0.81490418194424363</v>
      </c>
      <c r="D2506" s="2">
        <f t="shared" si="457"/>
        <v>41.020439108860373</v>
      </c>
      <c r="E2506" s="2">
        <f t="shared" si="458"/>
        <v>4.4073661776283144</v>
      </c>
      <c r="F2506" s="2">
        <f t="shared" si="459"/>
        <v>19.17713917102817</v>
      </c>
      <c r="G2506" s="2">
        <f t="shared" si="460"/>
        <v>19.203194181827747</v>
      </c>
      <c r="H2506" s="2">
        <f t="shared" si="461"/>
        <v>5.047830234678021E-81</v>
      </c>
      <c r="K2506">
        <v>24.800000000001081</v>
      </c>
      <c r="L2506" s="2">
        <f t="shared" si="462"/>
        <v>0.22852767016070147</v>
      </c>
      <c r="M2506" s="2">
        <f t="shared" si="463"/>
        <v>67.656102517038335</v>
      </c>
      <c r="N2506" s="2">
        <f t="shared" si="464"/>
        <v>4.9076393506093767</v>
      </c>
      <c r="O2506" s="2">
        <f t="shared" si="465"/>
        <v>3.2353674908703427</v>
      </c>
      <c r="P2506" s="2">
        <f t="shared" si="466"/>
        <v>3.3863849162463291</v>
      </c>
      <c r="Q2506" s="2">
        <f t="shared" si="467"/>
        <v>1.9257219340483719E-4</v>
      </c>
    </row>
    <row r="2507" spans="2:17" x14ac:dyDescent="0.25">
      <c r="B2507">
        <v>24.810000000001079</v>
      </c>
      <c r="C2507">
        <f t="shared" si="456"/>
        <v>0.81490418194424363</v>
      </c>
      <c r="D2507" s="2">
        <f t="shared" si="457"/>
        <v>41.042486617746576</v>
      </c>
      <c r="E2507" s="2">
        <f t="shared" si="458"/>
        <v>4.4079033499100531</v>
      </c>
      <c r="F2507" s="2">
        <f t="shared" si="459"/>
        <v>19.186276718404329</v>
      </c>
      <c r="G2507" s="2">
        <f t="shared" si="460"/>
        <v>19.212319337216524</v>
      </c>
      <c r="H2507" s="2">
        <f t="shared" si="461"/>
        <v>4.2360142558082155E-81</v>
      </c>
      <c r="K2507">
        <v>24.810000000001079</v>
      </c>
      <c r="L2507" s="2">
        <f t="shared" si="462"/>
        <v>0.22852767016070147</v>
      </c>
      <c r="M2507" s="2">
        <f t="shared" si="463"/>
        <v>67.692001060953586</v>
      </c>
      <c r="N2507" s="2">
        <f t="shared" si="464"/>
        <v>4.9081697551766181</v>
      </c>
      <c r="O2507" s="2">
        <f t="shared" si="465"/>
        <v>3.2362724622554202</v>
      </c>
      <c r="P2507" s="2">
        <f t="shared" si="466"/>
        <v>3.3872495405494942</v>
      </c>
      <c r="Q2507" s="2">
        <f t="shared" si="467"/>
        <v>1.9195629848135572E-4</v>
      </c>
    </row>
    <row r="2508" spans="2:17" x14ac:dyDescent="0.25">
      <c r="B2508">
        <v>24.82000000000108</v>
      </c>
      <c r="C2508">
        <f t="shared" si="456"/>
        <v>0.81490418194424363</v>
      </c>
      <c r="D2508" s="2">
        <f t="shared" si="457"/>
        <v>41.064534126632793</v>
      </c>
      <c r="E2508" s="2">
        <f t="shared" si="458"/>
        <v>4.4084402338781654</v>
      </c>
      <c r="F2508" s="2">
        <f t="shared" si="459"/>
        <v>19.195413700006686</v>
      </c>
      <c r="G2508" s="2">
        <f t="shared" si="460"/>
        <v>19.221443939371579</v>
      </c>
      <c r="H2508" s="2">
        <f t="shared" si="461"/>
        <v>3.5545003006493243E-81</v>
      </c>
      <c r="K2508">
        <v>24.82000000000108</v>
      </c>
      <c r="L2508" s="2">
        <f t="shared" si="462"/>
        <v>0.22852767016070147</v>
      </c>
      <c r="M2508" s="2">
        <f t="shared" si="463"/>
        <v>67.727899604868853</v>
      </c>
      <c r="N2508" s="2">
        <f t="shared" si="464"/>
        <v>4.9086998785946472</v>
      </c>
      <c r="O2508" s="2">
        <f t="shared" si="465"/>
        <v>3.2371771848260589</v>
      </c>
      <c r="P2508" s="2">
        <f t="shared" si="466"/>
        <v>3.3881139481957168</v>
      </c>
      <c r="Q2508" s="2">
        <f t="shared" si="467"/>
        <v>1.9134239983564246E-4</v>
      </c>
    </row>
    <row r="2509" spans="2:17" x14ac:dyDescent="0.25">
      <c r="B2509">
        <v>24.830000000001078</v>
      </c>
      <c r="C2509">
        <f t="shared" si="456"/>
        <v>0.81490418194424363</v>
      </c>
      <c r="D2509" s="2">
        <f t="shared" si="457"/>
        <v>41.086581635518996</v>
      </c>
      <c r="E2509" s="2">
        <f t="shared" si="458"/>
        <v>4.4089768298418823</v>
      </c>
      <c r="F2509" s="2">
        <f t="shared" si="459"/>
        <v>19.204550116177831</v>
      </c>
      <c r="G2509" s="2">
        <f t="shared" si="460"/>
        <v>19.230567988616091</v>
      </c>
      <c r="H2509" s="2">
        <f t="shared" si="461"/>
        <v>2.9824156617291506E-81</v>
      </c>
      <c r="K2509">
        <v>24.830000000001078</v>
      </c>
      <c r="L2509" s="2">
        <f t="shared" si="462"/>
        <v>0.22852767016070147</v>
      </c>
      <c r="M2509" s="2">
        <f t="shared" si="463"/>
        <v>67.763798148784105</v>
      </c>
      <c r="N2509" s="2">
        <f t="shared" si="464"/>
        <v>4.9092297211613296</v>
      </c>
      <c r="O2509" s="2">
        <f t="shared" si="465"/>
        <v>3.2380816587880328</v>
      </c>
      <c r="P2509" s="2">
        <f t="shared" si="466"/>
        <v>3.3889781393481218</v>
      </c>
      <c r="Q2509" s="2">
        <f t="shared" si="467"/>
        <v>1.9073049088346646E-4</v>
      </c>
    </row>
    <row r="2510" spans="2:17" x14ac:dyDescent="0.25">
      <c r="B2510">
        <v>24.84000000000108</v>
      </c>
      <c r="C2510">
        <f t="shared" si="456"/>
        <v>0.81490418194424363</v>
      </c>
      <c r="D2510" s="2">
        <f t="shared" si="457"/>
        <v>41.108629144405214</v>
      </c>
      <c r="E2510" s="2">
        <f t="shared" si="458"/>
        <v>4.4095131381099408</v>
      </c>
      <c r="F2510" s="2">
        <f t="shared" si="459"/>
        <v>19.213685967260012</v>
      </c>
      <c r="G2510" s="2">
        <f t="shared" si="460"/>
        <v>19.239691485272946</v>
      </c>
      <c r="H2510" s="2">
        <f t="shared" si="461"/>
        <v>2.502224458726233E-81</v>
      </c>
      <c r="K2510">
        <v>24.84000000000108</v>
      </c>
      <c r="L2510" s="2">
        <f t="shared" si="462"/>
        <v>0.22852767016070147</v>
      </c>
      <c r="M2510" s="2">
        <f t="shared" si="463"/>
        <v>67.799696692699371</v>
      </c>
      <c r="N2510" s="2">
        <f t="shared" si="464"/>
        <v>4.909759283174056</v>
      </c>
      <c r="O2510" s="2">
        <f t="shared" si="465"/>
        <v>3.2389858843468291</v>
      </c>
      <c r="P2510" s="2">
        <f t="shared" si="466"/>
        <v>3.3898421141696273</v>
      </c>
      <c r="Q2510" s="2">
        <f t="shared" si="467"/>
        <v>1.9012056506281975E-4</v>
      </c>
    </row>
    <row r="2511" spans="2:17" x14ac:dyDescent="0.25">
      <c r="B2511">
        <v>24.850000000001081</v>
      </c>
      <c r="C2511">
        <f t="shared" si="456"/>
        <v>0.81490418194424363</v>
      </c>
      <c r="D2511" s="2">
        <f t="shared" si="457"/>
        <v>41.130676653291424</v>
      </c>
      <c r="E2511" s="2">
        <f t="shared" si="458"/>
        <v>4.4100491589905797</v>
      </c>
      <c r="F2511" s="2">
        <f t="shared" si="459"/>
        <v>19.22282125359505</v>
      </c>
      <c r="G2511" s="2">
        <f t="shared" si="460"/>
        <v>19.248814429664638</v>
      </c>
      <c r="H2511" s="2">
        <f t="shared" si="461"/>
        <v>2.0991952740117224E-81</v>
      </c>
      <c r="K2511">
        <v>24.850000000001081</v>
      </c>
      <c r="L2511" s="2">
        <f t="shared" si="462"/>
        <v>0.22852767016070147</v>
      </c>
      <c r="M2511" s="2">
        <f t="shared" si="463"/>
        <v>67.835595236614651</v>
      </c>
      <c r="N2511" s="2">
        <f t="shared" si="464"/>
        <v>4.910288564929747</v>
      </c>
      <c r="O2511" s="2">
        <f t="shared" si="465"/>
        <v>3.2398898617076544</v>
      </c>
      <c r="P2511" s="2">
        <f t="shared" si="466"/>
        <v>3.39070587282295</v>
      </c>
      <c r="Q2511" s="2">
        <f t="shared" si="467"/>
        <v>1.8951261583383756E-4</v>
      </c>
    </row>
    <row r="2512" spans="2:17" x14ac:dyDescent="0.25">
      <c r="B2512">
        <v>24.86000000000109</v>
      </c>
      <c r="C2512">
        <f t="shared" si="456"/>
        <v>0.81490418194424363</v>
      </c>
      <c r="D2512" s="2">
        <f t="shared" si="457"/>
        <v>41.152724162177655</v>
      </c>
      <c r="E2512" s="2">
        <f t="shared" si="458"/>
        <v>4.4105848927915439</v>
      </c>
      <c r="F2512" s="2">
        <f t="shared" si="459"/>
        <v>19.231955975524404</v>
      </c>
      <c r="G2512" s="2">
        <f t="shared" si="460"/>
        <v>19.25793682211334</v>
      </c>
      <c r="H2512" s="2">
        <f t="shared" si="461"/>
        <v>1.7609535495255804E-81</v>
      </c>
      <c r="K2512">
        <v>24.86000000000109</v>
      </c>
      <c r="L2512" s="2">
        <f t="shared" si="462"/>
        <v>0.22852767016070147</v>
      </c>
      <c r="M2512" s="2">
        <f t="shared" si="463"/>
        <v>67.871493780529931</v>
      </c>
      <c r="N2512" s="2">
        <f t="shared" si="464"/>
        <v>4.9108175667248499</v>
      </c>
      <c r="O2512" s="2">
        <f t="shared" si="465"/>
        <v>3.2407935910754322</v>
      </c>
      <c r="P2512" s="2">
        <f t="shared" si="466"/>
        <v>3.3915694154706015</v>
      </c>
      <c r="Q2512" s="2">
        <f t="shared" si="467"/>
        <v>1.8890663667872263E-4</v>
      </c>
    </row>
    <row r="2513" spans="2:17" x14ac:dyDescent="0.25">
      <c r="B2513">
        <v>24.870000000001092</v>
      </c>
      <c r="C2513">
        <f t="shared" si="456"/>
        <v>0.81490418194424363</v>
      </c>
      <c r="D2513" s="2">
        <f t="shared" si="457"/>
        <v>41.174771671063866</v>
      </c>
      <c r="E2513" s="2">
        <f t="shared" si="458"/>
        <v>4.4111203398200827</v>
      </c>
      <c r="F2513" s="2">
        <f t="shared" si="459"/>
        <v>19.241090133389068</v>
      </c>
      <c r="G2513" s="2">
        <f t="shared" si="460"/>
        <v>19.267058662940801</v>
      </c>
      <c r="H2513" s="2">
        <f t="shared" si="461"/>
        <v>1.4771052773204058E-81</v>
      </c>
      <c r="K2513">
        <v>24.870000000001092</v>
      </c>
      <c r="L2513" s="2">
        <f t="shared" si="462"/>
        <v>0.22852767016070147</v>
      </c>
      <c r="M2513" s="2">
        <f t="shared" si="463"/>
        <v>67.907392324445212</v>
      </c>
      <c r="N2513" s="2">
        <f t="shared" si="464"/>
        <v>4.9113462888553432</v>
      </c>
      <c r="O2513" s="2">
        <f t="shared" si="465"/>
        <v>3.2416970726548033</v>
      </c>
      <c r="P2513" s="2">
        <f t="shared" si="466"/>
        <v>3.392432742274889</v>
      </c>
      <c r="Q2513" s="2">
        <f t="shared" si="467"/>
        <v>1.8830262110166882E-4</v>
      </c>
    </row>
    <row r="2514" spans="2:17" x14ac:dyDescent="0.25">
      <c r="B2514">
        <v>24.88000000000109</v>
      </c>
      <c r="C2514">
        <f t="shared" si="456"/>
        <v>0.81490418194424363</v>
      </c>
      <c r="D2514" s="2">
        <f t="shared" si="457"/>
        <v>41.196819179950076</v>
      </c>
      <c r="E2514" s="2">
        <f t="shared" si="458"/>
        <v>4.4116555003829534</v>
      </c>
      <c r="F2514" s="2">
        <f t="shared" si="459"/>
        <v>19.250223727529708</v>
      </c>
      <c r="G2514" s="2">
        <f t="shared" si="460"/>
        <v>19.276179952468482</v>
      </c>
      <c r="H2514" s="2">
        <f t="shared" si="461"/>
        <v>1.2389206515103229E-81</v>
      </c>
      <c r="K2514">
        <v>24.88000000000109</v>
      </c>
      <c r="L2514" s="2">
        <f t="shared" si="462"/>
        <v>0.22852767016070147</v>
      </c>
      <c r="M2514" s="2">
        <f t="shared" si="463"/>
        <v>67.94329086836045</v>
      </c>
      <c r="N2514" s="2">
        <f t="shared" si="464"/>
        <v>4.911874731616737</v>
      </c>
      <c r="O2514" s="2">
        <f t="shared" si="465"/>
        <v>3.2426003066501345</v>
      </c>
      <c r="P2514" s="2">
        <f t="shared" si="466"/>
        <v>3.3932958533979241</v>
      </c>
      <c r="Q2514" s="2">
        <f t="shared" si="467"/>
        <v>1.8770056262877995E-4</v>
      </c>
    </row>
    <row r="2515" spans="2:17" x14ac:dyDescent="0.25">
      <c r="B2515">
        <v>24.890000000001091</v>
      </c>
      <c r="C2515">
        <f t="shared" si="456"/>
        <v>0.81490418194424363</v>
      </c>
      <c r="D2515" s="2">
        <f t="shared" si="457"/>
        <v>41.218866688836286</v>
      </c>
      <c r="E2515" s="2">
        <f t="shared" si="458"/>
        <v>4.4121903747864231</v>
      </c>
      <c r="F2515" s="2">
        <f t="shared" si="459"/>
        <v>19.2593567582866</v>
      </c>
      <c r="G2515" s="2">
        <f t="shared" si="460"/>
        <v>19.285300691017493</v>
      </c>
      <c r="H2515" s="2">
        <f t="shared" si="461"/>
        <v>1.0390681469464405E-81</v>
      </c>
      <c r="K2515">
        <v>24.890000000001091</v>
      </c>
      <c r="L2515" s="2">
        <f t="shared" si="462"/>
        <v>0.22852767016070147</v>
      </c>
      <c r="M2515" s="2">
        <f t="shared" si="463"/>
        <v>67.97918941227573</v>
      </c>
      <c r="N2515" s="2">
        <f t="shared" si="464"/>
        <v>4.9124028953040728</v>
      </c>
      <c r="O2515" s="2">
        <f t="shared" si="465"/>
        <v>3.2435032932655026</v>
      </c>
      <c r="P2515" s="2">
        <f t="shared" si="466"/>
        <v>3.3941587490016079</v>
      </c>
      <c r="Q2515" s="2">
        <f t="shared" si="467"/>
        <v>1.8710045480800223E-4</v>
      </c>
    </row>
    <row r="2516" spans="2:17" x14ac:dyDescent="0.25">
      <c r="B2516">
        <v>24.900000000001089</v>
      </c>
      <c r="C2516">
        <f t="shared" si="456"/>
        <v>0.81490418194424363</v>
      </c>
      <c r="D2516" s="2">
        <f t="shared" si="457"/>
        <v>41.240914197722496</v>
      </c>
      <c r="E2516" s="2">
        <f t="shared" si="458"/>
        <v>4.4127249633362666</v>
      </c>
      <c r="F2516" s="2">
        <f t="shared" si="459"/>
        <v>19.268489225999595</v>
      </c>
      <c r="G2516" s="2">
        <f t="shared" si="460"/>
        <v>19.294420878908557</v>
      </c>
      <c r="H2516" s="2">
        <f t="shared" si="461"/>
        <v>8.7139100292754269E-82</v>
      </c>
      <c r="K2516">
        <v>24.900000000001089</v>
      </c>
      <c r="L2516" s="2">
        <f t="shared" si="462"/>
        <v>0.22852767016070147</v>
      </c>
      <c r="M2516" s="2">
        <f t="shared" si="463"/>
        <v>68.015087956190982</v>
      </c>
      <c r="N2516" s="2">
        <f t="shared" si="464"/>
        <v>4.9129307802119238</v>
      </c>
      <c r="O2516" s="2">
        <f t="shared" si="465"/>
        <v>3.2444060327047102</v>
      </c>
      <c r="P2516" s="2">
        <f t="shared" si="466"/>
        <v>3.3950214292476439</v>
      </c>
      <c r="Q2516" s="2">
        <f t="shared" si="467"/>
        <v>1.8650229120904094E-4</v>
      </c>
    </row>
    <row r="2517" spans="2:17" x14ac:dyDescent="0.25">
      <c r="B2517">
        <v>24.910000000001091</v>
      </c>
      <c r="C2517">
        <f t="shared" si="456"/>
        <v>0.81490418194424363</v>
      </c>
      <c r="D2517" s="2">
        <f t="shared" si="457"/>
        <v>41.262961706608706</v>
      </c>
      <c r="E2517" s="2">
        <f t="shared" si="458"/>
        <v>4.4132592663377679</v>
      </c>
      <c r="F2517" s="2">
        <f t="shared" si="459"/>
        <v>19.277621131008168</v>
      </c>
      <c r="G2517" s="2">
        <f t="shared" si="460"/>
        <v>19.303540516462068</v>
      </c>
      <c r="H2517" s="2">
        <f t="shared" si="461"/>
        <v>7.307193636854166E-82</v>
      </c>
      <c r="K2517">
        <v>24.910000000001091</v>
      </c>
      <c r="L2517" s="2">
        <f t="shared" si="462"/>
        <v>0.22852767016070147</v>
      </c>
      <c r="M2517" s="2">
        <f t="shared" si="463"/>
        <v>68.050986500106248</v>
      </c>
      <c r="N2517" s="2">
        <f t="shared" si="464"/>
        <v>4.9134583866343986</v>
      </c>
      <c r="O2517" s="2">
        <f t="shared" si="465"/>
        <v>3.2453085251712763</v>
      </c>
      <c r="P2517" s="2">
        <f t="shared" si="466"/>
        <v>3.3958838942975307</v>
      </c>
      <c r="Q2517" s="2">
        <f t="shared" si="467"/>
        <v>1.8590606542328935E-4</v>
      </c>
    </row>
    <row r="2518" spans="2:17" x14ac:dyDescent="0.25">
      <c r="B2518">
        <v>24.920000000001099</v>
      </c>
      <c r="C2518">
        <f t="shared" si="456"/>
        <v>0.81490418194424363</v>
      </c>
      <c r="D2518" s="2">
        <f t="shared" si="457"/>
        <v>41.285009215494938</v>
      </c>
      <c r="E2518" s="2">
        <f t="shared" si="458"/>
        <v>4.4137932840957266</v>
      </c>
      <c r="F2518" s="2">
        <f t="shared" si="459"/>
        <v>19.286752473651433</v>
      </c>
      <c r="G2518" s="2">
        <f t="shared" si="460"/>
        <v>19.312659603998089</v>
      </c>
      <c r="H2518" s="2">
        <f t="shared" si="461"/>
        <v>6.1271239907798842E-82</v>
      </c>
      <c r="K2518">
        <v>24.920000000001099</v>
      </c>
      <c r="L2518" s="2">
        <f t="shared" si="462"/>
        <v>0.22852767016070147</v>
      </c>
      <c r="M2518" s="2">
        <f t="shared" si="463"/>
        <v>68.086885044021543</v>
      </c>
      <c r="N2518" s="2">
        <f t="shared" si="464"/>
        <v>4.9139857148651416</v>
      </c>
      <c r="O2518" s="2">
        <f t="shared" si="465"/>
        <v>3.2462107708684482</v>
      </c>
      <c r="P2518" s="2">
        <f t="shared" si="466"/>
        <v>3.3967461443125724</v>
      </c>
      <c r="Q2518" s="2">
        <f t="shared" si="467"/>
        <v>1.8531177106374743E-4</v>
      </c>
    </row>
    <row r="2519" spans="2:17" x14ac:dyDescent="0.25">
      <c r="B2519">
        <v>24.930000000001101</v>
      </c>
      <c r="C2519">
        <f t="shared" si="456"/>
        <v>0.81490418194424363</v>
      </c>
      <c r="D2519" s="2">
        <f t="shared" si="457"/>
        <v>41.307056724381155</v>
      </c>
      <c r="E2519" s="2">
        <f t="shared" si="458"/>
        <v>4.4143270169144486</v>
      </c>
      <c r="F2519" s="2">
        <f t="shared" si="459"/>
        <v>19.295883254268055</v>
      </c>
      <c r="G2519" s="2">
        <f t="shared" si="460"/>
        <v>19.321778141836283</v>
      </c>
      <c r="H2519" s="2">
        <f t="shared" si="461"/>
        <v>5.1372563076792494E-82</v>
      </c>
      <c r="K2519">
        <v>24.930000000001101</v>
      </c>
      <c r="L2519" s="2">
        <f t="shared" si="462"/>
        <v>0.22852767016070147</v>
      </c>
      <c r="M2519" s="2">
        <f t="shared" si="463"/>
        <v>68.122783587936809</v>
      </c>
      <c r="N2519" s="2">
        <f t="shared" si="464"/>
        <v>4.9145127651973288</v>
      </c>
      <c r="O2519" s="2">
        <f t="shared" si="465"/>
        <v>3.2471127699991862</v>
      </c>
      <c r="P2519" s="2">
        <f t="shared" si="466"/>
        <v>3.3976081794538624</v>
      </c>
      <c r="Q2519" s="2">
        <f t="shared" si="467"/>
        <v>1.8471940176495607E-4</v>
      </c>
    </row>
    <row r="2520" spans="2:17" x14ac:dyDescent="0.25">
      <c r="B2520">
        <v>24.940000000001099</v>
      </c>
      <c r="C2520">
        <f t="shared" si="456"/>
        <v>0.81490418194424363</v>
      </c>
      <c r="D2520" s="2">
        <f t="shared" si="457"/>
        <v>41.329104233267351</v>
      </c>
      <c r="E2520" s="2">
        <f t="shared" si="458"/>
        <v>4.4148604650977568</v>
      </c>
      <c r="F2520" s="2">
        <f t="shared" si="459"/>
        <v>19.30501347319634</v>
      </c>
      <c r="G2520" s="2">
        <f t="shared" si="460"/>
        <v>19.330896130295983</v>
      </c>
      <c r="H2520" s="2">
        <f t="shared" si="461"/>
        <v>4.3069944803073245E-82</v>
      </c>
      <c r="K2520">
        <v>24.940000000001099</v>
      </c>
      <c r="L2520" s="2">
        <f t="shared" si="462"/>
        <v>0.22852767016070147</v>
      </c>
      <c r="M2520" s="2">
        <f t="shared" si="463"/>
        <v>68.158682131852061</v>
      </c>
      <c r="N2520" s="2">
        <f t="shared" si="464"/>
        <v>4.9150395379236782</v>
      </c>
      <c r="O2520" s="2">
        <f t="shared" si="465"/>
        <v>3.2480145227661774</v>
      </c>
      <c r="P2520" s="2">
        <f t="shared" si="466"/>
        <v>3.3984699998823</v>
      </c>
      <c r="Q2520" s="2">
        <f t="shared" si="467"/>
        <v>1.8412895118291364E-4</v>
      </c>
    </row>
    <row r="2521" spans="2:17" x14ac:dyDescent="0.25">
      <c r="B2521">
        <v>24.950000000001101</v>
      </c>
      <c r="C2521">
        <f t="shared" si="456"/>
        <v>0.81490418194424363</v>
      </c>
      <c r="D2521" s="2">
        <f t="shared" si="457"/>
        <v>41.351151742153576</v>
      </c>
      <c r="E2521" s="2">
        <f t="shared" si="458"/>
        <v>4.4153936289489906</v>
      </c>
      <c r="F2521" s="2">
        <f t="shared" si="459"/>
        <v>19.314143130774259</v>
      </c>
      <c r="G2521" s="2">
        <f t="shared" si="460"/>
        <v>19.340013569696236</v>
      </c>
      <c r="H2521" s="2">
        <f t="shared" si="461"/>
        <v>3.6106543585025451E-82</v>
      </c>
      <c r="K2521">
        <v>24.950000000001101</v>
      </c>
      <c r="L2521" s="2">
        <f t="shared" si="462"/>
        <v>0.22852767016070147</v>
      </c>
      <c r="M2521" s="2">
        <f t="shared" si="463"/>
        <v>68.194580675767327</v>
      </c>
      <c r="N2521" s="2">
        <f t="shared" si="464"/>
        <v>4.9155660333364422</v>
      </c>
      <c r="O2521" s="2">
        <f t="shared" si="465"/>
        <v>3.2489160293718315</v>
      </c>
      <c r="P2521" s="2">
        <f t="shared" si="466"/>
        <v>3.3993316057585834</v>
      </c>
      <c r="Q2521" s="2">
        <f t="shared" si="467"/>
        <v>1.8354041299500483E-4</v>
      </c>
    </row>
    <row r="2522" spans="2:17" x14ac:dyDescent="0.25">
      <c r="B2522">
        <v>24.960000000001099</v>
      </c>
      <c r="C2522">
        <f t="shared" ref="C2522:C2585" si="468">2/SINH(LN(2+SQRT(1+2^2))*$O$5)</f>
        <v>0.81490418194424363</v>
      </c>
      <c r="D2522" s="2">
        <f t="shared" ref="D2522:D2585" si="469">(B2522-$L$5)/($M$5)/C2522</f>
        <v>41.373199251039772</v>
      </c>
      <c r="E2522" s="2">
        <f t="shared" ref="E2522:E2585" si="470">LN(D2522 + SQRT(1 + D2522^2))</f>
        <v>4.4159265087710002</v>
      </c>
      <c r="F2522" s="2">
        <f t="shared" ref="F2522:F2585" si="471">SINH( -$N$5 + E2522 * (1/$O$5))</f>
        <v>19.323272227339292</v>
      </c>
      <c r="G2522" s="2">
        <f t="shared" ref="G2522:G2585" si="472">SQRT(F2522^2 + 1)</f>
        <v>19.349130460355628</v>
      </c>
      <c r="H2522" s="2">
        <f t="shared" ref="H2522:H2585" si="473">(G2522)/($O$5*$M$5*C2522*(SQRT(2*PI()*(1+D2522^2)))) * EXP(- (1/2) * F2522^2)</f>
        <v>3.0266767515455725E-82</v>
      </c>
      <c r="K2522">
        <v>24.960000000001099</v>
      </c>
      <c r="L2522" s="2">
        <f t="shared" ref="L2522:L2585" si="474">2/SINH(LN(2+SQRT(1+2^2))*$S$5)</f>
        <v>0.22852767016070147</v>
      </c>
      <c r="M2522" s="2">
        <f t="shared" ref="M2522:M2585" si="475">(K2522-$P$5)/($Q$5)/L2522</f>
        <v>68.230479219682579</v>
      </c>
      <c r="N2522" s="2">
        <f t="shared" ref="N2522:N2585" si="476">LN(M2522 + SQRT(1 + M2522^2))</f>
        <v>4.916092251727413</v>
      </c>
      <c r="O2522" s="2">
        <f t="shared" ref="O2522:O2585" si="477">SINH( -$R$5 + N2522 * (1/$S$5))</f>
        <v>3.2498172900182793</v>
      </c>
      <c r="P2522" s="2">
        <f t="shared" ref="P2522:P2585" si="478">SQRT(O2522^2 + 1)</f>
        <v>3.4001929972432086</v>
      </c>
      <c r="Q2522" s="2">
        <f t="shared" ref="Q2522:Q2585" si="479">(P2522)/($S$5*$Q$5*L2522*(SQRT(2*PI()*(1+M2522^2)))) * EXP(- (1/2) * O2522^2)</f>
        <v>1.8295378089992791E-4</v>
      </c>
    </row>
    <row r="2523" spans="2:17" x14ac:dyDescent="0.25">
      <c r="B2523">
        <v>24.9700000000011</v>
      </c>
      <c r="C2523">
        <f t="shared" si="468"/>
        <v>0.81490418194424363</v>
      </c>
      <c r="D2523" s="2">
        <f t="shared" si="469"/>
        <v>41.395246759925989</v>
      </c>
      <c r="E2523" s="2">
        <f t="shared" si="470"/>
        <v>4.4164591048661554</v>
      </c>
      <c r="F2523" s="2">
        <f t="shared" si="471"/>
        <v>19.332400763228627</v>
      </c>
      <c r="G2523" s="2">
        <f t="shared" si="472"/>
        <v>19.3582468025925</v>
      </c>
      <c r="H2523" s="2">
        <f t="shared" si="473"/>
        <v>2.5369662696917939E-82</v>
      </c>
      <c r="K2523">
        <v>24.9700000000011</v>
      </c>
      <c r="L2523" s="2">
        <f t="shared" si="474"/>
        <v>0.22852767016070147</v>
      </c>
      <c r="M2523" s="2">
        <f t="shared" si="475"/>
        <v>68.266377763597859</v>
      </c>
      <c r="N2523" s="2">
        <f t="shared" si="476"/>
        <v>4.9166181933879232</v>
      </c>
      <c r="O2523" s="2">
        <f t="shared" si="477"/>
        <v>3.2507183049073785</v>
      </c>
      <c r="P2523" s="2">
        <f t="shared" si="478"/>
        <v>3.4010541744964753</v>
      </c>
      <c r="Q2523" s="2">
        <f t="shared" si="479"/>
        <v>1.823690486176164E-4</v>
      </c>
    </row>
    <row r="2524" spans="2:17" x14ac:dyDescent="0.25">
      <c r="B2524">
        <v>24.980000000001109</v>
      </c>
      <c r="C2524">
        <f t="shared" si="468"/>
        <v>0.81490418194424363</v>
      </c>
      <c r="D2524" s="2">
        <f t="shared" si="469"/>
        <v>41.417294268812221</v>
      </c>
      <c r="E2524" s="2">
        <f t="shared" si="470"/>
        <v>4.4169914175363427</v>
      </c>
      <c r="F2524" s="2">
        <f t="shared" si="471"/>
        <v>19.341528738779004</v>
      </c>
      <c r="G2524" s="2">
        <f t="shared" si="472"/>
        <v>19.367362596724785</v>
      </c>
      <c r="H2524" s="2">
        <f t="shared" si="473"/>
        <v>2.1263359244031174E-82</v>
      </c>
      <c r="K2524">
        <v>24.980000000001109</v>
      </c>
      <c r="L2524" s="2">
        <f t="shared" si="474"/>
        <v>0.22852767016070147</v>
      </c>
      <c r="M2524" s="2">
        <f t="shared" si="475"/>
        <v>68.302276307513139</v>
      </c>
      <c r="N2524" s="2">
        <f t="shared" si="476"/>
        <v>4.9171438586088456</v>
      </c>
      <c r="O2524" s="2">
        <f t="shared" si="477"/>
        <v>3.251619074240709</v>
      </c>
      <c r="P2524" s="2">
        <f t="shared" si="478"/>
        <v>3.4019151376784817</v>
      </c>
      <c r="Q2524" s="2">
        <f t="shared" si="479"/>
        <v>1.8178620988916982E-4</v>
      </c>
    </row>
    <row r="2525" spans="2:17" x14ac:dyDescent="0.25">
      <c r="B2525">
        <v>24.99000000000111</v>
      </c>
      <c r="C2525">
        <f t="shared" si="468"/>
        <v>0.81490418194424363</v>
      </c>
      <c r="D2525" s="2">
        <f t="shared" si="469"/>
        <v>41.439341777698438</v>
      </c>
      <c r="E2525" s="2">
        <f t="shared" si="470"/>
        <v>4.4175234470829672</v>
      </c>
      <c r="F2525" s="2">
        <f t="shared" si="471"/>
        <v>19.35065615432681</v>
      </c>
      <c r="G2525" s="2">
        <f t="shared" si="472"/>
        <v>19.376477843070088</v>
      </c>
      <c r="H2525" s="2">
        <f t="shared" si="473"/>
        <v>1.7820406044526364E-82</v>
      </c>
      <c r="K2525">
        <v>24.99000000000111</v>
      </c>
      <c r="L2525" s="2">
        <f t="shared" si="474"/>
        <v>0.22852767016070147</v>
      </c>
      <c r="M2525" s="2">
        <f t="shared" si="475"/>
        <v>68.338174851428406</v>
      </c>
      <c r="N2525" s="2">
        <f t="shared" si="476"/>
        <v>4.9176692476805943</v>
      </c>
      <c r="O2525" s="2">
        <f t="shared" si="477"/>
        <v>3.2525195982195765</v>
      </c>
      <c r="P2525" s="2">
        <f t="shared" si="478"/>
        <v>3.4027758869491294</v>
      </c>
      <c r="Q2525" s="2">
        <f t="shared" si="479"/>
        <v>1.8120525847677721E-4</v>
      </c>
    </row>
    <row r="2526" spans="2:17" x14ac:dyDescent="0.25">
      <c r="B2526">
        <v>25.000000000001108</v>
      </c>
      <c r="C2526">
        <f t="shared" si="468"/>
        <v>0.81490418194424363</v>
      </c>
      <c r="D2526" s="2">
        <f t="shared" si="469"/>
        <v>41.461389286584641</v>
      </c>
      <c r="E2526" s="2">
        <f t="shared" si="470"/>
        <v>4.4180551938069534</v>
      </c>
      <c r="F2526" s="2">
        <f t="shared" si="471"/>
        <v>19.359783010208044</v>
      </c>
      <c r="G2526" s="2">
        <f t="shared" si="472"/>
        <v>19.385592541945684</v>
      </c>
      <c r="H2526" s="2">
        <f t="shared" si="473"/>
        <v>1.4933852347108296E-82</v>
      </c>
      <c r="K2526">
        <v>25.000000000001108</v>
      </c>
      <c r="L2526" s="2">
        <f t="shared" si="474"/>
        <v>0.22852767016070147</v>
      </c>
      <c r="M2526" s="2">
        <f t="shared" si="475"/>
        <v>68.374073395343657</v>
      </c>
      <c r="N2526" s="2">
        <f t="shared" si="476"/>
        <v>4.9181943608931267</v>
      </c>
      <c r="O2526" s="2">
        <f t="shared" si="477"/>
        <v>3.2534198770450091</v>
      </c>
      <c r="P2526" s="2">
        <f t="shared" si="478"/>
        <v>3.403636422468117</v>
      </c>
      <c r="Q2526" s="2">
        <f t="shared" si="479"/>
        <v>1.806261881636471E-4</v>
      </c>
    </row>
    <row r="2527" spans="2:17" x14ac:dyDescent="0.25">
      <c r="B2527">
        <v>25.01000000000111</v>
      </c>
      <c r="C2527">
        <f t="shared" si="468"/>
        <v>0.81490418194424363</v>
      </c>
      <c r="D2527" s="2">
        <f t="shared" si="469"/>
        <v>41.483436795470858</v>
      </c>
      <c r="E2527" s="2">
        <f t="shared" si="470"/>
        <v>4.4185866580087465</v>
      </c>
      <c r="F2527" s="2">
        <f t="shared" si="471"/>
        <v>19.368909306758308</v>
      </c>
      <c r="G2527" s="2">
        <f t="shared" si="472"/>
        <v>19.394706693668471</v>
      </c>
      <c r="H2527" s="2">
        <f t="shared" si="473"/>
        <v>1.2513956863722434E-82</v>
      </c>
      <c r="K2527">
        <v>25.01000000000111</v>
      </c>
      <c r="L2527" s="2">
        <f t="shared" si="474"/>
        <v>0.22852767016070147</v>
      </c>
      <c r="M2527" s="2">
        <f t="shared" si="475"/>
        <v>68.409971939258938</v>
      </c>
      <c r="N2527" s="2">
        <f t="shared" si="476"/>
        <v>4.9187191985359426</v>
      </c>
      <c r="O2527" s="2">
        <f t="shared" si="477"/>
        <v>3.2543199109177641</v>
      </c>
      <c r="P2527" s="2">
        <f t="shared" si="478"/>
        <v>3.4044967443949488</v>
      </c>
      <c r="Q2527" s="2">
        <f t="shared" si="479"/>
        <v>1.8004899275392993E-4</v>
      </c>
    </row>
    <row r="2528" spans="2:17" x14ac:dyDescent="0.25">
      <c r="B2528">
        <v>25.020000000001112</v>
      </c>
      <c r="C2528">
        <f t="shared" si="468"/>
        <v>0.81490418194424363</v>
      </c>
      <c r="D2528" s="2">
        <f t="shared" si="469"/>
        <v>41.505484304357068</v>
      </c>
      <c r="E2528" s="2">
        <f t="shared" si="470"/>
        <v>4.4191178399883144</v>
      </c>
      <c r="F2528" s="2">
        <f t="shared" si="471"/>
        <v>19.378035044312842</v>
      </c>
      <c r="G2528" s="2">
        <f t="shared" si="472"/>
        <v>19.40382029855504</v>
      </c>
      <c r="H2528" s="2">
        <f t="shared" si="473"/>
        <v>1.048542409619503E-82</v>
      </c>
      <c r="K2528">
        <v>25.020000000001112</v>
      </c>
      <c r="L2528" s="2">
        <f t="shared" si="474"/>
        <v>0.22852767016070147</v>
      </c>
      <c r="M2528" s="2">
        <f t="shared" si="475"/>
        <v>68.445870483174204</v>
      </c>
      <c r="N2528" s="2">
        <f t="shared" si="476"/>
        <v>4.9192437608980875</v>
      </c>
      <c r="O2528" s="2">
        <f t="shared" si="477"/>
        <v>3.2552197000383218</v>
      </c>
      <c r="P2528" s="2">
        <f t="shared" si="478"/>
        <v>3.4053568528889278</v>
      </c>
      <c r="Q2528" s="2">
        <f t="shared" si="479"/>
        <v>1.7947366607265017E-4</v>
      </c>
    </row>
    <row r="2529" spans="2:17" x14ac:dyDescent="0.25">
      <c r="B2529">
        <v>25.03000000000111</v>
      </c>
      <c r="C2529">
        <f t="shared" si="468"/>
        <v>0.81490418194424363</v>
      </c>
      <c r="D2529" s="2">
        <f t="shared" si="469"/>
        <v>41.527531813243279</v>
      </c>
      <c r="E2529" s="2">
        <f t="shared" si="470"/>
        <v>4.4196487400451456</v>
      </c>
      <c r="F2529" s="2">
        <f t="shared" si="471"/>
        <v>19.387160223206472</v>
      </c>
      <c r="G2529" s="2">
        <f t="shared" si="472"/>
        <v>19.412933356921595</v>
      </c>
      <c r="H2529" s="2">
        <f t="shared" si="473"/>
        <v>8.7850835930508746E-83</v>
      </c>
      <c r="K2529">
        <v>25.03000000000111</v>
      </c>
      <c r="L2529" s="2">
        <f t="shared" si="474"/>
        <v>0.22852767016070147</v>
      </c>
      <c r="M2529" s="2">
        <f t="shared" si="475"/>
        <v>68.481769027089456</v>
      </c>
      <c r="N2529" s="2">
        <f t="shared" si="476"/>
        <v>4.9197680482681525</v>
      </c>
      <c r="O2529" s="2">
        <f t="shared" si="477"/>
        <v>3.2561192446068961</v>
      </c>
      <c r="P2529" s="2">
        <f t="shared" si="478"/>
        <v>3.4062167481091663</v>
      </c>
      <c r="Q2529" s="2">
        <f t="shared" si="479"/>
        <v>1.7890020196562802E-4</v>
      </c>
    </row>
    <row r="2530" spans="2:17" x14ac:dyDescent="0.25">
      <c r="B2530">
        <v>25.040000000001111</v>
      </c>
      <c r="C2530">
        <f t="shared" si="468"/>
        <v>0.81490418194424363</v>
      </c>
      <c r="D2530" s="2">
        <f t="shared" si="469"/>
        <v>41.549579322129489</v>
      </c>
      <c r="E2530" s="2">
        <f t="shared" si="470"/>
        <v>4.4201793584782552</v>
      </c>
      <c r="F2530" s="2">
        <f t="shared" si="471"/>
        <v>19.396284843773689</v>
      </c>
      <c r="G2530" s="2">
        <f t="shared" si="472"/>
        <v>19.422045869084052</v>
      </c>
      <c r="H2530" s="2">
        <f t="shared" si="473"/>
        <v>7.3599412919550137E-83</v>
      </c>
      <c r="K2530">
        <v>25.040000000001111</v>
      </c>
      <c r="L2530" s="2">
        <f t="shared" si="474"/>
        <v>0.22852767016070147</v>
      </c>
      <c r="M2530" s="2">
        <f t="shared" si="475"/>
        <v>68.517667571004722</v>
      </c>
      <c r="N2530" s="2">
        <f t="shared" si="476"/>
        <v>4.9202920609342753</v>
      </c>
      <c r="O2530" s="2">
        <f t="shared" si="477"/>
        <v>3.2570185448234206</v>
      </c>
      <c r="P2530" s="2">
        <f t="shared" si="478"/>
        <v>3.407076430214572</v>
      </c>
      <c r="Q2530" s="2">
        <f t="shared" si="479"/>
        <v>1.7832859429941432E-4</v>
      </c>
    </row>
    <row r="2531" spans="2:17" x14ac:dyDescent="0.25">
      <c r="B2531">
        <v>25.05000000000112</v>
      </c>
      <c r="C2531">
        <f t="shared" si="468"/>
        <v>0.81490418194424363</v>
      </c>
      <c r="D2531" s="2">
        <f t="shared" si="469"/>
        <v>41.571626831015713</v>
      </c>
      <c r="E2531" s="2">
        <f t="shared" si="470"/>
        <v>4.4207096955861793</v>
      </c>
      <c r="F2531" s="2">
        <f t="shared" si="471"/>
        <v>19.405408906348551</v>
      </c>
      <c r="G2531" s="2">
        <f t="shared" si="472"/>
        <v>19.431157835357926</v>
      </c>
      <c r="H2531" s="2">
        <f t="shared" si="473"/>
        <v>6.1655434115374023E-83</v>
      </c>
      <c r="K2531">
        <v>25.05000000000112</v>
      </c>
      <c r="L2531" s="2">
        <f t="shared" si="474"/>
        <v>0.22852767016070147</v>
      </c>
      <c r="M2531" s="2">
        <f t="shared" si="475"/>
        <v>68.553566114920017</v>
      </c>
      <c r="N2531" s="2">
        <f t="shared" si="476"/>
        <v>4.9208157991841395</v>
      </c>
      <c r="O2531" s="2">
        <f t="shared" si="477"/>
        <v>3.2579176008875605</v>
      </c>
      <c r="P2531" s="2">
        <f t="shared" si="478"/>
        <v>3.4079358993638595</v>
      </c>
      <c r="Q2531" s="2">
        <f t="shared" si="479"/>
        <v>1.7775883696121374E-4</v>
      </c>
    </row>
    <row r="2532" spans="2:17" x14ac:dyDescent="0.25">
      <c r="B2532">
        <v>25.060000000001121</v>
      </c>
      <c r="C2532">
        <f t="shared" si="468"/>
        <v>0.81490418194424363</v>
      </c>
      <c r="D2532" s="2">
        <f t="shared" si="469"/>
        <v>41.593674339901931</v>
      </c>
      <c r="E2532" s="2">
        <f t="shared" si="470"/>
        <v>4.4212397516669837</v>
      </c>
      <c r="F2532" s="2">
        <f t="shared" si="471"/>
        <v>19.414532411264798</v>
      </c>
      <c r="G2532" s="2">
        <f t="shared" si="472"/>
        <v>19.44026925605845</v>
      </c>
      <c r="H2532" s="2">
        <f t="shared" si="473"/>
        <v>5.1646028630627291E-83</v>
      </c>
      <c r="K2532">
        <v>25.060000000001121</v>
      </c>
      <c r="L2532" s="2">
        <f t="shared" si="474"/>
        <v>0.22852767016070147</v>
      </c>
      <c r="M2532" s="2">
        <f t="shared" si="475"/>
        <v>68.589464658835283</v>
      </c>
      <c r="N2532" s="2">
        <f t="shared" si="476"/>
        <v>4.9213392633049784</v>
      </c>
      <c r="O2532" s="2">
        <f t="shared" si="477"/>
        <v>3.2588164129987076</v>
      </c>
      <c r="P2532" s="2">
        <f t="shared" si="478"/>
        <v>3.4087951557155445</v>
      </c>
      <c r="Q2532" s="2">
        <f t="shared" si="479"/>
        <v>1.7719092385881508E-4</v>
      </c>
    </row>
    <row r="2533" spans="2:17" x14ac:dyDescent="0.25">
      <c r="B2533">
        <v>25.070000000001119</v>
      </c>
      <c r="C2533">
        <f t="shared" si="468"/>
        <v>0.81490418194424363</v>
      </c>
      <c r="D2533" s="2">
        <f t="shared" si="469"/>
        <v>41.615721848788134</v>
      </c>
      <c r="E2533" s="2">
        <f t="shared" si="470"/>
        <v>4.421769527018256</v>
      </c>
      <c r="F2533" s="2">
        <f t="shared" si="471"/>
        <v>19.423655358855694</v>
      </c>
      <c r="G2533" s="2">
        <f t="shared" si="472"/>
        <v>19.449380131500426</v>
      </c>
      <c r="H2533" s="2">
        <f t="shared" si="473"/>
        <v>4.3258461444724731E-83</v>
      </c>
      <c r="K2533">
        <v>25.070000000001119</v>
      </c>
      <c r="L2533" s="2">
        <f t="shared" si="474"/>
        <v>0.22852767016070147</v>
      </c>
      <c r="M2533" s="2">
        <f t="shared" si="475"/>
        <v>68.625363202750535</v>
      </c>
      <c r="N2533" s="2">
        <f t="shared" si="476"/>
        <v>4.9218624535835751</v>
      </c>
      <c r="O2533" s="2">
        <f t="shared" si="477"/>
        <v>3.2597149813559887</v>
      </c>
      <c r="P2533" s="2">
        <f t="shared" si="478"/>
        <v>3.4096541994279526</v>
      </c>
      <c r="Q2533" s="2">
        <f t="shared" si="479"/>
        <v>1.7662484892051655E-4</v>
      </c>
    </row>
    <row r="2534" spans="2:17" x14ac:dyDescent="0.25">
      <c r="B2534">
        <v>25.080000000001121</v>
      </c>
      <c r="C2534">
        <f t="shared" si="468"/>
        <v>0.81490418194424363</v>
      </c>
      <c r="D2534" s="2">
        <f t="shared" si="469"/>
        <v>41.637769357674351</v>
      </c>
      <c r="E2534" s="2">
        <f t="shared" si="470"/>
        <v>4.4222990219371168</v>
      </c>
      <c r="F2534" s="2">
        <f t="shared" si="471"/>
        <v>19.432777749454232</v>
      </c>
      <c r="G2534" s="2">
        <f t="shared" si="472"/>
        <v>19.458490461998419</v>
      </c>
      <c r="H2534" s="2">
        <f t="shared" si="473"/>
        <v>3.6230453970208618E-83</v>
      </c>
      <c r="K2534">
        <v>25.080000000001121</v>
      </c>
      <c r="L2534" s="2">
        <f t="shared" si="474"/>
        <v>0.22852767016070147</v>
      </c>
      <c r="M2534" s="2">
        <f t="shared" si="475"/>
        <v>68.661261746665801</v>
      </c>
      <c r="N2534" s="2">
        <f t="shared" si="476"/>
        <v>4.9223853703062614</v>
      </c>
      <c r="O2534" s="2">
        <f t="shared" si="477"/>
        <v>3.2606133061582492</v>
      </c>
      <c r="P2534" s="2">
        <f t="shared" si="478"/>
        <v>3.410513030659204</v>
      </c>
      <c r="Q2534" s="2">
        <f t="shared" si="479"/>
        <v>1.7606060609506229E-4</v>
      </c>
    </row>
    <row r="2535" spans="2:17" x14ac:dyDescent="0.25">
      <c r="B2535">
        <v>25.090000000001119</v>
      </c>
      <c r="C2535">
        <f t="shared" si="468"/>
        <v>0.81490418194424363</v>
      </c>
      <c r="D2535" s="2">
        <f t="shared" si="469"/>
        <v>41.659816866560561</v>
      </c>
      <c r="E2535" s="2">
        <f t="shared" si="470"/>
        <v>4.4228282367202114</v>
      </c>
      <c r="F2535" s="2">
        <f t="shared" si="471"/>
        <v>19.441899583392949</v>
      </c>
      <c r="G2535" s="2">
        <f t="shared" si="472"/>
        <v>19.467600247866578</v>
      </c>
      <c r="H2535" s="2">
        <f t="shared" si="473"/>
        <v>3.0342059513864982E-83</v>
      </c>
      <c r="K2535">
        <v>25.090000000001119</v>
      </c>
      <c r="L2535" s="2">
        <f t="shared" si="474"/>
        <v>0.22852767016070147</v>
      </c>
      <c r="M2535" s="2">
        <f t="shared" si="475"/>
        <v>68.697160290581053</v>
      </c>
      <c r="N2535" s="2">
        <f t="shared" si="476"/>
        <v>4.9229080137589207</v>
      </c>
      <c r="O2535" s="2">
        <f t="shared" si="477"/>
        <v>3.2615113876040742</v>
      </c>
      <c r="P2535" s="2">
        <f t="shared" si="478"/>
        <v>3.4113716495672315</v>
      </c>
      <c r="Q2535" s="2">
        <f t="shared" si="479"/>
        <v>1.7549818935156219E-4</v>
      </c>
    </row>
    <row r="2536" spans="2:17" x14ac:dyDescent="0.25">
      <c r="B2536">
        <v>25.100000000001121</v>
      </c>
      <c r="C2536">
        <f t="shared" si="468"/>
        <v>0.81490418194424363</v>
      </c>
      <c r="D2536" s="2">
        <f t="shared" si="469"/>
        <v>41.681864375446771</v>
      </c>
      <c r="E2536" s="2">
        <f t="shared" si="470"/>
        <v>4.4233571716637172</v>
      </c>
      <c r="F2536" s="2">
        <f t="shared" si="471"/>
        <v>19.451020861004061</v>
      </c>
      <c r="G2536" s="2">
        <f t="shared" si="472"/>
        <v>19.47670948941877</v>
      </c>
      <c r="H2536" s="2">
        <f t="shared" si="473"/>
        <v>2.5408844356388416E-83</v>
      </c>
      <c r="K2536">
        <v>25.100000000001121</v>
      </c>
      <c r="L2536" s="2">
        <f t="shared" si="474"/>
        <v>0.22852767016070147</v>
      </c>
      <c r="M2536" s="2">
        <f t="shared" si="475"/>
        <v>68.733058834496319</v>
      </c>
      <c r="N2536" s="2">
        <f t="shared" si="476"/>
        <v>4.9234303842269895</v>
      </c>
      <c r="O2536" s="2">
        <f t="shared" si="477"/>
        <v>3.2624092258917745</v>
      </c>
      <c r="P2536" s="2">
        <f t="shared" si="478"/>
        <v>3.4122300563097689</v>
      </c>
      <c r="Q2536" s="2">
        <f t="shared" si="479"/>
        <v>1.7493759267942773E-4</v>
      </c>
    </row>
    <row r="2537" spans="2:17" x14ac:dyDescent="0.25">
      <c r="B2537">
        <v>25.110000000001129</v>
      </c>
      <c r="C2537">
        <f t="shared" si="468"/>
        <v>0.81490418194424363</v>
      </c>
      <c r="D2537" s="2">
        <f t="shared" si="469"/>
        <v>41.703911884333003</v>
      </c>
      <c r="E2537" s="2">
        <f t="shared" si="470"/>
        <v>4.4238858270633408</v>
      </c>
      <c r="F2537" s="2">
        <f t="shared" si="471"/>
        <v>19.460141582619343</v>
      </c>
      <c r="G2537" s="2">
        <f t="shared" si="472"/>
        <v>19.485818186968451</v>
      </c>
      <c r="H2537" s="2">
        <f t="shared" si="473"/>
        <v>2.1276165057764199E-83</v>
      </c>
      <c r="K2537">
        <v>25.110000000001129</v>
      </c>
      <c r="L2537" s="2">
        <f t="shared" si="474"/>
        <v>0.22852767016070147</v>
      </c>
      <c r="M2537" s="2">
        <f t="shared" si="475"/>
        <v>68.768957378411613</v>
      </c>
      <c r="N2537" s="2">
        <f t="shared" si="476"/>
        <v>4.9239524819954568</v>
      </c>
      <c r="O2537" s="2">
        <f t="shared" si="477"/>
        <v>3.2633068212193934</v>
      </c>
      <c r="P2537" s="2">
        <f t="shared" si="478"/>
        <v>3.4130882510443561</v>
      </c>
      <c r="Q2537" s="2">
        <f t="shared" si="479"/>
        <v>1.7437881008829884E-4</v>
      </c>
    </row>
    <row r="2538" spans="2:17" x14ac:dyDescent="0.25">
      <c r="B2538">
        <v>25.120000000001131</v>
      </c>
      <c r="C2538">
        <f t="shared" si="468"/>
        <v>0.81490418194424363</v>
      </c>
      <c r="D2538" s="2">
        <f t="shared" si="469"/>
        <v>41.72595939321922</v>
      </c>
      <c r="E2538" s="2">
        <f t="shared" si="470"/>
        <v>4.4244142032143214</v>
      </c>
      <c r="F2538" s="2">
        <f t="shared" si="471"/>
        <v>19.469261748570251</v>
      </c>
      <c r="G2538" s="2">
        <f t="shared" si="472"/>
        <v>19.494926340828805</v>
      </c>
      <c r="H2538" s="2">
        <f t="shared" si="473"/>
        <v>1.7814366109089929E-83</v>
      </c>
      <c r="K2538">
        <v>25.120000000001131</v>
      </c>
      <c r="L2538" s="2">
        <f t="shared" si="474"/>
        <v>0.22852767016070147</v>
      </c>
      <c r="M2538" s="2">
        <f t="shared" si="475"/>
        <v>68.80485592232688</v>
      </c>
      <c r="N2538" s="2">
        <f t="shared" si="476"/>
        <v>4.9244743073488664</v>
      </c>
      <c r="O2538" s="2">
        <f t="shared" si="477"/>
        <v>3.2642041737847083</v>
      </c>
      <c r="P2538" s="2">
        <f t="shared" si="478"/>
        <v>3.4139462339283422</v>
      </c>
      <c r="Q2538" s="2">
        <f t="shared" si="479"/>
        <v>1.7382183560797314E-4</v>
      </c>
    </row>
    <row r="2539" spans="2:17" x14ac:dyDescent="0.25">
      <c r="B2539">
        <v>25.130000000001129</v>
      </c>
      <c r="C2539">
        <f t="shared" si="468"/>
        <v>0.81490418194424363</v>
      </c>
      <c r="D2539" s="2">
        <f t="shared" si="469"/>
        <v>41.748006902105416</v>
      </c>
      <c r="E2539" s="2">
        <f t="shared" si="470"/>
        <v>4.4249423004114288</v>
      </c>
      <c r="F2539" s="2">
        <f t="shared" si="471"/>
        <v>19.478381359187814</v>
      </c>
      <c r="G2539" s="2">
        <f t="shared" si="472"/>
        <v>19.504033951312618</v>
      </c>
      <c r="H2539" s="2">
        <f t="shared" si="473"/>
        <v>1.4914750213312215E-83</v>
      </c>
      <c r="K2539">
        <v>25.130000000001129</v>
      </c>
      <c r="L2539" s="2">
        <f t="shared" si="474"/>
        <v>0.22852767016070147</v>
      </c>
      <c r="M2539" s="2">
        <f t="shared" si="475"/>
        <v>68.840754466242132</v>
      </c>
      <c r="N2539" s="2">
        <f t="shared" si="476"/>
        <v>4.9249958605713138</v>
      </c>
      <c r="O2539" s="2">
        <f t="shared" si="477"/>
        <v>3.2651012837852198</v>
      </c>
      <c r="P2539" s="2">
        <f t="shared" si="478"/>
        <v>3.4148040051188722</v>
      </c>
      <c r="Q2539" s="2">
        <f t="shared" si="479"/>
        <v>1.7326666328834194E-4</v>
      </c>
    </row>
    <row r="2540" spans="2:17" x14ac:dyDescent="0.25">
      <c r="B2540">
        <v>25.14000000000113</v>
      </c>
      <c r="C2540">
        <f t="shared" si="468"/>
        <v>0.81490418194424363</v>
      </c>
      <c r="D2540" s="2">
        <f t="shared" si="469"/>
        <v>41.770054410991641</v>
      </c>
      <c r="E2540" s="2">
        <f t="shared" si="470"/>
        <v>4.4254701189489714</v>
      </c>
      <c r="F2540" s="2">
        <f t="shared" si="471"/>
        <v>19.487500414802767</v>
      </c>
      <c r="G2540" s="2">
        <f t="shared" si="472"/>
        <v>19.513141018732426</v>
      </c>
      <c r="H2540" s="2">
        <f t="shared" si="473"/>
        <v>1.2486197138152309E-83</v>
      </c>
      <c r="K2540">
        <v>25.14000000000113</v>
      </c>
      <c r="L2540" s="2">
        <f t="shared" si="474"/>
        <v>0.22852767016070147</v>
      </c>
      <c r="M2540" s="2">
        <f t="shared" si="475"/>
        <v>68.876653010157398</v>
      </c>
      <c r="N2540" s="2">
        <f t="shared" si="476"/>
        <v>4.9255171419464547</v>
      </c>
      <c r="O2540" s="2">
        <f t="shared" si="477"/>
        <v>3.2659981514181697</v>
      </c>
      <c r="P2540" s="2">
        <f t="shared" si="478"/>
        <v>3.4156615647729067</v>
      </c>
      <c r="Q2540" s="2">
        <f t="shared" si="479"/>
        <v>1.727132871993113E-4</v>
      </c>
    </row>
    <row r="2541" spans="2:17" x14ac:dyDescent="0.25">
      <c r="B2541">
        <v>25.150000000001128</v>
      </c>
      <c r="C2541">
        <f t="shared" si="468"/>
        <v>0.81490418194424363</v>
      </c>
      <c r="D2541" s="2">
        <f t="shared" si="469"/>
        <v>41.792101919877837</v>
      </c>
      <c r="E2541" s="2">
        <f t="shared" si="470"/>
        <v>4.4259976591207861</v>
      </c>
      <c r="F2541" s="2">
        <f t="shared" si="471"/>
        <v>19.496618915745373</v>
      </c>
      <c r="G2541" s="2">
        <f t="shared" si="472"/>
        <v>19.522247543400329</v>
      </c>
      <c r="H2541" s="2">
        <f t="shared" si="473"/>
        <v>1.045232696380549E-83</v>
      </c>
      <c r="K2541">
        <v>25.150000000001128</v>
      </c>
      <c r="L2541" s="2">
        <f t="shared" si="474"/>
        <v>0.22852767016070147</v>
      </c>
      <c r="M2541" s="2">
        <f t="shared" si="475"/>
        <v>68.91255155407265</v>
      </c>
      <c r="N2541" s="2">
        <f t="shared" si="476"/>
        <v>4.9260381517574992</v>
      </c>
      <c r="O2541" s="2">
        <f t="shared" si="477"/>
        <v>3.266894776880533</v>
      </c>
      <c r="P2541" s="2">
        <f t="shared" si="478"/>
        <v>3.4165189130472124</v>
      </c>
      <c r="Q2541" s="2">
        <f t="shared" si="479"/>
        <v>1.7216170143073787E-4</v>
      </c>
    </row>
    <row r="2542" spans="2:17" x14ac:dyDescent="0.25">
      <c r="B2542">
        <v>25.16000000000113</v>
      </c>
      <c r="C2542">
        <f t="shared" si="468"/>
        <v>0.81490418194424363</v>
      </c>
      <c r="D2542" s="2">
        <f t="shared" si="469"/>
        <v>41.814149428764061</v>
      </c>
      <c r="E2542" s="2">
        <f t="shared" si="470"/>
        <v>4.42652492122025</v>
      </c>
      <c r="F2542" s="2">
        <f t="shared" si="471"/>
        <v>19.505736862345589</v>
      </c>
      <c r="G2542" s="2">
        <f t="shared" si="472"/>
        <v>19.531353525628159</v>
      </c>
      <c r="H2542" s="2">
        <f t="shared" si="473"/>
        <v>8.749120247600316E-84</v>
      </c>
      <c r="K2542">
        <v>25.16000000000113</v>
      </c>
      <c r="L2542" s="2">
        <f t="shared" si="474"/>
        <v>0.22852767016070147</v>
      </c>
      <c r="M2542" s="2">
        <f t="shared" si="475"/>
        <v>68.94845009798793</v>
      </c>
      <c r="N2542" s="2">
        <f t="shared" si="476"/>
        <v>4.9265588902872155</v>
      </c>
      <c r="O2542" s="2">
        <f t="shared" si="477"/>
        <v>3.2677911603690131</v>
      </c>
      <c r="P2542" s="2">
        <f t="shared" si="478"/>
        <v>3.4173760500983588</v>
      </c>
      <c r="Q2542" s="2">
        <f t="shared" si="479"/>
        <v>1.7161190009236157E-4</v>
      </c>
    </row>
    <row r="2543" spans="2:17" x14ac:dyDescent="0.25">
      <c r="B2543">
        <v>25.170000000001139</v>
      </c>
      <c r="C2543">
        <f t="shared" si="468"/>
        <v>0.81490418194424363</v>
      </c>
      <c r="D2543" s="2">
        <f t="shared" si="469"/>
        <v>41.836196937650286</v>
      </c>
      <c r="E2543" s="2">
        <f t="shared" si="470"/>
        <v>4.4270519055402735</v>
      </c>
      <c r="F2543" s="2">
        <f t="shared" si="471"/>
        <v>19.51485425493296</v>
      </c>
      <c r="G2543" s="2">
        <f t="shared" si="472"/>
        <v>19.540458965727368</v>
      </c>
      <c r="H2543" s="2">
        <f t="shared" si="473"/>
        <v>7.322921656517659E-84</v>
      </c>
      <c r="K2543">
        <v>25.170000000001139</v>
      </c>
      <c r="L2543" s="2">
        <f t="shared" si="474"/>
        <v>0.22852767016070147</v>
      </c>
      <c r="M2543" s="2">
        <f t="shared" si="475"/>
        <v>68.98434864190321</v>
      </c>
      <c r="N2543" s="2">
        <f t="shared" si="476"/>
        <v>4.9270793578179299</v>
      </c>
      <c r="O2543" s="2">
        <f t="shared" si="477"/>
        <v>3.2686873020800471</v>
      </c>
      <c r="P2543" s="2">
        <f t="shared" si="478"/>
        <v>3.418232976082721</v>
      </c>
      <c r="Q2543" s="2">
        <f t="shared" si="479"/>
        <v>1.7106387731373468E-4</v>
      </c>
    </row>
    <row r="2544" spans="2:17" x14ac:dyDescent="0.25">
      <c r="B2544">
        <v>25.18000000000114</v>
      </c>
      <c r="C2544">
        <f t="shared" si="468"/>
        <v>0.81490418194424363</v>
      </c>
      <c r="D2544" s="2">
        <f t="shared" si="469"/>
        <v>41.858244446536503</v>
      </c>
      <c r="E2544" s="2">
        <f t="shared" si="470"/>
        <v>4.4275786123733081</v>
      </c>
      <c r="F2544" s="2">
        <f t="shared" si="471"/>
        <v>19.523971093836685</v>
      </c>
      <c r="G2544" s="2">
        <f t="shared" si="472"/>
        <v>19.549563864009102</v>
      </c>
      <c r="H2544" s="2">
        <f t="shared" si="473"/>
        <v>6.1287654014255897E-84</v>
      </c>
      <c r="K2544">
        <v>25.18000000000114</v>
      </c>
      <c r="L2544" s="2">
        <f t="shared" si="474"/>
        <v>0.22852767016070147</v>
      </c>
      <c r="M2544" s="2">
        <f t="shared" si="475"/>
        <v>69.020247185818491</v>
      </c>
      <c r="N2544" s="2">
        <f t="shared" si="476"/>
        <v>4.9275995546315299</v>
      </c>
      <c r="O2544" s="2">
        <f t="shared" si="477"/>
        <v>3.2695832022098137</v>
      </c>
      <c r="P2544" s="2">
        <f t="shared" si="478"/>
        <v>3.4190896911564894</v>
      </c>
      <c r="Q2544" s="2">
        <f t="shared" si="479"/>
        <v>1.7051762724414998E-4</v>
      </c>
    </row>
    <row r="2545" spans="2:17" x14ac:dyDescent="0.25">
      <c r="B2545">
        <v>25.190000000001142</v>
      </c>
      <c r="C2545">
        <f t="shared" si="468"/>
        <v>0.81490418194424363</v>
      </c>
      <c r="D2545" s="2">
        <f t="shared" si="469"/>
        <v>41.880291955422713</v>
      </c>
      <c r="E2545" s="2">
        <f t="shared" si="470"/>
        <v>4.4281050420113397</v>
      </c>
      <c r="F2545" s="2">
        <f t="shared" si="471"/>
        <v>19.53308737938556</v>
      </c>
      <c r="G2545" s="2">
        <f t="shared" si="472"/>
        <v>19.558668220784138</v>
      </c>
      <c r="H2545" s="2">
        <f t="shared" si="473"/>
        <v>5.1289707037932807E-84</v>
      </c>
      <c r="K2545">
        <v>25.190000000001142</v>
      </c>
      <c r="L2545" s="2">
        <f t="shared" si="474"/>
        <v>0.22852767016070147</v>
      </c>
      <c r="M2545" s="2">
        <f t="shared" si="475"/>
        <v>69.056145729733757</v>
      </c>
      <c r="N2545" s="2">
        <f t="shared" si="476"/>
        <v>4.9281194810094613</v>
      </c>
      <c r="O2545" s="2">
        <f t="shared" si="477"/>
        <v>3.2704788609542188</v>
      </c>
      <c r="P2545" s="2">
        <f t="shared" si="478"/>
        <v>3.4199461954756547</v>
      </c>
      <c r="Q2545" s="2">
        <f t="shared" si="479"/>
        <v>1.6997314405257837E-4</v>
      </c>
    </row>
    <row r="2546" spans="2:17" x14ac:dyDescent="0.25">
      <c r="B2546">
        <v>25.20000000000114</v>
      </c>
      <c r="C2546">
        <f t="shared" si="468"/>
        <v>0.81490418194424363</v>
      </c>
      <c r="D2546" s="2">
        <f t="shared" si="469"/>
        <v>41.902339464308923</v>
      </c>
      <c r="E2546" s="2">
        <f t="shared" si="470"/>
        <v>4.4286311947458969</v>
      </c>
      <c r="F2546" s="2">
        <f t="shared" si="471"/>
        <v>19.542203111908041</v>
      </c>
      <c r="G2546" s="2">
        <f t="shared" si="472"/>
        <v>19.567772036362964</v>
      </c>
      <c r="H2546" s="2">
        <f t="shared" si="473"/>
        <v>4.291963837150318E-84</v>
      </c>
      <c r="K2546">
        <v>25.20000000000114</v>
      </c>
      <c r="L2546" s="2">
        <f t="shared" si="474"/>
        <v>0.22852767016070147</v>
      </c>
      <c r="M2546" s="2">
        <f t="shared" si="475"/>
        <v>69.092044273649009</v>
      </c>
      <c r="N2546" s="2">
        <f t="shared" si="476"/>
        <v>4.9286391372327323</v>
      </c>
      <c r="O2546" s="2">
        <f t="shared" si="477"/>
        <v>3.2713742785089082</v>
      </c>
      <c r="P2546" s="2">
        <f t="shared" si="478"/>
        <v>3.4208024891960189</v>
      </c>
      <c r="Q2546" s="2">
        <f t="shared" si="479"/>
        <v>1.6943042192759687E-4</v>
      </c>
    </row>
    <row r="2547" spans="2:17" x14ac:dyDescent="0.25">
      <c r="B2547">
        <v>25.210000000001141</v>
      </c>
      <c r="C2547">
        <f t="shared" si="468"/>
        <v>0.81490418194424363</v>
      </c>
      <c r="D2547" s="2">
        <f t="shared" si="469"/>
        <v>41.924386973195134</v>
      </c>
      <c r="E2547" s="2">
        <f t="shared" si="470"/>
        <v>4.4291570708680474</v>
      </c>
      <c r="F2547" s="2">
        <f t="shared" si="471"/>
        <v>19.551318291732198</v>
      </c>
      <c r="G2547" s="2">
        <f t="shared" si="472"/>
        <v>19.576875311055694</v>
      </c>
      <c r="H2547" s="2">
        <f t="shared" si="473"/>
        <v>3.5912902655112171E-84</v>
      </c>
      <c r="K2547">
        <v>25.210000000001141</v>
      </c>
      <c r="L2547" s="2">
        <f t="shared" si="474"/>
        <v>0.22852767016070147</v>
      </c>
      <c r="M2547" s="2">
        <f t="shared" si="475"/>
        <v>69.127942817564275</v>
      </c>
      <c r="N2547" s="2">
        <f t="shared" si="476"/>
        <v>4.929158523581914</v>
      </c>
      <c r="O2547" s="2">
        <f t="shared" si="477"/>
        <v>3.2722694550692641</v>
      </c>
      <c r="P2547" s="2">
        <f t="shared" si="478"/>
        <v>3.4216585724731945</v>
      </c>
      <c r="Q2547" s="2">
        <f t="shared" si="479"/>
        <v>1.6888945507732028E-4</v>
      </c>
    </row>
    <row r="2548" spans="2:17" x14ac:dyDescent="0.25">
      <c r="B2548">
        <v>25.220000000001139</v>
      </c>
      <c r="C2548">
        <f t="shared" si="468"/>
        <v>0.81490418194424363</v>
      </c>
      <c r="D2548" s="2">
        <f t="shared" si="469"/>
        <v>41.946434482081344</v>
      </c>
      <c r="E2548" s="2">
        <f t="shared" si="470"/>
        <v>4.4296826706684005</v>
      </c>
      <c r="F2548" s="2">
        <f t="shared" si="471"/>
        <v>19.560432919185722</v>
      </c>
      <c r="G2548" s="2">
        <f t="shared" si="472"/>
        <v>19.585978045172123</v>
      </c>
      <c r="H2548" s="2">
        <f t="shared" si="473"/>
        <v>3.004786261995289E-84</v>
      </c>
      <c r="K2548">
        <v>25.220000000001139</v>
      </c>
      <c r="L2548" s="2">
        <f t="shared" si="474"/>
        <v>0.22852767016070147</v>
      </c>
      <c r="M2548" s="2">
        <f t="shared" si="475"/>
        <v>69.163841361479527</v>
      </c>
      <c r="N2548" s="2">
        <f t="shared" si="476"/>
        <v>4.9296776403371405</v>
      </c>
      <c r="O2548" s="2">
        <f t="shared" si="477"/>
        <v>3.2731643908304027</v>
      </c>
      <c r="P2548" s="2">
        <f t="shared" si="478"/>
        <v>3.4225144454625989</v>
      </c>
      <c r="Q2548" s="2">
        <f t="shared" si="479"/>
        <v>1.6835023772933727E-4</v>
      </c>
    </row>
    <row r="2549" spans="2:17" x14ac:dyDescent="0.25">
      <c r="B2549">
        <v>25.230000000001141</v>
      </c>
      <c r="C2549">
        <f t="shared" si="468"/>
        <v>0.81490418194424363</v>
      </c>
      <c r="D2549" s="2">
        <f t="shared" si="469"/>
        <v>41.968481990967554</v>
      </c>
      <c r="E2549" s="2">
        <f t="shared" si="470"/>
        <v>4.4302079944371089</v>
      </c>
      <c r="F2549" s="2">
        <f t="shared" si="471"/>
        <v>19.569546994595974</v>
      </c>
      <c r="G2549" s="2">
        <f t="shared" si="472"/>
        <v>19.59508023902174</v>
      </c>
      <c r="H2549" s="2">
        <f t="shared" si="473"/>
        <v>2.5138843121511604E-84</v>
      </c>
      <c r="K2549">
        <v>25.230000000001141</v>
      </c>
      <c r="L2549" s="2">
        <f t="shared" si="474"/>
        <v>0.22852767016070147</v>
      </c>
      <c r="M2549" s="2">
        <f t="shared" si="475"/>
        <v>69.199739905394793</v>
      </c>
      <c r="N2549" s="2">
        <f t="shared" si="476"/>
        <v>4.930196487778109</v>
      </c>
      <c r="O2549" s="2">
        <f t="shared" si="477"/>
        <v>3.2740590859871785</v>
      </c>
      <c r="P2549" s="2">
        <f t="shared" si="478"/>
        <v>3.4233701083194612</v>
      </c>
      <c r="Q2549" s="2">
        <f t="shared" si="479"/>
        <v>1.6781276413063931E-4</v>
      </c>
    </row>
    <row r="2550" spans="2:17" x14ac:dyDescent="0.25">
      <c r="B2550">
        <v>25.24000000000115</v>
      </c>
      <c r="C2550">
        <f t="shared" si="468"/>
        <v>0.81490418194424363</v>
      </c>
      <c r="D2550" s="2">
        <f t="shared" si="469"/>
        <v>41.990529499853778</v>
      </c>
      <c r="E2550" s="2">
        <f t="shared" si="470"/>
        <v>4.430733042463868</v>
      </c>
      <c r="F2550" s="2">
        <f t="shared" si="471"/>
        <v>19.578660518289908</v>
      </c>
      <c r="G2550" s="2">
        <f t="shared" si="472"/>
        <v>19.604181892913665</v>
      </c>
      <c r="H2550" s="2">
        <f t="shared" si="473"/>
        <v>2.1030307383019761E-84</v>
      </c>
      <c r="K2550">
        <v>25.24000000000115</v>
      </c>
      <c r="L2550" s="2">
        <f t="shared" si="474"/>
        <v>0.22852767016070147</v>
      </c>
      <c r="M2550" s="2">
        <f t="shared" si="475"/>
        <v>69.235638449310088</v>
      </c>
      <c r="N2550" s="2">
        <f t="shared" si="476"/>
        <v>4.9307150661840815</v>
      </c>
      <c r="O2550" s="2">
        <f t="shared" si="477"/>
        <v>3.2749535407341832</v>
      </c>
      <c r="P2550" s="2">
        <f t="shared" si="478"/>
        <v>3.4242255611988184</v>
      </c>
      <c r="Q2550" s="2">
        <f t="shared" si="479"/>
        <v>1.6727702854755529E-4</v>
      </c>
    </row>
    <row r="2551" spans="2:17" x14ac:dyDescent="0.25">
      <c r="B2551">
        <v>25.250000000001151</v>
      </c>
      <c r="C2551">
        <f t="shared" si="468"/>
        <v>0.81490418194424363</v>
      </c>
      <c r="D2551" s="2">
        <f t="shared" si="469"/>
        <v>42.012577008739996</v>
      </c>
      <c r="E2551" s="2">
        <f t="shared" si="470"/>
        <v>4.4312578150379158</v>
      </c>
      <c r="F2551" s="2">
        <f t="shared" si="471"/>
        <v>19.587773490594092</v>
      </c>
      <c r="G2551" s="2">
        <f t="shared" si="472"/>
        <v>19.613283007156671</v>
      </c>
      <c r="H2551" s="2">
        <f t="shared" si="473"/>
        <v>1.7591974499601788E-84</v>
      </c>
      <c r="K2551">
        <v>25.250000000001151</v>
      </c>
      <c r="L2551" s="2">
        <f t="shared" si="474"/>
        <v>0.22852767016070147</v>
      </c>
      <c r="M2551" s="2">
        <f t="shared" si="475"/>
        <v>69.271536993225354</v>
      </c>
      <c r="N2551" s="2">
        <f t="shared" si="476"/>
        <v>4.9312333758338882</v>
      </c>
      <c r="O2551" s="2">
        <f t="shared" si="477"/>
        <v>3.2758477552657488</v>
      </c>
      <c r="P2551" s="2">
        <f t="shared" si="478"/>
        <v>3.4250808042555207</v>
      </c>
      <c r="Q2551" s="2">
        <f t="shared" si="479"/>
        <v>1.667430252656833E-4</v>
      </c>
    </row>
    <row r="2552" spans="2:17" x14ac:dyDescent="0.25">
      <c r="B2552">
        <v>25.260000000001149</v>
      </c>
      <c r="C2552">
        <f t="shared" si="468"/>
        <v>0.81490418194424363</v>
      </c>
      <c r="D2552" s="2">
        <f t="shared" si="469"/>
        <v>42.034624517626199</v>
      </c>
      <c r="E2552" s="2">
        <f t="shared" si="470"/>
        <v>4.4317823124480382</v>
      </c>
      <c r="F2552" s="2">
        <f t="shared" si="471"/>
        <v>19.596885911834786</v>
      </c>
      <c r="G2552" s="2">
        <f t="shared" si="472"/>
        <v>19.622383582059257</v>
      </c>
      <c r="H2552" s="2">
        <f t="shared" si="473"/>
        <v>1.4714726372698459E-84</v>
      </c>
      <c r="K2552">
        <v>25.260000000001149</v>
      </c>
      <c r="L2552" s="2">
        <f t="shared" si="474"/>
        <v>0.22852767016070147</v>
      </c>
      <c r="M2552" s="2">
        <f t="shared" si="475"/>
        <v>69.307435537140606</v>
      </c>
      <c r="N2552" s="2">
        <f t="shared" si="476"/>
        <v>4.9317514170059233</v>
      </c>
      <c r="O2552" s="2">
        <f t="shared" si="477"/>
        <v>3.2767417297759414</v>
      </c>
      <c r="P2552" s="2">
        <f t="shared" si="478"/>
        <v>3.4259358376442237</v>
      </c>
      <c r="Q2552" s="2">
        <f t="shared" si="479"/>
        <v>1.6621074858982684E-4</v>
      </c>
    </row>
    <row r="2553" spans="2:17" x14ac:dyDescent="0.25">
      <c r="B2553">
        <v>25.270000000001151</v>
      </c>
      <c r="C2553">
        <f t="shared" si="468"/>
        <v>0.81490418194424363</v>
      </c>
      <c r="D2553" s="2">
        <f t="shared" si="469"/>
        <v>42.056672026512416</v>
      </c>
      <c r="E2553" s="2">
        <f t="shared" si="470"/>
        <v>4.4323065349825654</v>
      </c>
      <c r="F2553" s="2">
        <f t="shared" si="471"/>
        <v>19.605997782337816</v>
      </c>
      <c r="G2553" s="2">
        <f t="shared" si="472"/>
        <v>19.631483617929526</v>
      </c>
      <c r="H2553" s="2">
        <f t="shared" si="473"/>
        <v>1.2307176686740125E-84</v>
      </c>
      <c r="K2553">
        <v>25.270000000001151</v>
      </c>
      <c r="L2553" s="2">
        <f t="shared" si="474"/>
        <v>0.22852767016070147</v>
      </c>
      <c r="M2553" s="2">
        <f t="shared" si="475"/>
        <v>69.343334081055872</v>
      </c>
      <c r="N2553" s="2">
        <f t="shared" si="476"/>
        <v>4.9322691899781512</v>
      </c>
      <c r="O2553" s="2">
        <f t="shared" si="477"/>
        <v>3.2776354644585699</v>
      </c>
      <c r="P2553" s="2">
        <f t="shared" si="478"/>
        <v>3.4267906615193966</v>
      </c>
      <c r="Q2553" s="2">
        <f t="shared" si="479"/>
        <v>1.6568019284392431E-4</v>
      </c>
    </row>
    <row r="2554" spans="2:17" x14ac:dyDescent="0.25">
      <c r="B2554">
        <v>25.280000000001149</v>
      </c>
      <c r="C2554">
        <f t="shared" si="468"/>
        <v>0.81490418194424363</v>
      </c>
      <c r="D2554" s="2">
        <f t="shared" si="469"/>
        <v>42.078719535398619</v>
      </c>
      <c r="E2554" s="2">
        <f t="shared" si="470"/>
        <v>4.4328304829293765</v>
      </c>
      <c r="F2554" s="2">
        <f t="shared" si="471"/>
        <v>19.615109102428697</v>
      </c>
      <c r="G2554" s="2">
        <f t="shared" si="472"/>
        <v>19.640583115075305</v>
      </c>
      <c r="H2554" s="2">
        <f t="shared" si="473"/>
        <v>1.0292795055229013E-84</v>
      </c>
      <c r="K2554">
        <v>25.280000000001149</v>
      </c>
      <c r="L2554" s="2">
        <f t="shared" si="474"/>
        <v>0.22852767016070147</v>
      </c>
      <c r="M2554" s="2">
        <f t="shared" si="475"/>
        <v>69.379232624971138</v>
      </c>
      <c r="N2554" s="2">
        <f t="shared" si="476"/>
        <v>4.9327866950281027</v>
      </c>
      <c r="O2554" s="2">
        <f t="shared" si="477"/>
        <v>3.2785289595071809</v>
      </c>
      <c r="P2554" s="2">
        <f t="shared" si="478"/>
        <v>3.4276452760353191</v>
      </c>
      <c r="Q2554" s="2">
        <f t="shared" si="479"/>
        <v>1.651513523709862E-4</v>
      </c>
    </row>
    <row r="2555" spans="2:17" x14ac:dyDescent="0.25">
      <c r="B2555">
        <v>25.29000000000115</v>
      </c>
      <c r="C2555">
        <f t="shared" si="468"/>
        <v>0.81490418194424363</v>
      </c>
      <c r="D2555" s="2">
        <f t="shared" si="469"/>
        <v>42.100767044284837</v>
      </c>
      <c r="E2555" s="2">
        <f t="shared" si="470"/>
        <v>4.4333541565758976</v>
      </c>
      <c r="F2555" s="2">
        <f t="shared" si="471"/>
        <v>19.624219872432565</v>
      </c>
      <c r="G2555" s="2">
        <f t="shared" si="472"/>
        <v>19.649682073804076</v>
      </c>
      <c r="H2555" s="2">
        <f t="shared" si="473"/>
        <v>8.607496681801887E-85</v>
      </c>
      <c r="K2555">
        <v>25.29000000000115</v>
      </c>
      <c r="L2555" s="2">
        <f t="shared" si="474"/>
        <v>0.22852767016070147</v>
      </c>
      <c r="M2555" s="2">
        <f t="shared" si="475"/>
        <v>69.41513116888639</v>
      </c>
      <c r="N2555" s="2">
        <f t="shared" si="476"/>
        <v>4.9333039324328798</v>
      </c>
      <c r="O2555" s="2">
        <f t="shared" si="477"/>
        <v>3.2794222151150612</v>
      </c>
      <c r="P2555" s="2">
        <f t="shared" si="478"/>
        <v>3.4284996813460804</v>
      </c>
      <c r="Q2555" s="2">
        <f t="shared" si="479"/>
        <v>1.6462422153302789E-4</v>
      </c>
    </row>
    <row r="2556" spans="2:17" x14ac:dyDescent="0.25">
      <c r="B2556">
        <v>25.300000000001159</v>
      </c>
      <c r="C2556">
        <f t="shared" si="468"/>
        <v>0.81490418194424363</v>
      </c>
      <c r="D2556" s="2">
        <f t="shared" si="469"/>
        <v>42.122814553171068</v>
      </c>
      <c r="E2556" s="2">
        <f t="shared" si="470"/>
        <v>4.4338775562091035</v>
      </c>
      <c r="F2556" s="2">
        <f t="shared" si="471"/>
        <v>19.633330092674147</v>
      </c>
      <c r="G2556" s="2">
        <f t="shared" si="472"/>
        <v>19.658780494422949</v>
      </c>
      <c r="H2556" s="2">
        <f t="shared" si="473"/>
        <v>7.1976223312710358E-85</v>
      </c>
      <c r="K2556">
        <v>25.300000000001159</v>
      </c>
      <c r="L2556" s="2">
        <f t="shared" si="474"/>
        <v>0.22852767016070147</v>
      </c>
      <c r="M2556" s="2">
        <f t="shared" si="475"/>
        <v>69.451029712801684</v>
      </c>
      <c r="N2556" s="2">
        <f t="shared" si="476"/>
        <v>4.9338209024691535</v>
      </c>
      <c r="O2556" s="2">
        <f t="shared" si="477"/>
        <v>3.2803152314752393</v>
      </c>
      <c r="P2556" s="2">
        <f t="shared" si="478"/>
        <v>3.4293538776055836</v>
      </c>
      <c r="Q2556" s="2">
        <f t="shared" si="479"/>
        <v>1.6409879471100268E-4</v>
      </c>
    </row>
    <row r="2557" spans="2:17" x14ac:dyDescent="0.25">
      <c r="B2557">
        <v>25.31000000000116</v>
      </c>
      <c r="C2557">
        <f t="shared" si="468"/>
        <v>0.81490418194424363</v>
      </c>
      <c r="D2557" s="2">
        <f t="shared" si="469"/>
        <v>42.144862062057285</v>
      </c>
      <c r="E2557" s="2">
        <f t="shared" si="470"/>
        <v>4.4344006821155206</v>
      </c>
      <c r="F2557" s="2">
        <f t="shared" si="471"/>
        <v>19.642439763477881</v>
      </c>
      <c r="G2557" s="2">
        <f t="shared" si="472"/>
        <v>19.667878377238786</v>
      </c>
      <c r="H2557" s="2">
        <f t="shared" si="473"/>
        <v>6.0182455311773059E-85</v>
      </c>
      <c r="K2557">
        <v>25.31000000000116</v>
      </c>
      <c r="L2557" s="2">
        <f t="shared" si="474"/>
        <v>0.22852767016070147</v>
      </c>
      <c r="M2557" s="2">
        <f t="shared" si="475"/>
        <v>69.486928256716951</v>
      </c>
      <c r="N2557" s="2">
        <f t="shared" si="476"/>
        <v>4.9343376054131669</v>
      </c>
      <c r="O2557" s="2">
        <f t="shared" si="477"/>
        <v>3.281208008780482</v>
      </c>
      <c r="P2557" s="2">
        <f t="shared" si="478"/>
        <v>3.4302078649675409</v>
      </c>
      <c r="Q2557" s="2">
        <f t="shared" si="479"/>
        <v>1.6357506630473951E-4</v>
      </c>
    </row>
    <row r="2558" spans="2:17" x14ac:dyDescent="0.25">
      <c r="B2558">
        <v>25.320000000001158</v>
      </c>
      <c r="C2558">
        <f t="shared" si="468"/>
        <v>0.81490418194424363</v>
      </c>
      <c r="D2558" s="2">
        <f t="shared" si="469"/>
        <v>42.166909570943488</v>
      </c>
      <c r="E2558" s="2">
        <f t="shared" si="470"/>
        <v>4.4349235345812232</v>
      </c>
      <c r="F2558" s="2">
        <f t="shared" si="471"/>
        <v>19.65154888516776</v>
      </c>
      <c r="G2558" s="2">
        <f t="shared" si="472"/>
        <v>19.676975722558034</v>
      </c>
      <c r="H2558" s="2">
        <f t="shared" si="473"/>
        <v>5.0317540988096812E-85</v>
      </c>
      <c r="K2558">
        <v>25.320000000001158</v>
      </c>
      <c r="L2558" s="2">
        <f t="shared" si="474"/>
        <v>0.22852767016070147</v>
      </c>
      <c r="M2558" s="2">
        <f t="shared" si="475"/>
        <v>69.522826800632217</v>
      </c>
      <c r="N2558" s="2">
        <f t="shared" si="476"/>
        <v>4.9348540415407358</v>
      </c>
      <c r="O2558" s="2">
        <f t="shared" si="477"/>
        <v>3.2821005472233025</v>
      </c>
      <c r="P2558" s="2">
        <f t="shared" si="478"/>
        <v>3.4310616435854806</v>
      </c>
      <c r="Q2558" s="2">
        <f t="shared" si="479"/>
        <v>1.6305303073287295E-4</v>
      </c>
    </row>
    <row r="2559" spans="2:17" x14ac:dyDescent="0.25">
      <c r="B2559">
        <v>25.33000000000116</v>
      </c>
      <c r="C2559">
        <f t="shared" si="468"/>
        <v>0.81490418194424363</v>
      </c>
      <c r="D2559" s="2">
        <f t="shared" si="469"/>
        <v>42.188957079829706</v>
      </c>
      <c r="E2559" s="2">
        <f t="shared" si="470"/>
        <v>4.4354461138918424</v>
      </c>
      <c r="F2559" s="2">
        <f t="shared" si="471"/>
        <v>19.66065745806748</v>
      </c>
      <c r="G2559" s="2">
        <f t="shared" si="472"/>
        <v>19.686072530686875</v>
      </c>
      <c r="H2559" s="2">
        <f t="shared" si="473"/>
        <v>4.2066616250300125E-85</v>
      </c>
      <c r="K2559">
        <v>25.33000000000116</v>
      </c>
      <c r="L2559" s="2">
        <f t="shared" si="474"/>
        <v>0.22852767016070147</v>
      </c>
      <c r="M2559" s="2">
        <f t="shared" si="475"/>
        <v>69.558725344547483</v>
      </c>
      <c r="N2559" s="2">
        <f t="shared" si="476"/>
        <v>4.9353702111272471</v>
      </c>
      <c r="O2559" s="2">
        <f t="shared" si="477"/>
        <v>3.2829928469959504</v>
      </c>
      <c r="P2559" s="2">
        <f t="shared" si="478"/>
        <v>3.4319152136127395</v>
      </c>
      <c r="Q2559" s="2">
        <f t="shared" si="479"/>
        <v>1.6253268243278382E-4</v>
      </c>
    </row>
    <row r="2560" spans="2:17" x14ac:dyDescent="0.25">
      <c r="B2560">
        <v>25.340000000001162</v>
      </c>
      <c r="C2560">
        <f t="shared" si="468"/>
        <v>0.81490418194424363</v>
      </c>
      <c r="D2560" s="2">
        <f t="shared" si="469"/>
        <v>42.211004588715916</v>
      </c>
      <c r="E2560" s="2">
        <f t="shared" si="470"/>
        <v>4.4359684203325571</v>
      </c>
      <c r="F2560" s="2">
        <f t="shared" si="471"/>
        <v>19.669765482500331</v>
      </c>
      <c r="G2560" s="2">
        <f t="shared" si="472"/>
        <v>19.695168801931136</v>
      </c>
      <c r="H2560" s="2">
        <f t="shared" si="473"/>
        <v>3.5166117082999134E-85</v>
      </c>
      <c r="K2560">
        <v>25.340000000001162</v>
      </c>
      <c r="L2560" s="2">
        <f t="shared" si="474"/>
        <v>0.22852767016070147</v>
      </c>
      <c r="M2560" s="2">
        <f t="shared" si="475"/>
        <v>69.594623888462735</v>
      </c>
      <c r="N2560" s="2">
        <f t="shared" si="476"/>
        <v>4.9358861144476629</v>
      </c>
      <c r="O2560" s="2">
        <f t="shared" si="477"/>
        <v>3.2838849082904185</v>
      </c>
      <c r="P2560" s="2">
        <f t="shared" si="478"/>
        <v>3.4327685752024664</v>
      </c>
      <c r="Q2560" s="2">
        <f t="shared" si="479"/>
        <v>1.6201401586053143E-4</v>
      </c>
    </row>
    <row r="2561" spans="2:17" x14ac:dyDescent="0.25">
      <c r="B2561">
        <v>25.35000000000116</v>
      </c>
      <c r="C2561">
        <f t="shared" si="468"/>
        <v>0.81490418194424363</v>
      </c>
      <c r="D2561" s="2">
        <f t="shared" si="469"/>
        <v>42.233052097602126</v>
      </c>
      <c r="E2561" s="2">
        <f t="shared" si="470"/>
        <v>4.4364904541881023</v>
      </c>
      <c r="F2561" s="2">
        <f t="shared" si="471"/>
        <v>19.678872958789249</v>
      </c>
      <c r="G2561" s="2">
        <f t="shared" si="472"/>
        <v>19.704264536596302</v>
      </c>
      <c r="H2561" s="2">
        <f t="shared" si="473"/>
        <v>2.9395437402775034E-85</v>
      </c>
      <c r="K2561">
        <v>25.35000000000116</v>
      </c>
      <c r="L2561" s="2">
        <f t="shared" si="474"/>
        <v>0.22852767016070147</v>
      </c>
      <c r="M2561" s="2">
        <f t="shared" si="475"/>
        <v>69.630522432378001</v>
      </c>
      <c r="N2561" s="2">
        <f t="shared" si="476"/>
        <v>4.9364017517765211</v>
      </c>
      <c r="O2561" s="2">
        <f t="shared" si="477"/>
        <v>3.2847767312984475</v>
      </c>
      <c r="P2561" s="2">
        <f t="shared" si="478"/>
        <v>3.4336217285076285</v>
      </c>
      <c r="Q2561" s="2">
        <f t="shared" si="479"/>
        <v>1.6149702549078619E-4</v>
      </c>
    </row>
    <row r="2562" spans="2:17" x14ac:dyDescent="0.25">
      <c r="B2562">
        <v>25.360000000001161</v>
      </c>
      <c r="C2562">
        <f t="shared" si="468"/>
        <v>0.81490418194424363</v>
      </c>
      <c r="D2562" s="2">
        <f t="shared" si="469"/>
        <v>42.255099606488336</v>
      </c>
      <c r="E2562" s="2">
        <f t="shared" si="470"/>
        <v>4.4370122157427687</v>
      </c>
      <c r="F2562" s="2">
        <f t="shared" si="471"/>
        <v>19.687979887256844</v>
      </c>
      <c r="G2562" s="2">
        <f t="shared" si="472"/>
        <v>19.713359734987591</v>
      </c>
      <c r="H2562" s="2">
        <f t="shared" si="473"/>
        <v>2.4569940843004122E-85</v>
      </c>
      <c r="K2562">
        <v>25.360000000001161</v>
      </c>
      <c r="L2562" s="2">
        <f t="shared" si="474"/>
        <v>0.22852767016070147</v>
      </c>
      <c r="M2562" s="2">
        <f t="shared" si="475"/>
        <v>69.666420976293267</v>
      </c>
      <c r="N2562" s="2">
        <f t="shared" si="476"/>
        <v>4.936917123387933</v>
      </c>
      <c r="O2562" s="2">
        <f t="shared" si="477"/>
        <v>3.2856683162115154</v>
      </c>
      <c r="P2562" s="2">
        <f t="shared" si="478"/>
        <v>3.4344746736810006</v>
      </c>
      <c r="Q2562" s="2">
        <f t="shared" si="479"/>
        <v>1.6098170581677185E-4</v>
      </c>
    </row>
    <row r="2563" spans="2:17" x14ac:dyDescent="0.25">
      <c r="B2563">
        <v>25.37000000000117</v>
      </c>
      <c r="C2563">
        <f t="shared" si="468"/>
        <v>0.81490418194424363</v>
      </c>
      <c r="D2563" s="2">
        <f t="shared" si="469"/>
        <v>42.277147115374561</v>
      </c>
      <c r="E2563" s="2">
        <f t="shared" si="470"/>
        <v>4.4375337052804005</v>
      </c>
      <c r="F2563" s="2">
        <f t="shared" si="471"/>
        <v>19.697086268225323</v>
      </c>
      <c r="G2563" s="2">
        <f t="shared" si="472"/>
        <v>19.722454397409837</v>
      </c>
      <c r="H2563" s="2">
        <f t="shared" si="473"/>
        <v>2.053510715371623E-85</v>
      </c>
      <c r="K2563">
        <v>25.37000000000117</v>
      </c>
      <c r="L2563" s="2">
        <f t="shared" si="474"/>
        <v>0.22852767016070147</v>
      </c>
      <c r="M2563" s="2">
        <f t="shared" si="475"/>
        <v>69.702319520208562</v>
      </c>
      <c r="N2563" s="2">
        <f t="shared" si="476"/>
        <v>4.9374322295555881</v>
      </c>
      <c r="O2563" s="2">
        <f t="shared" si="477"/>
        <v>3.2865596632208471</v>
      </c>
      <c r="P2563" s="2">
        <f t="shared" si="478"/>
        <v>3.4353274108751743</v>
      </c>
      <c r="Q2563" s="2">
        <f t="shared" si="479"/>
        <v>1.6046805135019629E-4</v>
      </c>
    </row>
    <row r="2564" spans="2:17" x14ac:dyDescent="0.25">
      <c r="B2564">
        <v>25.380000000001171</v>
      </c>
      <c r="C2564">
        <f t="shared" si="468"/>
        <v>0.81490418194424363</v>
      </c>
      <c r="D2564" s="2">
        <f t="shared" si="469"/>
        <v>42.299194624260778</v>
      </c>
      <c r="E2564" s="2">
        <f t="shared" si="470"/>
        <v>4.4380549230843984</v>
      </c>
      <c r="F2564" s="2">
        <f t="shared" si="471"/>
        <v>19.706192102016519</v>
      </c>
      <c r="G2564" s="2">
        <f t="shared" si="472"/>
        <v>19.73154852416754</v>
      </c>
      <c r="H2564" s="2">
        <f t="shared" si="473"/>
        <v>1.7161629357857019E-85</v>
      </c>
      <c r="K2564">
        <v>25.380000000001171</v>
      </c>
      <c r="L2564" s="2">
        <f t="shared" si="474"/>
        <v>0.22852767016070147</v>
      </c>
      <c r="M2564" s="2">
        <f t="shared" si="475"/>
        <v>69.738218064123828</v>
      </c>
      <c r="N2564" s="2">
        <f t="shared" si="476"/>
        <v>4.9379470705527533</v>
      </c>
      <c r="O2564" s="2">
        <f t="shared" si="477"/>
        <v>3.2874507725174138</v>
      </c>
      <c r="P2564" s="2">
        <f t="shared" si="478"/>
        <v>3.4361799402425568</v>
      </c>
      <c r="Q2564" s="2">
        <f t="shared" si="479"/>
        <v>1.5995605662118807E-4</v>
      </c>
    </row>
    <row r="2565" spans="2:17" x14ac:dyDescent="0.25">
      <c r="B2565">
        <v>25.390000000001169</v>
      </c>
      <c r="C2565">
        <f t="shared" si="468"/>
        <v>0.81490418194424363</v>
      </c>
      <c r="D2565" s="2">
        <f t="shared" si="469"/>
        <v>42.321242133146981</v>
      </c>
      <c r="E2565" s="2">
        <f t="shared" si="470"/>
        <v>4.4385758694377238</v>
      </c>
      <c r="F2565" s="2">
        <f t="shared" si="471"/>
        <v>19.715297388951978</v>
      </c>
      <c r="G2565" s="2">
        <f t="shared" si="472"/>
        <v>19.740642115564953</v>
      </c>
      <c r="H2565" s="2">
        <f t="shared" si="473"/>
        <v>1.4341307540379067E-85</v>
      </c>
      <c r="K2565">
        <v>25.390000000001169</v>
      </c>
      <c r="L2565" s="2">
        <f t="shared" si="474"/>
        <v>0.22852767016070147</v>
      </c>
      <c r="M2565" s="2">
        <f t="shared" si="475"/>
        <v>69.77411660803908</v>
      </c>
      <c r="N2565" s="2">
        <f t="shared" si="476"/>
        <v>4.9384616466522724</v>
      </c>
      <c r="O2565" s="2">
        <f t="shared" si="477"/>
        <v>3.2883416442919264</v>
      </c>
      <c r="P2565" s="2">
        <f t="shared" si="478"/>
        <v>3.4370322619353648</v>
      </c>
      <c r="Q2565" s="2">
        <f t="shared" si="479"/>
        <v>1.594457161782367E-4</v>
      </c>
    </row>
    <row r="2566" spans="2:17" x14ac:dyDescent="0.25">
      <c r="B2566">
        <v>25.400000000001171</v>
      </c>
      <c r="C2566">
        <f t="shared" si="468"/>
        <v>0.81490418194424363</v>
      </c>
      <c r="D2566" s="2">
        <f t="shared" si="469"/>
        <v>42.343289642033199</v>
      </c>
      <c r="E2566" s="2">
        <f t="shared" si="470"/>
        <v>4.4390965446228918</v>
      </c>
      <c r="F2566" s="2">
        <f t="shared" si="471"/>
        <v>19.724402129352796</v>
      </c>
      <c r="G2566" s="2">
        <f t="shared" si="472"/>
        <v>19.749735171905904</v>
      </c>
      <c r="H2566" s="2">
        <f t="shared" si="473"/>
        <v>1.198361008197589E-85</v>
      </c>
      <c r="K2566">
        <v>25.400000000001171</v>
      </c>
      <c r="L2566" s="2">
        <f t="shared" si="474"/>
        <v>0.22852767016070147</v>
      </c>
      <c r="M2566" s="2">
        <f t="shared" si="475"/>
        <v>69.810015151954346</v>
      </c>
      <c r="N2566" s="2">
        <f t="shared" si="476"/>
        <v>4.9389759581265693</v>
      </c>
      <c r="O2566" s="2">
        <f t="shared" si="477"/>
        <v>3.2892322787348456</v>
      </c>
      <c r="P2566" s="2">
        <f t="shared" si="478"/>
        <v>3.4378843761056341</v>
      </c>
      <c r="Q2566" s="2">
        <f t="shared" si="479"/>
        <v>1.5893702458812426E-4</v>
      </c>
    </row>
    <row r="2567" spans="2:17" x14ac:dyDescent="0.25">
      <c r="B2567">
        <v>25.410000000001169</v>
      </c>
      <c r="C2567">
        <f t="shared" si="468"/>
        <v>0.81490418194424363</v>
      </c>
      <c r="D2567" s="2">
        <f t="shared" si="469"/>
        <v>42.365337150919402</v>
      </c>
      <c r="E2567" s="2">
        <f t="shared" si="470"/>
        <v>4.439616948921981</v>
      </c>
      <c r="F2567" s="2">
        <f t="shared" si="471"/>
        <v>19.733506323539778</v>
      </c>
      <c r="G2567" s="2">
        <f t="shared" si="472"/>
        <v>19.758827693493973</v>
      </c>
      <c r="H2567" s="2">
        <f t="shared" si="473"/>
        <v>1.0012794058165843E-85</v>
      </c>
      <c r="K2567">
        <v>25.410000000001169</v>
      </c>
      <c r="L2567" s="2">
        <f t="shared" si="474"/>
        <v>0.22852767016070147</v>
      </c>
      <c r="M2567" s="2">
        <f t="shared" si="475"/>
        <v>69.845913695869598</v>
      </c>
      <c r="N2567" s="2">
        <f t="shared" si="476"/>
        <v>4.9394900052476487</v>
      </c>
      <c r="O2567" s="2">
        <f t="shared" si="477"/>
        <v>3.2901226760363751</v>
      </c>
      <c r="P2567" s="2">
        <f t="shared" si="478"/>
        <v>3.4387362829052126</v>
      </c>
      <c r="Q2567" s="2">
        <f t="shared" si="479"/>
        <v>1.58429976435866E-4</v>
      </c>
    </row>
    <row r="2568" spans="2:17" x14ac:dyDescent="0.25">
      <c r="B2568">
        <v>25.420000000001171</v>
      </c>
      <c r="C2568">
        <f t="shared" si="468"/>
        <v>0.81490418194424363</v>
      </c>
      <c r="D2568" s="2">
        <f t="shared" si="469"/>
        <v>42.387384659805619</v>
      </c>
      <c r="E2568" s="2">
        <f t="shared" si="470"/>
        <v>4.4401370826166273</v>
      </c>
      <c r="F2568" s="2">
        <f t="shared" si="471"/>
        <v>19.742609971833343</v>
      </c>
      <c r="G2568" s="2">
        <f t="shared" si="472"/>
        <v>19.767919680632389</v>
      </c>
      <c r="H2568" s="2">
        <f t="shared" si="473"/>
        <v>8.3654940564531559E-86</v>
      </c>
      <c r="K2568">
        <v>25.420000000001171</v>
      </c>
      <c r="L2568" s="2">
        <f t="shared" si="474"/>
        <v>0.22852767016070147</v>
      </c>
      <c r="M2568" s="2">
        <f t="shared" si="475"/>
        <v>69.881812239784864</v>
      </c>
      <c r="N2568" s="2">
        <f t="shared" si="476"/>
        <v>4.9400037882870942</v>
      </c>
      <c r="O2568" s="2">
        <f t="shared" si="477"/>
        <v>3.2910128363864652</v>
      </c>
      <c r="P2568" s="2">
        <f t="shared" si="478"/>
        <v>3.4395879824857638</v>
      </c>
      <c r="Q2568" s="2">
        <f t="shared" si="479"/>
        <v>1.5792456632464545E-4</v>
      </c>
    </row>
    <row r="2569" spans="2:17" x14ac:dyDescent="0.25">
      <c r="B2569">
        <v>25.430000000001179</v>
      </c>
      <c r="C2569">
        <f t="shared" si="468"/>
        <v>0.81490418194424363</v>
      </c>
      <c r="D2569" s="2">
        <f t="shared" si="469"/>
        <v>42.409432168691843</v>
      </c>
      <c r="E2569" s="2">
        <f t="shared" si="470"/>
        <v>4.440656945988029</v>
      </c>
      <c r="F2569" s="2">
        <f t="shared" si="471"/>
        <v>19.75171307455356</v>
      </c>
      <c r="G2569" s="2">
        <f t="shared" si="472"/>
        <v>19.777011133624061</v>
      </c>
      <c r="H2569" s="2">
        <f t="shared" si="473"/>
        <v>6.9887033626955448E-86</v>
      </c>
      <c r="K2569">
        <v>25.430000000001179</v>
      </c>
      <c r="L2569" s="2">
        <f t="shared" si="474"/>
        <v>0.22852767016070147</v>
      </c>
      <c r="M2569" s="2">
        <f t="shared" si="475"/>
        <v>69.917710783700159</v>
      </c>
      <c r="N2569" s="2">
        <f t="shared" si="476"/>
        <v>4.9405173075160729</v>
      </c>
      <c r="O2569" s="2">
        <f t="shared" si="477"/>
        <v>3.2919027599748159</v>
      </c>
      <c r="P2569" s="2">
        <f t="shared" si="478"/>
        <v>3.4404394749987697</v>
      </c>
      <c r="Q2569" s="2">
        <f t="shared" si="479"/>
        <v>1.5742078887575126E-4</v>
      </c>
    </row>
    <row r="2570" spans="2:17" x14ac:dyDescent="0.25">
      <c r="B2570">
        <v>25.440000000001181</v>
      </c>
      <c r="C2570">
        <f t="shared" si="468"/>
        <v>0.81490418194424363</v>
      </c>
      <c r="D2570" s="2">
        <f t="shared" si="469"/>
        <v>42.431479677578068</v>
      </c>
      <c r="E2570" s="2">
        <f t="shared" si="470"/>
        <v>4.4411765393169462</v>
      </c>
      <c r="F2570" s="2">
        <f t="shared" si="471"/>
        <v>19.760815632020119</v>
      </c>
      <c r="G2570" s="2">
        <f t="shared" si="472"/>
        <v>19.786102052771554</v>
      </c>
      <c r="H2570" s="2">
        <f t="shared" si="473"/>
        <v>5.8380837905397808E-86</v>
      </c>
      <c r="K2570">
        <v>25.440000000001181</v>
      </c>
      <c r="L2570" s="2">
        <f t="shared" si="474"/>
        <v>0.22852767016070147</v>
      </c>
      <c r="M2570" s="2">
        <f t="shared" si="475"/>
        <v>69.953609327615425</v>
      </c>
      <c r="N2570" s="2">
        <f t="shared" si="476"/>
        <v>4.9410305632053344</v>
      </c>
      <c r="O2570" s="2">
        <f t="shared" si="477"/>
        <v>3.2927924469908718</v>
      </c>
      <c r="P2570" s="2">
        <f t="shared" si="478"/>
        <v>3.4412907605955261</v>
      </c>
      <c r="Q2570" s="2">
        <f t="shared" si="479"/>
        <v>1.5691863872851629E-4</v>
      </c>
    </row>
    <row r="2571" spans="2:17" x14ac:dyDescent="0.25">
      <c r="B2571">
        <v>25.450000000001179</v>
      </c>
      <c r="C2571">
        <f t="shared" si="468"/>
        <v>0.81490418194424363</v>
      </c>
      <c r="D2571" s="2">
        <f t="shared" si="469"/>
        <v>42.453527186464264</v>
      </c>
      <c r="E2571" s="2">
        <f t="shared" si="470"/>
        <v>4.4416958628837024</v>
      </c>
      <c r="F2571" s="2">
        <f t="shared" si="471"/>
        <v>19.76991764455239</v>
      </c>
      <c r="G2571" s="2">
        <f t="shared" si="472"/>
        <v>19.79519243837715</v>
      </c>
      <c r="H2571" s="2">
        <f t="shared" si="473"/>
        <v>4.8765507575284887E-86</v>
      </c>
      <c r="K2571">
        <v>25.450000000001179</v>
      </c>
      <c r="L2571" s="2">
        <f t="shared" si="474"/>
        <v>0.22852767016070147</v>
      </c>
      <c r="M2571" s="2">
        <f t="shared" si="475"/>
        <v>69.989507871530677</v>
      </c>
      <c r="N2571" s="2">
        <f t="shared" si="476"/>
        <v>4.9415435556252101</v>
      </c>
      <c r="O2571" s="2">
        <f t="shared" si="477"/>
        <v>3.2936818976238231</v>
      </c>
      <c r="P2571" s="2">
        <f t="shared" si="478"/>
        <v>3.4421418394271419</v>
      </c>
      <c r="Q2571" s="2">
        <f t="shared" si="479"/>
        <v>1.5641811054025611E-4</v>
      </c>
    </row>
    <row r="2572" spans="2:17" x14ac:dyDescent="0.25">
      <c r="B2572">
        <v>25.46000000000118</v>
      </c>
      <c r="C2572">
        <f t="shared" si="468"/>
        <v>0.81490418194424363</v>
      </c>
      <c r="D2572" s="2">
        <f t="shared" si="469"/>
        <v>42.475574695350481</v>
      </c>
      <c r="E2572" s="2">
        <f t="shared" si="470"/>
        <v>4.4422149169681839</v>
      </c>
      <c r="F2572" s="2">
        <f t="shared" si="471"/>
        <v>19.779019112469353</v>
      </c>
      <c r="G2572" s="2">
        <f t="shared" si="472"/>
        <v>19.804282290742776</v>
      </c>
      <c r="H2572" s="2">
        <f t="shared" si="473"/>
        <v>4.0730888702227924E-86</v>
      </c>
      <c r="K2572">
        <v>25.46000000000118</v>
      </c>
      <c r="L2572" s="2">
        <f t="shared" si="474"/>
        <v>0.22852767016070147</v>
      </c>
      <c r="M2572" s="2">
        <f t="shared" si="475"/>
        <v>70.025406415445957</v>
      </c>
      <c r="N2572" s="2">
        <f t="shared" si="476"/>
        <v>4.9420562850456173</v>
      </c>
      <c r="O2572" s="2">
        <f t="shared" si="477"/>
        <v>3.2945711120626124</v>
      </c>
      <c r="P2572" s="2">
        <f t="shared" si="478"/>
        <v>3.4429927116445485</v>
      </c>
      <c r="Q2572" s="2">
        <f t="shared" si="479"/>
        <v>1.5591919898620319E-4</v>
      </c>
    </row>
    <row r="2573" spans="2:17" x14ac:dyDescent="0.25">
      <c r="B2573">
        <v>25.470000000001178</v>
      </c>
      <c r="C2573">
        <f t="shared" si="468"/>
        <v>0.81490418194424363</v>
      </c>
      <c r="D2573" s="2">
        <f t="shared" si="469"/>
        <v>42.497622204236684</v>
      </c>
      <c r="E2573" s="2">
        <f t="shared" si="470"/>
        <v>4.4427337018498436</v>
      </c>
      <c r="F2573" s="2">
        <f t="shared" si="471"/>
        <v>19.788120036089673</v>
      </c>
      <c r="G2573" s="2">
        <f t="shared" si="472"/>
        <v>19.813371610170076</v>
      </c>
      <c r="H2573" s="2">
        <f t="shared" si="473"/>
        <v>3.4017605379666033E-86</v>
      </c>
      <c r="K2573">
        <v>25.470000000001178</v>
      </c>
      <c r="L2573" s="2">
        <f t="shared" si="474"/>
        <v>0.22852767016070147</v>
      </c>
      <c r="M2573" s="2">
        <f t="shared" si="475"/>
        <v>70.061304959361209</v>
      </c>
      <c r="N2573" s="2">
        <f t="shared" si="476"/>
        <v>4.9425687517360579</v>
      </c>
      <c r="O2573" s="2">
        <f t="shared" si="477"/>
        <v>3.2954600904959301</v>
      </c>
      <c r="P2573" s="2">
        <f t="shared" si="478"/>
        <v>3.4438433773984909</v>
      </c>
      <c r="Q2573" s="2">
        <f t="shared" si="479"/>
        <v>1.5542189875944825E-4</v>
      </c>
    </row>
    <row r="2574" spans="2:17" x14ac:dyDescent="0.25">
      <c r="B2574">
        <v>25.48000000000118</v>
      </c>
      <c r="C2574">
        <f t="shared" si="468"/>
        <v>0.81490418194424363</v>
      </c>
      <c r="D2574" s="2">
        <f t="shared" si="469"/>
        <v>42.519669713122902</v>
      </c>
      <c r="E2574" s="2">
        <f t="shared" si="470"/>
        <v>4.4432522178076974</v>
      </c>
      <c r="F2574" s="2">
        <f t="shared" si="471"/>
        <v>19.797220415731612</v>
      </c>
      <c r="G2574" s="2">
        <f t="shared" si="472"/>
        <v>19.822460396960327</v>
      </c>
      <c r="H2574" s="2">
        <f t="shared" si="473"/>
        <v>2.8408762173751899E-86</v>
      </c>
      <c r="K2574">
        <v>25.48000000000118</v>
      </c>
      <c r="L2574" s="2">
        <f t="shared" si="474"/>
        <v>0.22852767016070147</v>
      </c>
      <c r="M2574" s="2">
        <f t="shared" si="475"/>
        <v>70.097203503276475</v>
      </c>
      <c r="N2574" s="2">
        <f t="shared" si="476"/>
        <v>4.9430809559656197</v>
      </c>
      <c r="O2574" s="2">
        <f t="shared" si="477"/>
        <v>3.2963488331122108</v>
      </c>
      <c r="P2574" s="2">
        <f t="shared" si="478"/>
        <v>3.4446938368395288</v>
      </c>
      <c r="Q2574" s="2">
        <f t="shared" si="479"/>
        <v>1.5492620457087958E-4</v>
      </c>
    </row>
    <row r="2575" spans="2:17" x14ac:dyDescent="0.25">
      <c r="B2575">
        <v>25.490000000001189</v>
      </c>
      <c r="C2575">
        <f t="shared" si="468"/>
        <v>0.81490418194424363</v>
      </c>
      <c r="D2575" s="2">
        <f t="shared" si="469"/>
        <v>42.541717222009133</v>
      </c>
      <c r="E2575" s="2">
        <f t="shared" si="470"/>
        <v>4.4437704651203305</v>
      </c>
      <c r="F2575" s="2">
        <f t="shared" si="471"/>
        <v>19.806320251713117</v>
      </c>
      <c r="G2575" s="2">
        <f t="shared" si="472"/>
        <v>19.831548651414522</v>
      </c>
      <c r="H2575" s="2">
        <f t="shared" si="473"/>
        <v>2.3722999868107284E-86</v>
      </c>
      <c r="K2575">
        <v>25.490000000001189</v>
      </c>
      <c r="L2575" s="2">
        <f t="shared" si="474"/>
        <v>0.22852767016070147</v>
      </c>
      <c r="M2575" s="2">
        <f t="shared" si="475"/>
        <v>70.13310204719177</v>
      </c>
      <c r="N2575" s="2">
        <f t="shared" si="476"/>
        <v>4.9435928980029784</v>
      </c>
      <c r="O2575" s="2">
        <f t="shared" si="477"/>
        <v>3.2972373400996471</v>
      </c>
      <c r="P2575" s="2">
        <f t="shared" si="478"/>
        <v>3.4455440901180463</v>
      </c>
      <c r="Q2575" s="2">
        <f t="shared" si="479"/>
        <v>1.5443211114911631E-4</v>
      </c>
    </row>
    <row r="2576" spans="2:17" x14ac:dyDescent="0.25">
      <c r="B2576">
        <v>25.50000000000119</v>
      </c>
      <c r="C2576">
        <f t="shared" si="468"/>
        <v>0.81490418194424363</v>
      </c>
      <c r="D2576" s="2">
        <f t="shared" si="469"/>
        <v>42.563764730895343</v>
      </c>
      <c r="E2576" s="2">
        <f t="shared" si="470"/>
        <v>4.4442884440658927</v>
      </c>
      <c r="F2576" s="2">
        <f t="shared" si="471"/>
        <v>19.815419544351734</v>
      </c>
      <c r="G2576" s="2">
        <f t="shared" si="472"/>
        <v>19.840636373833291</v>
      </c>
      <c r="H2576" s="2">
        <f t="shared" si="473"/>
        <v>1.9808684215390279E-86</v>
      </c>
      <c r="K2576">
        <v>25.50000000000119</v>
      </c>
      <c r="L2576" s="2">
        <f t="shared" si="474"/>
        <v>0.22852767016070147</v>
      </c>
      <c r="M2576" s="2">
        <f t="shared" si="475"/>
        <v>70.169000591107036</v>
      </c>
      <c r="N2576" s="2">
        <f t="shared" si="476"/>
        <v>4.9441045781163959</v>
      </c>
      <c r="O2576" s="2">
        <f t="shared" si="477"/>
        <v>3.2981256116461743</v>
      </c>
      <c r="P2576" s="2">
        <f t="shared" si="478"/>
        <v>3.4463941373842388</v>
      </c>
      <c r="Q2576" s="2">
        <f t="shared" si="479"/>
        <v>1.5393961324045415E-4</v>
      </c>
    </row>
    <row r="2577" spans="2:17" x14ac:dyDescent="0.25">
      <c r="B2577">
        <v>25.510000000001192</v>
      </c>
      <c r="C2577">
        <f t="shared" si="468"/>
        <v>0.81490418194424363</v>
      </c>
      <c r="D2577" s="2">
        <f t="shared" si="469"/>
        <v>42.585812239781561</v>
      </c>
      <c r="E2577" s="2">
        <f t="shared" si="470"/>
        <v>4.4448061549221061</v>
      </c>
      <c r="F2577" s="2">
        <f t="shared" si="471"/>
        <v>19.824518293964736</v>
      </c>
      <c r="G2577" s="2">
        <f t="shared" si="472"/>
        <v>19.849723564517024</v>
      </c>
      <c r="H2577" s="2">
        <f t="shared" si="473"/>
        <v>1.6539043192401078E-86</v>
      </c>
      <c r="K2577">
        <v>25.510000000001192</v>
      </c>
      <c r="L2577" s="2">
        <f t="shared" si="474"/>
        <v>0.22852767016070147</v>
      </c>
      <c r="M2577" s="2">
        <f t="shared" si="475"/>
        <v>70.204899135022288</v>
      </c>
      <c r="N2577" s="2">
        <f t="shared" si="476"/>
        <v>4.944615996573722</v>
      </c>
      <c r="O2577" s="2">
        <f t="shared" si="477"/>
        <v>3.2990136479394776</v>
      </c>
      <c r="P2577" s="2">
        <f t="shared" si="478"/>
        <v>3.4472439787881184</v>
      </c>
      <c r="Q2577" s="2">
        <f t="shared" si="479"/>
        <v>1.5344870560880165E-4</v>
      </c>
    </row>
    <row r="2578" spans="2:17" x14ac:dyDescent="0.25">
      <c r="B2578">
        <v>25.52000000000119</v>
      </c>
      <c r="C2578">
        <f t="shared" si="468"/>
        <v>0.81490418194424363</v>
      </c>
      <c r="D2578" s="2">
        <f t="shared" si="469"/>
        <v>42.607859748667764</v>
      </c>
      <c r="E2578" s="2">
        <f t="shared" si="470"/>
        <v>4.4453235979662571</v>
      </c>
      <c r="F2578" s="2">
        <f t="shared" si="471"/>
        <v>19.833616500868953</v>
      </c>
      <c r="G2578" s="2">
        <f t="shared" si="472"/>
        <v>19.858810223765701</v>
      </c>
      <c r="H2578" s="2">
        <f t="shared" si="473"/>
        <v>1.3808098242913194E-86</v>
      </c>
      <c r="K2578">
        <v>25.52000000000119</v>
      </c>
      <c r="L2578" s="2">
        <f t="shared" si="474"/>
        <v>0.22852767016070147</v>
      </c>
      <c r="M2578" s="2">
        <f t="shared" si="475"/>
        <v>70.240797678937554</v>
      </c>
      <c r="N2578" s="2">
        <f t="shared" si="476"/>
        <v>4.9451271536423995</v>
      </c>
      <c r="O2578" s="2">
        <f t="shared" si="477"/>
        <v>3.2999014491670038</v>
      </c>
      <c r="P2578" s="2">
        <f t="shared" si="478"/>
        <v>3.4480936144795273</v>
      </c>
      <c r="Q2578" s="2">
        <f t="shared" si="479"/>
        <v>1.5295938303561344E-4</v>
      </c>
    </row>
    <row r="2579" spans="2:17" x14ac:dyDescent="0.25">
      <c r="B2579">
        <v>25.530000000001191</v>
      </c>
      <c r="C2579">
        <f t="shared" si="468"/>
        <v>0.81490418194424363</v>
      </c>
      <c r="D2579" s="2">
        <f t="shared" si="469"/>
        <v>42.629907257553981</v>
      </c>
      <c r="E2579" s="2">
        <f t="shared" si="470"/>
        <v>4.4458407734752061</v>
      </c>
      <c r="F2579" s="2">
        <f t="shared" si="471"/>
        <v>19.842714165380922</v>
      </c>
      <c r="G2579" s="2">
        <f t="shared" si="472"/>
        <v>19.867896351879047</v>
      </c>
      <c r="H2579" s="2">
        <f t="shared" si="473"/>
        <v>1.1527260114628773E-86</v>
      </c>
      <c r="K2579">
        <v>25.530000000001191</v>
      </c>
      <c r="L2579" s="2">
        <f t="shared" si="474"/>
        <v>0.22852767016070147</v>
      </c>
      <c r="M2579" s="2">
        <f t="shared" si="475"/>
        <v>70.27669622285282</v>
      </c>
      <c r="N2579" s="2">
        <f t="shared" si="476"/>
        <v>4.9456380495894576</v>
      </c>
      <c r="O2579" s="2">
        <f t="shared" si="477"/>
        <v>3.3007890155159383</v>
      </c>
      <c r="P2579" s="2">
        <f t="shared" si="478"/>
        <v>3.4489430446081126</v>
      </c>
      <c r="Q2579" s="2">
        <f t="shared" si="479"/>
        <v>1.5247164031984191E-4</v>
      </c>
    </row>
    <row r="2580" spans="2:17" x14ac:dyDescent="0.25">
      <c r="B2580">
        <v>25.540000000001189</v>
      </c>
      <c r="C2580">
        <f t="shared" si="468"/>
        <v>0.81490418194424363</v>
      </c>
      <c r="D2580" s="2">
        <f t="shared" si="469"/>
        <v>42.651954766440191</v>
      </c>
      <c r="E2580" s="2">
        <f t="shared" si="470"/>
        <v>4.4463576817253836</v>
      </c>
      <c r="F2580" s="2">
        <f t="shared" si="471"/>
        <v>19.851811287816819</v>
      </c>
      <c r="G2580" s="2">
        <f t="shared" si="472"/>
        <v>19.876981949156448</v>
      </c>
      <c r="H2580" s="2">
        <f t="shared" si="473"/>
        <v>9.622480943163802E-87</v>
      </c>
      <c r="K2580">
        <v>25.540000000001189</v>
      </c>
      <c r="L2580" s="2">
        <f t="shared" si="474"/>
        <v>0.22852767016070147</v>
      </c>
      <c r="M2580" s="2">
        <f t="shared" si="475"/>
        <v>70.312594766768072</v>
      </c>
      <c r="N2580" s="2">
        <f t="shared" si="476"/>
        <v>4.9461486846815186</v>
      </c>
      <c r="O2580" s="2">
        <f t="shared" si="477"/>
        <v>3.3016763471732267</v>
      </c>
      <c r="P2580" s="2">
        <f t="shared" si="478"/>
        <v>3.4497922693233489</v>
      </c>
      <c r="Q2580" s="2">
        <f t="shared" si="479"/>
        <v>1.5198547227786603E-4</v>
      </c>
    </row>
    <row r="2581" spans="2:17" x14ac:dyDescent="0.25">
      <c r="B2581">
        <v>25.550000000001191</v>
      </c>
      <c r="C2581">
        <f t="shared" si="468"/>
        <v>0.81490418194424363</v>
      </c>
      <c r="D2581" s="2">
        <f t="shared" si="469"/>
        <v>42.674002275326401</v>
      </c>
      <c r="E2581" s="2">
        <f t="shared" si="470"/>
        <v>4.446874322992791</v>
      </c>
      <c r="F2581" s="2">
        <f t="shared" si="471"/>
        <v>19.86090786849245</v>
      </c>
      <c r="G2581" s="2">
        <f t="shared" si="472"/>
        <v>19.88606701589697</v>
      </c>
      <c r="H2581" s="2">
        <f t="shared" si="473"/>
        <v>8.0318718651252739E-87</v>
      </c>
      <c r="K2581">
        <v>25.550000000001191</v>
      </c>
      <c r="L2581" s="2">
        <f t="shared" si="474"/>
        <v>0.22852767016070147</v>
      </c>
      <c r="M2581" s="2">
        <f t="shared" si="475"/>
        <v>70.348493310683338</v>
      </c>
      <c r="N2581" s="2">
        <f t="shared" si="476"/>
        <v>4.9466590591847952</v>
      </c>
      <c r="O2581" s="2">
        <f t="shared" si="477"/>
        <v>3.3025634443255587</v>
      </c>
      <c r="P2581" s="2">
        <f t="shared" si="478"/>
        <v>3.4506412887745226</v>
      </c>
      <c r="Q2581" s="2">
        <f t="shared" si="479"/>
        <v>1.515008737434393E-4</v>
      </c>
    </row>
    <row r="2582" spans="2:17" x14ac:dyDescent="0.25">
      <c r="B2582">
        <v>25.5600000000012</v>
      </c>
      <c r="C2582">
        <f t="shared" si="468"/>
        <v>0.81490418194424363</v>
      </c>
      <c r="D2582" s="2">
        <f t="shared" si="469"/>
        <v>42.696049784212626</v>
      </c>
      <c r="E2582" s="2">
        <f t="shared" si="470"/>
        <v>4.4473906975530033</v>
      </c>
      <c r="F2582" s="2">
        <f t="shared" si="471"/>
        <v>19.870003907723298</v>
      </c>
      <c r="G2582" s="2">
        <f t="shared" si="472"/>
        <v>19.895151552399373</v>
      </c>
      <c r="H2582" s="2">
        <f t="shared" si="473"/>
        <v>6.7037102090402917E-87</v>
      </c>
      <c r="K2582">
        <v>25.5600000000012</v>
      </c>
      <c r="L2582" s="2">
        <f t="shared" si="474"/>
        <v>0.22852767016070147</v>
      </c>
      <c r="M2582" s="2">
        <f t="shared" si="475"/>
        <v>70.384391854598633</v>
      </c>
      <c r="N2582" s="2">
        <f t="shared" si="476"/>
        <v>4.9471691733650962</v>
      </c>
      <c r="O2582" s="2">
        <f t="shared" si="477"/>
        <v>3.3034503071593915</v>
      </c>
      <c r="P2582" s="2">
        <f t="shared" si="478"/>
        <v>3.451490103110753</v>
      </c>
      <c r="Q2582" s="2">
        <f t="shared" si="479"/>
        <v>1.510178395676197E-4</v>
      </c>
    </row>
    <row r="2583" spans="2:17" x14ac:dyDescent="0.25">
      <c r="B2583">
        <v>25.570000000001201</v>
      </c>
      <c r="C2583">
        <f t="shared" si="468"/>
        <v>0.81490418194424363</v>
      </c>
      <c r="D2583" s="2">
        <f t="shared" si="469"/>
        <v>42.718097293098843</v>
      </c>
      <c r="E2583" s="2">
        <f t="shared" si="470"/>
        <v>4.4479068056811686</v>
      </c>
      <c r="F2583" s="2">
        <f t="shared" si="471"/>
        <v>19.879099405824462</v>
      </c>
      <c r="G2583" s="2">
        <f t="shared" si="472"/>
        <v>19.904235558962078</v>
      </c>
      <c r="H2583" s="2">
        <f t="shared" si="473"/>
        <v>5.5947726804901582E-87</v>
      </c>
      <c r="K2583">
        <v>25.570000000001201</v>
      </c>
      <c r="L2583" s="2">
        <f t="shared" si="474"/>
        <v>0.22852767016070147</v>
      </c>
      <c r="M2583" s="2">
        <f t="shared" si="475"/>
        <v>70.420290398513899</v>
      </c>
      <c r="N2583" s="2">
        <f t="shared" si="476"/>
        <v>4.9476790274878191</v>
      </c>
      <c r="O2583" s="2">
        <f t="shared" si="477"/>
        <v>3.3043369358609165</v>
      </c>
      <c r="P2583" s="2">
        <f t="shared" si="478"/>
        <v>3.4523387124809628</v>
      </c>
      <c r="Q2583" s="2">
        <f t="shared" si="479"/>
        <v>1.5053636461872464E-4</v>
      </c>
    </row>
    <row r="2584" spans="2:17" x14ac:dyDescent="0.25">
      <c r="B2584">
        <v>25.580000000001199</v>
      </c>
      <c r="C2584">
        <f t="shared" si="468"/>
        <v>0.81490418194424363</v>
      </c>
      <c r="D2584" s="2">
        <f t="shared" si="469"/>
        <v>42.740144801985046</v>
      </c>
      <c r="E2584" s="2">
        <f t="shared" si="470"/>
        <v>4.448422647652011</v>
      </c>
      <c r="F2584" s="2">
        <f t="shared" si="471"/>
        <v>19.888194363110731</v>
      </c>
      <c r="G2584" s="2">
        <f t="shared" si="472"/>
        <v>19.91331903588323</v>
      </c>
      <c r="H2584" s="2">
        <f t="shared" si="473"/>
        <v>4.6689413153639472E-87</v>
      </c>
      <c r="K2584">
        <v>25.580000000001199</v>
      </c>
      <c r="L2584" s="2">
        <f t="shared" si="474"/>
        <v>0.22852767016070147</v>
      </c>
      <c r="M2584" s="2">
        <f t="shared" si="475"/>
        <v>70.456188942429151</v>
      </c>
      <c r="N2584" s="2">
        <f t="shared" si="476"/>
        <v>4.948188621817958</v>
      </c>
      <c r="O2584" s="2">
        <f t="shared" si="477"/>
        <v>3.3052233306160921</v>
      </c>
      <c r="P2584" s="2">
        <f t="shared" si="478"/>
        <v>3.453187117033905</v>
      </c>
      <c r="Q2584" s="2">
        <f t="shared" si="479"/>
        <v>1.500564437822579E-4</v>
      </c>
    </row>
    <row r="2585" spans="2:17" x14ac:dyDescent="0.25">
      <c r="B2585">
        <v>25.590000000001201</v>
      </c>
      <c r="C2585">
        <f t="shared" si="468"/>
        <v>0.81490418194424363</v>
      </c>
      <c r="D2585" s="2">
        <f t="shared" si="469"/>
        <v>42.762192310871264</v>
      </c>
      <c r="E2585" s="2">
        <f t="shared" si="470"/>
        <v>4.4489382237398285</v>
      </c>
      <c r="F2585" s="2">
        <f t="shared" si="471"/>
        <v>19.897288779896513</v>
      </c>
      <c r="G2585" s="2">
        <f t="shared" si="472"/>
        <v>19.92240198346062</v>
      </c>
      <c r="H2585" s="2">
        <f t="shared" si="473"/>
        <v>3.8960376488831253E-87</v>
      </c>
      <c r="K2585">
        <v>25.590000000001201</v>
      </c>
      <c r="L2585" s="2">
        <f t="shared" si="474"/>
        <v>0.22852767016070147</v>
      </c>
      <c r="M2585" s="2">
        <f t="shared" si="475"/>
        <v>70.492087486344431</v>
      </c>
      <c r="N2585" s="2">
        <f t="shared" si="476"/>
        <v>4.9486979566201041</v>
      </c>
      <c r="O2585" s="2">
        <f t="shared" si="477"/>
        <v>3.3061094916106284</v>
      </c>
      <c r="P2585" s="2">
        <f t="shared" si="478"/>
        <v>3.4540353169181532</v>
      </c>
      <c r="Q2585" s="2">
        <f t="shared" si="479"/>
        <v>1.4957807196085658E-4</v>
      </c>
    </row>
    <row r="2586" spans="2:17" x14ac:dyDescent="0.25">
      <c r="B2586">
        <v>25.600000000001199</v>
      </c>
      <c r="C2586">
        <f t="shared" ref="C2586:C2649" si="480">2/SINH(LN(2+SQRT(1+2^2))*$O$5)</f>
        <v>0.81490418194424363</v>
      </c>
      <c r="D2586" s="2">
        <f t="shared" ref="D2586:D2649" si="481">(B2586-$L$5)/($M$5)/C2586</f>
        <v>42.784239819757467</v>
      </c>
      <c r="E2586" s="2">
        <f t="shared" ref="E2586:E2649" si="482">LN(D2586 + SQRT(1 + D2586^2))</f>
        <v>4.4494535342184944</v>
      </c>
      <c r="F2586" s="2">
        <f t="shared" ref="F2586:F2649" si="483">SINH( -$N$5 + E2586 * (1/$O$5))</f>
        <v>19.906382656495875</v>
      </c>
      <c r="G2586" s="2">
        <f t="shared" ref="G2586:G2649" si="484">SQRT(F2586^2 + 1)</f>
        <v>19.931484401991735</v>
      </c>
      <c r="H2586" s="2">
        <f t="shared" ref="H2586:H2649" si="485">(G2586)/($O$5*$M$5*C2586*(SQRT(2*PI()*(1+D2586^2)))) * EXP(- (1/2) * F2586^2)</f>
        <v>3.2508478109291146E-87</v>
      </c>
      <c r="K2586">
        <v>25.600000000001199</v>
      </c>
      <c r="L2586" s="2">
        <f t="shared" ref="L2586:L2649" si="486">2/SINH(LN(2+SQRT(1+2^2))*$S$5)</f>
        <v>0.22852767016070147</v>
      </c>
      <c r="M2586" s="2">
        <f t="shared" ref="M2586:M2649" si="487">(K2586-$P$5)/($Q$5)/L2586</f>
        <v>70.527986030259669</v>
      </c>
      <c r="N2586" s="2">
        <f t="shared" ref="N2586:N2649" si="488">LN(M2586 + SQRT(1 + M2586^2))</f>
        <v>4.9492070321584407</v>
      </c>
      <c r="O2586" s="2">
        <f t="shared" ref="O2586:O2649" si="489">SINH( -$R$5 + N2586 * (1/$S$5))</f>
        <v>3.3069954190299837</v>
      </c>
      <c r="P2586" s="2">
        <f t="shared" ref="P2586:P2649" si="490">SQRT(O2586^2 + 1)</f>
        <v>3.454883312282095</v>
      </c>
      <c r="Q2586" s="2">
        <f t="shared" ref="Q2586:Q2649" si="491">(P2586)/($S$5*$Q$5*L2586*(SQRT(2*PI()*(1+M2586^2)))) * EXP(- (1/2) * O2586^2)</f>
        <v>1.4910124407423446E-4</v>
      </c>
    </row>
    <row r="2587" spans="2:17" x14ac:dyDescent="0.25">
      <c r="B2587">
        <v>25.6100000000012</v>
      </c>
      <c r="C2587">
        <f t="shared" si="480"/>
        <v>0.81490418194424363</v>
      </c>
      <c r="D2587" s="2">
        <f t="shared" si="481"/>
        <v>42.806287328643684</v>
      </c>
      <c r="E2587" s="2">
        <f t="shared" si="482"/>
        <v>4.4499685793614638</v>
      </c>
      <c r="F2587" s="2">
        <f t="shared" si="483"/>
        <v>19.915475993222579</v>
      </c>
      <c r="G2587" s="2">
        <f t="shared" si="484"/>
        <v>19.940566291773784</v>
      </c>
      <c r="H2587" s="2">
        <f t="shared" si="485"/>
        <v>2.7123073394902665E-87</v>
      </c>
      <c r="K2587">
        <v>25.6100000000012</v>
      </c>
      <c r="L2587" s="2">
        <f t="shared" si="486"/>
        <v>0.22852767016070147</v>
      </c>
      <c r="M2587" s="2">
        <f t="shared" si="487"/>
        <v>70.563884574174935</v>
      </c>
      <c r="N2587" s="2">
        <f t="shared" si="488"/>
        <v>4.9497158486967532</v>
      </c>
      <c r="O2587" s="2">
        <f t="shared" si="489"/>
        <v>3.3078811130593833</v>
      </c>
      <c r="P2587" s="2">
        <f t="shared" si="490"/>
        <v>3.4557311032739486</v>
      </c>
      <c r="Q2587" s="2">
        <f t="shared" si="491"/>
        <v>1.4862595505911474E-4</v>
      </c>
    </row>
    <row r="2588" spans="2:17" x14ac:dyDescent="0.25">
      <c r="B2588">
        <v>25.620000000001209</v>
      </c>
      <c r="C2588">
        <f t="shared" si="480"/>
        <v>0.81490418194424363</v>
      </c>
      <c r="D2588" s="2">
        <f t="shared" si="481"/>
        <v>42.828334837529908</v>
      </c>
      <c r="E2588" s="2">
        <f t="shared" si="482"/>
        <v>4.4504833594417645</v>
      </c>
      <c r="F2588" s="2">
        <f t="shared" si="483"/>
        <v>19.92456879038998</v>
      </c>
      <c r="G2588" s="2">
        <f t="shared" si="484"/>
        <v>19.949647653103611</v>
      </c>
      <c r="H2588" s="2">
        <f t="shared" si="485"/>
        <v>2.262819595441756E-87</v>
      </c>
      <c r="K2588">
        <v>25.620000000001209</v>
      </c>
      <c r="L2588" s="2">
        <f t="shared" si="486"/>
        <v>0.22852767016070147</v>
      </c>
      <c r="M2588" s="2">
        <f t="shared" si="487"/>
        <v>70.59978311809023</v>
      </c>
      <c r="N2588" s="2">
        <f t="shared" si="488"/>
        <v>4.9502244064984202</v>
      </c>
      <c r="O2588" s="2">
        <f t="shared" si="489"/>
        <v>3.3087665738837977</v>
      </c>
      <c r="P2588" s="2">
        <f t="shared" si="490"/>
        <v>3.4565786900417477</v>
      </c>
      <c r="Q2588" s="2">
        <f t="shared" si="491"/>
        <v>1.4815219986918116E-4</v>
      </c>
    </row>
    <row r="2589" spans="2:17" x14ac:dyDescent="0.25">
      <c r="B2589">
        <v>25.63000000000121</v>
      </c>
      <c r="C2589">
        <f t="shared" si="480"/>
        <v>0.81490418194424363</v>
      </c>
      <c r="D2589" s="2">
        <f t="shared" si="481"/>
        <v>42.850382346416133</v>
      </c>
      <c r="E2589" s="2">
        <f t="shared" si="482"/>
        <v>4.450997874732006</v>
      </c>
      <c r="F2589" s="2">
        <f t="shared" si="483"/>
        <v>19.933661048311109</v>
      </c>
      <c r="G2589" s="2">
        <f t="shared" si="484"/>
        <v>19.958728486277764</v>
      </c>
      <c r="H2589" s="2">
        <f t="shared" si="485"/>
        <v>1.8876859242335931E-87</v>
      </c>
      <c r="K2589">
        <v>25.63000000000121</v>
      </c>
      <c r="L2589" s="2">
        <f t="shared" si="486"/>
        <v>0.22852767016070147</v>
      </c>
      <c r="M2589" s="2">
        <f t="shared" si="487"/>
        <v>70.635681662005496</v>
      </c>
      <c r="N2589" s="2">
        <f t="shared" si="488"/>
        <v>4.950732705826419</v>
      </c>
      <c r="O2589" s="2">
        <f t="shared" si="489"/>
        <v>3.3096518016879544</v>
      </c>
      <c r="P2589" s="2">
        <f t="shared" si="490"/>
        <v>3.457426072733345</v>
      </c>
      <c r="Q2589" s="2">
        <f t="shared" si="491"/>
        <v>1.4767997347501539E-4</v>
      </c>
    </row>
    <row r="2590" spans="2:17" x14ac:dyDescent="0.25">
      <c r="B2590">
        <v>25.640000000001208</v>
      </c>
      <c r="C2590">
        <f t="shared" si="480"/>
        <v>0.81490418194424363</v>
      </c>
      <c r="D2590" s="2">
        <f t="shared" si="481"/>
        <v>42.872429855302329</v>
      </c>
      <c r="E2590" s="2">
        <f t="shared" si="482"/>
        <v>4.4515121255043759</v>
      </c>
      <c r="F2590" s="2">
        <f t="shared" si="483"/>
        <v>19.942752767298639</v>
      </c>
      <c r="G2590" s="2">
        <f t="shared" si="484"/>
        <v>19.967808791592471</v>
      </c>
      <c r="H2590" s="2">
        <f t="shared" si="485"/>
        <v>1.5746292781906168E-87</v>
      </c>
      <c r="K2590">
        <v>25.640000000001208</v>
      </c>
      <c r="L2590" s="2">
        <f t="shared" si="486"/>
        <v>0.22852767016070147</v>
      </c>
      <c r="M2590" s="2">
        <f t="shared" si="487"/>
        <v>70.671580205920748</v>
      </c>
      <c r="N2590" s="2">
        <f t="shared" si="488"/>
        <v>4.9512407469433288</v>
      </c>
      <c r="O2590" s="2">
        <f t="shared" si="489"/>
        <v>3.3105367966563417</v>
      </c>
      <c r="P2590" s="2">
        <f t="shared" si="490"/>
        <v>3.4582732514964216</v>
      </c>
      <c r="Q2590" s="2">
        <f t="shared" si="491"/>
        <v>1.4720927086403661E-4</v>
      </c>
    </row>
    <row r="2591" spans="2:17" x14ac:dyDescent="0.25">
      <c r="B2591">
        <v>25.65000000000121</v>
      </c>
      <c r="C2591">
        <f t="shared" si="480"/>
        <v>0.81490418194424363</v>
      </c>
      <c r="D2591" s="2">
        <f t="shared" si="481"/>
        <v>42.894477364188553</v>
      </c>
      <c r="E2591" s="2">
        <f t="shared" si="482"/>
        <v>4.4520261120306452</v>
      </c>
      <c r="F2591" s="2">
        <f t="shared" si="483"/>
        <v>19.951843947664951</v>
      </c>
      <c r="G2591" s="2">
        <f t="shared" si="484"/>
        <v>19.976888569343689</v>
      </c>
      <c r="H2591" s="2">
        <f t="shared" si="485"/>
        <v>1.3133959997567357E-87</v>
      </c>
      <c r="K2591">
        <v>25.65000000000121</v>
      </c>
      <c r="L2591" s="2">
        <f t="shared" si="486"/>
        <v>0.22852767016070147</v>
      </c>
      <c r="M2591" s="2">
        <f t="shared" si="487"/>
        <v>70.707478749836028</v>
      </c>
      <c r="N2591" s="2">
        <f t="shared" si="488"/>
        <v>4.9517485301113284</v>
      </c>
      <c r="O2591" s="2">
        <f t="shared" si="489"/>
        <v>3.3114215589732057</v>
      </c>
      <c r="P2591" s="2">
        <f t="shared" si="490"/>
        <v>3.4591202264784808</v>
      </c>
      <c r="Q2591" s="2">
        <f t="shared" si="491"/>
        <v>1.4674008704044505E-4</v>
      </c>
    </row>
    <row r="2592" spans="2:17" x14ac:dyDescent="0.25">
      <c r="B2592">
        <v>25.660000000001212</v>
      </c>
      <c r="C2592">
        <f t="shared" si="480"/>
        <v>0.81490418194424363</v>
      </c>
      <c r="D2592" s="2">
        <f t="shared" si="481"/>
        <v>42.916524873074756</v>
      </c>
      <c r="E2592" s="2">
        <f t="shared" si="482"/>
        <v>4.4525398345821641</v>
      </c>
      <c r="F2592" s="2">
        <f t="shared" si="483"/>
        <v>19.960934589722022</v>
      </c>
      <c r="G2592" s="2">
        <f t="shared" si="484"/>
        <v>19.985967819827017</v>
      </c>
      <c r="H2592" s="2">
        <f t="shared" si="485"/>
        <v>1.0954229658338033E-87</v>
      </c>
      <c r="K2592">
        <v>25.660000000001212</v>
      </c>
      <c r="L2592" s="2">
        <f t="shared" si="486"/>
        <v>0.22852767016070147</v>
      </c>
      <c r="M2592" s="2">
        <f t="shared" si="487"/>
        <v>70.743377293751294</v>
      </c>
      <c r="N2592" s="2">
        <f t="shared" si="488"/>
        <v>4.9522560555921951</v>
      </c>
      <c r="O2592" s="2">
        <f t="shared" si="489"/>
        <v>3.312306088822544</v>
      </c>
      <c r="P2592" s="2">
        <f t="shared" si="490"/>
        <v>3.459966997826843</v>
      </c>
      <c r="Q2592" s="2">
        <f t="shared" si="491"/>
        <v>1.4627241702516784E-4</v>
      </c>
    </row>
    <row r="2593" spans="2:17" x14ac:dyDescent="0.25">
      <c r="B2593">
        <v>25.67000000000121</v>
      </c>
      <c r="C2593">
        <f t="shared" si="480"/>
        <v>0.81490418194424363</v>
      </c>
      <c r="D2593" s="2">
        <f t="shared" si="481"/>
        <v>42.938572381960967</v>
      </c>
      <c r="E2593" s="2">
        <f t="shared" si="482"/>
        <v>4.453053293429865</v>
      </c>
      <c r="F2593" s="2">
        <f t="shared" si="483"/>
        <v>19.970024693781497</v>
      </c>
      <c r="G2593" s="2">
        <f t="shared" si="484"/>
        <v>19.995046543337747</v>
      </c>
      <c r="H2593" s="2">
        <f t="shared" si="485"/>
        <v>9.1355938548783846E-88</v>
      </c>
      <c r="K2593">
        <v>25.67000000000121</v>
      </c>
      <c r="L2593" s="2">
        <f t="shared" si="486"/>
        <v>0.22852767016070147</v>
      </c>
      <c r="M2593" s="2">
        <f t="shared" si="487"/>
        <v>70.779275837666546</v>
      </c>
      <c r="N2593" s="2">
        <f t="shared" si="488"/>
        <v>4.9527633236473099</v>
      </c>
      <c r="O2593" s="2">
        <f t="shared" si="489"/>
        <v>3.3131903863881131</v>
      </c>
      <c r="P2593" s="2">
        <f t="shared" si="490"/>
        <v>3.4608135656886541</v>
      </c>
      <c r="Q2593" s="2">
        <f t="shared" si="491"/>
        <v>1.4580625585579782E-4</v>
      </c>
    </row>
    <row r="2594" spans="2:17" x14ac:dyDescent="0.25">
      <c r="B2594">
        <v>25.680000000001211</v>
      </c>
      <c r="C2594">
        <f t="shared" si="480"/>
        <v>0.81490418194424363</v>
      </c>
      <c r="D2594" s="2">
        <f t="shared" si="481"/>
        <v>42.960619890847177</v>
      </c>
      <c r="E2594" s="2">
        <f t="shared" si="482"/>
        <v>4.453566488844265</v>
      </c>
      <c r="F2594" s="2">
        <f t="shared" si="483"/>
        <v>19.979114260154702</v>
      </c>
      <c r="G2594" s="2">
        <f t="shared" si="484"/>
        <v>20.004124740170887</v>
      </c>
      <c r="H2594" s="2">
        <f t="shared" si="485"/>
        <v>7.6183429415331055E-88</v>
      </c>
      <c r="K2594">
        <v>25.680000000001211</v>
      </c>
      <c r="L2594" s="2">
        <f t="shared" si="486"/>
        <v>0.22852767016070147</v>
      </c>
      <c r="M2594" s="2">
        <f t="shared" si="487"/>
        <v>70.815174381581812</v>
      </c>
      <c r="N2594" s="2">
        <f t="shared" si="488"/>
        <v>4.9532703345376561</v>
      </c>
      <c r="O2594" s="2">
        <f t="shared" si="489"/>
        <v>3.3140744518534295</v>
      </c>
      <c r="P2594" s="2">
        <f t="shared" si="490"/>
        <v>3.4616599302108821</v>
      </c>
      <c r="Q2594" s="2">
        <f t="shared" si="491"/>
        <v>1.4534159858653624E-4</v>
      </c>
    </row>
    <row r="2595" spans="2:17" x14ac:dyDescent="0.25">
      <c r="B2595">
        <v>25.69000000000122</v>
      </c>
      <c r="C2595">
        <f t="shared" si="480"/>
        <v>0.81490418194424363</v>
      </c>
      <c r="D2595" s="2">
        <f t="shared" si="481"/>
        <v>42.982667399733408</v>
      </c>
      <c r="E2595" s="2">
        <f t="shared" si="482"/>
        <v>4.4540794210954662</v>
      </c>
      <c r="F2595" s="2">
        <f t="shared" si="483"/>
        <v>19.988203289152619</v>
      </c>
      <c r="G2595" s="2">
        <f t="shared" si="484"/>
        <v>20.013202410621133</v>
      </c>
      <c r="H2595" s="2">
        <f t="shared" si="485"/>
        <v>6.3526225256185084E-88</v>
      </c>
      <c r="K2595">
        <v>25.69000000000122</v>
      </c>
      <c r="L2595" s="2">
        <f t="shared" si="486"/>
        <v>0.22852767016070147</v>
      </c>
      <c r="M2595" s="2">
        <f t="shared" si="487"/>
        <v>70.851072925497107</v>
      </c>
      <c r="N2595" s="2">
        <f t="shared" si="488"/>
        <v>4.9537770885238217</v>
      </c>
      <c r="O2595" s="2">
        <f t="shared" si="489"/>
        <v>3.3149582854017732</v>
      </c>
      <c r="P2595" s="2">
        <f t="shared" si="490"/>
        <v>3.4625060915403258</v>
      </c>
      <c r="Q2595" s="2">
        <f t="shared" si="491"/>
        <v>1.4487844028813416E-4</v>
      </c>
    </row>
    <row r="2596" spans="2:17" x14ac:dyDescent="0.25">
      <c r="B2596">
        <v>25.700000000001221</v>
      </c>
      <c r="C2596">
        <f t="shared" si="480"/>
        <v>0.81490418194424363</v>
      </c>
      <c r="D2596" s="2">
        <f t="shared" si="481"/>
        <v>43.004714908619626</v>
      </c>
      <c r="E2596" s="2">
        <f t="shared" si="482"/>
        <v>4.4545920904531506</v>
      </c>
      <c r="F2596" s="2">
        <f t="shared" si="483"/>
        <v>19.997291781085838</v>
      </c>
      <c r="G2596" s="2">
        <f t="shared" si="484"/>
        <v>20.022279554982823</v>
      </c>
      <c r="H2596" s="2">
        <f t="shared" si="485"/>
        <v>5.2968098453367582E-88</v>
      </c>
      <c r="K2596">
        <v>25.700000000001221</v>
      </c>
      <c r="L2596" s="2">
        <f t="shared" si="486"/>
        <v>0.22852767016070147</v>
      </c>
      <c r="M2596" s="2">
        <f t="shared" si="487"/>
        <v>70.886971469412373</v>
      </c>
      <c r="N2596" s="2">
        <f t="shared" si="488"/>
        <v>4.954283585865995</v>
      </c>
      <c r="O2596" s="2">
        <f t="shared" si="489"/>
        <v>3.3158418872161737</v>
      </c>
      <c r="P2596" s="2">
        <f t="shared" si="490"/>
        <v>3.4633520498235977</v>
      </c>
      <c r="Q2596" s="2">
        <f t="shared" si="491"/>
        <v>1.4441677604784168E-4</v>
      </c>
    </row>
    <row r="2597" spans="2:17" x14ac:dyDescent="0.25">
      <c r="B2597">
        <v>25.710000000001219</v>
      </c>
      <c r="C2597">
        <f t="shared" si="480"/>
        <v>0.81490418194424363</v>
      </c>
      <c r="D2597" s="2">
        <f t="shared" si="481"/>
        <v>43.026762417505829</v>
      </c>
      <c r="E2597" s="2">
        <f t="shared" si="482"/>
        <v>4.4551044971865918</v>
      </c>
      <c r="F2597" s="2">
        <f t="shared" si="483"/>
        <v>20.006379736264684</v>
      </c>
      <c r="G2597" s="2">
        <f t="shared" si="484"/>
        <v>20.031356173550062</v>
      </c>
      <c r="H2597" s="2">
        <f t="shared" si="485"/>
        <v>4.4161571346738549E-88</v>
      </c>
      <c r="K2597">
        <v>25.710000000001219</v>
      </c>
      <c r="L2597" s="2">
        <f t="shared" si="486"/>
        <v>0.22852767016070147</v>
      </c>
      <c r="M2597" s="2">
        <f t="shared" si="487"/>
        <v>70.922870013327625</v>
      </c>
      <c r="N2597" s="2">
        <f t="shared" si="488"/>
        <v>4.9547898268239727</v>
      </c>
      <c r="O2597" s="2">
        <f t="shared" si="489"/>
        <v>3.3167252574794244</v>
      </c>
      <c r="P2597" s="2">
        <f t="shared" si="490"/>
        <v>3.4641978052071383</v>
      </c>
      <c r="Q2597" s="2">
        <f t="shared" si="491"/>
        <v>1.4395660096934576E-4</v>
      </c>
    </row>
    <row r="2598" spans="2:17" x14ac:dyDescent="0.25">
      <c r="B2598">
        <v>25.720000000001221</v>
      </c>
      <c r="C2598">
        <f t="shared" si="480"/>
        <v>0.81490418194424363</v>
      </c>
      <c r="D2598" s="2">
        <f t="shared" si="481"/>
        <v>43.048809926392046</v>
      </c>
      <c r="E2598" s="2">
        <f t="shared" si="482"/>
        <v>4.4556166415646468</v>
      </c>
      <c r="F2598" s="2">
        <f t="shared" si="483"/>
        <v>20.015467154999065</v>
      </c>
      <c r="G2598" s="2">
        <f t="shared" si="484"/>
        <v>20.040432266616566</v>
      </c>
      <c r="H2598" s="2">
        <f t="shared" si="485"/>
        <v>3.6816581548319199E-88</v>
      </c>
      <c r="K2598">
        <v>25.720000000001221</v>
      </c>
      <c r="L2598" s="2">
        <f t="shared" si="486"/>
        <v>0.22852767016070147</v>
      </c>
      <c r="M2598" s="2">
        <f t="shared" si="487"/>
        <v>70.958768557242891</v>
      </c>
      <c r="N2598" s="2">
        <f t="shared" si="488"/>
        <v>4.9552958116571579</v>
      </c>
      <c r="O2598" s="2">
        <f t="shared" si="489"/>
        <v>3.317608396374081</v>
      </c>
      <c r="P2598" s="2">
        <f t="shared" si="490"/>
        <v>3.4650433578372151</v>
      </c>
      <c r="Q2598" s="2">
        <f t="shared" si="491"/>
        <v>1.4349791017271321E-4</v>
      </c>
    </row>
    <row r="2599" spans="2:17" x14ac:dyDescent="0.25">
      <c r="B2599">
        <v>25.730000000001219</v>
      </c>
      <c r="C2599">
        <f t="shared" si="480"/>
        <v>0.81490418194424363</v>
      </c>
      <c r="D2599" s="2">
        <f t="shared" si="481"/>
        <v>43.070857435278249</v>
      </c>
      <c r="E2599" s="2">
        <f t="shared" si="482"/>
        <v>4.4561285238557602</v>
      </c>
      <c r="F2599" s="2">
        <f t="shared" si="483"/>
        <v>20.024554037598595</v>
      </c>
      <c r="G2599" s="2">
        <f t="shared" si="484"/>
        <v>20.049507834475794</v>
      </c>
      <c r="H2599" s="2">
        <f t="shared" si="485"/>
        <v>3.0691012502519381E-88</v>
      </c>
      <c r="K2599">
        <v>25.730000000001219</v>
      </c>
      <c r="L2599" s="2">
        <f t="shared" si="486"/>
        <v>0.22852767016070147</v>
      </c>
      <c r="M2599" s="2">
        <f t="shared" si="487"/>
        <v>70.994667101158143</v>
      </c>
      <c r="N2599" s="2">
        <f t="shared" si="488"/>
        <v>4.9558015406245559</v>
      </c>
      <c r="O2599" s="2">
        <f t="shared" si="489"/>
        <v>3.318491304082456</v>
      </c>
      <c r="P2599" s="2">
        <f t="shared" si="490"/>
        <v>3.4658887078599161</v>
      </c>
      <c r="Q2599" s="2">
        <f t="shared" si="491"/>
        <v>1.4304069879433889E-4</v>
      </c>
    </row>
    <row r="2600" spans="2:17" x14ac:dyDescent="0.25">
      <c r="B2600">
        <v>25.740000000001221</v>
      </c>
      <c r="C2600">
        <f t="shared" si="480"/>
        <v>0.81490418194424363</v>
      </c>
      <c r="D2600" s="2">
        <f t="shared" si="481"/>
        <v>43.092904944164466</v>
      </c>
      <c r="E2600" s="2">
        <f t="shared" si="482"/>
        <v>4.4566401443279675</v>
      </c>
      <c r="F2600" s="2">
        <f t="shared" si="483"/>
        <v>20.033640384372561</v>
      </c>
      <c r="G2600" s="2">
        <f t="shared" si="484"/>
        <v>20.058582877420907</v>
      </c>
      <c r="H2600" s="2">
        <f t="shared" si="485"/>
        <v>2.558278292256617E-88</v>
      </c>
      <c r="K2600">
        <v>25.740000000001221</v>
      </c>
      <c r="L2600" s="2">
        <f t="shared" si="486"/>
        <v>0.22852767016070147</v>
      </c>
      <c r="M2600" s="2">
        <f t="shared" si="487"/>
        <v>71.030565645073409</v>
      </c>
      <c r="N2600" s="2">
        <f t="shared" si="488"/>
        <v>4.9563070139847838</v>
      </c>
      <c r="O2600" s="2">
        <f t="shared" si="489"/>
        <v>3.3193739807866254</v>
      </c>
      <c r="P2600" s="2">
        <f t="shared" si="490"/>
        <v>3.466733855421158</v>
      </c>
      <c r="Q2600" s="2">
        <f t="shared" si="491"/>
        <v>1.4258496198688508E-4</v>
      </c>
    </row>
    <row r="2601" spans="2:17" x14ac:dyDescent="0.25">
      <c r="B2601">
        <v>25.750000000001229</v>
      </c>
      <c r="C2601">
        <f t="shared" si="480"/>
        <v>0.81490418194424363</v>
      </c>
      <c r="D2601" s="2">
        <f t="shared" si="481"/>
        <v>43.114952453050691</v>
      </c>
      <c r="E2601" s="2">
        <f t="shared" si="482"/>
        <v>4.4571515032488893</v>
      </c>
      <c r="F2601" s="2">
        <f t="shared" si="483"/>
        <v>20.042726195629843</v>
      </c>
      <c r="G2601" s="2">
        <f t="shared" si="484"/>
        <v>20.067657395744693</v>
      </c>
      <c r="H2601" s="2">
        <f t="shared" si="485"/>
        <v>2.1323238959431641E-88</v>
      </c>
      <c r="K2601">
        <v>25.750000000001229</v>
      </c>
      <c r="L2601" s="2">
        <f t="shared" si="486"/>
        <v>0.22852767016070147</v>
      </c>
      <c r="M2601" s="2">
        <f t="shared" si="487"/>
        <v>71.066464188988704</v>
      </c>
      <c r="N2601" s="2">
        <f t="shared" si="488"/>
        <v>4.9568122319960644</v>
      </c>
      <c r="O2601" s="2">
        <f t="shared" si="489"/>
        <v>3.3202564266684234</v>
      </c>
      <c r="P2601" s="2">
        <f t="shared" si="490"/>
        <v>3.4675788006666797</v>
      </c>
      <c r="Q2601" s="2">
        <f t="shared" si="491"/>
        <v>1.421306949192289E-4</v>
      </c>
    </row>
    <row r="2602" spans="2:17" x14ac:dyDescent="0.25">
      <c r="B2602">
        <v>25.760000000001231</v>
      </c>
      <c r="C2602">
        <f t="shared" si="480"/>
        <v>0.81490418194424363</v>
      </c>
      <c r="D2602" s="2">
        <f t="shared" si="481"/>
        <v>43.136999961936908</v>
      </c>
      <c r="E2602" s="2">
        <f t="shared" si="482"/>
        <v>4.4576626008857403</v>
      </c>
      <c r="F2602" s="2">
        <f t="shared" si="483"/>
        <v>20.051811471679081</v>
      </c>
      <c r="G2602" s="2">
        <f t="shared" si="484"/>
        <v>20.076731389739734</v>
      </c>
      <c r="H2602" s="2">
        <f t="shared" si="485"/>
        <v>1.7771634967795126E-88</v>
      </c>
      <c r="K2602">
        <v>25.760000000001231</v>
      </c>
      <c r="L2602" s="2">
        <f t="shared" si="486"/>
        <v>0.22852767016070147</v>
      </c>
      <c r="M2602" s="2">
        <f t="shared" si="487"/>
        <v>71.10236273290397</v>
      </c>
      <c r="N2602" s="2">
        <f t="shared" si="488"/>
        <v>4.9573171949162305</v>
      </c>
      <c r="O2602" s="2">
        <f t="shared" si="489"/>
        <v>3.3211386419094482</v>
      </c>
      <c r="P2602" s="2">
        <f t="shared" si="490"/>
        <v>3.4684235437420461</v>
      </c>
      <c r="Q2602" s="2">
        <f t="shared" si="491"/>
        <v>1.4167789277640447E-4</v>
      </c>
    </row>
    <row r="2603" spans="2:17" x14ac:dyDescent="0.25">
      <c r="B2603">
        <v>25.770000000001229</v>
      </c>
      <c r="C2603">
        <f t="shared" si="480"/>
        <v>0.81490418194424363</v>
      </c>
      <c r="D2603" s="2">
        <f t="shared" si="481"/>
        <v>43.159047470823111</v>
      </c>
      <c r="E2603" s="2">
        <f t="shared" si="482"/>
        <v>4.4581734375053212</v>
      </c>
      <c r="F2603" s="2">
        <f t="shared" si="483"/>
        <v>20.060896212828464</v>
      </c>
      <c r="G2603" s="2">
        <f t="shared" si="484"/>
        <v>20.08580485969819</v>
      </c>
      <c r="H2603" s="2">
        <f t="shared" si="485"/>
        <v>1.48105238658109E-88</v>
      </c>
      <c r="K2603">
        <v>25.770000000001229</v>
      </c>
      <c r="L2603" s="2">
        <f t="shared" si="486"/>
        <v>0.22852767016070147</v>
      </c>
      <c r="M2603" s="2">
        <f t="shared" si="487"/>
        <v>71.138261276819236</v>
      </c>
      <c r="N2603" s="2">
        <f t="shared" si="488"/>
        <v>4.9578219030027242</v>
      </c>
      <c r="O2603" s="2">
        <f t="shared" si="489"/>
        <v>3.3220206266910632</v>
      </c>
      <c r="P2603" s="2">
        <f t="shared" si="490"/>
        <v>3.4692680847926534</v>
      </c>
      <c r="Q2603" s="2">
        <f t="shared" si="491"/>
        <v>1.4122655075954641E-4</v>
      </c>
    </row>
    <row r="2604" spans="2:17" x14ac:dyDescent="0.25">
      <c r="B2604">
        <v>25.78000000000123</v>
      </c>
      <c r="C2604">
        <f t="shared" si="480"/>
        <v>0.81490418194424363</v>
      </c>
      <c r="D2604" s="2">
        <f t="shared" si="481"/>
        <v>43.181094979709329</v>
      </c>
      <c r="E2604" s="2">
        <f t="shared" si="482"/>
        <v>4.4586840133740298</v>
      </c>
      <c r="F2604" s="2">
        <f t="shared" si="483"/>
        <v>20.069980419385939</v>
      </c>
      <c r="G2604" s="2">
        <f t="shared" si="484"/>
        <v>20.094877805912006</v>
      </c>
      <c r="H2604" s="2">
        <f t="shared" si="485"/>
        <v>1.2341907463735097E-88</v>
      </c>
      <c r="K2604">
        <v>25.78000000000123</v>
      </c>
      <c r="L2604" s="2">
        <f t="shared" si="486"/>
        <v>0.22852767016070147</v>
      </c>
      <c r="M2604" s="2">
        <f t="shared" si="487"/>
        <v>71.174159820734502</v>
      </c>
      <c r="N2604" s="2">
        <f t="shared" si="488"/>
        <v>4.9583263565125986</v>
      </c>
      <c r="O2604" s="2">
        <f t="shared" si="489"/>
        <v>3.3229023811943867</v>
      </c>
      <c r="P2604" s="2">
        <f t="shared" si="490"/>
        <v>3.4701124239637142</v>
      </c>
      <c r="Q2604" s="2">
        <f t="shared" si="491"/>
        <v>1.4077666408583979E-4</v>
      </c>
    </row>
    <row r="2605" spans="2:17" x14ac:dyDescent="0.25">
      <c r="B2605">
        <v>25.790000000001228</v>
      </c>
      <c r="C2605">
        <f t="shared" si="480"/>
        <v>0.81490418194424363</v>
      </c>
      <c r="D2605" s="2">
        <f t="shared" si="481"/>
        <v>43.203142488595532</v>
      </c>
      <c r="E2605" s="2">
        <f t="shared" si="482"/>
        <v>4.4591943287578522</v>
      </c>
      <c r="F2605" s="2">
        <f t="shared" si="483"/>
        <v>20.079064091659053</v>
      </c>
      <c r="G2605" s="2">
        <f t="shared" si="484"/>
        <v>20.103950228672769</v>
      </c>
      <c r="H2605" s="2">
        <f t="shared" si="485"/>
        <v>1.0284021703419317E-88</v>
      </c>
      <c r="K2605">
        <v>25.790000000001228</v>
      </c>
      <c r="L2605" s="2">
        <f t="shared" si="486"/>
        <v>0.22852767016070147</v>
      </c>
      <c r="M2605" s="2">
        <f t="shared" si="487"/>
        <v>71.210058364649754</v>
      </c>
      <c r="N2605" s="2">
        <f t="shared" si="488"/>
        <v>4.9588305557025159</v>
      </c>
      <c r="O2605" s="2">
        <f t="shared" si="489"/>
        <v>3.3237839056003033</v>
      </c>
      <c r="P2605" s="2">
        <f t="shared" si="490"/>
        <v>3.4709565614002731</v>
      </c>
      <c r="Q2605" s="2">
        <f t="shared" si="491"/>
        <v>1.4032822798845944E-4</v>
      </c>
    </row>
    <row r="2606" spans="2:17" x14ac:dyDescent="0.25">
      <c r="B2606">
        <v>25.80000000000123</v>
      </c>
      <c r="C2606">
        <f t="shared" si="480"/>
        <v>0.81490418194424363</v>
      </c>
      <c r="D2606" s="2">
        <f t="shared" si="481"/>
        <v>43.225189997481749</v>
      </c>
      <c r="E2606" s="2">
        <f t="shared" si="482"/>
        <v>4.4597043839223707</v>
      </c>
      <c r="F2606" s="2">
        <f t="shared" si="483"/>
        <v>20.088147229955073</v>
      </c>
      <c r="G2606" s="2">
        <f t="shared" si="484"/>
        <v>20.113022128271815</v>
      </c>
      <c r="H2606" s="2">
        <f t="shared" si="485"/>
        <v>8.5686522906398504E-89</v>
      </c>
      <c r="K2606">
        <v>25.80000000000123</v>
      </c>
      <c r="L2606" s="2">
        <f t="shared" si="486"/>
        <v>0.22852767016070147</v>
      </c>
      <c r="M2606" s="2">
        <f t="shared" si="487"/>
        <v>71.245956908565006</v>
      </c>
      <c r="N2606" s="2">
        <f t="shared" si="488"/>
        <v>4.9593345008287537</v>
      </c>
      <c r="O2606" s="2">
        <f t="shared" si="489"/>
        <v>3.3246652000894663</v>
      </c>
      <c r="P2606" s="2">
        <f t="shared" si="490"/>
        <v>3.4718004972472039</v>
      </c>
      <c r="Q2606" s="2">
        <f t="shared" si="491"/>
        <v>1.398812377165151E-4</v>
      </c>
    </row>
    <row r="2607" spans="2:17" x14ac:dyDescent="0.25">
      <c r="B2607">
        <v>25.810000000001239</v>
      </c>
      <c r="C2607">
        <f t="shared" si="480"/>
        <v>0.81490418194424363</v>
      </c>
      <c r="D2607" s="2">
        <f t="shared" si="481"/>
        <v>43.247237506367981</v>
      </c>
      <c r="E2607" s="2">
        <f t="shared" si="482"/>
        <v>4.4602141791327599</v>
      </c>
      <c r="F2607" s="2">
        <f t="shared" si="483"/>
        <v>20.097229834580876</v>
      </c>
      <c r="G2607" s="2">
        <f t="shared" si="484"/>
        <v>20.122093505000112</v>
      </c>
      <c r="H2607" s="2">
        <f t="shared" si="485"/>
        <v>7.1388933757699272E-89</v>
      </c>
      <c r="K2607">
        <v>25.810000000001239</v>
      </c>
      <c r="L2607" s="2">
        <f t="shared" si="486"/>
        <v>0.22852767016070147</v>
      </c>
      <c r="M2607" s="2">
        <f t="shared" si="487"/>
        <v>71.281855452480315</v>
      </c>
      <c r="N2607" s="2">
        <f t="shared" si="488"/>
        <v>4.9598381921472026</v>
      </c>
      <c r="O2607" s="2">
        <f t="shared" si="489"/>
        <v>3.32554626484229</v>
      </c>
      <c r="P2607" s="2">
        <f t="shared" si="490"/>
        <v>3.4726442316492063</v>
      </c>
      <c r="Q2607" s="2">
        <f t="shared" si="491"/>
        <v>1.3943568853499945E-4</v>
      </c>
    </row>
    <row r="2608" spans="2:17" x14ac:dyDescent="0.25">
      <c r="B2608">
        <v>25.82000000000124</v>
      </c>
      <c r="C2608">
        <f t="shared" si="480"/>
        <v>0.81490418194424363</v>
      </c>
      <c r="D2608" s="2">
        <f t="shared" si="481"/>
        <v>43.269285015254184</v>
      </c>
      <c r="E2608" s="2">
        <f t="shared" si="482"/>
        <v>4.4607237146537893</v>
      </c>
      <c r="F2608" s="2">
        <f t="shared" si="483"/>
        <v>20.106311905843025</v>
      </c>
      <c r="G2608" s="2">
        <f t="shared" si="484"/>
        <v>20.131164359148354</v>
      </c>
      <c r="H2608" s="2">
        <f t="shared" si="485"/>
        <v>5.9472762948779049E-89</v>
      </c>
      <c r="K2608">
        <v>25.82000000000124</v>
      </c>
      <c r="L2608" s="2">
        <f t="shared" si="486"/>
        <v>0.22852767016070147</v>
      </c>
      <c r="M2608" s="2">
        <f t="shared" si="487"/>
        <v>71.317753996395567</v>
      </c>
      <c r="N2608" s="2">
        <f t="shared" si="488"/>
        <v>4.9603416299133611</v>
      </c>
      <c r="O2608" s="2">
        <f t="shared" si="489"/>
        <v>3.326427100038944</v>
      </c>
      <c r="P2608" s="2">
        <f t="shared" si="490"/>
        <v>3.4734877647507987</v>
      </c>
      <c r="Q2608" s="2">
        <f t="shared" si="491"/>
        <v>1.3899157572473683E-4</v>
      </c>
    </row>
    <row r="2609" spans="2:17" x14ac:dyDescent="0.25">
      <c r="B2609">
        <v>25.830000000001242</v>
      </c>
      <c r="C2609">
        <f t="shared" si="480"/>
        <v>0.81490418194424363</v>
      </c>
      <c r="D2609" s="2">
        <f t="shared" si="481"/>
        <v>43.291332524140408</v>
      </c>
      <c r="E2609" s="2">
        <f t="shared" si="482"/>
        <v>4.4612329907498252</v>
      </c>
      <c r="F2609" s="2">
        <f t="shared" si="483"/>
        <v>20.115393444047754</v>
      </c>
      <c r="G2609" s="2">
        <f t="shared" si="484"/>
        <v>20.140234691006938</v>
      </c>
      <c r="H2609" s="2">
        <f t="shared" si="485"/>
        <v>4.9542073849557929E-89</v>
      </c>
      <c r="K2609">
        <v>25.830000000001242</v>
      </c>
      <c r="L2609" s="2">
        <f t="shared" si="486"/>
        <v>0.22852767016070147</v>
      </c>
      <c r="M2609" s="2">
        <f t="shared" si="487"/>
        <v>71.353652540310833</v>
      </c>
      <c r="N2609" s="2">
        <f t="shared" si="488"/>
        <v>4.9608448143823489</v>
      </c>
      <c r="O2609" s="2">
        <f t="shared" si="489"/>
        <v>3.3273077058593765</v>
      </c>
      <c r="P2609" s="2">
        <f t="shared" si="490"/>
        <v>3.4743310966963392</v>
      </c>
      <c r="Q2609" s="2">
        <f t="shared" si="491"/>
        <v>1.3854889458231844E-4</v>
      </c>
    </row>
    <row r="2610" spans="2:17" x14ac:dyDescent="0.25">
      <c r="B2610">
        <v>25.84000000000124</v>
      </c>
      <c r="C2610">
        <f t="shared" si="480"/>
        <v>0.81490418194424363</v>
      </c>
      <c r="D2610" s="2">
        <f t="shared" si="481"/>
        <v>43.313380033026604</v>
      </c>
      <c r="E2610" s="2">
        <f t="shared" si="482"/>
        <v>4.4617420076848298</v>
      </c>
      <c r="F2610" s="2">
        <f t="shared" si="483"/>
        <v>20.124474449500941</v>
      </c>
      <c r="G2610" s="2">
        <f t="shared" si="484"/>
        <v>20.149304500865934</v>
      </c>
      <c r="H2610" s="2">
        <f t="shared" si="485"/>
        <v>4.1266639186691522E-89</v>
      </c>
      <c r="K2610">
        <v>25.84000000000124</v>
      </c>
      <c r="L2610" s="2">
        <f t="shared" si="486"/>
        <v>0.22852767016070147</v>
      </c>
      <c r="M2610" s="2">
        <f t="shared" si="487"/>
        <v>71.389551084226099</v>
      </c>
      <c r="N2610" s="2">
        <f t="shared" si="488"/>
        <v>4.9613477458088981</v>
      </c>
      <c r="O2610" s="2">
        <f t="shared" si="489"/>
        <v>3.3281880824832935</v>
      </c>
      <c r="P2610" s="2">
        <f t="shared" si="490"/>
        <v>3.4751742276300077</v>
      </c>
      <c r="Q2610" s="2">
        <f t="shared" si="491"/>
        <v>1.3810764042005761E-4</v>
      </c>
    </row>
    <row r="2611" spans="2:17" x14ac:dyDescent="0.25">
      <c r="B2611">
        <v>25.850000000001241</v>
      </c>
      <c r="C2611">
        <f t="shared" si="480"/>
        <v>0.81490418194424363</v>
      </c>
      <c r="D2611" s="2">
        <f t="shared" si="481"/>
        <v>43.335427541912829</v>
      </c>
      <c r="E2611" s="2">
        <f t="shared" si="482"/>
        <v>4.4622507657223638</v>
      </c>
      <c r="F2611" s="2">
        <f t="shared" si="483"/>
        <v>20.133554922508157</v>
      </c>
      <c r="G2611" s="2">
        <f t="shared" si="484"/>
        <v>20.158373789015137</v>
      </c>
      <c r="H2611" s="2">
        <f t="shared" si="485"/>
        <v>3.4371055887834081E-89</v>
      </c>
      <c r="K2611">
        <v>25.850000000001241</v>
      </c>
      <c r="L2611" s="2">
        <f t="shared" si="486"/>
        <v>0.22852767016070147</v>
      </c>
      <c r="M2611" s="2">
        <f t="shared" si="487"/>
        <v>71.425449628141365</v>
      </c>
      <c r="N2611" s="2">
        <f t="shared" si="488"/>
        <v>4.9618504244473556</v>
      </c>
      <c r="O2611" s="2">
        <f t="shared" si="489"/>
        <v>3.3290682300901659</v>
      </c>
      <c r="P2611" s="2">
        <f t="shared" si="490"/>
        <v>3.4760171576958117</v>
      </c>
      <c r="Q2611" s="2">
        <f t="shared" si="491"/>
        <v>1.3766780856593291E-4</v>
      </c>
    </row>
    <row r="2612" spans="2:17" x14ac:dyDescent="0.25">
      <c r="B2612">
        <v>25.860000000001239</v>
      </c>
      <c r="C2612">
        <f t="shared" si="480"/>
        <v>0.81490418194424363</v>
      </c>
      <c r="D2612" s="2">
        <f t="shared" si="481"/>
        <v>43.357475050799025</v>
      </c>
      <c r="E2612" s="2">
        <f t="shared" si="482"/>
        <v>4.4627592651255847</v>
      </c>
      <c r="F2612" s="2">
        <f t="shared" si="483"/>
        <v>20.142634863374639</v>
      </c>
      <c r="G2612" s="2">
        <f t="shared" si="484"/>
        <v>20.167442555744035</v>
      </c>
      <c r="H2612" s="2">
        <f t="shared" si="485"/>
        <v>2.8625659800531735E-89</v>
      </c>
      <c r="K2612">
        <v>25.860000000001239</v>
      </c>
      <c r="L2612" s="2">
        <f t="shared" si="486"/>
        <v>0.22852767016070147</v>
      </c>
      <c r="M2612" s="2">
        <f t="shared" si="487"/>
        <v>71.461348172056617</v>
      </c>
      <c r="N2612" s="2">
        <f t="shared" si="488"/>
        <v>4.9623528505516878</v>
      </c>
      <c r="O2612" s="2">
        <f t="shared" si="489"/>
        <v>3.3299481488592351</v>
      </c>
      <c r="P2612" s="2">
        <f t="shared" si="490"/>
        <v>3.4768598870375906</v>
      </c>
      <c r="Q2612" s="2">
        <f t="shared" si="491"/>
        <v>1.3722939436353268E-4</v>
      </c>
    </row>
    <row r="2613" spans="2:17" x14ac:dyDescent="0.25">
      <c r="B2613">
        <v>25.870000000001241</v>
      </c>
      <c r="C2613">
        <f t="shared" si="480"/>
        <v>0.81490418194424363</v>
      </c>
      <c r="D2613" s="2">
        <f t="shared" si="481"/>
        <v>43.379522559685242</v>
      </c>
      <c r="E2613" s="2">
        <f t="shared" si="482"/>
        <v>4.4632675061572513</v>
      </c>
      <c r="F2613" s="2">
        <f t="shared" si="483"/>
        <v>20.151714272405279</v>
      </c>
      <c r="G2613" s="2">
        <f t="shared" si="484"/>
        <v>20.176510801341806</v>
      </c>
      <c r="H2613" s="2">
        <f t="shared" si="485"/>
        <v>2.3838943225638385E-89</v>
      </c>
      <c r="K2613">
        <v>25.870000000001241</v>
      </c>
      <c r="L2613" s="2">
        <f t="shared" si="486"/>
        <v>0.22852767016070147</v>
      </c>
      <c r="M2613" s="2">
        <f t="shared" si="487"/>
        <v>71.497246715971883</v>
      </c>
      <c r="N2613" s="2">
        <f t="shared" si="488"/>
        <v>4.9628550243754761</v>
      </c>
      <c r="O2613" s="2">
        <f t="shared" si="489"/>
        <v>3.3308278389695039</v>
      </c>
      <c r="P2613" s="2">
        <f t="shared" si="490"/>
        <v>3.4777024157990075</v>
      </c>
      <c r="Q2613" s="2">
        <f t="shared" si="491"/>
        <v>1.3679239317200439E-4</v>
      </c>
    </row>
    <row r="2614" spans="2:17" x14ac:dyDescent="0.25">
      <c r="B2614">
        <v>25.88000000000125</v>
      </c>
      <c r="C2614">
        <f t="shared" si="480"/>
        <v>0.81490418194424363</v>
      </c>
      <c r="D2614" s="2">
        <f t="shared" si="481"/>
        <v>43.401570068571473</v>
      </c>
      <c r="E2614" s="2">
        <f t="shared" si="482"/>
        <v>4.463775489079719</v>
      </c>
      <c r="F2614" s="2">
        <f t="shared" si="483"/>
        <v>20.160793149904613</v>
      </c>
      <c r="G2614" s="2">
        <f t="shared" si="484"/>
        <v>20.185578526097309</v>
      </c>
      <c r="H2614" s="2">
        <f t="shared" si="485"/>
        <v>1.9851227141977593E-89</v>
      </c>
      <c r="K2614">
        <v>25.88000000000125</v>
      </c>
      <c r="L2614" s="2">
        <f t="shared" si="486"/>
        <v>0.22852767016070147</v>
      </c>
      <c r="M2614" s="2">
        <f t="shared" si="487"/>
        <v>71.533145259887178</v>
      </c>
      <c r="N2614" s="2">
        <f t="shared" si="488"/>
        <v>4.9633569461719214</v>
      </c>
      <c r="O2614" s="2">
        <f t="shared" si="489"/>
        <v>3.3317073005997466</v>
      </c>
      <c r="P2614" s="2">
        <f t="shared" si="490"/>
        <v>3.4785447441235609</v>
      </c>
      <c r="Q2614" s="2">
        <f t="shared" si="491"/>
        <v>1.3635680036599786E-4</v>
      </c>
    </row>
    <row r="2615" spans="2:17" x14ac:dyDescent="0.25">
      <c r="B2615">
        <v>25.890000000001251</v>
      </c>
      <c r="C2615">
        <f t="shared" si="480"/>
        <v>0.81490418194424363</v>
      </c>
      <c r="D2615" s="2">
        <f t="shared" si="481"/>
        <v>43.423617577457691</v>
      </c>
      <c r="E2615" s="2">
        <f t="shared" si="482"/>
        <v>4.4642832141549462</v>
      </c>
      <c r="F2615" s="2">
        <f t="shared" si="483"/>
        <v>20.169871496176889</v>
      </c>
      <c r="G2615" s="2">
        <f t="shared" si="484"/>
        <v>20.194645730299133</v>
      </c>
      <c r="H2615" s="2">
        <f t="shared" si="485"/>
        <v>1.652938088909334E-89</v>
      </c>
      <c r="K2615">
        <v>25.890000000001251</v>
      </c>
      <c r="L2615" s="2">
        <f t="shared" si="486"/>
        <v>0.22852767016070147</v>
      </c>
      <c r="M2615" s="2">
        <f t="shared" si="487"/>
        <v>71.569043803802444</v>
      </c>
      <c r="N2615" s="2">
        <f t="shared" si="488"/>
        <v>4.9638586161938436</v>
      </c>
      <c r="O2615" s="2">
        <f t="shared" si="489"/>
        <v>3.3325865339285015</v>
      </c>
      <c r="P2615" s="2">
        <f t="shared" si="490"/>
        <v>3.4793868721545729</v>
      </c>
      <c r="Q2615" s="2">
        <f t="shared" si="491"/>
        <v>1.3592261133561586E-4</v>
      </c>
    </row>
    <row r="2616" spans="2:17" x14ac:dyDescent="0.25">
      <c r="B2616">
        <v>25.900000000001249</v>
      </c>
      <c r="C2616">
        <f t="shared" si="480"/>
        <v>0.81490418194424363</v>
      </c>
      <c r="D2616" s="2">
        <f t="shared" si="481"/>
        <v>43.445665086343894</v>
      </c>
      <c r="E2616" s="2">
        <f t="shared" si="482"/>
        <v>4.4647906816444927</v>
      </c>
      <c r="F2616" s="2">
        <f t="shared" si="483"/>
        <v>20.178949311526004</v>
      </c>
      <c r="G2616" s="2">
        <f t="shared" si="484"/>
        <v>20.203712414235554</v>
      </c>
      <c r="H2616" s="2">
        <f t="shared" si="485"/>
        <v>1.3762416239266178E-89</v>
      </c>
      <c r="K2616">
        <v>25.900000000001249</v>
      </c>
      <c r="L2616" s="2">
        <f t="shared" si="486"/>
        <v>0.22852767016070147</v>
      </c>
      <c r="M2616" s="2">
        <f t="shared" si="487"/>
        <v>71.60494234771771</v>
      </c>
      <c r="N2616" s="2">
        <f t="shared" si="488"/>
        <v>4.9643600346936818</v>
      </c>
      <c r="O2616" s="2">
        <f t="shared" si="489"/>
        <v>3.333465539134076</v>
      </c>
      <c r="P2616" s="2">
        <f t="shared" si="490"/>
        <v>3.4802288000351984</v>
      </c>
      <c r="Q2616" s="2">
        <f t="shared" si="491"/>
        <v>1.3548982148635808E-4</v>
      </c>
    </row>
    <row r="2617" spans="2:17" x14ac:dyDescent="0.25">
      <c r="B2617">
        <v>25.910000000001251</v>
      </c>
      <c r="C2617">
        <f t="shared" si="480"/>
        <v>0.81490418194424363</v>
      </c>
      <c r="D2617" s="2">
        <f t="shared" si="481"/>
        <v>43.467712595230111</v>
      </c>
      <c r="E2617" s="2">
        <f t="shared" si="482"/>
        <v>4.4652978918095201</v>
      </c>
      <c r="F2617" s="2">
        <f t="shared" si="483"/>
        <v>20.188026596255515</v>
      </c>
      <c r="G2617" s="2">
        <f t="shared" si="484"/>
        <v>20.212778578194538</v>
      </c>
      <c r="H2617" s="2">
        <f t="shared" si="485"/>
        <v>1.1457811332315205E-89</v>
      </c>
      <c r="K2617">
        <v>25.910000000001251</v>
      </c>
      <c r="L2617" s="2">
        <f t="shared" si="486"/>
        <v>0.22852767016070147</v>
      </c>
      <c r="M2617" s="2">
        <f t="shared" si="487"/>
        <v>71.640840891632962</v>
      </c>
      <c r="N2617" s="2">
        <f t="shared" si="488"/>
        <v>4.9648612019234957</v>
      </c>
      <c r="O2617" s="2">
        <f t="shared" si="489"/>
        <v>3.3343443163945454</v>
      </c>
      <c r="P2617" s="2">
        <f t="shared" si="490"/>
        <v>3.4810705279084204</v>
      </c>
      <c r="Q2617" s="2">
        <f t="shared" si="491"/>
        <v>1.3505842623906972E-4</v>
      </c>
    </row>
    <row r="2618" spans="2:17" x14ac:dyDescent="0.25">
      <c r="B2618">
        <v>25.920000000001249</v>
      </c>
      <c r="C2618">
        <f t="shared" si="480"/>
        <v>0.81490418194424363</v>
      </c>
      <c r="D2618" s="2">
        <f t="shared" si="481"/>
        <v>43.489760104116314</v>
      </c>
      <c r="E2618" s="2">
        <f t="shared" si="482"/>
        <v>4.4658048449107932</v>
      </c>
      <c r="F2618" s="2">
        <f t="shared" si="483"/>
        <v>20.19710335066868</v>
      </c>
      <c r="G2618" s="2">
        <f t="shared" si="484"/>
        <v>20.221844222463787</v>
      </c>
      <c r="H2618" s="2">
        <f t="shared" si="485"/>
        <v>9.5384437909451881E-90</v>
      </c>
      <c r="K2618">
        <v>25.920000000001249</v>
      </c>
      <c r="L2618" s="2">
        <f t="shared" si="486"/>
        <v>0.22852767016070147</v>
      </c>
      <c r="M2618" s="2">
        <f t="shared" si="487"/>
        <v>71.676739435548214</v>
      </c>
      <c r="N2618" s="2">
        <f t="shared" si="488"/>
        <v>4.9653621181349674</v>
      </c>
      <c r="O2618" s="2">
        <f t="shared" si="489"/>
        <v>3.3352228658877543</v>
      </c>
      <c r="P2618" s="2">
        <f t="shared" si="490"/>
        <v>3.481912055917054</v>
      </c>
      <c r="Q2618" s="2">
        <f t="shared" si="491"/>
        <v>1.3462842102988804E-4</v>
      </c>
    </row>
    <row r="2619" spans="2:17" x14ac:dyDescent="0.25">
      <c r="B2619">
        <v>25.93000000000125</v>
      </c>
      <c r="C2619">
        <f t="shared" si="480"/>
        <v>0.81490418194424363</v>
      </c>
      <c r="D2619" s="2">
        <f t="shared" si="481"/>
        <v>43.511807613002532</v>
      </c>
      <c r="E2619" s="2">
        <f t="shared" si="482"/>
        <v>4.4663115412086807</v>
      </c>
      <c r="F2619" s="2">
        <f t="shared" si="483"/>
        <v>20.206179575068376</v>
      </c>
      <c r="G2619" s="2">
        <f t="shared" si="484"/>
        <v>20.230909347330645</v>
      </c>
      <c r="H2619" s="2">
        <f t="shared" si="485"/>
        <v>7.9400322520606014E-90</v>
      </c>
      <c r="K2619">
        <v>25.93000000000125</v>
      </c>
      <c r="L2619" s="2">
        <f t="shared" si="486"/>
        <v>0.22852767016070147</v>
      </c>
      <c r="M2619" s="2">
        <f t="shared" si="487"/>
        <v>71.71263797946348</v>
      </c>
      <c r="N2619" s="2">
        <f t="shared" si="488"/>
        <v>4.9658627835794009</v>
      </c>
      <c r="O2619" s="2">
        <f t="shared" si="489"/>
        <v>3.3361011877913143</v>
      </c>
      <c r="P2619" s="2">
        <f t="shared" si="490"/>
        <v>3.4827533842037419</v>
      </c>
      <c r="Q2619" s="2">
        <f t="shared" si="491"/>
        <v>1.3419980131019145E-4</v>
      </c>
    </row>
    <row r="2620" spans="2:17" x14ac:dyDescent="0.25">
      <c r="B2620">
        <v>25.940000000001259</v>
      </c>
      <c r="C2620">
        <f t="shared" si="480"/>
        <v>0.81490418194424363</v>
      </c>
      <c r="D2620" s="2">
        <f t="shared" si="481"/>
        <v>43.533855121888756</v>
      </c>
      <c r="E2620" s="2">
        <f t="shared" si="482"/>
        <v>4.4668179809631567</v>
      </c>
      <c r="F2620" s="2">
        <f t="shared" si="483"/>
        <v>20.215255269757215</v>
      </c>
      <c r="G2620" s="2">
        <f t="shared" si="484"/>
        <v>20.239973953082224</v>
      </c>
      <c r="H2620" s="2">
        <f t="shared" si="485"/>
        <v>6.6090021859127067E-90</v>
      </c>
      <c r="K2620">
        <v>25.940000000001259</v>
      </c>
      <c r="L2620" s="2">
        <f t="shared" si="486"/>
        <v>0.22852767016070147</v>
      </c>
      <c r="M2620" s="2">
        <f t="shared" si="487"/>
        <v>71.748536523378775</v>
      </c>
      <c r="N2620" s="2">
        <f t="shared" si="488"/>
        <v>4.9663631985077226</v>
      </c>
      <c r="O2620" s="2">
        <f t="shared" si="489"/>
        <v>3.3369792822826114</v>
      </c>
      <c r="P2620" s="2">
        <f t="shared" si="490"/>
        <v>3.4835945129109636</v>
      </c>
      <c r="Q2620" s="2">
        <f t="shared" si="491"/>
        <v>1.3377256254654387E-4</v>
      </c>
    </row>
    <row r="2621" spans="2:17" x14ac:dyDescent="0.25">
      <c r="B2621">
        <v>25.950000000001261</v>
      </c>
      <c r="C2621">
        <f t="shared" si="480"/>
        <v>0.81490418194424363</v>
      </c>
      <c r="D2621" s="2">
        <f t="shared" si="481"/>
        <v>43.555902630774966</v>
      </c>
      <c r="E2621" s="2">
        <f t="shared" si="482"/>
        <v>4.4673241644337995</v>
      </c>
      <c r="F2621" s="2">
        <f t="shared" si="483"/>
        <v>20.224330435037416</v>
      </c>
      <c r="G2621" s="2">
        <f t="shared" si="484"/>
        <v>20.249038040005278</v>
      </c>
      <c r="H2621" s="2">
        <f t="shared" si="485"/>
        <v>5.5007057700520686E-90</v>
      </c>
      <c r="K2621">
        <v>25.950000000001261</v>
      </c>
      <c r="L2621" s="2">
        <f t="shared" si="486"/>
        <v>0.22852767016070147</v>
      </c>
      <c r="M2621" s="2">
        <f t="shared" si="487"/>
        <v>71.784435067294041</v>
      </c>
      <c r="N2621" s="2">
        <f t="shared" si="488"/>
        <v>4.9668633631704813</v>
      </c>
      <c r="O2621" s="2">
        <f t="shared" si="489"/>
        <v>3.3378571495387943</v>
      </c>
      <c r="P2621" s="2">
        <f t="shared" si="490"/>
        <v>3.4844354421810206</v>
      </c>
      <c r="Q2621" s="2">
        <f t="shared" si="491"/>
        <v>1.3334670022064843E-4</v>
      </c>
    </row>
    <row r="2622" spans="2:17" x14ac:dyDescent="0.25">
      <c r="B2622">
        <v>25.960000000001259</v>
      </c>
      <c r="C2622">
        <f t="shared" si="480"/>
        <v>0.81490418194424363</v>
      </c>
      <c r="D2622" s="2">
        <f t="shared" si="481"/>
        <v>43.577950139661176</v>
      </c>
      <c r="E2622" s="2">
        <f t="shared" si="482"/>
        <v>4.4678300918797946</v>
      </c>
      <c r="F2622" s="2">
        <f t="shared" si="483"/>
        <v>20.2334050712109</v>
      </c>
      <c r="G2622" s="2">
        <f t="shared" si="484"/>
        <v>20.258101608386283</v>
      </c>
      <c r="H2622" s="2">
        <f t="shared" si="485"/>
        <v>4.5779371891666055E-90</v>
      </c>
      <c r="K2622">
        <v>25.960000000001259</v>
      </c>
      <c r="L2622" s="2">
        <f t="shared" si="486"/>
        <v>0.22852767016070147</v>
      </c>
      <c r="M2622" s="2">
        <f t="shared" si="487"/>
        <v>71.820333611209307</v>
      </c>
      <c r="N2622" s="2">
        <f t="shared" si="488"/>
        <v>4.9673632778178511</v>
      </c>
      <c r="O2622" s="2">
        <f t="shared" si="489"/>
        <v>3.3387347897367849</v>
      </c>
      <c r="P2622" s="2">
        <f t="shared" si="490"/>
        <v>3.4852761721560506</v>
      </c>
      <c r="Q2622" s="2">
        <f t="shared" si="491"/>
        <v>1.3292220982929023E-4</v>
      </c>
    </row>
    <row r="2623" spans="2:17" x14ac:dyDescent="0.25">
      <c r="B2623">
        <v>25.97000000000126</v>
      </c>
      <c r="C2623">
        <f t="shared" si="480"/>
        <v>0.81490418194424363</v>
      </c>
      <c r="D2623" s="2">
        <f t="shared" si="481"/>
        <v>43.599997648547387</v>
      </c>
      <c r="E2623" s="2">
        <f t="shared" si="482"/>
        <v>4.4683357635599341</v>
      </c>
      <c r="F2623" s="2">
        <f t="shared" si="483"/>
        <v>20.242479178579273</v>
      </c>
      <c r="G2623" s="2">
        <f t="shared" si="484"/>
        <v>20.267164658511447</v>
      </c>
      <c r="H2623" s="2">
        <f t="shared" si="485"/>
        <v>3.8096944225670252E-90</v>
      </c>
      <c r="K2623">
        <v>25.97000000000126</v>
      </c>
      <c r="L2623" s="2">
        <f t="shared" si="486"/>
        <v>0.22852767016070147</v>
      </c>
      <c r="M2623" s="2">
        <f t="shared" si="487"/>
        <v>71.856232155124573</v>
      </c>
      <c r="N2623" s="2">
        <f t="shared" si="488"/>
        <v>4.9678629426996324</v>
      </c>
      <c r="O2623" s="2">
        <f t="shared" si="489"/>
        <v>3.3396122030532789</v>
      </c>
      <c r="P2623" s="2">
        <f t="shared" si="490"/>
        <v>3.4861167029780247</v>
      </c>
      <c r="Q2623" s="2">
        <f t="shared" si="491"/>
        <v>1.324990868842858E-4</v>
      </c>
    </row>
    <row r="2624" spans="2:17" x14ac:dyDescent="0.25">
      <c r="B2624">
        <v>25.980000000001262</v>
      </c>
      <c r="C2624">
        <f t="shared" si="480"/>
        <v>0.81490418194424363</v>
      </c>
      <c r="D2624" s="2">
        <f t="shared" si="481"/>
        <v>43.622045157433604</v>
      </c>
      <c r="E2624" s="2">
        <f t="shared" si="482"/>
        <v>4.4688411797326193</v>
      </c>
      <c r="F2624" s="2">
        <f t="shared" si="483"/>
        <v>20.251552757443807</v>
      </c>
      <c r="G2624" s="2">
        <f t="shared" si="484"/>
        <v>20.276227190666656</v>
      </c>
      <c r="H2624" s="2">
        <f t="shared" si="485"/>
        <v>3.1701466728094815E-90</v>
      </c>
      <c r="K2624">
        <v>25.980000000001262</v>
      </c>
      <c r="L2624" s="2">
        <f t="shared" si="486"/>
        <v>0.22852767016070147</v>
      </c>
      <c r="M2624" s="2">
        <f t="shared" si="487"/>
        <v>71.892130699039839</v>
      </c>
      <c r="N2624" s="2">
        <f t="shared" si="488"/>
        <v>4.9683623580652503</v>
      </c>
      <c r="O2624" s="2">
        <f t="shared" si="489"/>
        <v>3.3404893896647394</v>
      </c>
      <c r="P2624" s="2">
        <f t="shared" si="490"/>
        <v>3.4869570347887429</v>
      </c>
      <c r="Q2624" s="2">
        <f t="shared" si="491"/>
        <v>1.3207732691243335E-4</v>
      </c>
    </row>
    <row r="2625" spans="2:17" x14ac:dyDescent="0.25">
      <c r="B2625">
        <v>25.99000000000126</v>
      </c>
      <c r="C2625">
        <f t="shared" si="480"/>
        <v>0.81490418194424363</v>
      </c>
      <c r="D2625" s="2">
        <f t="shared" si="481"/>
        <v>43.644092666319814</v>
      </c>
      <c r="E2625" s="2">
        <f t="shared" si="482"/>
        <v>4.4693463406558598</v>
      </c>
      <c r="F2625" s="2">
        <f t="shared" si="483"/>
        <v>20.260625808105438</v>
      </c>
      <c r="G2625" s="2">
        <f t="shared" si="484"/>
        <v>20.285289205137502</v>
      </c>
      <c r="H2625" s="2">
        <f t="shared" si="485"/>
        <v>2.637773345311751E-90</v>
      </c>
      <c r="K2625">
        <v>25.99000000000126</v>
      </c>
      <c r="L2625" s="2">
        <f t="shared" si="486"/>
        <v>0.22852767016070147</v>
      </c>
      <c r="M2625" s="2">
        <f t="shared" si="487"/>
        <v>71.928029242955091</v>
      </c>
      <c r="N2625" s="2">
        <f t="shared" si="488"/>
        <v>4.9688615241637564</v>
      </c>
      <c r="O2625" s="2">
        <f t="shared" si="489"/>
        <v>3.3413663497474015</v>
      </c>
      <c r="P2625" s="2">
        <f t="shared" si="490"/>
        <v>3.4877971677298372</v>
      </c>
      <c r="Q2625" s="2">
        <f t="shared" si="491"/>
        <v>1.3165692545546049E-4</v>
      </c>
    </row>
    <row r="2626" spans="2:17" x14ac:dyDescent="0.25">
      <c r="B2626">
        <v>26.000000000001261</v>
      </c>
      <c r="C2626">
        <f t="shared" si="480"/>
        <v>0.81490418194424363</v>
      </c>
      <c r="D2626" s="2">
        <f t="shared" si="481"/>
        <v>43.666140175206024</v>
      </c>
      <c r="E2626" s="2">
        <f t="shared" si="482"/>
        <v>4.4698512465872726</v>
      </c>
      <c r="F2626" s="2">
        <f t="shared" si="483"/>
        <v>20.269698330864774</v>
      </c>
      <c r="G2626" s="2">
        <f t="shared" si="484"/>
        <v>20.294350702209279</v>
      </c>
      <c r="H2626" s="2">
        <f t="shared" si="485"/>
        <v>2.1946461296903009E-90</v>
      </c>
      <c r="K2626">
        <v>26.000000000001261</v>
      </c>
      <c r="L2626" s="2">
        <f t="shared" si="486"/>
        <v>0.22852767016070147</v>
      </c>
      <c r="M2626" s="2">
        <f t="shared" si="487"/>
        <v>71.963927786870343</v>
      </c>
      <c r="N2626" s="2">
        <f t="shared" si="488"/>
        <v>4.969360441243829</v>
      </c>
      <c r="O2626" s="2">
        <f t="shared" si="489"/>
        <v>3.3422430834772738</v>
      </c>
      <c r="P2626" s="2">
        <f t="shared" si="490"/>
        <v>3.488637101942774</v>
      </c>
      <c r="Q2626" s="2">
        <f t="shared" si="491"/>
        <v>1.3123787806997239E-4</v>
      </c>
    </row>
    <row r="2627" spans="2:17" x14ac:dyDescent="0.25">
      <c r="B2627">
        <v>26.01000000000127</v>
      </c>
      <c r="C2627">
        <f t="shared" si="480"/>
        <v>0.81490418194424363</v>
      </c>
      <c r="D2627" s="2">
        <f t="shared" si="481"/>
        <v>43.688187684092256</v>
      </c>
      <c r="E2627" s="2">
        <f t="shared" si="482"/>
        <v>4.4703558977840885</v>
      </c>
      <c r="F2627" s="2">
        <f t="shared" si="483"/>
        <v>20.278770326022112</v>
      </c>
      <c r="G2627" s="2">
        <f t="shared" si="484"/>
        <v>20.303411682166988</v>
      </c>
      <c r="H2627" s="2">
        <f t="shared" si="485"/>
        <v>1.8258304427540035E-90</v>
      </c>
      <c r="K2627">
        <v>26.01000000000127</v>
      </c>
      <c r="L2627" s="2">
        <f t="shared" si="486"/>
        <v>0.22852767016070147</v>
      </c>
      <c r="M2627" s="2">
        <f t="shared" si="487"/>
        <v>71.999826330785652</v>
      </c>
      <c r="N2627" s="2">
        <f t="shared" si="488"/>
        <v>4.9698591095537781</v>
      </c>
      <c r="O2627" s="2">
        <f t="shared" si="489"/>
        <v>3.3431195910301388</v>
      </c>
      <c r="P2627" s="2">
        <f t="shared" si="490"/>
        <v>3.4894768375688527</v>
      </c>
      <c r="Q2627" s="2">
        <f t="shared" si="491"/>
        <v>1.3082018032740034E-4</v>
      </c>
    </row>
    <row r="2628" spans="2:17" x14ac:dyDescent="0.25">
      <c r="B2628">
        <v>26.020000000001271</v>
      </c>
      <c r="C2628">
        <f t="shared" si="480"/>
        <v>0.81490418194424363</v>
      </c>
      <c r="D2628" s="2">
        <f t="shared" si="481"/>
        <v>43.710235192978473</v>
      </c>
      <c r="E2628" s="2">
        <f t="shared" si="482"/>
        <v>4.4708602945031455</v>
      </c>
      <c r="F2628" s="2">
        <f t="shared" si="483"/>
        <v>20.287841793877405</v>
      </c>
      <c r="G2628" s="2">
        <f t="shared" si="484"/>
        <v>20.312472145295331</v>
      </c>
      <c r="H2628" s="2">
        <f t="shared" si="485"/>
        <v>1.5188864242347872E-90</v>
      </c>
      <c r="K2628">
        <v>26.020000000001271</v>
      </c>
      <c r="L2628" s="2">
        <f t="shared" si="486"/>
        <v>0.22852767016070147</v>
      </c>
      <c r="M2628" s="2">
        <f t="shared" si="487"/>
        <v>72.035724874700904</v>
      </c>
      <c r="N2628" s="2">
        <f t="shared" si="488"/>
        <v>4.9703575293415367</v>
      </c>
      <c r="O2628" s="2">
        <f t="shared" si="489"/>
        <v>3.3439958725815462</v>
      </c>
      <c r="P2628" s="2">
        <f t="shared" si="490"/>
        <v>3.4903163747492028</v>
      </c>
      <c r="Q2628" s="2">
        <f t="shared" si="491"/>
        <v>1.3040382781395464E-4</v>
      </c>
    </row>
    <row r="2629" spans="2:17" x14ac:dyDescent="0.25">
      <c r="B2629">
        <v>26.030000000001269</v>
      </c>
      <c r="C2629">
        <f t="shared" si="480"/>
        <v>0.81490418194424363</v>
      </c>
      <c r="D2629" s="2">
        <f t="shared" si="481"/>
        <v>43.732282701864669</v>
      </c>
      <c r="E2629" s="2">
        <f t="shared" si="482"/>
        <v>4.4713644370008963</v>
      </c>
      <c r="F2629" s="2">
        <f t="shared" si="483"/>
        <v>20.296912734730281</v>
      </c>
      <c r="G2629" s="2">
        <f t="shared" si="484"/>
        <v>20.321532091878709</v>
      </c>
      <c r="H2629" s="2">
        <f t="shared" si="485"/>
        <v>1.2634529577160413E-90</v>
      </c>
      <c r="K2629">
        <v>26.030000000001269</v>
      </c>
      <c r="L2629" s="2">
        <f t="shared" si="486"/>
        <v>0.22852767016070147</v>
      </c>
      <c r="M2629" s="2">
        <f t="shared" si="487"/>
        <v>72.07162341861617</v>
      </c>
      <c r="N2629" s="2">
        <f t="shared" si="488"/>
        <v>4.9708557008546723</v>
      </c>
      <c r="O2629" s="2">
        <f t="shared" si="489"/>
        <v>3.3448719283068207</v>
      </c>
      <c r="P2629" s="2">
        <f t="shared" si="490"/>
        <v>3.4911557136247859</v>
      </c>
      <c r="Q2629" s="2">
        <f t="shared" si="491"/>
        <v>1.2998881613057012E-4</v>
      </c>
    </row>
    <row r="2630" spans="2:17" x14ac:dyDescent="0.25">
      <c r="B2630">
        <v>26.040000000001271</v>
      </c>
      <c r="C2630">
        <f t="shared" si="480"/>
        <v>0.81490418194424363</v>
      </c>
      <c r="D2630" s="2">
        <f t="shared" si="481"/>
        <v>43.754330210750894</v>
      </c>
      <c r="E2630" s="2">
        <f t="shared" si="482"/>
        <v>4.4718683255334053</v>
      </c>
      <c r="F2630" s="2">
        <f t="shared" si="483"/>
        <v>20.305983148880077</v>
      </c>
      <c r="G2630" s="2">
        <f t="shared" si="484"/>
        <v>20.330591522201257</v>
      </c>
      <c r="H2630" s="2">
        <f t="shared" si="485"/>
        <v>1.0509009280531745E-90</v>
      </c>
      <c r="K2630">
        <v>26.040000000001271</v>
      </c>
      <c r="L2630" s="2">
        <f t="shared" si="486"/>
        <v>0.22852767016070147</v>
      </c>
      <c r="M2630" s="2">
        <f t="shared" si="487"/>
        <v>72.107521962531436</v>
      </c>
      <c r="N2630" s="2">
        <f t="shared" si="488"/>
        <v>4.97135362434038</v>
      </c>
      <c r="O2630" s="2">
        <f t="shared" si="489"/>
        <v>3.3457477583810649</v>
      </c>
      <c r="P2630" s="2">
        <f t="shared" si="490"/>
        <v>3.4919948543364034</v>
      </c>
      <c r="Q2630" s="2">
        <f t="shared" si="491"/>
        <v>1.2957514089285556E-4</v>
      </c>
    </row>
    <row r="2631" spans="2:17" x14ac:dyDescent="0.25">
      <c r="B2631">
        <v>26.050000000001269</v>
      </c>
      <c r="C2631">
        <f t="shared" si="480"/>
        <v>0.81490418194424363</v>
      </c>
      <c r="D2631" s="2">
        <f t="shared" si="481"/>
        <v>43.77637771963709</v>
      </c>
      <c r="E2631" s="2">
        <f t="shared" si="482"/>
        <v>4.4723719603563508</v>
      </c>
      <c r="F2631" s="2">
        <f t="shared" si="483"/>
        <v>20.315053036625777</v>
      </c>
      <c r="G2631" s="2">
        <f t="shared" si="484"/>
        <v>20.339650436546794</v>
      </c>
      <c r="H2631" s="2">
        <f t="shared" si="485"/>
        <v>8.7404421238662781E-91</v>
      </c>
      <c r="K2631">
        <v>26.050000000001269</v>
      </c>
      <c r="L2631" s="2">
        <f t="shared" si="486"/>
        <v>0.22852767016070147</v>
      </c>
      <c r="M2631" s="2">
        <f t="shared" si="487"/>
        <v>72.143420506446688</v>
      </c>
      <c r="N2631" s="2">
        <f t="shared" si="488"/>
        <v>4.9718513000454863</v>
      </c>
      <c r="O2631" s="2">
        <f t="shared" si="489"/>
        <v>3.3466233629791504</v>
      </c>
      <c r="P2631" s="2">
        <f t="shared" si="490"/>
        <v>3.492833797024685</v>
      </c>
      <c r="Q2631" s="2">
        <f t="shared" si="491"/>
        <v>1.2916279773104669E-4</v>
      </c>
    </row>
    <row r="2632" spans="2:17" x14ac:dyDescent="0.25">
      <c r="B2632">
        <v>26.060000000001271</v>
      </c>
      <c r="C2632">
        <f t="shared" si="480"/>
        <v>0.81490418194424363</v>
      </c>
      <c r="D2632" s="2">
        <f t="shared" si="481"/>
        <v>43.798425228523314</v>
      </c>
      <c r="E2632" s="2">
        <f t="shared" si="482"/>
        <v>4.4728753417250244</v>
      </c>
      <c r="F2632" s="2">
        <f t="shared" si="483"/>
        <v>20.324122398266052</v>
      </c>
      <c r="G2632" s="2">
        <f t="shared" si="484"/>
        <v>20.348708835198853</v>
      </c>
      <c r="H2632" s="2">
        <f t="shared" si="485"/>
        <v>7.2689880942024689E-91</v>
      </c>
      <c r="K2632">
        <v>26.060000000001271</v>
      </c>
      <c r="L2632" s="2">
        <f t="shared" si="486"/>
        <v>0.22852767016070147</v>
      </c>
      <c r="M2632" s="2">
        <f t="shared" si="487"/>
        <v>72.179319050361954</v>
      </c>
      <c r="N2632" s="2">
        <f t="shared" si="488"/>
        <v>4.9723487282164509</v>
      </c>
      <c r="O2632" s="2">
        <f t="shared" si="489"/>
        <v>3.3474987422757252</v>
      </c>
      <c r="P2632" s="2">
        <f t="shared" si="490"/>
        <v>3.493672541830096</v>
      </c>
      <c r="Q2632" s="2">
        <f t="shared" si="491"/>
        <v>1.2875178228995317E-4</v>
      </c>
    </row>
    <row r="2633" spans="2:17" x14ac:dyDescent="0.25">
      <c r="B2633">
        <v>26.070000000001279</v>
      </c>
      <c r="C2633">
        <f t="shared" si="480"/>
        <v>0.81490418194424363</v>
      </c>
      <c r="D2633" s="2">
        <f t="shared" si="481"/>
        <v>43.820472737409538</v>
      </c>
      <c r="E2633" s="2">
        <f t="shared" si="482"/>
        <v>4.4733784698943344</v>
      </c>
      <c r="F2633" s="2">
        <f t="shared" si="483"/>
        <v>20.33319123409926</v>
      </c>
      <c r="G2633" s="2">
        <f t="shared" si="484"/>
        <v>20.357766718440679</v>
      </c>
      <c r="H2633" s="2">
        <f t="shared" si="485"/>
        <v>6.0448210346979269E-91</v>
      </c>
      <c r="K2633">
        <v>26.070000000001279</v>
      </c>
      <c r="L2633" s="2">
        <f t="shared" si="486"/>
        <v>0.22852767016070147</v>
      </c>
      <c r="M2633" s="2">
        <f t="shared" si="487"/>
        <v>72.215217594277249</v>
      </c>
      <c r="N2633" s="2">
        <f t="shared" si="488"/>
        <v>4.972845909099366</v>
      </c>
      <c r="O2633" s="2">
        <f t="shared" si="489"/>
        <v>3.3483738964452141</v>
      </c>
      <c r="P2633" s="2">
        <f t="shared" si="490"/>
        <v>3.4945110888929376</v>
      </c>
      <c r="Q2633" s="2">
        <f t="shared" si="491"/>
        <v>1.2834209022890913E-4</v>
      </c>
    </row>
    <row r="2634" spans="2:17" x14ac:dyDescent="0.25">
      <c r="B2634">
        <v>26.080000000001281</v>
      </c>
      <c r="C2634">
        <f t="shared" si="480"/>
        <v>0.81490418194424363</v>
      </c>
      <c r="D2634" s="2">
        <f t="shared" si="481"/>
        <v>43.842520246295756</v>
      </c>
      <c r="E2634" s="2">
        <f t="shared" si="482"/>
        <v>4.4738813451188015</v>
      </c>
      <c r="F2634" s="2">
        <f t="shared" si="483"/>
        <v>20.342259544423392</v>
      </c>
      <c r="G2634" s="2">
        <f t="shared" si="484"/>
        <v>20.366824086555191</v>
      </c>
      <c r="H2634" s="2">
        <f t="shared" si="485"/>
        <v>5.026455880127491E-91</v>
      </c>
      <c r="K2634">
        <v>26.080000000001281</v>
      </c>
      <c r="L2634" s="2">
        <f t="shared" si="486"/>
        <v>0.22852767016070147</v>
      </c>
      <c r="M2634" s="2">
        <f t="shared" si="487"/>
        <v>72.251116138192515</v>
      </c>
      <c r="N2634" s="2">
        <f t="shared" si="488"/>
        <v>4.973342842939954</v>
      </c>
      <c r="O2634" s="2">
        <f t="shared" si="489"/>
        <v>3.3492488256618111</v>
      </c>
      <c r="P2634" s="2">
        <f t="shared" si="490"/>
        <v>3.4953494383533417</v>
      </c>
      <c r="Q2634" s="2">
        <f t="shared" si="491"/>
        <v>1.2793371722172631E-4</v>
      </c>
    </row>
    <row r="2635" spans="2:17" x14ac:dyDescent="0.25">
      <c r="B2635">
        <v>26.090000000001279</v>
      </c>
      <c r="C2635">
        <f t="shared" si="480"/>
        <v>0.81490418194424363</v>
      </c>
      <c r="D2635" s="2">
        <f t="shared" si="481"/>
        <v>43.864567755181959</v>
      </c>
      <c r="E2635" s="2">
        <f t="shared" si="482"/>
        <v>4.4743839676525656</v>
      </c>
      <c r="F2635" s="2">
        <f t="shared" si="483"/>
        <v>20.351327329536161</v>
      </c>
      <c r="G2635" s="2">
        <f t="shared" si="484"/>
        <v>20.375880939825041</v>
      </c>
      <c r="H2635" s="2">
        <f t="shared" si="485"/>
        <v>4.1793548168019669E-91</v>
      </c>
      <c r="K2635">
        <v>26.090000000001279</v>
      </c>
      <c r="L2635" s="2">
        <f t="shared" si="486"/>
        <v>0.22852767016070147</v>
      </c>
      <c r="M2635" s="2">
        <f t="shared" si="487"/>
        <v>72.287014682107781</v>
      </c>
      <c r="N2635" s="2">
        <f t="shared" si="488"/>
        <v>4.9738395299835734</v>
      </c>
      <c r="O2635" s="2">
        <f t="shared" si="489"/>
        <v>3.3501235300994914</v>
      </c>
      <c r="P2635" s="2">
        <f t="shared" si="490"/>
        <v>3.496187590351278</v>
      </c>
      <c r="Q2635" s="2">
        <f t="shared" si="491"/>
        <v>1.2752665895664008E-4</v>
      </c>
    </row>
    <row r="2636" spans="2:17" x14ac:dyDescent="0.25">
      <c r="B2636">
        <v>26.10000000000128</v>
      </c>
      <c r="C2636">
        <f t="shared" si="480"/>
        <v>0.81490418194424363</v>
      </c>
      <c r="D2636" s="2">
        <f t="shared" si="481"/>
        <v>43.886615264068176</v>
      </c>
      <c r="E2636" s="2">
        <f t="shared" si="482"/>
        <v>4.4748863377493837</v>
      </c>
      <c r="F2636" s="2">
        <f t="shared" si="483"/>
        <v>20.36039458973497</v>
      </c>
      <c r="G2636" s="2">
        <f t="shared" si="484"/>
        <v>20.384937278532625</v>
      </c>
      <c r="H2636" s="2">
        <f t="shared" si="485"/>
        <v>3.4747659420324577E-91</v>
      </c>
      <c r="K2636">
        <v>26.10000000000128</v>
      </c>
      <c r="L2636" s="2">
        <f t="shared" si="486"/>
        <v>0.22852767016070147</v>
      </c>
      <c r="M2636" s="2">
        <f t="shared" si="487"/>
        <v>72.322913226023047</v>
      </c>
      <c r="N2636" s="2">
        <f t="shared" si="488"/>
        <v>4.9743359704752192</v>
      </c>
      <c r="O2636" s="2">
        <f t="shared" si="489"/>
        <v>3.3509980099320065</v>
      </c>
      <c r="P2636" s="2">
        <f t="shared" si="490"/>
        <v>3.4970255450265544</v>
      </c>
      <c r="Q2636" s="2">
        <f t="shared" si="491"/>
        <v>1.2712091113626191E-4</v>
      </c>
    </row>
    <row r="2637" spans="2:17" x14ac:dyDescent="0.25">
      <c r="B2637">
        <v>26.110000000001278</v>
      </c>
      <c r="C2637">
        <f t="shared" si="480"/>
        <v>0.81490418194424363</v>
      </c>
      <c r="D2637" s="2">
        <f t="shared" si="481"/>
        <v>43.908662772954379</v>
      </c>
      <c r="E2637" s="2">
        <f t="shared" si="482"/>
        <v>4.4753884556626309</v>
      </c>
      <c r="F2637" s="2">
        <f t="shared" si="483"/>
        <v>20.369461325316859</v>
      </c>
      <c r="G2637" s="2">
        <f t="shared" si="484"/>
        <v>20.393993102959982</v>
      </c>
      <c r="H2637" s="2">
        <f t="shared" si="485"/>
        <v>2.8887557111992469E-91</v>
      </c>
      <c r="K2637">
        <v>26.110000000001278</v>
      </c>
      <c r="L2637" s="2">
        <f t="shared" si="486"/>
        <v>0.22852767016070147</v>
      </c>
      <c r="M2637" s="2">
        <f t="shared" si="487"/>
        <v>72.358811769938285</v>
      </c>
      <c r="N2637" s="2">
        <f t="shared" si="488"/>
        <v>4.9748321646595182</v>
      </c>
      <c r="O2637" s="2">
        <f t="shared" si="489"/>
        <v>3.3518722653328781</v>
      </c>
      <c r="P2637" s="2">
        <f t="shared" si="490"/>
        <v>3.4978633025188048</v>
      </c>
      <c r="Q2637" s="2">
        <f t="shared" si="491"/>
        <v>1.267164694775331E-4</v>
      </c>
    </row>
    <row r="2638" spans="2:17" x14ac:dyDescent="0.25">
      <c r="B2638">
        <v>26.12000000000128</v>
      </c>
      <c r="C2638">
        <f t="shared" si="480"/>
        <v>0.81490418194424363</v>
      </c>
      <c r="D2638" s="2">
        <f t="shared" si="481"/>
        <v>43.930710281840597</v>
      </c>
      <c r="E2638" s="2">
        <f t="shared" si="482"/>
        <v>4.4758903216452994</v>
      </c>
      <c r="F2638" s="2">
        <f t="shared" si="483"/>
        <v>20.378527536578581</v>
      </c>
      <c r="G2638" s="2">
        <f t="shared" si="484"/>
        <v>20.403048413388905</v>
      </c>
      <c r="H2638" s="2">
        <f t="shared" si="485"/>
        <v>2.4014028944110971E-91</v>
      </c>
      <c r="K2638">
        <v>26.12000000000128</v>
      </c>
      <c r="L2638" s="2">
        <f t="shared" si="486"/>
        <v>0.22852767016070147</v>
      </c>
      <c r="M2638" s="2">
        <f t="shared" si="487"/>
        <v>72.394710313853551</v>
      </c>
      <c r="N2638" s="2">
        <f t="shared" si="488"/>
        <v>4.9753281127807352</v>
      </c>
      <c r="O2638" s="2">
        <f t="shared" si="489"/>
        <v>3.3527462964754111</v>
      </c>
      <c r="P2638" s="2">
        <f t="shared" si="490"/>
        <v>3.498700862967508</v>
      </c>
      <c r="Q2638" s="2">
        <f t="shared" si="491"/>
        <v>1.2631332971167056E-4</v>
      </c>
    </row>
    <row r="2639" spans="2:17" x14ac:dyDescent="0.25">
      <c r="B2639">
        <v>26.130000000001289</v>
      </c>
      <c r="C2639">
        <f t="shared" si="480"/>
        <v>0.81490418194424363</v>
      </c>
      <c r="D2639" s="2">
        <f t="shared" si="481"/>
        <v>43.952757790726821</v>
      </c>
      <c r="E2639" s="2">
        <f t="shared" si="482"/>
        <v>4.4763919359500042</v>
      </c>
      <c r="F2639" s="2">
        <f t="shared" si="483"/>
        <v>20.38759322381657</v>
      </c>
      <c r="G2639" s="2">
        <f t="shared" si="484"/>
        <v>20.412103210100895</v>
      </c>
      <c r="H2639" s="2">
        <f t="shared" si="485"/>
        <v>1.9961271313285127E-91</v>
      </c>
      <c r="K2639">
        <v>26.130000000001289</v>
      </c>
      <c r="L2639" s="2">
        <f t="shared" si="486"/>
        <v>0.22852767016070147</v>
      </c>
      <c r="M2639" s="2">
        <f t="shared" si="487"/>
        <v>72.430608857768846</v>
      </c>
      <c r="N2639" s="2">
        <f t="shared" si="488"/>
        <v>4.9758238150827738</v>
      </c>
      <c r="O2639" s="2">
        <f t="shared" si="489"/>
        <v>3.3536201035326876</v>
      </c>
      <c r="P2639" s="2">
        <f t="shared" si="490"/>
        <v>3.499538226511977</v>
      </c>
      <c r="Q2639" s="2">
        <f t="shared" si="491"/>
        <v>1.2591148758412038E-4</v>
      </c>
    </row>
    <row r="2640" spans="2:17" x14ac:dyDescent="0.25">
      <c r="B2640">
        <v>26.14000000000129</v>
      </c>
      <c r="C2640">
        <f t="shared" si="480"/>
        <v>0.81490418194424363</v>
      </c>
      <c r="D2640" s="2">
        <f t="shared" si="481"/>
        <v>43.974805299613031</v>
      </c>
      <c r="E2640" s="2">
        <f t="shared" si="482"/>
        <v>4.4768932988289762</v>
      </c>
      <c r="F2640" s="2">
        <f t="shared" si="483"/>
        <v>20.396658387326891</v>
      </c>
      <c r="G2640" s="2">
        <f t="shared" si="484"/>
        <v>20.421157493377116</v>
      </c>
      <c r="H2640" s="2">
        <f t="shared" si="485"/>
        <v>1.6591296486428655E-91</v>
      </c>
      <c r="K2640">
        <v>26.14000000000129</v>
      </c>
      <c r="L2640" s="2">
        <f t="shared" si="486"/>
        <v>0.22852767016070147</v>
      </c>
      <c r="M2640" s="2">
        <f t="shared" si="487"/>
        <v>72.466507401684112</v>
      </c>
      <c r="N2640" s="2">
        <f t="shared" si="488"/>
        <v>4.9763192718091709</v>
      </c>
      <c r="O2640" s="2">
        <f t="shared" si="489"/>
        <v>3.3544936866775612</v>
      </c>
      <c r="P2640" s="2">
        <f t="shared" si="490"/>
        <v>3.5003753932913559</v>
      </c>
      <c r="Q2640" s="2">
        <f t="shared" si="491"/>
        <v>1.2551093885451188E-4</v>
      </c>
    </row>
    <row r="2641" spans="2:17" x14ac:dyDescent="0.25">
      <c r="B2641">
        <v>26.150000000001292</v>
      </c>
      <c r="C2641">
        <f t="shared" si="480"/>
        <v>0.81490418194424363</v>
      </c>
      <c r="D2641" s="2">
        <f t="shared" si="481"/>
        <v>43.996852808499249</v>
      </c>
      <c r="E2641" s="2">
        <f t="shared" si="482"/>
        <v>4.4773944105340711</v>
      </c>
      <c r="F2641" s="2">
        <f t="shared" si="483"/>
        <v>20.405723027405354</v>
      </c>
      <c r="G2641" s="2">
        <f t="shared" si="484"/>
        <v>20.430211263498503</v>
      </c>
      <c r="H2641" s="2">
        <f t="shared" si="485"/>
        <v>1.3789274375785685E-91</v>
      </c>
      <c r="K2641">
        <v>26.150000000001292</v>
      </c>
      <c r="L2641" s="2">
        <f t="shared" si="486"/>
        <v>0.22852767016070147</v>
      </c>
      <c r="M2641" s="2">
        <f t="shared" si="487"/>
        <v>72.502405945599392</v>
      </c>
      <c r="N2641" s="2">
        <f t="shared" si="488"/>
        <v>4.9768144832031043</v>
      </c>
      <c r="O2641" s="2">
        <f t="shared" si="489"/>
        <v>3.3553670460826672</v>
      </c>
      <c r="P2641" s="2">
        <f t="shared" si="490"/>
        <v>3.5012123634446288</v>
      </c>
      <c r="Q2641" s="2">
        <f t="shared" si="491"/>
        <v>1.2511167929660493E-4</v>
      </c>
    </row>
    <row r="2642" spans="2:17" x14ac:dyDescent="0.25">
      <c r="B2642">
        <v>26.16000000000129</v>
      </c>
      <c r="C2642">
        <f t="shared" si="480"/>
        <v>0.81490418194424363</v>
      </c>
      <c r="D2642" s="2">
        <f t="shared" si="481"/>
        <v>44.018900317385452</v>
      </c>
      <c r="E2642" s="2">
        <f t="shared" si="482"/>
        <v>4.4778952713167648</v>
      </c>
      <c r="F2642" s="2">
        <f t="shared" si="483"/>
        <v>20.414787144347422</v>
      </c>
      <c r="G2642" s="2">
        <f t="shared" si="484"/>
        <v>20.43926452074567</v>
      </c>
      <c r="H2642" s="2">
        <f t="shared" si="485"/>
        <v>1.145965301723293E-91</v>
      </c>
      <c r="K2642">
        <v>26.16000000000129</v>
      </c>
      <c r="L2642" s="2">
        <f t="shared" si="486"/>
        <v>0.22852767016070147</v>
      </c>
      <c r="M2642" s="2">
        <f t="shared" si="487"/>
        <v>72.538304489514644</v>
      </c>
      <c r="N2642" s="2">
        <f t="shared" si="488"/>
        <v>4.9773094495073904</v>
      </c>
      <c r="O2642" s="2">
        <f t="shared" si="489"/>
        <v>3.3562401819204219</v>
      </c>
      <c r="P2642" s="2">
        <f t="shared" si="490"/>
        <v>3.5020491371106184</v>
      </c>
      <c r="Q2642" s="2">
        <f t="shared" si="491"/>
        <v>1.2471370469824242E-4</v>
      </c>
    </row>
    <row r="2643" spans="2:17" x14ac:dyDescent="0.25">
      <c r="B2643">
        <v>26.170000000001291</v>
      </c>
      <c r="C2643">
        <f t="shared" si="480"/>
        <v>0.81490418194424363</v>
      </c>
      <c r="D2643" s="2">
        <f t="shared" si="481"/>
        <v>44.040947826271669</v>
      </c>
      <c r="E2643" s="2">
        <f t="shared" si="482"/>
        <v>4.4783958814281579</v>
      </c>
      <c r="F2643" s="2">
        <f t="shared" si="483"/>
        <v>20.423850738448269</v>
      </c>
      <c r="G2643" s="2">
        <f t="shared" si="484"/>
        <v>20.448317265398977</v>
      </c>
      <c r="H2643" s="2">
        <f t="shared" si="485"/>
        <v>9.5229278120829911E-92</v>
      </c>
      <c r="K2643">
        <v>26.170000000001291</v>
      </c>
      <c r="L2643" s="2">
        <f t="shared" si="486"/>
        <v>0.22852767016070147</v>
      </c>
      <c r="M2643" s="2">
        <f t="shared" si="487"/>
        <v>72.57420303342991</v>
      </c>
      <c r="N2643" s="2">
        <f t="shared" si="488"/>
        <v>4.977804170964486</v>
      </c>
      <c r="O2643" s="2">
        <f t="shared" si="489"/>
        <v>3.3571130943630183</v>
      </c>
      <c r="P2643" s="2">
        <f t="shared" si="490"/>
        <v>3.502885714427983</v>
      </c>
      <c r="Q2643" s="2">
        <f t="shared" si="491"/>
        <v>1.243170108613034E-4</v>
      </c>
    </row>
    <row r="2644" spans="2:17" x14ac:dyDescent="0.25">
      <c r="B2644">
        <v>26.180000000001289</v>
      </c>
      <c r="C2644">
        <f t="shared" si="480"/>
        <v>0.81490418194424363</v>
      </c>
      <c r="D2644" s="2">
        <f t="shared" si="481"/>
        <v>44.062995335157872</v>
      </c>
      <c r="E2644" s="2">
        <f t="shared" si="482"/>
        <v>4.4788962411189708</v>
      </c>
      <c r="F2644" s="2">
        <f t="shared" si="483"/>
        <v>20.432913810002702</v>
      </c>
      <c r="G2644" s="2">
        <f t="shared" si="484"/>
        <v>20.457369497738441</v>
      </c>
      <c r="H2644" s="2">
        <f t="shared" si="485"/>
        <v>7.912951236168946E-92</v>
      </c>
      <c r="K2644">
        <v>26.180000000001289</v>
      </c>
      <c r="L2644" s="2">
        <f t="shared" si="486"/>
        <v>0.22852767016070147</v>
      </c>
      <c r="M2644" s="2">
        <f t="shared" si="487"/>
        <v>72.610101577345162</v>
      </c>
      <c r="N2644" s="2">
        <f t="shared" si="488"/>
        <v>4.9782986478164872</v>
      </c>
      <c r="O2644" s="2">
        <f t="shared" si="489"/>
        <v>3.3579857835824245</v>
      </c>
      <c r="P2644" s="2">
        <f t="shared" si="490"/>
        <v>3.5037220955352137</v>
      </c>
      <c r="Q2644" s="2">
        <f t="shared" si="491"/>
        <v>1.2392159360165636E-4</v>
      </c>
    </row>
    <row r="2645" spans="2:17" x14ac:dyDescent="0.25">
      <c r="B2645">
        <v>26.190000000001291</v>
      </c>
      <c r="C2645">
        <f t="shared" si="480"/>
        <v>0.81490418194424363</v>
      </c>
      <c r="D2645" s="2">
        <f t="shared" si="481"/>
        <v>44.085042844044089</v>
      </c>
      <c r="E2645" s="2">
        <f t="shared" si="482"/>
        <v>4.4793963506395507</v>
      </c>
      <c r="F2645" s="2">
        <f t="shared" si="483"/>
        <v>20.441976359305237</v>
      </c>
      <c r="G2645" s="2">
        <f t="shared" si="484"/>
        <v>20.466421218043816</v>
      </c>
      <c r="H2645" s="2">
        <f t="shared" si="485"/>
        <v>6.5746927647064969E-92</v>
      </c>
      <c r="K2645">
        <v>26.190000000001291</v>
      </c>
      <c r="L2645" s="2">
        <f t="shared" si="486"/>
        <v>0.22852767016070147</v>
      </c>
      <c r="M2645" s="2">
        <f t="shared" si="487"/>
        <v>72.646000121260442</v>
      </c>
      <c r="N2645" s="2">
        <f t="shared" si="488"/>
        <v>4.9787928803051322</v>
      </c>
      <c r="O2645" s="2">
        <f t="shared" si="489"/>
        <v>3.3588582497503974</v>
      </c>
      <c r="P2645" s="2">
        <f t="shared" si="490"/>
        <v>3.5045582805706488</v>
      </c>
      <c r="Q2645" s="2">
        <f t="shared" si="491"/>
        <v>1.2352744874910573E-4</v>
      </c>
    </row>
    <row r="2646" spans="2:17" x14ac:dyDescent="0.25">
      <c r="B2646">
        <v>26.2000000000013</v>
      </c>
      <c r="C2646">
        <f t="shared" si="480"/>
        <v>0.81490418194424363</v>
      </c>
      <c r="D2646" s="2">
        <f t="shared" si="481"/>
        <v>44.107090352930321</v>
      </c>
      <c r="E2646" s="2">
        <f t="shared" si="482"/>
        <v>4.4798962102398683</v>
      </c>
      <c r="F2646" s="2">
        <f t="shared" si="483"/>
        <v>20.451038386650087</v>
      </c>
      <c r="G2646" s="2">
        <f t="shared" si="484"/>
        <v>20.475472426594592</v>
      </c>
      <c r="H2646" s="2">
        <f t="shared" si="485"/>
        <v>5.4623738052216317E-92</v>
      </c>
      <c r="K2646">
        <v>26.2000000000013</v>
      </c>
      <c r="L2646" s="2">
        <f t="shared" si="486"/>
        <v>0.22852767016070147</v>
      </c>
      <c r="M2646" s="2">
        <f t="shared" si="487"/>
        <v>72.681898665175723</v>
      </c>
      <c r="N2646" s="2">
        <f t="shared" si="488"/>
        <v>4.9792868686717995</v>
      </c>
      <c r="O2646" s="2">
        <f t="shared" si="489"/>
        <v>3.3597304930384633</v>
      </c>
      <c r="P2646" s="2">
        <f t="shared" si="490"/>
        <v>3.505394269672454</v>
      </c>
      <c r="Q2646" s="2">
        <f t="shared" si="491"/>
        <v>1.2313457214735267E-4</v>
      </c>
    </row>
    <row r="2647" spans="2:17" x14ac:dyDescent="0.25">
      <c r="B2647">
        <v>26.210000000001301</v>
      </c>
      <c r="C2647">
        <f t="shared" si="480"/>
        <v>0.81490418194424363</v>
      </c>
      <c r="D2647" s="2">
        <f t="shared" si="481"/>
        <v>44.129137861816538</v>
      </c>
      <c r="E2647" s="2">
        <f t="shared" si="482"/>
        <v>4.4803958201695222</v>
      </c>
      <c r="F2647" s="2">
        <f t="shared" si="483"/>
        <v>20.460099892331133</v>
      </c>
      <c r="G2647" s="2">
        <f t="shared" si="484"/>
        <v>20.484523123669938</v>
      </c>
      <c r="H2647" s="2">
        <f t="shared" si="485"/>
        <v>4.5379149713718559E-92</v>
      </c>
      <c r="K2647">
        <v>26.210000000001301</v>
      </c>
      <c r="L2647" s="2">
        <f t="shared" si="486"/>
        <v>0.22852767016070147</v>
      </c>
      <c r="M2647" s="2">
        <f t="shared" si="487"/>
        <v>72.717797209090989</v>
      </c>
      <c r="N2647" s="2">
        <f t="shared" si="488"/>
        <v>4.9797806131575122</v>
      </c>
      <c r="O2647" s="2">
        <f t="shared" si="489"/>
        <v>3.3606025136179372</v>
      </c>
      <c r="P2647" s="2">
        <f t="shared" si="490"/>
        <v>3.50623006297864</v>
      </c>
      <c r="Q2647" s="2">
        <f t="shared" si="491"/>
        <v>1.227429596539395E-4</v>
      </c>
    </row>
    <row r="2648" spans="2:17" x14ac:dyDescent="0.25">
      <c r="B2648">
        <v>26.220000000001299</v>
      </c>
      <c r="C2648">
        <f t="shared" si="480"/>
        <v>0.81490418194424363</v>
      </c>
      <c r="D2648" s="2">
        <f t="shared" si="481"/>
        <v>44.151185370702741</v>
      </c>
      <c r="E2648" s="2">
        <f t="shared" si="482"/>
        <v>4.4808951806777335</v>
      </c>
      <c r="F2648" s="2">
        <f t="shared" si="483"/>
        <v>20.469160876641947</v>
      </c>
      <c r="G2648" s="2">
        <f t="shared" si="484"/>
        <v>20.493573309548761</v>
      </c>
      <c r="H2648" s="2">
        <f t="shared" si="485"/>
        <v>3.7696434838532132E-92</v>
      </c>
      <c r="K2648">
        <v>26.220000000001299</v>
      </c>
      <c r="L2648" s="2">
        <f t="shared" si="486"/>
        <v>0.22852767016070147</v>
      </c>
      <c r="M2648" s="2">
        <f t="shared" si="487"/>
        <v>72.753695753006241</v>
      </c>
      <c r="N2648" s="2">
        <f t="shared" si="488"/>
        <v>4.9802741140029347</v>
      </c>
      <c r="O2648" s="2">
        <f t="shared" si="489"/>
        <v>3.3614743116599088</v>
      </c>
      <c r="P2648" s="2">
        <f t="shared" si="490"/>
        <v>3.5070656606270516</v>
      </c>
      <c r="Q2648" s="2">
        <f t="shared" si="491"/>
        <v>1.2235260714020811E-4</v>
      </c>
    </row>
    <row r="2649" spans="2:17" x14ac:dyDescent="0.25">
      <c r="B2649">
        <v>26.230000000001301</v>
      </c>
      <c r="C2649">
        <f t="shared" si="480"/>
        <v>0.81490418194424363</v>
      </c>
      <c r="D2649" s="2">
        <f t="shared" si="481"/>
        <v>44.173232879588959</v>
      </c>
      <c r="E2649" s="2">
        <f t="shared" si="482"/>
        <v>4.4813942920133538</v>
      </c>
      <c r="F2649" s="2">
        <f t="shared" si="483"/>
        <v>20.478221339875777</v>
      </c>
      <c r="G2649" s="2">
        <f t="shared" si="484"/>
        <v>20.502622984509657</v>
      </c>
      <c r="H2649" s="2">
        <f t="shared" si="485"/>
        <v>3.1312171974165592E-92</v>
      </c>
      <c r="K2649">
        <v>26.230000000001301</v>
      </c>
      <c r="L2649" s="2">
        <f t="shared" si="486"/>
        <v>0.22852767016070147</v>
      </c>
      <c r="M2649" s="2">
        <f t="shared" si="487"/>
        <v>72.789594296921507</v>
      </c>
      <c r="N2649" s="2">
        <f t="shared" si="488"/>
        <v>4.980767371448378</v>
      </c>
      <c r="O2649" s="2">
        <f t="shared" si="489"/>
        <v>3.3623458873352572</v>
      </c>
      <c r="P2649" s="2">
        <f t="shared" si="490"/>
        <v>3.5079010627553791</v>
      </c>
      <c r="Q2649" s="2">
        <f t="shared" si="491"/>
        <v>1.2196351049124801E-4</v>
      </c>
    </row>
    <row r="2650" spans="2:17" x14ac:dyDescent="0.25">
      <c r="B2650">
        <v>26.240000000001299</v>
      </c>
      <c r="C2650">
        <f t="shared" ref="C2650:C2713" si="492">2/SINH(LN(2+SQRT(1+2^2))*$O$5)</f>
        <v>0.81490418194424363</v>
      </c>
      <c r="D2650" s="2">
        <f t="shared" ref="D2650:D2713" si="493">(B2650-$L$5)/($M$5)/C2650</f>
        <v>44.195280388475155</v>
      </c>
      <c r="E2650" s="2">
        <f t="shared" ref="E2650:E2713" si="494">LN(D2650 + SQRT(1 + D2650^2))</f>
        <v>4.4818931544248617</v>
      </c>
      <c r="F2650" s="2">
        <f t="shared" ref="F2650:F2713" si="495">SINH( -$N$5 + E2650 * (1/$O$5))</f>
        <v>20.487281282325569</v>
      </c>
      <c r="G2650" s="2">
        <f t="shared" ref="G2650:G2713" si="496">SQRT(F2650^2 + 1)</f>
        <v>20.511672148830957</v>
      </c>
      <c r="H2650" s="2">
        <f t="shared" ref="H2650:H2713" si="497">(G2650)/($O$5*$M$5*C2650*(SQRT(2*PI()*(1+D2650^2)))) * EXP(- (1/2) * F2650^2)</f>
        <v>2.6007290145531537E-92</v>
      </c>
      <c r="K2650">
        <v>26.240000000001299</v>
      </c>
      <c r="L2650" s="2">
        <f t="shared" ref="L2650:L2713" si="498">2/SINH(LN(2+SQRT(1+2^2))*$S$5)</f>
        <v>0.22852767016070147</v>
      </c>
      <c r="M2650" s="2">
        <f t="shared" ref="M2650:M2713" si="499">(K2650-$P$5)/($Q$5)/L2650</f>
        <v>72.825492840836759</v>
      </c>
      <c r="N2650" s="2">
        <f t="shared" ref="N2650:N2713" si="500">LN(M2650 + SQRT(1 + M2650^2))</f>
        <v>4.9812603857337949</v>
      </c>
      <c r="O2650" s="2">
        <f t="shared" ref="O2650:O2713" si="501">SINH( -$R$5 + N2650 * (1/$S$5))</f>
        <v>3.3632172408146319</v>
      </c>
      <c r="P2650" s="2">
        <f t="shared" ref="P2650:P2713" si="502">SQRT(O2650^2 + 1)</f>
        <v>3.5087362695011413</v>
      </c>
      <c r="Q2650" s="2">
        <f t="shared" ref="Q2650:Q2713" si="503">(P2650)/($S$5*$Q$5*L2650*(SQRT(2*PI()*(1+M2650^2)))) * EXP(- (1/2) * O2650^2)</f>
        <v>1.2157566560585553E-4</v>
      </c>
    </row>
    <row r="2651" spans="2:17" x14ac:dyDescent="0.25">
      <c r="B2651">
        <v>26.2500000000013</v>
      </c>
      <c r="C2651">
        <f t="shared" si="492"/>
        <v>0.81490418194424363</v>
      </c>
      <c r="D2651" s="2">
        <f t="shared" si="493"/>
        <v>44.217327897361379</v>
      </c>
      <c r="E2651" s="2">
        <f t="shared" si="494"/>
        <v>4.4823917681603636</v>
      </c>
      <c r="F2651" s="2">
        <f t="shared" si="495"/>
        <v>20.49634070428397</v>
      </c>
      <c r="G2651" s="2">
        <f t="shared" si="496"/>
        <v>20.520720802790724</v>
      </c>
      <c r="H2651" s="2">
        <f t="shared" si="497"/>
        <v>2.1599614980260716E-92</v>
      </c>
      <c r="K2651">
        <v>26.2500000000013</v>
      </c>
      <c r="L2651" s="2">
        <f t="shared" si="498"/>
        <v>0.22852767016070147</v>
      </c>
      <c r="M2651" s="2">
        <f t="shared" si="499"/>
        <v>72.861391384752025</v>
      </c>
      <c r="N2651" s="2">
        <f t="shared" si="500"/>
        <v>4.981753157098785</v>
      </c>
      <c r="O2651" s="2">
        <f t="shared" si="501"/>
        <v>3.3640883722684731</v>
      </c>
      <c r="P2651" s="2">
        <f t="shared" si="502"/>
        <v>3.5095712810017043</v>
      </c>
      <c r="Q2651" s="2">
        <f t="shared" si="503"/>
        <v>1.2118906839648048E-4</v>
      </c>
    </row>
    <row r="2652" spans="2:17" x14ac:dyDescent="0.25">
      <c r="B2652">
        <v>26.260000000001309</v>
      </c>
      <c r="C2652">
        <f t="shared" si="492"/>
        <v>0.81490418194424363</v>
      </c>
      <c r="D2652" s="2">
        <f t="shared" si="493"/>
        <v>44.239375406247603</v>
      </c>
      <c r="E2652" s="2">
        <f t="shared" si="494"/>
        <v>4.4828901334675955</v>
      </c>
      <c r="F2652" s="2">
        <f t="shared" si="495"/>
        <v>20.505399606043277</v>
      </c>
      <c r="G2652" s="2">
        <f t="shared" si="496"/>
        <v>20.529768946666685</v>
      </c>
      <c r="H2652" s="2">
        <f t="shared" si="497"/>
        <v>1.7937665372883976E-92</v>
      </c>
      <c r="K2652">
        <v>26.260000000001309</v>
      </c>
      <c r="L2652" s="2">
        <f t="shared" si="498"/>
        <v>0.22852767016070147</v>
      </c>
      <c r="M2652" s="2">
        <f t="shared" si="499"/>
        <v>72.89728992866732</v>
      </c>
      <c r="N2652" s="2">
        <f t="shared" si="500"/>
        <v>4.9822456857825941</v>
      </c>
      <c r="O2652" s="2">
        <f t="shared" si="501"/>
        <v>3.3649592818669989</v>
      </c>
      <c r="P2652" s="2">
        <f t="shared" si="502"/>
        <v>3.5104060973942701</v>
      </c>
      <c r="Q2652" s="2">
        <f t="shared" si="503"/>
        <v>1.2080371478918379E-4</v>
      </c>
    </row>
    <row r="2653" spans="2:17" x14ac:dyDescent="0.25">
      <c r="B2653">
        <v>26.270000000001311</v>
      </c>
      <c r="C2653">
        <f t="shared" si="492"/>
        <v>0.81490418194424363</v>
      </c>
      <c r="D2653" s="2">
        <f t="shared" si="493"/>
        <v>44.261422915133814</v>
      </c>
      <c r="E2653" s="2">
        <f t="shared" si="494"/>
        <v>4.483388250593924</v>
      </c>
      <c r="F2653" s="2">
        <f t="shared" si="495"/>
        <v>20.51445798789549</v>
      </c>
      <c r="G2653" s="2">
        <f t="shared" si="496"/>
        <v>20.538816580736317</v>
      </c>
      <c r="H2653" s="2">
        <f t="shared" si="497"/>
        <v>1.4895491258152504E-92</v>
      </c>
      <c r="K2653">
        <v>26.270000000001311</v>
      </c>
      <c r="L2653" s="2">
        <f t="shared" si="498"/>
        <v>0.22852767016070147</v>
      </c>
      <c r="M2653" s="2">
        <f t="shared" si="499"/>
        <v>72.933188472582586</v>
      </c>
      <c r="N2653" s="2">
        <f t="shared" si="500"/>
        <v>4.9827379720241138</v>
      </c>
      <c r="O2653" s="2">
        <f t="shared" si="501"/>
        <v>3.3658299697802128</v>
      </c>
      <c r="P2653" s="2">
        <f t="shared" si="502"/>
        <v>3.5112407188158814</v>
      </c>
      <c r="Q2653" s="2">
        <f t="shared" si="503"/>
        <v>1.2041960072358913E-4</v>
      </c>
    </row>
    <row r="2654" spans="2:17" x14ac:dyDescent="0.25">
      <c r="B2654">
        <v>26.280000000001309</v>
      </c>
      <c r="C2654">
        <f t="shared" si="492"/>
        <v>0.81490418194424363</v>
      </c>
      <c r="D2654" s="2">
        <f t="shared" si="493"/>
        <v>44.283470424020024</v>
      </c>
      <c r="E2654" s="2">
        <f t="shared" si="494"/>
        <v>4.4838861197863471</v>
      </c>
      <c r="F2654" s="2">
        <f t="shared" si="495"/>
        <v>20.523515850132334</v>
      </c>
      <c r="G2654" s="2">
        <f t="shared" si="496"/>
        <v>20.547863705276836</v>
      </c>
      <c r="H2654" s="2">
        <f t="shared" si="497"/>
        <v>1.2368378074512304E-92</v>
      </c>
      <c r="K2654">
        <v>26.280000000001309</v>
      </c>
      <c r="L2654" s="2">
        <f t="shared" si="498"/>
        <v>0.22852767016070147</v>
      </c>
      <c r="M2654" s="2">
        <f t="shared" si="499"/>
        <v>72.969087016497852</v>
      </c>
      <c r="N2654" s="2">
        <f t="shared" si="500"/>
        <v>4.9832300160618841</v>
      </c>
      <c r="O2654" s="2">
        <f t="shared" si="501"/>
        <v>3.3667004361779007</v>
      </c>
      <c r="P2654" s="2">
        <f t="shared" si="502"/>
        <v>3.512075145403422</v>
      </c>
      <c r="Q2654" s="2">
        <f t="shared" si="503"/>
        <v>1.2003672215283708E-4</v>
      </c>
    </row>
    <row r="2655" spans="2:17" x14ac:dyDescent="0.25">
      <c r="B2655">
        <v>26.29000000000131</v>
      </c>
      <c r="C2655">
        <f t="shared" si="492"/>
        <v>0.81490418194424363</v>
      </c>
      <c r="D2655" s="2">
        <f t="shared" si="493"/>
        <v>44.305517932906234</v>
      </c>
      <c r="E2655" s="2">
        <f t="shared" si="494"/>
        <v>4.4843837412914915</v>
      </c>
      <c r="F2655" s="2">
        <f t="shared" si="495"/>
        <v>20.532573193045152</v>
      </c>
      <c r="G2655" s="2">
        <f t="shared" si="496"/>
        <v>20.556910320565112</v>
      </c>
      <c r="H2655" s="2">
        <f t="shared" si="497"/>
        <v>1.0269272667081081E-92</v>
      </c>
      <c r="K2655">
        <v>26.29000000000131</v>
      </c>
      <c r="L2655" s="2">
        <f t="shared" si="498"/>
        <v>0.22852767016070147</v>
      </c>
      <c r="M2655" s="2">
        <f t="shared" si="499"/>
        <v>73.004985560413118</v>
      </c>
      <c r="N2655" s="2">
        <f t="shared" si="500"/>
        <v>4.9837218181340939</v>
      </c>
      <c r="O2655" s="2">
        <f t="shared" si="501"/>
        <v>3.3675706812296307</v>
      </c>
      <c r="P2655" s="2">
        <f t="shared" si="502"/>
        <v>3.5129093772936129</v>
      </c>
      <c r="Q2655" s="2">
        <f t="shared" si="503"/>
        <v>1.1965507504353938E-4</v>
      </c>
    </row>
    <row r="2656" spans="2:17" x14ac:dyDescent="0.25">
      <c r="B2656">
        <v>26.300000000001312</v>
      </c>
      <c r="C2656">
        <f t="shared" si="492"/>
        <v>0.81490418194424363</v>
      </c>
      <c r="D2656" s="2">
        <f t="shared" si="493"/>
        <v>44.327565441792451</v>
      </c>
      <c r="E2656" s="2">
        <f t="shared" si="494"/>
        <v>4.4848811153556198</v>
      </c>
      <c r="F2656" s="2">
        <f t="shared" si="495"/>
        <v>20.541630016925044</v>
      </c>
      <c r="G2656" s="2">
        <f t="shared" si="496"/>
        <v>20.565956426877793</v>
      </c>
      <c r="H2656" s="2">
        <f t="shared" si="497"/>
        <v>8.5258096787137041E-93</v>
      </c>
      <c r="K2656">
        <v>26.300000000001312</v>
      </c>
      <c r="L2656" s="2">
        <f t="shared" si="498"/>
        <v>0.22852767016070147</v>
      </c>
      <c r="M2656" s="2">
        <f t="shared" si="499"/>
        <v>73.040884104328384</v>
      </c>
      <c r="N2656" s="2">
        <f t="shared" si="500"/>
        <v>4.9842133784785787</v>
      </c>
      <c r="O2656" s="2">
        <f t="shared" si="501"/>
        <v>3.3684407051047556</v>
      </c>
      <c r="P2656" s="2">
        <f t="shared" si="502"/>
        <v>3.5137434146230175</v>
      </c>
      <c r="Q2656" s="2">
        <f t="shared" si="503"/>
        <v>1.192746553757324E-4</v>
      </c>
    </row>
    <row r="2657" spans="2:17" x14ac:dyDescent="0.25">
      <c r="B2657">
        <v>26.31000000000131</v>
      </c>
      <c r="C2657">
        <f t="shared" si="492"/>
        <v>0.81490418194424363</v>
      </c>
      <c r="D2657" s="2">
        <f t="shared" si="493"/>
        <v>44.349612950678654</v>
      </c>
      <c r="E2657" s="2">
        <f t="shared" si="494"/>
        <v>4.4853782422246251</v>
      </c>
      <c r="F2657" s="2">
        <f t="shared" si="495"/>
        <v>20.550686322062742</v>
      </c>
      <c r="G2657" s="2">
        <f t="shared" si="496"/>
        <v>20.575002024491194</v>
      </c>
      <c r="H2657" s="2">
        <f t="shared" si="497"/>
        <v>7.0778377195416455E-93</v>
      </c>
      <c r="K2657">
        <v>26.31000000000131</v>
      </c>
      <c r="L2657" s="2">
        <f t="shared" si="498"/>
        <v>0.22852767016070147</v>
      </c>
      <c r="M2657" s="2">
        <f t="shared" si="499"/>
        <v>73.076782648243622</v>
      </c>
      <c r="N2657" s="2">
        <f t="shared" si="500"/>
        <v>4.9847046973328242</v>
      </c>
      <c r="O2657" s="2">
        <f t="shared" si="501"/>
        <v>3.369310507972413</v>
      </c>
      <c r="P2657" s="2">
        <f t="shared" si="502"/>
        <v>3.5145772575280403</v>
      </c>
      <c r="Q2657" s="2">
        <f t="shared" si="503"/>
        <v>1.1889545914283132E-4</v>
      </c>
    </row>
    <row r="2658" spans="2:17" x14ac:dyDescent="0.25">
      <c r="B2658">
        <v>26.320000000001311</v>
      </c>
      <c r="C2658">
        <f t="shared" si="492"/>
        <v>0.81490418194424363</v>
      </c>
      <c r="D2658" s="2">
        <f t="shared" si="493"/>
        <v>44.371660459564872</v>
      </c>
      <c r="E2658" s="2">
        <f t="shared" si="494"/>
        <v>4.4858751221440363</v>
      </c>
      <c r="F2658" s="2">
        <f t="shared" si="495"/>
        <v>20.559742108748726</v>
      </c>
      <c r="G2658" s="2">
        <f t="shared" si="496"/>
        <v>20.584047113681397</v>
      </c>
      <c r="H2658" s="2">
        <f t="shared" si="497"/>
        <v>5.8753614652892123E-93</v>
      </c>
      <c r="K2658">
        <v>26.320000000001311</v>
      </c>
      <c r="L2658" s="2">
        <f t="shared" si="498"/>
        <v>0.22852767016070147</v>
      </c>
      <c r="M2658" s="2">
        <f t="shared" si="499"/>
        <v>73.112681192158902</v>
      </c>
      <c r="N2658" s="2">
        <f t="shared" si="500"/>
        <v>4.9851957749339686</v>
      </c>
      <c r="O2658" s="2">
        <f t="shared" si="501"/>
        <v>3.370180090001524</v>
      </c>
      <c r="P2658" s="2">
        <f t="shared" si="502"/>
        <v>3.5154109061449246</v>
      </c>
      <c r="Q2658" s="2">
        <f t="shared" si="503"/>
        <v>1.1851748235158491E-4</v>
      </c>
    </row>
    <row r="2659" spans="2:17" x14ac:dyDescent="0.25">
      <c r="B2659">
        <v>26.33000000000132</v>
      </c>
      <c r="C2659">
        <f t="shared" si="492"/>
        <v>0.81490418194424363</v>
      </c>
      <c r="D2659" s="2">
        <f t="shared" si="493"/>
        <v>44.393707968451096</v>
      </c>
      <c r="E2659" s="2">
        <f t="shared" si="494"/>
        <v>4.4863717553590146</v>
      </c>
      <c r="F2659" s="2">
        <f t="shared" si="495"/>
        <v>20.568797377273121</v>
      </c>
      <c r="G2659" s="2">
        <f t="shared" si="496"/>
        <v>20.593091694724173</v>
      </c>
      <c r="H2659" s="2">
        <f t="shared" si="497"/>
        <v>4.8768298775167658E-93</v>
      </c>
      <c r="K2659">
        <v>26.33000000000132</v>
      </c>
      <c r="L2659" s="2">
        <f t="shared" si="498"/>
        <v>0.22852767016070147</v>
      </c>
      <c r="M2659" s="2">
        <f t="shared" si="499"/>
        <v>73.148579736074183</v>
      </c>
      <c r="N2659" s="2">
        <f t="shared" si="500"/>
        <v>4.9856866115187985</v>
      </c>
      <c r="O2659" s="2">
        <f t="shared" si="501"/>
        <v>3.3710494513607951</v>
      </c>
      <c r="P2659" s="2">
        <f t="shared" si="502"/>
        <v>3.5162443606097571</v>
      </c>
      <c r="Q2659" s="2">
        <f t="shared" si="503"/>
        <v>1.1814072102202948E-4</v>
      </c>
    </row>
    <row r="2660" spans="2:17" x14ac:dyDescent="0.25">
      <c r="B2660">
        <v>26.340000000001321</v>
      </c>
      <c r="C2660">
        <f t="shared" si="492"/>
        <v>0.81490418194424363</v>
      </c>
      <c r="D2660" s="2">
        <f t="shared" si="493"/>
        <v>44.415755477337321</v>
      </c>
      <c r="E2660" s="2">
        <f t="shared" si="494"/>
        <v>4.486868142114357</v>
      </c>
      <c r="F2660" s="2">
        <f t="shared" si="495"/>
        <v>20.577852127925759</v>
      </c>
      <c r="G2660" s="2">
        <f t="shared" si="496"/>
        <v>20.602135767895003</v>
      </c>
      <c r="H2660" s="2">
        <f t="shared" si="497"/>
        <v>4.0477124338684252E-93</v>
      </c>
      <c r="K2660">
        <v>26.340000000001321</v>
      </c>
      <c r="L2660" s="2">
        <f t="shared" si="498"/>
        <v>0.22852767016070147</v>
      </c>
      <c r="M2660" s="2">
        <f t="shared" si="499"/>
        <v>73.184478279989463</v>
      </c>
      <c r="N2660" s="2">
        <f t="shared" si="500"/>
        <v>4.9861772073237534</v>
      </c>
      <c r="O2660" s="2">
        <f t="shared" si="501"/>
        <v>3.3719185922187216</v>
      </c>
      <c r="P2660" s="2">
        <f t="shared" si="502"/>
        <v>3.5170776210584669</v>
      </c>
      <c r="Q2660" s="2">
        <f t="shared" si="503"/>
        <v>1.1776517118744296E-4</v>
      </c>
    </row>
    <row r="2661" spans="2:17" x14ac:dyDescent="0.25">
      <c r="B2661">
        <v>26.350000000001319</v>
      </c>
      <c r="C2661">
        <f t="shared" si="492"/>
        <v>0.81490418194424363</v>
      </c>
      <c r="D2661" s="2">
        <f t="shared" si="493"/>
        <v>44.437802986223517</v>
      </c>
      <c r="E2661" s="2">
        <f t="shared" si="494"/>
        <v>4.4873642826544975</v>
      </c>
      <c r="F2661" s="2">
        <f t="shared" si="495"/>
        <v>20.586906360996156</v>
      </c>
      <c r="G2661" s="2">
        <f t="shared" si="496"/>
        <v>20.611179333469106</v>
      </c>
      <c r="H2661" s="2">
        <f t="shared" si="497"/>
        <v>3.359314995767755E-93</v>
      </c>
      <c r="K2661">
        <v>26.350000000001319</v>
      </c>
      <c r="L2661" s="2">
        <f t="shared" si="498"/>
        <v>0.22852767016070147</v>
      </c>
      <c r="M2661" s="2">
        <f t="shared" si="499"/>
        <v>73.220376823904715</v>
      </c>
      <c r="N2661" s="2">
        <f t="shared" si="500"/>
        <v>4.9866675625849233</v>
      </c>
      <c r="O2661" s="2">
        <f t="shared" si="501"/>
        <v>3.372787512743578</v>
      </c>
      <c r="P2661" s="2">
        <f t="shared" si="502"/>
        <v>3.5179106876268209</v>
      </c>
      <c r="Q2661" s="2">
        <f t="shared" si="503"/>
        <v>1.1739082889430238E-4</v>
      </c>
    </row>
    <row r="2662" spans="2:17" x14ac:dyDescent="0.25">
      <c r="B2662">
        <v>26.360000000001321</v>
      </c>
      <c r="C2662">
        <f t="shared" si="492"/>
        <v>0.81490418194424363</v>
      </c>
      <c r="D2662" s="2">
        <f t="shared" si="493"/>
        <v>44.459850495109734</v>
      </c>
      <c r="E2662" s="2">
        <f t="shared" si="494"/>
        <v>4.4878601772235056</v>
      </c>
      <c r="F2662" s="2">
        <f t="shared" si="495"/>
        <v>20.59596007677354</v>
      </c>
      <c r="G2662" s="2">
        <f t="shared" si="496"/>
        <v>20.620222391721423</v>
      </c>
      <c r="H2662" s="2">
        <f t="shared" si="497"/>
        <v>2.7877950509005766E-93</v>
      </c>
      <c r="K2662">
        <v>26.360000000001321</v>
      </c>
      <c r="L2662" s="2">
        <f t="shared" si="498"/>
        <v>0.22852767016070147</v>
      </c>
      <c r="M2662" s="2">
        <f t="shared" si="499"/>
        <v>73.256275367819981</v>
      </c>
      <c r="N2662" s="2">
        <f t="shared" si="500"/>
        <v>4.9871576775380531</v>
      </c>
      <c r="O2662" s="2">
        <f t="shared" si="501"/>
        <v>3.37365621310343</v>
      </c>
      <c r="P2662" s="2">
        <f t="shared" si="502"/>
        <v>3.5187435604504311</v>
      </c>
      <c r="Q2662" s="2">
        <f t="shared" si="503"/>
        <v>1.1701769020223546E-4</v>
      </c>
    </row>
    <row r="2663" spans="2:17" x14ac:dyDescent="0.25">
      <c r="B2663">
        <v>26.370000000001319</v>
      </c>
      <c r="C2663">
        <f t="shared" si="492"/>
        <v>0.81490418194424363</v>
      </c>
      <c r="D2663" s="2">
        <f t="shared" si="493"/>
        <v>44.481898003995937</v>
      </c>
      <c r="E2663" s="2">
        <f t="shared" si="494"/>
        <v>4.4883558260650886</v>
      </c>
      <c r="F2663" s="2">
        <f t="shared" si="495"/>
        <v>20.605013275546806</v>
      </c>
      <c r="G2663" s="2">
        <f t="shared" si="496"/>
        <v>20.629264942926593</v>
      </c>
      <c r="H2663" s="2">
        <f t="shared" si="497"/>
        <v>2.313342820540032E-93</v>
      </c>
      <c r="K2663">
        <v>26.370000000001319</v>
      </c>
      <c r="L2663" s="2">
        <f t="shared" si="498"/>
        <v>0.22852767016070147</v>
      </c>
      <c r="M2663" s="2">
        <f t="shared" si="499"/>
        <v>73.292173911735233</v>
      </c>
      <c r="N2663" s="2">
        <f t="shared" si="500"/>
        <v>4.9876475524185402</v>
      </c>
      <c r="O2663" s="2">
        <f t="shared" si="501"/>
        <v>3.3745246934661264</v>
      </c>
      <c r="P2663" s="2">
        <f t="shared" si="502"/>
        <v>3.5195762396647488</v>
      </c>
      <c r="Q2663" s="2">
        <f t="shared" si="503"/>
        <v>1.1664575118397848E-4</v>
      </c>
    </row>
    <row r="2664" spans="2:17" x14ac:dyDescent="0.25">
      <c r="B2664">
        <v>26.380000000001321</v>
      </c>
      <c r="C2664">
        <f t="shared" si="492"/>
        <v>0.81490418194424363</v>
      </c>
      <c r="D2664" s="2">
        <f t="shared" si="493"/>
        <v>44.503945512882154</v>
      </c>
      <c r="E2664" s="2">
        <f t="shared" si="494"/>
        <v>4.4888512294225924</v>
      </c>
      <c r="F2664" s="2">
        <f t="shared" si="495"/>
        <v>20.614065957604577</v>
      </c>
      <c r="G2664" s="2">
        <f t="shared" si="496"/>
        <v>20.638306987359016</v>
      </c>
      <c r="H2664" s="2">
        <f t="shared" si="497"/>
        <v>1.9195003439439694E-93</v>
      </c>
      <c r="K2664">
        <v>26.380000000001321</v>
      </c>
      <c r="L2664" s="2">
        <f t="shared" si="498"/>
        <v>0.22852767016070147</v>
      </c>
      <c r="M2664" s="2">
        <f t="shared" si="499"/>
        <v>73.328072455650513</v>
      </c>
      <c r="N2664" s="2">
        <f t="shared" si="500"/>
        <v>4.9881371874614384</v>
      </c>
      <c r="O2664" s="2">
        <f t="shared" si="501"/>
        <v>3.3753929539993091</v>
      </c>
      <c r="P2664" s="2">
        <f t="shared" si="502"/>
        <v>3.5204087254050749</v>
      </c>
      <c r="Q2664" s="2">
        <f t="shared" si="503"/>
        <v>1.1627500792532777E-4</v>
      </c>
    </row>
    <row r="2665" spans="2:17" x14ac:dyDescent="0.25">
      <c r="B2665">
        <v>26.390000000001329</v>
      </c>
      <c r="C2665">
        <f t="shared" si="492"/>
        <v>0.81490418194424363</v>
      </c>
      <c r="D2665" s="2">
        <f t="shared" si="493"/>
        <v>44.525993021768386</v>
      </c>
      <c r="E2665" s="2">
        <f t="shared" si="494"/>
        <v>4.4893463875390012</v>
      </c>
      <c r="F2665" s="2">
        <f t="shared" si="495"/>
        <v>20.623118123235134</v>
      </c>
      <c r="G2665" s="2">
        <f t="shared" si="496"/>
        <v>20.647348525292767</v>
      </c>
      <c r="H2665" s="2">
        <f t="shared" si="497"/>
        <v>1.5925953326810935E-93</v>
      </c>
      <c r="K2665">
        <v>26.390000000001329</v>
      </c>
      <c r="L2665" s="2">
        <f t="shared" si="498"/>
        <v>0.22852767016070147</v>
      </c>
      <c r="M2665" s="2">
        <f t="shared" si="499"/>
        <v>73.363970999565794</v>
      </c>
      <c r="N2665" s="2">
        <f t="shared" si="500"/>
        <v>4.9886265829014533</v>
      </c>
      <c r="O2665" s="2">
        <f t="shared" si="501"/>
        <v>3.3762609948703988</v>
      </c>
      <c r="P2665" s="2">
        <f t="shared" si="502"/>
        <v>3.5212410178065423</v>
      </c>
      <c r="Q2665" s="2">
        <f t="shared" si="503"/>
        <v>1.1590545652510125E-4</v>
      </c>
    </row>
    <row r="2666" spans="2:17" x14ac:dyDescent="0.25">
      <c r="B2666">
        <v>26.400000000001331</v>
      </c>
      <c r="C2666">
        <f t="shared" si="492"/>
        <v>0.81490418194424363</v>
      </c>
      <c r="D2666" s="2">
        <f t="shared" si="493"/>
        <v>44.548040530654596</v>
      </c>
      <c r="E2666" s="2">
        <f t="shared" si="494"/>
        <v>4.4898413006569378</v>
      </c>
      <c r="F2666" s="2">
        <f t="shared" si="495"/>
        <v>20.632169772726463</v>
      </c>
      <c r="G2666" s="2">
        <f t="shared" si="496"/>
        <v>20.656389557001667</v>
      </c>
      <c r="H2666" s="2">
        <f t="shared" si="497"/>
        <v>1.3212704841429616E-93</v>
      </c>
      <c r="K2666">
        <v>26.400000000001331</v>
      </c>
      <c r="L2666" s="2">
        <f t="shared" si="498"/>
        <v>0.22852767016070147</v>
      </c>
      <c r="M2666" s="2">
        <f t="shared" si="499"/>
        <v>73.399869543481074</v>
      </c>
      <c r="N2666" s="2">
        <f t="shared" si="500"/>
        <v>4.9891157389729495</v>
      </c>
      <c r="O2666" s="2">
        <f t="shared" si="501"/>
        <v>3.3771288162466133</v>
      </c>
      <c r="P2666" s="2">
        <f t="shared" si="502"/>
        <v>3.5220731170041391</v>
      </c>
      <c r="Q2666" s="2">
        <f t="shared" si="503"/>
        <v>1.155370930950868E-4</v>
      </c>
    </row>
    <row r="2667" spans="2:17" x14ac:dyDescent="0.25">
      <c r="B2667">
        <v>26.410000000001329</v>
      </c>
      <c r="C2667">
        <f t="shared" si="492"/>
        <v>0.81490418194424363</v>
      </c>
      <c r="D2667" s="2">
        <f t="shared" si="493"/>
        <v>44.570088039540806</v>
      </c>
      <c r="E2667" s="2">
        <f t="shared" si="494"/>
        <v>4.4903359690186671</v>
      </c>
      <c r="F2667" s="2">
        <f t="shared" si="495"/>
        <v>20.641220906366257</v>
      </c>
      <c r="G2667" s="2">
        <f t="shared" si="496"/>
        <v>20.665430082759261</v>
      </c>
      <c r="H2667" s="2">
        <f t="shared" si="497"/>
        <v>1.0960921869165159E-93</v>
      </c>
      <c r="K2667">
        <v>26.410000000001329</v>
      </c>
      <c r="L2667" s="2">
        <f t="shared" si="498"/>
        <v>0.22852767016070147</v>
      </c>
      <c r="M2667" s="2">
        <f t="shared" si="499"/>
        <v>73.435768087396326</v>
      </c>
      <c r="N2667" s="2">
        <f t="shared" si="500"/>
        <v>4.9896046559099432</v>
      </c>
      <c r="O2667" s="2">
        <f t="shared" si="501"/>
        <v>3.3779964182949471</v>
      </c>
      <c r="P2667" s="2">
        <f t="shared" si="502"/>
        <v>3.5229050231326831</v>
      </c>
      <c r="Q2667" s="2">
        <f t="shared" si="503"/>
        <v>1.1516991376000613E-4</v>
      </c>
    </row>
    <row r="2668" spans="2:17" x14ac:dyDescent="0.25">
      <c r="B2668">
        <v>26.42000000000133</v>
      </c>
      <c r="C2668">
        <f t="shared" si="492"/>
        <v>0.81490418194424363</v>
      </c>
      <c r="D2668" s="2">
        <f t="shared" si="493"/>
        <v>44.592135548427017</v>
      </c>
      <c r="E2668" s="2">
        <f t="shared" si="494"/>
        <v>4.4908303928660924</v>
      </c>
      <c r="F2668" s="2">
        <f t="shared" si="495"/>
        <v>20.65027152444188</v>
      </c>
      <c r="G2668" s="2">
        <f t="shared" si="496"/>
        <v>20.674470102838796</v>
      </c>
      <c r="H2668" s="2">
        <f t="shared" si="497"/>
        <v>9.0922525028953458E-94</v>
      </c>
      <c r="K2668">
        <v>26.42000000000133</v>
      </c>
      <c r="L2668" s="2">
        <f t="shared" si="498"/>
        <v>0.22852767016070147</v>
      </c>
      <c r="M2668" s="2">
        <f t="shared" si="499"/>
        <v>73.471666631311592</v>
      </c>
      <c r="N2668" s="2">
        <f t="shared" si="500"/>
        <v>4.9900933339461133</v>
      </c>
      <c r="O2668" s="2">
        <f t="shared" si="501"/>
        <v>3.3788638011821948</v>
      </c>
      <c r="P2668" s="2">
        <f t="shared" si="502"/>
        <v>3.5237367363268484</v>
      </c>
      <c r="Q2668" s="2">
        <f t="shared" si="503"/>
        <v>1.1480391465746159E-4</v>
      </c>
    </row>
    <row r="2669" spans="2:17" x14ac:dyDescent="0.25">
      <c r="B2669">
        <v>26.430000000001328</v>
      </c>
      <c r="C2669">
        <f t="shared" si="492"/>
        <v>0.81490418194424363</v>
      </c>
      <c r="D2669" s="2">
        <f t="shared" si="493"/>
        <v>44.614183057313227</v>
      </c>
      <c r="E2669" s="2">
        <f t="shared" si="494"/>
        <v>4.4913245724407611</v>
      </c>
      <c r="F2669" s="2">
        <f t="shared" si="495"/>
        <v>20.659321627240413</v>
      </c>
      <c r="G2669" s="2">
        <f t="shared" si="496"/>
        <v>20.683509617513259</v>
      </c>
      <c r="H2669" s="2">
        <f t="shared" si="497"/>
        <v>7.54162536996577E-94</v>
      </c>
      <c r="K2669">
        <v>26.430000000001328</v>
      </c>
      <c r="L2669" s="2">
        <f t="shared" si="498"/>
        <v>0.22852767016070147</v>
      </c>
      <c r="M2669" s="2">
        <f t="shared" si="499"/>
        <v>73.50756517522683</v>
      </c>
      <c r="N2669" s="2">
        <f t="shared" si="500"/>
        <v>4.9905817733147924</v>
      </c>
      <c r="O2669" s="2">
        <f t="shared" si="501"/>
        <v>3.3797309650749314</v>
      </c>
      <c r="P2669" s="2">
        <f t="shared" si="502"/>
        <v>3.5245682567211443</v>
      </c>
      <c r="Q2669" s="2">
        <f t="shared" si="503"/>
        <v>1.1443909193790017E-4</v>
      </c>
    </row>
    <row r="2670" spans="2:17" x14ac:dyDescent="0.25">
      <c r="B2670">
        <v>26.44000000000133</v>
      </c>
      <c r="C2670">
        <f t="shared" si="492"/>
        <v>0.81490418194424363</v>
      </c>
      <c r="D2670" s="2">
        <f t="shared" si="493"/>
        <v>44.636230566199444</v>
      </c>
      <c r="E2670" s="2">
        <f t="shared" si="494"/>
        <v>4.4918185079838624</v>
      </c>
      <c r="F2670" s="2">
        <f t="shared" si="495"/>
        <v>20.66837121504863</v>
      </c>
      <c r="G2670" s="2">
        <f t="shared" si="496"/>
        <v>20.692548627055363</v>
      </c>
      <c r="H2670" s="2">
        <f t="shared" si="497"/>
        <v>6.255002481785978E-94</v>
      </c>
      <c r="K2670">
        <v>26.44000000000133</v>
      </c>
      <c r="L2670" s="2">
        <f t="shared" si="498"/>
        <v>0.22852767016070147</v>
      </c>
      <c r="M2670" s="2">
        <f t="shared" si="499"/>
        <v>73.54346371914211</v>
      </c>
      <c r="N2670" s="2">
        <f t="shared" si="500"/>
        <v>4.9910699742489744</v>
      </c>
      <c r="O2670" s="2">
        <f t="shared" si="501"/>
        <v>3.3805979101395276</v>
      </c>
      <c r="P2670" s="2">
        <f t="shared" si="502"/>
        <v>3.5253995844499304</v>
      </c>
      <c r="Q2670" s="2">
        <f t="shared" si="503"/>
        <v>1.140754417645643E-4</v>
      </c>
    </row>
    <row r="2671" spans="2:17" x14ac:dyDescent="0.25">
      <c r="B2671">
        <v>26.450000000001339</v>
      </c>
      <c r="C2671">
        <f t="shared" si="492"/>
        <v>0.81490418194424363</v>
      </c>
      <c r="D2671" s="2">
        <f t="shared" si="493"/>
        <v>44.658278075085668</v>
      </c>
      <c r="E2671" s="2">
        <f t="shared" si="494"/>
        <v>4.4923121997362285</v>
      </c>
      <c r="F2671" s="2">
        <f t="shared" si="495"/>
        <v>20.677420288153005</v>
      </c>
      <c r="G2671" s="2">
        <f t="shared" si="496"/>
        <v>20.701587131737544</v>
      </c>
      <c r="H2671" s="2">
        <f t="shared" si="497"/>
        <v>5.1875116554578586E-94</v>
      </c>
      <c r="K2671">
        <v>26.450000000001339</v>
      </c>
      <c r="L2671" s="2">
        <f t="shared" si="498"/>
        <v>0.22852767016070147</v>
      </c>
      <c r="M2671" s="2">
        <f t="shared" si="499"/>
        <v>73.579362263057391</v>
      </c>
      <c r="N2671" s="2">
        <f t="shared" si="500"/>
        <v>4.9915579369813088</v>
      </c>
      <c r="O2671" s="2">
        <f t="shared" si="501"/>
        <v>3.3814646365421366</v>
      </c>
      <c r="P2671" s="2">
        <f t="shared" si="502"/>
        <v>3.5262307196474034</v>
      </c>
      <c r="Q2671" s="2">
        <f t="shared" si="503"/>
        <v>1.137129603134529E-4</v>
      </c>
    </row>
    <row r="2672" spans="2:17" x14ac:dyDescent="0.25">
      <c r="B2672">
        <v>26.46000000000134</v>
      </c>
      <c r="C2672">
        <f t="shared" si="492"/>
        <v>0.81490418194424363</v>
      </c>
      <c r="D2672" s="2">
        <f t="shared" si="493"/>
        <v>44.680325583971879</v>
      </c>
      <c r="E2672" s="2">
        <f t="shared" si="494"/>
        <v>4.4928056479383329</v>
      </c>
      <c r="F2672" s="2">
        <f t="shared" si="495"/>
        <v>20.68646884683967</v>
      </c>
      <c r="G2672" s="2">
        <f t="shared" si="496"/>
        <v>20.710625131831925</v>
      </c>
      <c r="H2672" s="2">
        <f t="shared" si="497"/>
        <v>4.3018945050001716E-94</v>
      </c>
      <c r="K2672">
        <v>26.46000000000134</v>
      </c>
      <c r="L2672" s="2">
        <f t="shared" si="498"/>
        <v>0.22852767016070147</v>
      </c>
      <c r="M2672" s="2">
        <f t="shared" si="499"/>
        <v>73.615260806972671</v>
      </c>
      <c r="N2672" s="2">
        <f t="shared" si="500"/>
        <v>4.9920456617441067</v>
      </c>
      <c r="O2672" s="2">
        <f t="shared" si="501"/>
        <v>3.3823311444487061</v>
      </c>
      <c r="P2672" s="2">
        <f t="shared" si="502"/>
        <v>3.5270616624476094</v>
      </c>
      <c r="Q2672" s="2">
        <f t="shared" si="503"/>
        <v>1.1335164377327341E-4</v>
      </c>
    </row>
    <row r="2673" spans="2:17" x14ac:dyDescent="0.25">
      <c r="B2673">
        <v>26.470000000001338</v>
      </c>
      <c r="C2673">
        <f t="shared" si="492"/>
        <v>0.81490418194424363</v>
      </c>
      <c r="D2673" s="2">
        <f t="shared" si="493"/>
        <v>44.702373092858089</v>
      </c>
      <c r="E2673" s="2">
        <f t="shared" si="494"/>
        <v>4.4932988528302964</v>
      </c>
      <c r="F2673" s="2">
        <f t="shared" si="495"/>
        <v>20.69551689139449</v>
      </c>
      <c r="G2673" s="2">
        <f t="shared" si="496"/>
        <v>20.71966262761039</v>
      </c>
      <c r="H2673" s="2">
        <f t="shared" si="497"/>
        <v>3.5672167726435321E-94</v>
      </c>
      <c r="K2673">
        <v>26.470000000001338</v>
      </c>
      <c r="L2673" s="2">
        <f t="shared" si="498"/>
        <v>0.22852767016070147</v>
      </c>
      <c r="M2673" s="2">
        <f t="shared" si="499"/>
        <v>73.651159350887923</v>
      </c>
      <c r="N2673" s="2">
        <f t="shared" si="500"/>
        <v>4.9925331487693398</v>
      </c>
      <c r="O2673" s="2">
        <f t="shared" si="501"/>
        <v>3.3831974340249746</v>
      </c>
      <c r="P2673" s="2">
        <f t="shared" si="502"/>
        <v>3.5278924129844396</v>
      </c>
      <c r="Q2673" s="2">
        <f t="shared" si="503"/>
        <v>1.1299148834540077E-4</v>
      </c>
    </row>
    <row r="2674" spans="2:17" x14ac:dyDescent="0.25">
      <c r="B2674">
        <v>26.48000000000134</v>
      </c>
      <c r="C2674">
        <f t="shared" si="492"/>
        <v>0.81490418194424363</v>
      </c>
      <c r="D2674" s="2">
        <f t="shared" si="493"/>
        <v>44.724420601744299</v>
      </c>
      <c r="E2674" s="2">
        <f t="shared" si="494"/>
        <v>4.4937918146518854</v>
      </c>
      <c r="F2674" s="2">
        <f t="shared" si="495"/>
        <v>20.704564422103054</v>
      </c>
      <c r="G2674" s="2">
        <f t="shared" si="496"/>
        <v>20.728699619344567</v>
      </c>
      <c r="H2674" s="2">
        <f t="shared" si="497"/>
        <v>2.957796733544087E-94</v>
      </c>
      <c r="K2674">
        <v>26.48000000000134</v>
      </c>
      <c r="L2674" s="2">
        <f t="shared" si="498"/>
        <v>0.22852767016070147</v>
      </c>
      <c r="M2674" s="2">
        <f t="shared" si="499"/>
        <v>73.687057894803189</v>
      </c>
      <c r="N2674" s="2">
        <f t="shared" si="500"/>
        <v>4.9930203982886407</v>
      </c>
      <c r="O2674" s="2">
        <f t="shared" si="501"/>
        <v>3.3840635054364698</v>
      </c>
      <c r="P2674" s="2">
        <f t="shared" si="502"/>
        <v>3.528722971391629</v>
      </c>
      <c r="Q2674" s="2">
        <f t="shared" si="503"/>
        <v>1.1263249024383426E-4</v>
      </c>
    </row>
    <row r="2675" spans="2:17" x14ac:dyDescent="0.25">
      <c r="B2675">
        <v>26.490000000001341</v>
      </c>
      <c r="C2675">
        <f t="shared" si="492"/>
        <v>0.81490418194424363</v>
      </c>
      <c r="D2675" s="2">
        <f t="shared" si="493"/>
        <v>44.746468110630516</v>
      </c>
      <c r="E2675" s="2">
        <f t="shared" si="494"/>
        <v>4.4942845336425101</v>
      </c>
      <c r="F2675" s="2">
        <f t="shared" si="495"/>
        <v>20.713611439250592</v>
      </c>
      <c r="G2675" s="2">
        <f t="shared" si="496"/>
        <v>20.737736107305757</v>
      </c>
      <c r="H2675" s="2">
        <f t="shared" si="497"/>
        <v>2.4523148635722479E-94</v>
      </c>
      <c r="K2675">
        <v>26.490000000001341</v>
      </c>
      <c r="L2675" s="2">
        <f t="shared" si="498"/>
        <v>0.22852767016070147</v>
      </c>
      <c r="M2675" s="2">
        <f t="shared" si="499"/>
        <v>73.722956438718455</v>
      </c>
      <c r="N2675" s="2">
        <f t="shared" si="500"/>
        <v>4.9935074105333035</v>
      </c>
      <c r="O2675" s="2">
        <f t="shared" si="501"/>
        <v>3.3849293588485088</v>
      </c>
      <c r="P2675" s="2">
        <f t="shared" si="502"/>
        <v>3.5295533378027559</v>
      </c>
      <c r="Q2675" s="2">
        <f t="shared" si="503"/>
        <v>1.1227464569515487E-4</v>
      </c>
    </row>
    <row r="2676" spans="2:17" x14ac:dyDescent="0.25">
      <c r="B2676">
        <v>26.500000000001339</v>
      </c>
      <c r="C2676">
        <f t="shared" si="492"/>
        <v>0.81490418194424363</v>
      </c>
      <c r="D2676" s="2">
        <f t="shared" si="493"/>
        <v>44.76851561951672</v>
      </c>
      <c r="E2676" s="2">
        <f t="shared" si="494"/>
        <v>4.4947770100412283</v>
      </c>
      <c r="F2676" s="2">
        <f t="shared" si="495"/>
        <v>20.722657943122073</v>
      </c>
      <c r="G2676" s="2">
        <f t="shared" si="496"/>
        <v>20.746772091765031</v>
      </c>
      <c r="H2676" s="2">
        <f t="shared" si="497"/>
        <v>2.0330741624309267E-94</v>
      </c>
      <c r="K2676">
        <v>26.500000000001339</v>
      </c>
      <c r="L2676" s="2">
        <f t="shared" si="498"/>
        <v>0.22852767016070147</v>
      </c>
      <c r="M2676" s="2">
        <f t="shared" si="499"/>
        <v>73.758854982633721</v>
      </c>
      <c r="N2676" s="2">
        <f t="shared" si="500"/>
        <v>4.9939941857342838</v>
      </c>
      <c r="O2676" s="2">
        <f t="shared" si="501"/>
        <v>3.3857949944262047</v>
      </c>
      <c r="P2676" s="2">
        <f t="shared" si="502"/>
        <v>3.530383512351249</v>
      </c>
      <c r="Q2676" s="2">
        <f t="shared" si="503"/>
        <v>1.1191795093847998E-4</v>
      </c>
    </row>
    <row r="2677" spans="2:17" x14ac:dyDescent="0.25">
      <c r="B2677">
        <v>26.510000000001341</v>
      </c>
      <c r="C2677">
        <f t="shared" si="492"/>
        <v>0.81490418194424363</v>
      </c>
      <c r="D2677" s="2">
        <f t="shared" si="493"/>
        <v>44.790563128402937</v>
      </c>
      <c r="E2677" s="2">
        <f t="shared" si="494"/>
        <v>4.495269244086745</v>
      </c>
      <c r="F2677" s="2">
        <f t="shared" si="495"/>
        <v>20.731703934002148</v>
      </c>
      <c r="G2677" s="2">
        <f t="shared" si="496"/>
        <v>20.755807572993159</v>
      </c>
      <c r="H2677" s="2">
        <f t="shared" si="497"/>
        <v>1.6853856836981839E-94</v>
      </c>
      <c r="K2677">
        <v>26.510000000001341</v>
      </c>
      <c r="L2677" s="2">
        <f t="shared" si="498"/>
        <v>0.22852767016070147</v>
      </c>
      <c r="M2677" s="2">
        <f t="shared" si="499"/>
        <v>73.794753526548988</v>
      </c>
      <c r="N2677" s="2">
        <f t="shared" si="500"/>
        <v>4.9944807241222016</v>
      </c>
      <c r="O2677" s="2">
        <f t="shared" si="501"/>
        <v>3.3866604123344586</v>
      </c>
      <c r="P2677" s="2">
        <f t="shared" si="502"/>
        <v>3.5312134951703791</v>
      </c>
      <c r="Q2677" s="2">
        <f t="shared" si="503"/>
        <v>1.1156240222542385E-4</v>
      </c>
    </row>
    <row r="2678" spans="2:17" x14ac:dyDescent="0.25">
      <c r="B2678">
        <v>26.52000000000135</v>
      </c>
      <c r="C2678">
        <f t="shared" si="492"/>
        <v>0.81490418194424363</v>
      </c>
      <c r="D2678" s="2">
        <f t="shared" si="493"/>
        <v>44.812610637289161</v>
      </c>
      <c r="E2678" s="2">
        <f t="shared" si="494"/>
        <v>4.4957612360174126</v>
      </c>
      <c r="F2678" s="2">
        <f t="shared" si="495"/>
        <v>20.74074941217517</v>
      </c>
      <c r="G2678" s="2">
        <f t="shared" si="496"/>
        <v>20.764842551260642</v>
      </c>
      <c r="H2678" s="2">
        <f t="shared" si="497"/>
        <v>1.3970581145240493E-94</v>
      </c>
      <c r="K2678">
        <v>26.52000000000135</v>
      </c>
      <c r="L2678" s="2">
        <f t="shared" si="498"/>
        <v>0.22852767016070147</v>
      </c>
      <c r="M2678" s="2">
        <f t="shared" si="499"/>
        <v>73.830652070464268</v>
      </c>
      <c r="N2678" s="2">
        <f t="shared" si="500"/>
        <v>4.9949670259273393</v>
      </c>
      <c r="O2678" s="2">
        <f t="shared" si="501"/>
        <v>3.3875256127379623</v>
      </c>
      <c r="P2678" s="2">
        <f t="shared" si="502"/>
        <v>3.5320432863932609</v>
      </c>
      <c r="Q2678" s="2">
        <f t="shared" si="503"/>
        <v>1.1120799582005426E-4</v>
      </c>
    </row>
    <row r="2679" spans="2:17" x14ac:dyDescent="0.25">
      <c r="B2679">
        <v>26.530000000001351</v>
      </c>
      <c r="C2679">
        <f t="shared" si="492"/>
        <v>0.81490418194424363</v>
      </c>
      <c r="D2679" s="2">
        <f t="shared" si="493"/>
        <v>44.834658146175386</v>
      </c>
      <c r="E2679" s="2">
        <f t="shared" si="494"/>
        <v>4.4962529860712319</v>
      </c>
      <c r="F2679" s="2">
        <f t="shared" si="495"/>
        <v>20.749794377925166</v>
      </c>
      <c r="G2679" s="2">
        <f t="shared" si="496"/>
        <v>20.773877026837692</v>
      </c>
      <c r="H2679" s="2">
        <f t="shared" si="497"/>
        <v>1.1579738165966792E-94</v>
      </c>
      <c r="K2679">
        <v>26.530000000001351</v>
      </c>
      <c r="L2679" s="2">
        <f t="shared" si="498"/>
        <v>0.22852767016070147</v>
      </c>
      <c r="M2679" s="2">
        <f t="shared" si="499"/>
        <v>73.866550614379548</v>
      </c>
      <c r="N2679" s="2">
        <f t="shared" si="500"/>
        <v>4.9954530913796447</v>
      </c>
      <c r="O2679" s="2">
        <f t="shared" si="501"/>
        <v>3.3883905958012064</v>
      </c>
      <c r="P2679" s="2">
        <f t="shared" si="502"/>
        <v>3.532872886152862</v>
      </c>
      <c r="Q2679" s="2">
        <f t="shared" si="503"/>
        <v>1.1085472799884721E-4</v>
      </c>
    </row>
    <row r="2680" spans="2:17" x14ac:dyDescent="0.25">
      <c r="B2680">
        <v>26.540000000001349</v>
      </c>
      <c r="C2680">
        <f t="shared" si="492"/>
        <v>0.81490418194424363</v>
      </c>
      <c r="D2680" s="2">
        <f t="shared" si="493"/>
        <v>44.856705655061582</v>
      </c>
      <c r="E2680" s="2">
        <f t="shared" si="494"/>
        <v>4.4967444944858554</v>
      </c>
      <c r="F2680" s="2">
        <f t="shared" si="495"/>
        <v>20.758838831535943</v>
      </c>
      <c r="G2680" s="2">
        <f t="shared" si="496"/>
        <v>20.782910999994311</v>
      </c>
      <c r="H2680" s="2">
        <f t="shared" si="497"/>
        <v>9.5973670789855625E-95</v>
      </c>
      <c r="K2680">
        <v>26.540000000001349</v>
      </c>
      <c r="L2680" s="2">
        <f t="shared" si="498"/>
        <v>0.22852767016070147</v>
      </c>
      <c r="M2680" s="2">
        <f t="shared" si="499"/>
        <v>73.902449158294786</v>
      </c>
      <c r="N2680" s="2">
        <f t="shared" si="500"/>
        <v>4.9959389207087295</v>
      </c>
      <c r="O2680" s="2">
        <f t="shared" si="501"/>
        <v>3.389255361688468</v>
      </c>
      <c r="P2680" s="2">
        <f t="shared" si="502"/>
        <v>3.5337022945819907</v>
      </c>
      <c r="Q2680" s="2">
        <f t="shared" si="503"/>
        <v>1.105025950506491E-4</v>
      </c>
    </row>
    <row r="2681" spans="2:17" x14ac:dyDescent="0.25">
      <c r="B2681">
        <v>26.550000000001351</v>
      </c>
      <c r="C2681">
        <f t="shared" si="492"/>
        <v>0.81490418194424363</v>
      </c>
      <c r="D2681" s="2">
        <f t="shared" si="493"/>
        <v>44.878753163947799</v>
      </c>
      <c r="E2681" s="2">
        <f t="shared" si="494"/>
        <v>4.4972357614985823</v>
      </c>
      <c r="F2681" s="2">
        <f t="shared" si="495"/>
        <v>20.7678827732909</v>
      </c>
      <c r="G2681" s="2">
        <f t="shared" si="496"/>
        <v>20.791944471000132</v>
      </c>
      <c r="H2681" s="2">
        <f t="shared" si="497"/>
        <v>7.9537983277236554E-95</v>
      </c>
      <c r="K2681">
        <v>26.550000000001351</v>
      </c>
      <c r="L2681" s="2">
        <f t="shared" si="498"/>
        <v>0.22852767016070147</v>
      </c>
      <c r="M2681" s="2">
        <f t="shared" si="499"/>
        <v>73.938347702210052</v>
      </c>
      <c r="N2681" s="2">
        <f t="shared" si="500"/>
        <v>4.9964245141438708</v>
      </c>
      <c r="O2681" s="2">
        <f t="shared" si="501"/>
        <v>3.3901199105638189</v>
      </c>
      <c r="P2681" s="2">
        <f t="shared" si="502"/>
        <v>3.5345315118133032</v>
      </c>
      <c r="Q2681" s="2">
        <f t="shared" si="503"/>
        <v>1.1015159327663203E-4</v>
      </c>
    </row>
    <row r="2682" spans="2:17" x14ac:dyDescent="0.25">
      <c r="B2682">
        <v>26.560000000001349</v>
      </c>
      <c r="C2682">
        <f t="shared" si="492"/>
        <v>0.81490418194424363</v>
      </c>
      <c r="D2682" s="2">
        <f t="shared" si="493"/>
        <v>44.900800672834002</v>
      </c>
      <c r="E2682" s="2">
        <f t="shared" si="494"/>
        <v>4.4977267873463642</v>
      </c>
      <c r="F2682" s="2">
        <f t="shared" si="495"/>
        <v>20.776926203473234</v>
      </c>
      <c r="G2682" s="2">
        <f t="shared" si="496"/>
        <v>20.800977440124605</v>
      </c>
      <c r="H2682" s="2">
        <f t="shared" si="497"/>
        <v>6.591225199036192E-95</v>
      </c>
      <c r="K2682">
        <v>26.560000000001349</v>
      </c>
      <c r="L2682" s="2">
        <f t="shared" si="498"/>
        <v>0.22852767016070147</v>
      </c>
      <c r="M2682" s="2">
        <f t="shared" si="499"/>
        <v>73.974246246125304</v>
      </c>
      <c r="N2682" s="2">
        <f t="shared" si="500"/>
        <v>4.9969098719140144</v>
      </c>
      <c r="O2682" s="2">
        <f t="shared" si="501"/>
        <v>3.3909842425911303</v>
      </c>
      <c r="P2682" s="2">
        <f t="shared" si="502"/>
        <v>3.5353605379793076</v>
      </c>
      <c r="Q2682" s="2">
        <f t="shared" si="503"/>
        <v>1.0980171899025022E-4</v>
      </c>
    </row>
    <row r="2683" spans="2:17" x14ac:dyDescent="0.25">
      <c r="B2683">
        <v>26.57000000000135</v>
      </c>
      <c r="C2683">
        <f t="shared" si="492"/>
        <v>0.81490418194424363</v>
      </c>
      <c r="D2683" s="2">
        <f t="shared" si="493"/>
        <v>44.922848181720219</v>
      </c>
      <c r="E2683" s="2">
        <f t="shared" si="494"/>
        <v>4.4982175722658049</v>
      </c>
      <c r="F2683" s="2">
        <f t="shared" si="495"/>
        <v>20.785969122365792</v>
      </c>
      <c r="G2683" s="2">
        <f t="shared" si="496"/>
        <v>20.810009907636857</v>
      </c>
      <c r="H2683" s="2">
        <f t="shared" si="497"/>
        <v>5.4616873405252339E-95</v>
      </c>
      <c r="K2683">
        <v>26.57000000000135</v>
      </c>
      <c r="L2683" s="2">
        <f t="shared" si="498"/>
        <v>0.22852767016070147</v>
      </c>
      <c r="M2683" s="2">
        <f t="shared" si="499"/>
        <v>74.010144790040584</v>
      </c>
      <c r="N2683" s="2">
        <f t="shared" si="500"/>
        <v>4.9973949942477702</v>
      </c>
      <c r="O2683" s="2">
        <f t="shared" si="501"/>
        <v>3.3918483579340597</v>
      </c>
      <c r="P2683" s="2">
        <f t="shared" si="502"/>
        <v>3.5361893732123537</v>
      </c>
      <c r="Q2683" s="2">
        <f t="shared" si="503"/>
        <v>1.0945296851720277E-4</v>
      </c>
    </row>
    <row r="2684" spans="2:17" x14ac:dyDescent="0.25">
      <c r="B2684">
        <v>26.580000000001359</v>
      </c>
      <c r="C2684">
        <f t="shared" si="492"/>
        <v>0.81490418194424363</v>
      </c>
      <c r="D2684" s="2">
        <f t="shared" si="493"/>
        <v>44.944895690606451</v>
      </c>
      <c r="E2684" s="2">
        <f t="shared" si="494"/>
        <v>4.4987081164931597</v>
      </c>
      <c r="F2684" s="2">
        <f t="shared" si="495"/>
        <v>20.795011530251145</v>
      </c>
      <c r="G2684" s="2">
        <f t="shared" si="496"/>
        <v>20.819041873805769</v>
      </c>
      <c r="H2684" s="2">
        <f t="shared" si="497"/>
        <v>4.5253964582340241E-95</v>
      </c>
      <c r="K2684">
        <v>26.580000000001359</v>
      </c>
      <c r="L2684" s="2">
        <f t="shared" si="498"/>
        <v>0.22852767016070147</v>
      </c>
      <c r="M2684" s="2">
        <f t="shared" si="499"/>
        <v>74.046043333955865</v>
      </c>
      <c r="N2684" s="2">
        <f t="shared" si="500"/>
        <v>4.9978798813734171</v>
      </c>
      <c r="O2684" s="2">
        <f t="shared" si="501"/>
        <v>3.3927122567560626</v>
      </c>
      <c r="P2684" s="2">
        <f t="shared" si="502"/>
        <v>3.5370180176446397</v>
      </c>
      <c r="Q2684" s="2">
        <f t="shared" si="503"/>
        <v>1.0910533819538854E-4</v>
      </c>
    </row>
    <row r="2685" spans="2:17" x14ac:dyDescent="0.25">
      <c r="B2685">
        <v>26.590000000001361</v>
      </c>
      <c r="C2685">
        <f t="shared" si="492"/>
        <v>0.81490418194424363</v>
      </c>
      <c r="D2685" s="2">
        <f t="shared" si="493"/>
        <v>44.966943199492661</v>
      </c>
      <c r="E2685" s="2">
        <f t="shared" si="494"/>
        <v>4.4991984202643343</v>
      </c>
      <c r="F2685" s="2">
        <f t="shared" si="495"/>
        <v>20.804053427411535</v>
      </c>
      <c r="G2685" s="2">
        <f t="shared" si="496"/>
        <v>20.82807333889992</v>
      </c>
      <c r="H2685" s="2">
        <f t="shared" si="497"/>
        <v>3.7493462298034512E-95</v>
      </c>
      <c r="K2685">
        <v>26.590000000001361</v>
      </c>
      <c r="L2685" s="2">
        <f t="shared" si="498"/>
        <v>0.22852767016070147</v>
      </c>
      <c r="M2685" s="2">
        <f t="shared" si="499"/>
        <v>74.081941877871145</v>
      </c>
      <c r="N2685" s="2">
        <f t="shared" si="500"/>
        <v>4.9983645335189015</v>
      </c>
      <c r="O2685" s="2">
        <f t="shared" si="501"/>
        <v>3.3935759392203888</v>
      </c>
      <c r="P2685" s="2">
        <f t="shared" si="502"/>
        <v>3.537846471408213</v>
      </c>
      <c r="Q2685" s="2">
        <f t="shared" si="503"/>
        <v>1.0875882437486541E-4</v>
      </c>
    </row>
    <row r="2686" spans="2:17" x14ac:dyDescent="0.25">
      <c r="B2686">
        <v>26.600000000001359</v>
      </c>
      <c r="C2686">
        <f t="shared" si="492"/>
        <v>0.81490418194424363</v>
      </c>
      <c r="D2686" s="2">
        <f t="shared" si="493"/>
        <v>44.988990708378871</v>
      </c>
      <c r="E2686" s="2">
        <f t="shared" si="494"/>
        <v>4.4996884838148903</v>
      </c>
      <c r="F2686" s="2">
        <f t="shared" si="495"/>
        <v>20.813094814128938</v>
      </c>
      <c r="G2686" s="2">
        <f t="shared" si="496"/>
        <v>20.83710430318764</v>
      </c>
      <c r="H2686" s="2">
        <f t="shared" si="497"/>
        <v>3.1061582702166982E-95</v>
      </c>
      <c r="K2686">
        <v>26.600000000001359</v>
      </c>
      <c r="L2686" s="2">
        <f t="shared" si="498"/>
        <v>0.22852767016070147</v>
      </c>
      <c r="M2686" s="2">
        <f t="shared" si="499"/>
        <v>74.117840421786397</v>
      </c>
      <c r="N2686" s="2">
        <f t="shared" si="500"/>
        <v>4.9988489509118379</v>
      </c>
      <c r="O2686" s="2">
        <f t="shared" si="501"/>
        <v>3.3944394054900822</v>
      </c>
      <c r="P2686" s="2">
        <f t="shared" si="502"/>
        <v>3.5386747346349683</v>
      </c>
      <c r="Q2686" s="2">
        <f t="shared" si="503"/>
        <v>1.0841342341780935E-4</v>
      </c>
    </row>
    <row r="2687" spans="2:17" x14ac:dyDescent="0.25">
      <c r="B2687">
        <v>26.61000000000136</v>
      </c>
      <c r="C2687">
        <f t="shared" si="492"/>
        <v>0.81490418194424363</v>
      </c>
      <c r="D2687" s="2">
        <f t="shared" si="493"/>
        <v>45.011038217265082</v>
      </c>
      <c r="E2687" s="2">
        <f t="shared" si="494"/>
        <v>4.5001783073800432</v>
      </c>
      <c r="F2687" s="2">
        <f t="shared" si="495"/>
        <v>20.822135690685027</v>
      </c>
      <c r="G2687" s="2">
        <f t="shared" si="496"/>
        <v>20.846134766936991</v>
      </c>
      <c r="H2687" s="2">
        <f t="shared" si="497"/>
        <v>2.573124134775936E-95</v>
      </c>
      <c r="K2687">
        <v>26.61000000000136</v>
      </c>
      <c r="L2687" s="2">
        <f t="shared" si="498"/>
        <v>0.22852767016070147</v>
      </c>
      <c r="M2687" s="2">
        <f t="shared" si="499"/>
        <v>74.153738965701663</v>
      </c>
      <c r="N2687" s="2">
        <f t="shared" si="500"/>
        <v>4.9993331337795128</v>
      </c>
      <c r="O2687" s="2">
        <f t="shared" si="501"/>
        <v>3.3953026557279831</v>
      </c>
      <c r="P2687" s="2">
        <f t="shared" si="502"/>
        <v>3.5395028074566484</v>
      </c>
      <c r="Q2687" s="2">
        <f t="shared" si="503"/>
        <v>1.0806913169847256E-4</v>
      </c>
    </row>
    <row r="2688" spans="2:17" x14ac:dyDescent="0.25">
      <c r="B2688">
        <v>26.620000000001362</v>
      </c>
      <c r="C2688">
        <f t="shared" si="492"/>
        <v>0.81490418194424363</v>
      </c>
      <c r="D2688" s="2">
        <f t="shared" si="493"/>
        <v>45.033085726151299</v>
      </c>
      <c r="E2688" s="2">
        <f t="shared" si="494"/>
        <v>4.5006678911946647</v>
      </c>
      <c r="F2688" s="2">
        <f t="shared" si="495"/>
        <v>20.831176057361212</v>
      </c>
      <c r="G2688" s="2">
        <f t="shared" si="496"/>
        <v>20.855164730415797</v>
      </c>
      <c r="H2688" s="2">
        <f t="shared" si="497"/>
        <v>2.1314101155091395E-95</v>
      </c>
      <c r="K2688">
        <v>26.620000000001362</v>
      </c>
      <c r="L2688" s="2">
        <f t="shared" si="498"/>
        <v>0.22852767016070147</v>
      </c>
      <c r="M2688" s="2">
        <f t="shared" si="499"/>
        <v>74.189637509616929</v>
      </c>
      <c r="N2688" s="2">
        <f t="shared" si="500"/>
        <v>4.9998170823488808</v>
      </c>
      <c r="O2688" s="2">
        <f t="shared" si="501"/>
        <v>3.3961656900967268</v>
      </c>
      <c r="P2688" s="2">
        <f t="shared" si="502"/>
        <v>3.5403306900048443</v>
      </c>
      <c r="Q2688" s="2">
        <f t="shared" si="503"/>
        <v>1.0772594560314326E-4</v>
      </c>
    </row>
    <row r="2689" spans="2:17" x14ac:dyDescent="0.25">
      <c r="B2689">
        <v>26.63000000000136</v>
      </c>
      <c r="C2689">
        <f t="shared" si="492"/>
        <v>0.81490418194424363</v>
      </c>
      <c r="D2689" s="2">
        <f t="shared" si="493"/>
        <v>45.055133235037502</v>
      </c>
      <c r="E2689" s="2">
        <f t="shared" si="494"/>
        <v>4.5011572354932774</v>
      </c>
      <c r="F2689" s="2">
        <f t="shared" si="495"/>
        <v>20.840215914438517</v>
      </c>
      <c r="G2689" s="2">
        <f t="shared" si="496"/>
        <v>20.864194193891514</v>
      </c>
      <c r="H2689" s="2">
        <f t="shared" si="497"/>
        <v>1.765397214919144E-95</v>
      </c>
      <c r="K2689">
        <v>26.63000000000136</v>
      </c>
      <c r="L2689" s="2">
        <f t="shared" si="498"/>
        <v>0.22852767016070147</v>
      </c>
      <c r="M2689" s="2">
        <f t="shared" si="499"/>
        <v>74.225536053532181</v>
      </c>
      <c r="N2689" s="2">
        <f t="shared" si="500"/>
        <v>5.0003007968465676</v>
      </c>
      <c r="O2689" s="2">
        <f t="shared" si="501"/>
        <v>3.3970285087587486</v>
      </c>
      <c r="P2689" s="2">
        <f t="shared" si="502"/>
        <v>3.5411583824109996</v>
      </c>
      <c r="Q2689" s="2">
        <f t="shared" si="503"/>
        <v>1.073838615301024E-4</v>
      </c>
    </row>
    <row r="2690" spans="2:17" x14ac:dyDescent="0.25">
      <c r="B2690">
        <v>26.640000000001361</v>
      </c>
      <c r="C2690">
        <f t="shared" si="492"/>
        <v>0.81490418194424363</v>
      </c>
      <c r="D2690" s="2">
        <f t="shared" si="493"/>
        <v>45.077180743923719</v>
      </c>
      <c r="E2690" s="2">
        <f t="shared" si="494"/>
        <v>4.5016463405100646</v>
      </c>
      <c r="F2690" s="2">
        <f t="shared" si="495"/>
        <v>20.849255262197762</v>
      </c>
      <c r="G2690" s="2">
        <f t="shared" si="496"/>
        <v>20.873223157631429</v>
      </c>
      <c r="H2690" s="2">
        <f t="shared" si="497"/>
        <v>1.4621333576046955E-95</v>
      </c>
      <c r="K2690">
        <v>26.640000000001361</v>
      </c>
      <c r="L2690" s="2">
        <f t="shared" si="498"/>
        <v>0.22852767016070147</v>
      </c>
      <c r="M2690" s="2">
        <f t="shared" si="499"/>
        <v>74.261434597447447</v>
      </c>
      <c r="N2690" s="2">
        <f t="shared" si="500"/>
        <v>5.0007842774988696</v>
      </c>
      <c r="O2690" s="2">
        <f t="shared" si="501"/>
        <v>3.3978911118762722</v>
      </c>
      <c r="P2690" s="2">
        <f t="shared" si="502"/>
        <v>3.5419858848063992</v>
      </c>
      <c r="Q2690" s="2">
        <f t="shared" si="503"/>
        <v>1.0704287588958778E-4</v>
      </c>
    </row>
    <row r="2691" spans="2:17" x14ac:dyDescent="0.25">
      <c r="B2691">
        <v>26.65000000000137</v>
      </c>
      <c r="C2691">
        <f t="shared" si="492"/>
        <v>0.81490418194424363</v>
      </c>
      <c r="D2691" s="2">
        <f t="shared" si="493"/>
        <v>45.099228252809944</v>
      </c>
      <c r="E2691" s="2">
        <f t="shared" si="494"/>
        <v>4.5021352064788642</v>
      </c>
      <c r="F2691" s="2">
        <f t="shared" si="495"/>
        <v>20.85829410091943</v>
      </c>
      <c r="G2691" s="2">
        <f t="shared" si="496"/>
        <v>20.882251621902515</v>
      </c>
      <c r="H2691" s="2">
        <f t="shared" si="497"/>
        <v>1.210878786405864E-95</v>
      </c>
      <c r="K2691">
        <v>26.65000000000137</v>
      </c>
      <c r="L2691" s="2">
        <f t="shared" si="498"/>
        <v>0.22852767016070147</v>
      </c>
      <c r="M2691" s="2">
        <f t="shared" si="499"/>
        <v>74.297333141362742</v>
      </c>
      <c r="N2691" s="2">
        <f t="shared" si="500"/>
        <v>5.0012675245317579</v>
      </c>
      <c r="O2691" s="2">
        <f t="shared" si="501"/>
        <v>3.3987534996113276</v>
      </c>
      <c r="P2691" s="2">
        <f t="shared" si="502"/>
        <v>3.5428131973221855</v>
      </c>
      <c r="Q2691" s="2">
        <f t="shared" si="503"/>
        <v>1.0670298510374688E-4</v>
      </c>
    </row>
    <row r="2692" spans="2:17" x14ac:dyDescent="0.25">
      <c r="B2692">
        <v>26.660000000001371</v>
      </c>
      <c r="C2692">
        <f t="shared" si="492"/>
        <v>0.81490418194424363</v>
      </c>
      <c r="D2692" s="2">
        <f t="shared" si="493"/>
        <v>45.121275761696161</v>
      </c>
      <c r="E2692" s="2">
        <f t="shared" si="494"/>
        <v>4.5026238336331721</v>
      </c>
      <c r="F2692" s="2">
        <f t="shared" si="495"/>
        <v>20.867332430883721</v>
      </c>
      <c r="G2692" s="2">
        <f t="shared" si="496"/>
        <v>20.891279586971486</v>
      </c>
      <c r="H2692" s="2">
        <f t="shared" si="497"/>
        <v>1.0027288185646504E-95</v>
      </c>
      <c r="K2692">
        <v>26.660000000001371</v>
      </c>
      <c r="L2692" s="2">
        <f t="shared" si="498"/>
        <v>0.22852767016070147</v>
      </c>
      <c r="M2692" s="2">
        <f t="shared" si="499"/>
        <v>74.333231685278008</v>
      </c>
      <c r="N2692" s="2">
        <f t="shared" si="500"/>
        <v>5.0017505381708718</v>
      </c>
      <c r="O2692" s="2">
        <f t="shared" si="501"/>
        <v>3.3996156721257327</v>
      </c>
      <c r="P2692" s="2">
        <f t="shared" si="502"/>
        <v>3.5436403200893425</v>
      </c>
      <c r="Q2692" s="2">
        <f t="shared" si="503"/>
        <v>1.0636418560660288E-4</v>
      </c>
    </row>
    <row r="2693" spans="2:17" x14ac:dyDescent="0.25">
      <c r="B2693">
        <v>26.67000000000137</v>
      </c>
      <c r="C2693">
        <f t="shared" si="492"/>
        <v>0.81490418194424363</v>
      </c>
      <c r="D2693" s="2">
        <f t="shared" si="493"/>
        <v>45.143323270582364</v>
      </c>
      <c r="E2693" s="2">
        <f t="shared" si="494"/>
        <v>4.5031122222061413</v>
      </c>
      <c r="F2693" s="2">
        <f t="shared" si="495"/>
        <v>20.876370252370517</v>
      </c>
      <c r="G2693" s="2">
        <f t="shared" si="496"/>
        <v>20.900307053104761</v>
      </c>
      <c r="H2693" s="2">
        <f t="shared" si="497"/>
        <v>8.303008200848708E-96</v>
      </c>
      <c r="K2693">
        <v>26.67000000000137</v>
      </c>
      <c r="L2693" s="2">
        <f t="shared" si="498"/>
        <v>0.22852767016070147</v>
      </c>
      <c r="M2693" s="2">
        <f t="shared" si="499"/>
        <v>74.36913022919326</v>
      </c>
      <c r="N2693" s="2">
        <f t="shared" si="500"/>
        <v>5.0022333186415286</v>
      </c>
      <c r="O2693" s="2">
        <f t="shared" si="501"/>
        <v>3.4004776295811108</v>
      </c>
      <c r="P2693" s="2">
        <f t="shared" si="502"/>
        <v>3.5444672532387105</v>
      </c>
      <c r="Q2693" s="2">
        <f t="shared" si="503"/>
        <v>1.0602647384400871E-4</v>
      </c>
    </row>
    <row r="2694" spans="2:17" x14ac:dyDescent="0.25">
      <c r="B2694">
        <v>26.680000000001371</v>
      </c>
      <c r="C2694">
        <f t="shared" si="492"/>
        <v>0.81490418194424363</v>
      </c>
      <c r="D2694" s="2">
        <f t="shared" si="493"/>
        <v>45.165370779468581</v>
      </c>
      <c r="E2694" s="2">
        <f t="shared" si="494"/>
        <v>4.5036003724305864</v>
      </c>
      <c r="F2694" s="2">
        <f t="shared" si="495"/>
        <v>20.885407565659484</v>
      </c>
      <c r="G2694" s="2">
        <f t="shared" si="496"/>
        <v>20.909334020568576</v>
      </c>
      <c r="H2694" s="2">
        <f t="shared" si="497"/>
        <v>6.8747448512768535E-96</v>
      </c>
      <c r="K2694">
        <v>26.680000000001371</v>
      </c>
      <c r="L2694" s="2">
        <f t="shared" si="498"/>
        <v>0.22852767016070147</v>
      </c>
      <c r="M2694" s="2">
        <f t="shared" si="499"/>
        <v>74.405028773108526</v>
      </c>
      <c r="N2694" s="2">
        <f t="shared" si="500"/>
        <v>5.0027158661687157</v>
      </c>
      <c r="O2694" s="2">
        <f t="shared" si="501"/>
        <v>3.4013393721388794</v>
      </c>
      <c r="P2694" s="2">
        <f t="shared" si="502"/>
        <v>3.5452939969009774</v>
      </c>
      <c r="Q2694" s="2">
        <f t="shared" si="503"/>
        <v>1.0568984627361027E-4</v>
      </c>
    </row>
    <row r="2695" spans="2:17" x14ac:dyDescent="0.25">
      <c r="B2695">
        <v>26.690000000001369</v>
      </c>
      <c r="C2695">
        <f t="shared" si="492"/>
        <v>0.81490418194424363</v>
      </c>
      <c r="D2695" s="2">
        <f t="shared" si="493"/>
        <v>45.187418288354785</v>
      </c>
      <c r="E2695" s="2">
        <f t="shared" si="494"/>
        <v>4.5040882845389785</v>
      </c>
      <c r="F2695" s="2">
        <f t="shared" si="495"/>
        <v>20.894444371029884</v>
      </c>
      <c r="G2695" s="2">
        <f t="shared" si="496"/>
        <v>20.918360489628782</v>
      </c>
      <c r="H2695" s="2">
        <f t="shared" si="497"/>
        <v>5.6917635866580242E-96</v>
      </c>
      <c r="K2695">
        <v>26.690000000001369</v>
      </c>
      <c r="L2695" s="2">
        <f t="shared" si="498"/>
        <v>0.22852767016070147</v>
      </c>
      <c r="M2695" s="2">
        <f t="shared" si="499"/>
        <v>74.440927317023792</v>
      </c>
      <c r="N2695" s="2">
        <f t="shared" si="500"/>
        <v>5.0031981809770985</v>
      </c>
      <c r="O2695" s="2">
        <f t="shared" si="501"/>
        <v>3.4022008999602558</v>
      </c>
      <c r="P2695" s="2">
        <f t="shared" si="502"/>
        <v>3.5461205512066809</v>
      </c>
      <c r="Q2695" s="2">
        <f t="shared" si="503"/>
        <v>1.0535429936480498E-4</v>
      </c>
    </row>
    <row r="2696" spans="2:17" x14ac:dyDescent="0.25">
      <c r="B2696">
        <v>26.700000000001371</v>
      </c>
      <c r="C2696">
        <f t="shared" si="492"/>
        <v>0.81490418194424363</v>
      </c>
      <c r="D2696" s="2">
        <f t="shared" si="493"/>
        <v>45.209465797241002</v>
      </c>
      <c r="E2696" s="2">
        <f t="shared" si="494"/>
        <v>4.50457595876345</v>
      </c>
      <c r="F2696" s="2">
        <f t="shared" si="495"/>
        <v>20.903480668760768</v>
      </c>
      <c r="G2696" s="2">
        <f t="shared" si="496"/>
        <v>20.927386460551041</v>
      </c>
      <c r="H2696" s="2">
        <f t="shared" si="497"/>
        <v>4.7120107844061582E-96</v>
      </c>
      <c r="K2696">
        <v>26.700000000001371</v>
      </c>
      <c r="L2696" s="2">
        <f t="shared" si="498"/>
        <v>0.22852767016070147</v>
      </c>
      <c r="M2696" s="2">
        <f t="shared" si="499"/>
        <v>74.476825860939059</v>
      </c>
      <c r="N2696" s="2">
        <f t="shared" si="500"/>
        <v>5.003680263291014</v>
      </c>
      <c r="O2696" s="2">
        <f t="shared" si="501"/>
        <v>3.4030622132062529</v>
      </c>
      <c r="P2696" s="2">
        <f t="shared" si="502"/>
        <v>3.546946916286208</v>
      </c>
      <c r="Q2696" s="2">
        <f t="shared" si="503"/>
        <v>1.0501982959870309E-4</v>
      </c>
    </row>
    <row r="2697" spans="2:17" x14ac:dyDescent="0.25">
      <c r="B2697">
        <v>26.710000000001379</v>
      </c>
      <c r="C2697">
        <f t="shared" si="492"/>
        <v>0.81490418194424363</v>
      </c>
      <c r="D2697" s="2">
        <f t="shared" si="493"/>
        <v>45.231513306127226</v>
      </c>
      <c r="E2697" s="2">
        <f t="shared" si="494"/>
        <v>4.505063395335795</v>
      </c>
      <c r="F2697" s="2">
        <f t="shared" si="495"/>
        <v>20.912516459130892</v>
      </c>
      <c r="G2697" s="2">
        <f t="shared" si="496"/>
        <v>20.936411933600763</v>
      </c>
      <c r="H2697" s="2">
        <f t="shared" si="497"/>
        <v>3.9006308960125455E-96</v>
      </c>
      <c r="K2697">
        <v>26.710000000001379</v>
      </c>
      <c r="L2697" s="2">
        <f t="shared" si="498"/>
        <v>0.22852767016070147</v>
      </c>
      <c r="M2697" s="2">
        <f t="shared" si="499"/>
        <v>74.512724404854353</v>
      </c>
      <c r="N2697" s="2">
        <f t="shared" si="500"/>
        <v>5.0041621133344778</v>
      </c>
      <c r="O2697" s="2">
        <f t="shared" si="501"/>
        <v>3.4039233120376853</v>
      </c>
      <c r="P2697" s="2">
        <f t="shared" si="502"/>
        <v>3.5477730922697979</v>
      </c>
      <c r="Q2697" s="2">
        <f t="shared" si="503"/>
        <v>1.0468643346808606E-4</v>
      </c>
    </row>
    <row r="2698" spans="2:17" x14ac:dyDescent="0.25">
      <c r="B2698">
        <v>26.720000000001381</v>
      </c>
      <c r="C2698">
        <f t="shared" si="492"/>
        <v>0.81490418194424363</v>
      </c>
      <c r="D2698" s="2">
        <f t="shared" si="493"/>
        <v>45.253560815013437</v>
      </c>
      <c r="E2698" s="2">
        <f t="shared" si="494"/>
        <v>4.5055505944874668</v>
      </c>
      <c r="F2698" s="2">
        <f t="shared" si="495"/>
        <v>20.921551742418661</v>
      </c>
      <c r="G2698" s="2">
        <f t="shared" si="496"/>
        <v>20.945436909043011</v>
      </c>
      <c r="H2698" s="2">
        <f t="shared" si="497"/>
        <v>3.2287364622973977E-96</v>
      </c>
      <c r="K2698">
        <v>26.720000000001381</v>
      </c>
      <c r="L2698" s="2">
        <f t="shared" si="498"/>
        <v>0.22852767016070147</v>
      </c>
      <c r="M2698" s="2">
        <f t="shared" si="499"/>
        <v>74.548622948769619</v>
      </c>
      <c r="N2698" s="2">
        <f t="shared" si="500"/>
        <v>5.0046437313311811</v>
      </c>
      <c r="O2698" s="2">
        <f t="shared" si="501"/>
        <v>3.404784196615168</v>
      </c>
      <c r="P2698" s="2">
        <f t="shared" si="502"/>
        <v>3.5485990792875426</v>
      </c>
      <c r="Q2698" s="2">
        <f t="shared" si="503"/>
        <v>1.0435410747736762E-4</v>
      </c>
    </row>
    <row r="2699" spans="2:17" x14ac:dyDescent="0.25">
      <c r="B2699">
        <v>26.730000000001379</v>
      </c>
      <c r="C2699">
        <f t="shared" si="492"/>
        <v>0.81490418194424363</v>
      </c>
      <c r="D2699" s="2">
        <f t="shared" si="493"/>
        <v>45.275608323899647</v>
      </c>
      <c r="E2699" s="2">
        <f t="shared" si="494"/>
        <v>4.5060375564495834</v>
      </c>
      <c r="F2699" s="2">
        <f t="shared" si="495"/>
        <v>20.930586518902263</v>
      </c>
      <c r="G2699" s="2">
        <f t="shared" si="496"/>
        <v>20.954461387142672</v>
      </c>
      <c r="H2699" s="2">
        <f t="shared" si="497"/>
        <v>2.6723879495679345E-96</v>
      </c>
      <c r="K2699">
        <v>26.730000000001379</v>
      </c>
      <c r="L2699" s="2">
        <f t="shared" si="498"/>
        <v>0.22852767016070147</v>
      </c>
      <c r="M2699" s="2">
        <f t="shared" si="499"/>
        <v>74.584521492684871</v>
      </c>
      <c r="N2699" s="2">
        <f t="shared" si="500"/>
        <v>5.0051251175044902</v>
      </c>
      <c r="O2699" s="2">
        <f t="shared" si="501"/>
        <v>3.4056448670991117</v>
      </c>
      <c r="P2699" s="2">
        <f t="shared" si="502"/>
        <v>3.5494248774693804</v>
      </c>
      <c r="Q2699" s="2">
        <f t="shared" si="503"/>
        <v>1.0402284814255552E-4</v>
      </c>
    </row>
    <row r="2700" spans="2:17" x14ac:dyDescent="0.25">
      <c r="B2700">
        <v>26.74000000000138</v>
      </c>
      <c r="C2700">
        <f t="shared" si="492"/>
        <v>0.81490418194424363</v>
      </c>
      <c r="D2700" s="2">
        <f t="shared" si="493"/>
        <v>45.297655832785857</v>
      </c>
      <c r="E2700" s="2">
        <f t="shared" si="494"/>
        <v>4.5065242814529229</v>
      </c>
      <c r="F2700" s="2">
        <f t="shared" si="495"/>
        <v>20.939620788859518</v>
      </c>
      <c r="G2700" s="2">
        <f t="shared" si="496"/>
        <v>20.963485368164275</v>
      </c>
      <c r="H2700" s="2">
        <f t="shared" si="497"/>
        <v>2.2117476746224199E-96</v>
      </c>
      <c r="K2700">
        <v>26.74000000000138</v>
      </c>
      <c r="L2700" s="2">
        <f t="shared" si="498"/>
        <v>0.22852767016070147</v>
      </c>
      <c r="M2700" s="2">
        <f t="shared" si="499"/>
        <v>74.620420036600123</v>
      </c>
      <c r="N2700" s="2">
        <f t="shared" si="500"/>
        <v>5.0056062720774523</v>
      </c>
      <c r="O2700" s="2">
        <f t="shared" si="501"/>
        <v>3.4065053236497294</v>
      </c>
      <c r="P2700" s="2">
        <f t="shared" si="502"/>
        <v>3.5502504869451039</v>
      </c>
      <c r="Q2700" s="2">
        <f t="shared" si="503"/>
        <v>1.0369265199121066E-4</v>
      </c>
    </row>
    <row r="2701" spans="2:17" x14ac:dyDescent="0.25">
      <c r="B2701">
        <v>26.750000000001378</v>
      </c>
      <c r="C2701">
        <f t="shared" si="492"/>
        <v>0.81490418194424363</v>
      </c>
      <c r="D2701" s="2">
        <f t="shared" si="493"/>
        <v>45.319703341672067</v>
      </c>
      <c r="E2701" s="2">
        <f t="shared" si="494"/>
        <v>4.5070107697279305</v>
      </c>
      <c r="F2701" s="2">
        <f t="shared" si="495"/>
        <v>20.948654552568058</v>
      </c>
      <c r="G2701" s="2">
        <f t="shared" si="496"/>
        <v>20.972508852372204</v>
      </c>
      <c r="H2701" s="2">
        <f t="shared" si="497"/>
        <v>1.8303781611381262E-96</v>
      </c>
      <c r="K2701">
        <v>26.750000000001378</v>
      </c>
      <c r="L2701" s="2">
        <f t="shared" si="498"/>
        <v>0.22852767016070147</v>
      </c>
      <c r="M2701" s="2">
        <f t="shared" si="499"/>
        <v>74.656318580515389</v>
      </c>
      <c r="N2701" s="2">
        <f t="shared" si="500"/>
        <v>5.0060871952727917</v>
      </c>
      <c r="O2701" s="2">
        <f t="shared" si="501"/>
        <v>3.4073655664270364</v>
      </c>
      <c r="P2701" s="2">
        <f t="shared" si="502"/>
        <v>3.5510759078443588</v>
      </c>
      <c r="Q2701" s="2">
        <f t="shared" si="503"/>
        <v>1.0336351556240712E-4</v>
      </c>
    </row>
    <row r="2702" spans="2:17" x14ac:dyDescent="0.25">
      <c r="B2702">
        <v>26.76000000000138</v>
      </c>
      <c r="C2702">
        <f t="shared" si="492"/>
        <v>0.81490418194424363</v>
      </c>
      <c r="D2702" s="2">
        <f t="shared" si="493"/>
        <v>45.341750850558277</v>
      </c>
      <c r="E2702" s="2">
        <f t="shared" si="494"/>
        <v>4.5074970215047108</v>
      </c>
      <c r="F2702" s="2">
        <f t="shared" si="495"/>
        <v>20.957687810305117</v>
      </c>
      <c r="G2702" s="2">
        <f t="shared" si="496"/>
        <v>20.981531840030453</v>
      </c>
      <c r="H2702" s="2">
        <f t="shared" si="497"/>
        <v>1.5146603138076983E-96</v>
      </c>
      <c r="K2702">
        <v>26.76000000000138</v>
      </c>
      <c r="L2702" s="2">
        <f t="shared" si="498"/>
        <v>0.22852767016070147</v>
      </c>
      <c r="M2702" s="2">
        <f t="shared" si="499"/>
        <v>74.692217124430655</v>
      </c>
      <c r="N2702" s="2">
        <f t="shared" si="500"/>
        <v>5.0065678873129098</v>
      </c>
      <c r="O2702" s="2">
        <f t="shared" si="501"/>
        <v>3.4082255955908458</v>
      </c>
      <c r="P2702" s="2">
        <f t="shared" si="502"/>
        <v>3.5519011402966405</v>
      </c>
      <c r="Q2702" s="2">
        <f t="shared" si="503"/>
        <v>1.030354354066953E-4</v>
      </c>
    </row>
    <row r="2703" spans="2:17" x14ac:dyDescent="0.25">
      <c r="B2703">
        <v>26.770000000001389</v>
      </c>
      <c r="C2703">
        <f t="shared" si="492"/>
        <v>0.81490418194424363</v>
      </c>
      <c r="D2703" s="2">
        <f t="shared" si="493"/>
        <v>45.363798359444516</v>
      </c>
      <c r="E2703" s="2">
        <f t="shared" si="494"/>
        <v>4.5079830370130383</v>
      </c>
      <c r="F2703" s="2">
        <f t="shared" si="495"/>
        <v>20.966720562347724</v>
      </c>
      <c r="G2703" s="2">
        <f t="shared" si="496"/>
        <v>20.990554331402848</v>
      </c>
      <c r="H2703" s="2">
        <f t="shared" si="497"/>
        <v>1.2533109839422277E-96</v>
      </c>
      <c r="K2703">
        <v>26.770000000001389</v>
      </c>
      <c r="L2703" s="2">
        <f t="shared" si="498"/>
        <v>0.22852767016070147</v>
      </c>
      <c r="M2703" s="2">
        <f t="shared" si="499"/>
        <v>74.72811566834595</v>
      </c>
      <c r="N2703" s="2">
        <f t="shared" si="500"/>
        <v>5.0070483484198904</v>
      </c>
      <c r="O2703" s="2">
        <f t="shared" si="501"/>
        <v>3.4090854113007736</v>
      </c>
      <c r="P2703" s="2">
        <f t="shared" si="502"/>
        <v>3.5527261844312976</v>
      </c>
      <c r="Q2703" s="2">
        <f t="shared" si="503"/>
        <v>1.0270840808606149E-4</v>
      </c>
    </row>
    <row r="2704" spans="2:17" x14ac:dyDescent="0.25">
      <c r="B2704">
        <v>26.78000000000139</v>
      </c>
      <c r="C2704">
        <f t="shared" si="492"/>
        <v>0.81490418194424363</v>
      </c>
      <c r="D2704" s="2">
        <f t="shared" si="493"/>
        <v>45.385845868330726</v>
      </c>
      <c r="E2704" s="2">
        <f t="shared" si="494"/>
        <v>4.5084688164823472</v>
      </c>
      <c r="F2704" s="2">
        <f t="shared" si="495"/>
        <v>20.975752808972555</v>
      </c>
      <c r="G2704" s="2">
        <f t="shared" si="496"/>
        <v>20.99957632675288</v>
      </c>
      <c r="H2704" s="2">
        <f t="shared" si="497"/>
        <v>1.0369829766065213E-96</v>
      </c>
      <c r="K2704">
        <v>26.78000000000139</v>
      </c>
      <c r="L2704" s="2">
        <f t="shared" si="498"/>
        <v>0.22852767016070147</v>
      </c>
      <c r="M2704" s="2">
        <f t="shared" si="499"/>
        <v>74.764014212261216</v>
      </c>
      <c r="N2704" s="2">
        <f t="shared" si="500"/>
        <v>5.0075285788154948</v>
      </c>
      <c r="O2704" s="2">
        <f t="shared" si="501"/>
        <v>3.4099450137162357</v>
      </c>
      <c r="P2704" s="2">
        <f t="shared" si="502"/>
        <v>3.553551040377529</v>
      </c>
      <c r="Q2704" s="2">
        <f t="shared" si="503"/>
        <v>1.023824301738896E-4</v>
      </c>
    </row>
    <row r="2705" spans="2:17" x14ac:dyDescent="0.25">
      <c r="B2705">
        <v>26.790000000001388</v>
      </c>
      <c r="C2705">
        <f t="shared" si="492"/>
        <v>0.81490418194424363</v>
      </c>
      <c r="D2705" s="2">
        <f t="shared" si="493"/>
        <v>45.407893377216936</v>
      </c>
      <c r="E2705" s="2">
        <f t="shared" si="494"/>
        <v>4.5089543601417432</v>
      </c>
      <c r="F2705" s="2">
        <f t="shared" si="495"/>
        <v>20.984784550456059</v>
      </c>
      <c r="G2705" s="2">
        <f t="shared" si="496"/>
        <v>21.008597826343845</v>
      </c>
      <c r="H2705" s="2">
        <f t="shared" si="497"/>
        <v>8.5793343496658632E-97</v>
      </c>
      <c r="K2705">
        <v>26.790000000001388</v>
      </c>
      <c r="L2705" s="2">
        <f t="shared" si="498"/>
        <v>0.22852767016070147</v>
      </c>
      <c r="M2705" s="2">
        <f t="shared" si="499"/>
        <v>74.799912756176468</v>
      </c>
      <c r="N2705" s="2">
        <f t="shared" si="500"/>
        <v>5.0080085787211672</v>
      </c>
      <c r="O2705" s="2">
        <f t="shared" si="501"/>
        <v>3.4108044029964493</v>
      </c>
      <c r="P2705" s="2">
        <f t="shared" si="502"/>
        <v>3.5543757082643874</v>
      </c>
      <c r="Q2705" s="2">
        <f t="shared" si="503"/>
        <v>1.0205749825492228E-4</v>
      </c>
    </row>
    <row r="2706" spans="2:17" x14ac:dyDescent="0.25">
      <c r="B2706">
        <v>26.80000000000139</v>
      </c>
      <c r="C2706">
        <f t="shared" si="492"/>
        <v>0.81490418194424363</v>
      </c>
      <c r="D2706" s="2">
        <f t="shared" si="493"/>
        <v>45.429940886103147</v>
      </c>
      <c r="E2706" s="2">
        <f t="shared" si="494"/>
        <v>4.5094396682199953</v>
      </c>
      <c r="F2706" s="2">
        <f t="shared" si="495"/>
        <v>20.993815787074357</v>
      </c>
      <c r="G2706" s="2">
        <f t="shared" si="496"/>
        <v>21.017618830438725</v>
      </c>
      <c r="H2706" s="2">
        <f t="shared" si="497"/>
        <v>7.0974893281268653E-97</v>
      </c>
      <c r="K2706">
        <v>26.80000000000139</v>
      </c>
      <c r="L2706" s="2">
        <f t="shared" si="498"/>
        <v>0.22852767016070147</v>
      </c>
      <c r="M2706" s="2">
        <f t="shared" si="499"/>
        <v>74.835811300091734</v>
      </c>
      <c r="N2706" s="2">
        <f t="shared" si="500"/>
        <v>5.0084883483580311</v>
      </c>
      <c r="O2706" s="2">
        <f t="shared" si="501"/>
        <v>3.4116635793004355</v>
      </c>
      <c r="P2706" s="2">
        <f t="shared" si="502"/>
        <v>3.5552001882207782</v>
      </c>
      <c r="Q2706" s="2">
        <f t="shared" si="503"/>
        <v>1.0173360892522186E-4</v>
      </c>
    </row>
    <row r="2707" spans="2:17" x14ac:dyDescent="0.25">
      <c r="B2707">
        <v>26.810000000001391</v>
      </c>
      <c r="C2707">
        <f t="shared" si="492"/>
        <v>0.81490418194424363</v>
      </c>
      <c r="D2707" s="2">
        <f t="shared" si="493"/>
        <v>45.451988394989364</v>
      </c>
      <c r="E2707" s="2">
        <f t="shared" si="494"/>
        <v>4.5099247409455403</v>
      </c>
      <c r="F2707" s="2">
        <f t="shared" si="495"/>
        <v>21.002846519103276</v>
      </c>
      <c r="G2707" s="2">
        <f t="shared" si="496"/>
        <v>21.026639339300242</v>
      </c>
      <c r="H2707" s="2">
        <f t="shared" si="497"/>
        <v>5.8711759420882702E-97</v>
      </c>
      <c r="K2707">
        <v>26.810000000001391</v>
      </c>
      <c r="L2707" s="2">
        <f t="shared" si="498"/>
        <v>0.22852767016070147</v>
      </c>
      <c r="M2707" s="2">
        <f t="shared" si="499"/>
        <v>74.871709844007</v>
      </c>
      <c r="N2707" s="2">
        <f t="shared" si="500"/>
        <v>5.0089678879468948</v>
      </c>
      <c r="O2707" s="2">
        <f t="shared" si="501"/>
        <v>3.4125225427870181</v>
      </c>
      <c r="P2707" s="2">
        <f t="shared" si="502"/>
        <v>3.5560244803754619</v>
      </c>
      <c r="Q2707" s="2">
        <f t="shared" si="503"/>
        <v>1.0141075879213215E-4</v>
      </c>
    </row>
    <row r="2708" spans="2:17" x14ac:dyDescent="0.25">
      <c r="B2708">
        <v>26.820000000001389</v>
      </c>
      <c r="C2708">
        <f t="shared" si="492"/>
        <v>0.81490418194424363</v>
      </c>
      <c r="D2708" s="2">
        <f t="shared" si="493"/>
        <v>45.474035903875567</v>
      </c>
      <c r="E2708" s="2">
        <f t="shared" si="494"/>
        <v>4.5104095785464837</v>
      </c>
      <c r="F2708" s="2">
        <f t="shared" si="495"/>
        <v>21.011876746818384</v>
      </c>
      <c r="G2708" s="2">
        <f t="shared" si="496"/>
        <v>21.035659353190884</v>
      </c>
      <c r="H2708" s="2">
        <f t="shared" si="497"/>
        <v>4.8564020914063686E-97</v>
      </c>
      <c r="K2708">
        <v>26.820000000001389</v>
      </c>
      <c r="L2708" s="2">
        <f t="shared" si="498"/>
        <v>0.22852767016070147</v>
      </c>
      <c r="M2708" s="2">
        <f t="shared" si="499"/>
        <v>74.907608387922267</v>
      </c>
      <c r="N2708" s="2">
        <f t="shared" si="500"/>
        <v>5.009447197708246</v>
      </c>
      <c r="O2708" s="2">
        <f t="shared" si="501"/>
        <v>3.4133812936148233</v>
      </c>
      <c r="P2708" s="2">
        <f t="shared" si="502"/>
        <v>3.5568485848570508</v>
      </c>
      <c r="Q2708" s="2">
        <f t="shared" si="503"/>
        <v>1.0108894447424045E-4</v>
      </c>
    </row>
    <row r="2709" spans="2:17" x14ac:dyDescent="0.25">
      <c r="B2709">
        <v>26.830000000001391</v>
      </c>
      <c r="C2709">
        <f t="shared" si="492"/>
        <v>0.81490418194424363</v>
      </c>
      <c r="D2709" s="2">
        <f t="shared" si="493"/>
        <v>45.496083412761784</v>
      </c>
      <c r="E2709" s="2">
        <f t="shared" si="494"/>
        <v>4.5108941812505989</v>
      </c>
      <c r="F2709" s="2">
        <f t="shared" si="495"/>
        <v>21.02090647049495</v>
      </c>
      <c r="G2709" s="2">
        <f t="shared" si="496"/>
        <v>21.044678872372856</v>
      </c>
      <c r="H2709" s="2">
        <f t="shared" si="497"/>
        <v>4.0167368322872322E-97</v>
      </c>
      <c r="K2709">
        <v>26.830000000001391</v>
      </c>
      <c r="L2709" s="2">
        <f t="shared" si="498"/>
        <v>0.22852767016070147</v>
      </c>
      <c r="M2709" s="2">
        <f t="shared" si="499"/>
        <v>74.943506931837533</v>
      </c>
      <c r="N2709" s="2">
        <f t="shared" si="500"/>
        <v>5.0099262778622577</v>
      </c>
      <c r="O2709" s="2">
        <f t="shared" si="501"/>
        <v>3.414239831942278</v>
      </c>
      <c r="P2709" s="2">
        <f t="shared" si="502"/>
        <v>3.5576725017940078</v>
      </c>
      <c r="Q2709" s="2">
        <f t="shared" si="503"/>
        <v>1.0076816260134029E-4</v>
      </c>
    </row>
    <row r="2710" spans="2:17" x14ac:dyDescent="0.25">
      <c r="B2710">
        <v>26.8400000000014</v>
      </c>
      <c r="C2710">
        <f t="shared" si="492"/>
        <v>0.81490418194424363</v>
      </c>
      <c r="D2710" s="2">
        <f t="shared" si="493"/>
        <v>45.518130921648009</v>
      </c>
      <c r="E2710" s="2">
        <f t="shared" si="494"/>
        <v>4.5113785492853307</v>
      </c>
      <c r="F2710" s="2">
        <f t="shared" si="495"/>
        <v>21.029935690407978</v>
      </c>
      <c r="G2710" s="2">
        <f t="shared" si="496"/>
        <v>21.05369789710813</v>
      </c>
      <c r="H2710" s="2">
        <f t="shared" si="497"/>
        <v>3.3220129573971157E-97</v>
      </c>
      <c r="K2710">
        <v>26.8400000000014</v>
      </c>
      <c r="L2710" s="2">
        <f t="shared" si="498"/>
        <v>0.22852767016070147</v>
      </c>
      <c r="M2710" s="2">
        <f t="shared" si="499"/>
        <v>74.979405475752827</v>
      </c>
      <c r="N2710" s="2">
        <f t="shared" si="500"/>
        <v>5.0104051286287854</v>
      </c>
      <c r="O2710" s="2">
        <f t="shared" si="501"/>
        <v>3.4150981579276141</v>
      </c>
      <c r="P2710" s="2">
        <f t="shared" si="502"/>
        <v>3.5584962313146522</v>
      </c>
      <c r="Q2710" s="2">
        <f t="shared" si="503"/>
        <v>1.0044840981439158E-4</v>
      </c>
    </row>
    <row r="2711" spans="2:17" x14ac:dyDescent="0.25">
      <c r="B2711">
        <v>26.850000000001401</v>
      </c>
      <c r="C2711">
        <f t="shared" si="492"/>
        <v>0.81490418194424363</v>
      </c>
      <c r="D2711" s="2">
        <f t="shared" si="493"/>
        <v>45.540178430534219</v>
      </c>
      <c r="E2711" s="2">
        <f t="shared" si="494"/>
        <v>4.5118626828777906</v>
      </c>
      <c r="F2711" s="2">
        <f t="shared" si="495"/>
        <v>21.038964406832143</v>
      </c>
      <c r="G2711" s="2">
        <f t="shared" si="496"/>
        <v>21.062716427658369</v>
      </c>
      <c r="H2711" s="2">
        <f t="shared" si="497"/>
        <v>2.747251828623824E-97</v>
      </c>
      <c r="K2711">
        <v>26.850000000001401</v>
      </c>
      <c r="L2711" s="2">
        <f t="shared" si="498"/>
        <v>0.22852767016070147</v>
      </c>
      <c r="M2711" s="2">
        <f t="shared" si="499"/>
        <v>75.015304019668079</v>
      </c>
      <c r="N2711" s="2">
        <f t="shared" si="500"/>
        <v>5.0108837502273706</v>
      </c>
      <c r="O2711" s="2">
        <f t="shared" si="501"/>
        <v>3.4159562717288714</v>
      </c>
      <c r="P2711" s="2">
        <f t="shared" si="502"/>
        <v>3.5593197735471604</v>
      </c>
      <c r="Q2711" s="2">
        <f t="shared" si="503"/>
        <v>1.0012968276548242E-4</v>
      </c>
    </row>
    <row r="2712" spans="2:17" x14ac:dyDescent="0.25">
      <c r="B2712">
        <v>26.860000000001399</v>
      </c>
      <c r="C2712">
        <f t="shared" si="492"/>
        <v>0.81490418194424363</v>
      </c>
      <c r="D2712" s="2">
        <f t="shared" si="493"/>
        <v>45.562225939420429</v>
      </c>
      <c r="E2712" s="2">
        <f t="shared" si="494"/>
        <v>4.5123465822547626</v>
      </c>
      <c r="F2712" s="2">
        <f t="shared" si="495"/>
        <v>21.047992620041885</v>
      </c>
      <c r="G2712" s="2">
        <f t="shared" si="496"/>
        <v>21.071734464285033</v>
      </c>
      <c r="H2712" s="2">
        <f t="shared" si="497"/>
        <v>2.2717724538077755E-97</v>
      </c>
      <c r="K2712">
        <v>26.860000000001399</v>
      </c>
      <c r="L2712" s="2">
        <f t="shared" si="498"/>
        <v>0.22852767016070147</v>
      </c>
      <c r="M2712" s="2">
        <f t="shared" si="499"/>
        <v>75.051202563583331</v>
      </c>
      <c r="N2712" s="2">
        <f t="shared" si="500"/>
        <v>5.0113621428772381</v>
      </c>
      <c r="O2712" s="2">
        <f t="shared" si="501"/>
        <v>3.4168141735038868</v>
      </c>
      <c r="P2712" s="2">
        <f t="shared" si="502"/>
        <v>3.5601431286195573</v>
      </c>
      <c r="Q2712" s="2">
        <f t="shared" si="503"/>
        <v>9.981197811779456E-5</v>
      </c>
    </row>
    <row r="2713" spans="2:17" x14ac:dyDescent="0.25">
      <c r="B2713">
        <v>26.870000000001401</v>
      </c>
      <c r="C2713">
        <f t="shared" si="492"/>
        <v>0.81490418194424363</v>
      </c>
      <c r="D2713" s="2">
        <f t="shared" si="493"/>
        <v>45.584273448306639</v>
      </c>
      <c r="E2713" s="2">
        <f t="shared" si="494"/>
        <v>4.512830247642702</v>
      </c>
      <c r="F2713" s="2">
        <f t="shared" si="495"/>
        <v>21.057020330311321</v>
      </c>
      <c r="G2713" s="2">
        <f t="shared" si="496"/>
        <v>21.080752007249274</v>
      </c>
      <c r="H2713" s="2">
        <f t="shared" si="497"/>
        <v>1.878453287883024E-97</v>
      </c>
      <c r="K2713">
        <v>26.870000000001401</v>
      </c>
      <c r="L2713" s="2">
        <f t="shared" si="498"/>
        <v>0.22852767016070147</v>
      </c>
      <c r="M2713" s="2">
        <f t="shared" si="499"/>
        <v>75.087101107498597</v>
      </c>
      <c r="N2713" s="2">
        <f t="shared" si="500"/>
        <v>5.011840306797299</v>
      </c>
      <c r="O2713" s="2">
        <f t="shared" si="501"/>
        <v>3.4176718634103049</v>
      </c>
      <c r="P2713" s="2">
        <f t="shared" si="502"/>
        <v>3.5609662966597235</v>
      </c>
      <c r="Q2713" s="2">
        <f t="shared" si="503"/>
        <v>9.9495292545562626E-5</v>
      </c>
    </row>
    <row r="2714" spans="2:17" x14ac:dyDescent="0.25">
      <c r="B2714">
        <v>26.880000000001399</v>
      </c>
      <c r="C2714">
        <f t="shared" ref="C2714:C2777" si="504">2/SINH(LN(2+SQRT(1+2^2))*$O$5)</f>
        <v>0.81490418194424363</v>
      </c>
      <c r="D2714" s="2">
        <f t="shared" ref="D2714:D2777" si="505">(B2714-$L$5)/($M$5)/C2714</f>
        <v>45.60632095719285</v>
      </c>
      <c r="E2714" s="2">
        <f t="shared" ref="E2714:E2777" si="506">LN(D2714 + SQRT(1 + D2714^2))</f>
        <v>4.5133136792677337</v>
      </c>
      <c r="F2714" s="2">
        <f t="shared" ref="F2714:F2777" si="507">SINH( -$N$5 + E2714 * (1/$O$5))</f>
        <v>21.066047537914276</v>
      </c>
      <c r="G2714" s="2">
        <f t="shared" ref="G2714:G2777" si="508">SQRT(F2714^2 + 1)</f>
        <v>21.089769056811981</v>
      </c>
      <c r="H2714" s="2">
        <f t="shared" ref="H2714:H2777" si="509">(G2714)/($O$5*$M$5*C2714*(SQRT(2*PI()*(1+D2714^2)))) * EXP(- (1/2) * F2714^2)</f>
        <v>1.5531206219210541E-97</v>
      </c>
      <c r="K2714">
        <v>26.880000000001399</v>
      </c>
      <c r="L2714" s="2">
        <f t="shared" ref="L2714:L2777" si="510">2/SINH(LN(2+SQRT(1+2^2))*$S$5)</f>
        <v>0.22852767016070147</v>
      </c>
      <c r="M2714" s="2">
        <f t="shared" ref="M2714:M2777" si="511">(K2714-$P$5)/($Q$5)/L2714</f>
        <v>75.122999651413863</v>
      </c>
      <c r="N2714" s="2">
        <f t="shared" ref="N2714:N2777" si="512">LN(M2714 + SQRT(1 + M2714^2))</f>
        <v>5.0123182422061516</v>
      </c>
      <c r="O2714" s="2">
        <f t="shared" ref="O2714:O2777" si="513">SINH( -$R$5 + N2714 * (1/$S$5))</f>
        <v>3.4185293416055771</v>
      </c>
      <c r="P2714" s="2">
        <f t="shared" ref="P2714:P2777" si="514">SQRT(O2714^2 + 1)</f>
        <v>3.5617892777953979</v>
      </c>
      <c r="Q2714" s="2">
        <f t="shared" ref="Q2714:Q2777" si="515">(P2714)/($S$5*$Q$5*L2714*(SQRT(2*PI()*(1+M2714^2)))) * EXP(- (1/2) * O2714^2)</f>
        <v>9.917962273403706E-5</v>
      </c>
    </row>
    <row r="2715" spans="2:17" x14ac:dyDescent="0.25">
      <c r="B2715">
        <v>26.8900000000014</v>
      </c>
      <c r="C2715">
        <f t="shared" si="504"/>
        <v>0.81490418194424363</v>
      </c>
      <c r="D2715" s="2">
        <f t="shared" si="505"/>
        <v>45.628368466079067</v>
      </c>
      <c r="E2715" s="2">
        <f t="shared" si="506"/>
        <v>4.5137968773556576</v>
      </c>
      <c r="F2715" s="2">
        <f t="shared" si="507"/>
        <v>21.075074243124341</v>
      </c>
      <c r="G2715" s="2">
        <f t="shared" si="508"/>
        <v>21.098785613233833</v>
      </c>
      <c r="H2715" s="2">
        <f t="shared" si="509"/>
        <v>1.2840418889148105E-97</v>
      </c>
      <c r="K2715">
        <v>26.8900000000014</v>
      </c>
      <c r="L2715" s="2">
        <f t="shared" si="510"/>
        <v>0.22852767016070147</v>
      </c>
      <c r="M2715" s="2">
        <f t="shared" si="511"/>
        <v>75.15889819532913</v>
      </c>
      <c r="N2715" s="2">
        <f t="shared" si="512"/>
        <v>5.0127959493220802</v>
      </c>
      <c r="O2715" s="2">
        <f t="shared" si="513"/>
        <v>3.4193866082469593</v>
      </c>
      <c r="P2715" s="2">
        <f t="shared" si="514"/>
        <v>3.5626120721541721</v>
      </c>
      <c r="Q2715" s="2">
        <f t="shared" si="515"/>
        <v>9.8864965379447654E-5</v>
      </c>
    </row>
    <row r="2716" spans="2:17" x14ac:dyDescent="0.25">
      <c r="B2716">
        <v>26.900000000001409</v>
      </c>
      <c r="C2716">
        <f t="shared" si="504"/>
        <v>0.81490418194424363</v>
      </c>
      <c r="D2716" s="2">
        <f t="shared" si="505"/>
        <v>45.650415974965298</v>
      </c>
      <c r="E2716" s="2">
        <f t="shared" si="506"/>
        <v>4.5142798421319474</v>
      </c>
      <c r="F2716" s="2">
        <f t="shared" si="507"/>
        <v>21.084100446214812</v>
      </c>
      <c r="G2716" s="2">
        <f t="shared" si="508"/>
        <v>21.107801676775239</v>
      </c>
      <c r="H2716" s="2">
        <f t="shared" si="509"/>
        <v>1.0615059188601424E-97</v>
      </c>
      <c r="K2716">
        <v>26.900000000001409</v>
      </c>
      <c r="L2716" s="2">
        <f t="shared" si="510"/>
        <v>0.22852767016070147</v>
      </c>
      <c r="M2716" s="2">
        <f t="shared" si="511"/>
        <v>75.194796739244424</v>
      </c>
      <c r="N2716" s="2">
        <f t="shared" si="512"/>
        <v>5.0132734283630551</v>
      </c>
      <c r="O2716" s="2">
        <f t="shared" si="513"/>
        <v>3.4202436634915099</v>
      </c>
      <c r="P2716" s="2">
        <f t="shared" si="514"/>
        <v>3.5634346798634917</v>
      </c>
      <c r="Q2716" s="2">
        <f t="shared" si="515"/>
        <v>9.8551317188966579E-5</v>
      </c>
    </row>
    <row r="2717" spans="2:17" x14ac:dyDescent="0.25">
      <c r="B2717">
        <v>26.910000000001411</v>
      </c>
      <c r="C2717">
        <f t="shared" si="504"/>
        <v>0.81490418194424363</v>
      </c>
      <c r="D2717" s="2">
        <f t="shared" si="505"/>
        <v>45.672463483851509</v>
      </c>
      <c r="E2717" s="2">
        <f t="shared" si="506"/>
        <v>4.5147625738217458</v>
      </c>
      <c r="F2717" s="2">
        <f t="shared" si="507"/>
        <v>21.09312614745863</v>
      </c>
      <c r="G2717" s="2">
        <f t="shared" si="508"/>
        <v>21.116817247696279</v>
      </c>
      <c r="H2717" s="2">
        <f t="shared" si="509"/>
        <v>8.7747524749860312E-98</v>
      </c>
      <c r="K2717">
        <v>26.910000000001411</v>
      </c>
      <c r="L2717" s="2">
        <f t="shared" si="510"/>
        <v>0.22852767016070147</v>
      </c>
      <c r="M2717" s="2">
        <f t="shared" si="511"/>
        <v>75.23069528315969</v>
      </c>
      <c r="N2717" s="2">
        <f t="shared" si="512"/>
        <v>5.0137506795467361</v>
      </c>
      <c r="O2717" s="2">
        <f t="shared" si="513"/>
        <v>3.421100507496095</v>
      </c>
      <c r="P2717" s="2">
        <f t="shared" si="514"/>
        <v>3.5642571010506576</v>
      </c>
      <c r="Q2717" s="2">
        <f t="shared" si="515"/>
        <v>9.8238674880670585E-5</v>
      </c>
    </row>
    <row r="2718" spans="2:17" x14ac:dyDescent="0.25">
      <c r="B2718">
        <v>26.920000000001409</v>
      </c>
      <c r="C2718">
        <f t="shared" si="504"/>
        <v>0.81490418194424363</v>
      </c>
      <c r="D2718" s="2">
        <f t="shared" si="505"/>
        <v>45.694510992737712</v>
      </c>
      <c r="E2718" s="2">
        <f t="shared" si="506"/>
        <v>4.5152450726498747</v>
      </c>
      <c r="F2718" s="2">
        <f t="shared" si="507"/>
        <v>21.102151347128547</v>
      </c>
      <c r="G2718" s="2">
        <f t="shared" si="508"/>
        <v>21.125832326256855</v>
      </c>
      <c r="H2718" s="2">
        <f t="shared" si="509"/>
        <v>7.2529813061961759E-98</v>
      </c>
      <c r="K2718">
        <v>26.920000000001409</v>
      </c>
      <c r="L2718" s="2">
        <f t="shared" si="510"/>
        <v>0.22852767016070147</v>
      </c>
      <c r="M2718" s="2">
        <f t="shared" si="511"/>
        <v>75.266593827074942</v>
      </c>
      <c r="N2718" s="2">
        <f t="shared" si="512"/>
        <v>5.0142277030904721</v>
      </c>
      <c r="O2718" s="2">
        <f t="shared" si="513"/>
        <v>3.421957140417387</v>
      </c>
      <c r="P2718" s="2">
        <f t="shared" si="514"/>
        <v>3.5650793358428281</v>
      </c>
      <c r="Q2718" s="2">
        <f t="shared" si="515"/>
        <v>9.7927035183503815E-5</v>
      </c>
    </row>
    <row r="2719" spans="2:17" x14ac:dyDescent="0.25">
      <c r="B2719">
        <v>26.93000000000141</v>
      </c>
      <c r="C2719">
        <f t="shared" si="504"/>
        <v>0.81490418194424363</v>
      </c>
      <c r="D2719" s="2">
        <f t="shared" si="505"/>
        <v>45.716558501623922</v>
      </c>
      <c r="E2719" s="2">
        <f t="shared" si="506"/>
        <v>4.5157273388408292</v>
      </c>
      <c r="F2719" s="2">
        <f t="shared" si="507"/>
        <v>21.11117604549699</v>
      </c>
      <c r="G2719" s="2">
        <f t="shared" si="508"/>
        <v>21.13484691271659</v>
      </c>
      <c r="H2719" s="2">
        <f t="shared" si="509"/>
        <v>5.9947002841286321E-98</v>
      </c>
      <c r="K2719">
        <v>26.93000000000141</v>
      </c>
      <c r="L2719" s="2">
        <f t="shared" si="510"/>
        <v>0.22852767016070147</v>
      </c>
      <c r="M2719" s="2">
        <f t="shared" si="511"/>
        <v>75.302492370990208</v>
      </c>
      <c r="N2719" s="2">
        <f t="shared" si="512"/>
        <v>5.0147044992112999</v>
      </c>
      <c r="O2719" s="2">
        <f t="shared" si="513"/>
        <v>3.4228135624118639</v>
      </c>
      <c r="P2719" s="2">
        <f t="shared" si="514"/>
        <v>3.5659013843670149</v>
      </c>
      <c r="Q2719" s="2">
        <f t="shared" si="515"/>
        <v>9.7616394837241402E-5</v>
      </c>
    </row>
    <row r="2720" spans="2:17" x14ac:dyDescent="0.25">
      <c r="B2720">
        <v>26.940000000001412</v>
      </c>
      <c r="C2720">
        <f t="shared" si="504"/>
        <v>0.81490418194424363</v>
      </c>
      <c r="D2720" s="2">
        <f t="shared" si="505"/>
        <v>45.738606010510146</v>
      </c>
      <c r="E2720" s="2">
        <f t="shared" si="506"/>
        <v>4.5162093726187802</v>
      </c>
      <c r="F2720" s="2">
        <f t="shared" si="507"/>
        <v>21.120200242836127</v>
      </c>
      <c r="G2720" s="2">
        <f t="shared" si="508"/>
        <v>21.143861007334852</v>
      </c>
      <c r="H2720" s="2">
        <f t="shared" si="509"/>
        <v>4.9543607609732195E-98</v>
      </c>
      <c r="K2720">
        <v>26.940000000001412</v>
      </c>
      <c r="L2720" s="2">
        <f t="shared" si="510"/>
        <v>0.22852767016070147</v>
      </c>
      <c r="M2720" s="2">
        <f t="shared" si="511"/>
        <v>75.33839091490546</v>
      </c>
      <c r="N2720" s="2">
        <f t="shared" si="512"/>
        <v>5.0151810681259468</v>
      </c>
      <c r="O2720" s="2">
        <f t="shared" si="513"/>
        <v>3.4236697736358135</v>
      </c>
      <c r="P2720" s="2">
        <f t="shared" si="514"/>
        <v>3.5667232467500898</v>
      </c>
      <c r="Q2720" s="2">
        <f t="shared" si="515"/>
        <v>9.7306750592452104E-5</v>
      </c>
    </row>
    <row r="2721" spans="2:17" x14ac:dyDescent="0.25">
      <c r="B2721">
        <v>26.95000000000141</v>
      </c>
      <c r="C2721">
        <f t="shared" si="504"/>
        <v>0.81490418194424363</v>
      </c>
      <c r="D2721" s="2">
        <f t="shared" si="505"/>
        <v>45.760653519396342</v>
      </c>
      <c r="E2721" s="2">
        <f t="shared" si="506"/>
        <v>4.5166911742075726</v>
      </c>
      <c r="F2721" s="2">
        <f t="shared" si="507"/>
        <v>21.129223939417791</v>
      </c>
      <c r="G2721" s="2">
        <f t="shared" si="508"/>
        <v>21.152874610370713</v>
      </c>
      <c r="H2721" s="2">
        <f t="shared" si="509"/>
        <v>4.0942750953323526E-98</v>
      </c>
      <c r="K2721">
        <v>26.95000000000141</v>
      </c>
      <c r="L2721" s="2">
        <f t="shared" si="510"/>
        <v>0.22852767016070147</v>
      </c>
      <c r="M2721" s="2">
        <f t="shared" si="511"/>
        <v>75.374289458820726</v>
      </c>
      <c r="N2721" s="2">
        <f t="shared" si="512"/>
        <v>5.0156574100508298</v>
      </c>
      <c r="O2721" s="2">
        <f t="shared" si="513"/>
        <v>3.4245257742453266</v>
      </c>
      <c r="P2721" s="2">
        <f t="shared" si="514"/>
        <v>3.5675449231187759</v>
      </c>
      <c r="Q2721" s="2">
        <f t="shared" si="515"/>
        <v>9.6998099210463055E-5</v>
      </c>
    </row>
    <row r="2722" spans="2:17" x14ac:dyDescent="0.25">
      <c r="B2722">
        <v>26.960000000001411</v>
      </c>
      <c r="C2722">
        <f t="shared" si="504"/>
        <v>0.81490418194424363</v>
      </c>
      <c r="D2722" s="2">
        <f t="shared" si="505"/>
        <v>45.782701028282567</v>
      </c>
      <c r="E2722" s="2">
        <f t="shared" si="506"/>
        <v>4.5171727438307325</v>
      </c>
      <c r="F2722" s="2">
        <f t="shared" si="507"/>
        <v>21.138247135513602</v>
      </c>
      <c r="G2722" s="2">
        <f t="shared" si="508"/>
        <v>21.161887722083041</v>
      </c>
      <c r="H2722" s="2">
        <f t="shared" si="509"/>
        <v>3.3832621872571903E-98</v>
      </c>
      <c r="K2722">
        <v>26.960000000001411</v>
      </c>
      <c r="L2722" s="2">
        <f t="shared" si="510"/>
        <v>0.22852767016070147</v>
      </c>
      <c r="M2722" s="2">
        <f t="shared" si="511"/>
        <v>75.410188002735993</v>
      </c>
      <c r="N2722" s="2">
        <f t="shared" si="512"/>
        <v>5.0161335252020596</v>
      </c>
      <c r="O2722" s="2">
        <f t="shared" si="513"/>
        <v>3.4253815643963077</v>
      </c>
      <c r="P2722" s="2">
        <f t="shared" si="514"/>
        <v>3.5683664135996596</v>
      </c>
      <c r="Q2722" s="2">
        <f t="shared" si="515"/>
        <v>9.6690437463320937E-5</v>
      </c>
    </row>
    <row r="2723" spans="2:17" x14ac:dyDescent="0.25">
      <c r="B2723">
        <v>26.97000000000142</v>
      </c>
      <c r="C2723">
        <f t="shared" si="504"/>
        <v>0.81490418194424363</v>
      </c>
      <c r="D2723" s="2">
        <f t="shared" si="505"/>
        <v>45.804748537168791</v>
      </c>
      <c r="E2723" s="2">
        <f t="shared" si="506"/>
        <v>4.5176540817114601</v>
      </c>
      <c r="F2723" s="2">
        <f t="shared" si="507"/>
        <v>21.147269831394848</v>
      </c>
      <c r="G2723" s="2">
        <f t="shared" si="508"/>
        <v>21.170900342730413</v>
      </c>
      <c r="H2723" s="2">
        <f t="shared" si="509"/>
        <v>2.7955260046042349E-98</v>
      </c>
      <c r="K2723">
        <v>26.97000000000142</v>
      </c>
      <c r="L2723" s="2">
        <f t="shared" si="510"/>
        <v>0.22852767016070147</v>
      </c>
      <c r="M2723" s="2">
        <f t="shared" si="511"/>
        <v>75.446086546651287</v>
      </c>
      <c r="N2723" s="2">
        <f t="shared" si="512"/>
        <v>5.0166094137954333</v>
      </c>
      <c r="O2723" s="2">
        <f t="shared" si="513"/>
        <v>3.4262371442444581</v>
      </c>
      <c r="P2723" s="2">
        <f t="shared" si="514"/>
        <v>3.5691877183191725</v>
      </c>
      <c r="Q2723" s="2">
        <f t="shared" si="515"/>
        <v>9.6383762133760454E-5</v>
      </c>
    </row>
    <row r="2724" spans="2:17" x14ac:dyDescent="0.25">
      <c r="B2724">
        <v>26.980000000001422</v>
      </c>
      <c r="C2724">
        <f t="shared" si="504"/>
        <v>0.81490418194424363</v>
      </c>
      <c r="D2724" s="2">
        <f t="shared" si="505"/>
        <v>45.826796046055009</v>
      </c>
      <c r="E2724" s="2">
        <f t="shared" si="506"/>
        <v>4.5181351880726348</v>
      </c>
      <c r="F2724" s="2">
        <f t="shared" si="507"/>
        <v>21.156292027332576</v>
      </c>
      <c r="G2724" s="2">
        <f t="shared" si="508"/>
        <v>21.179912472571171</v>
      </c>
      <c r="H2724" s="2">
        <f t="shared" si="509"/>
        <v>2.3097270887645514E-98</v>
      </c>
      <c r="K2724">
        <v>26.980000000001422</v>
      </c>
      <c r="L2724" s="2">
        <f t="shared" si="510"/>
        <v>0.22852767016070147</v>
      </c>
      <c r="M2724" s="2">
        <f t="shared" si="511"/>
        <v>75.481985090566553</v>
      </c>
      <c r="N2724" s="2">
        <f t="shared" si="512"/>
        <v>5.0170850760464454</v>
      </c>
      <c r="O2724" s="2">
        <f t="shared" si="513"/>
        <v>3.4270925139453023</v>
      </c>
      <c r="P2724" s="2">
        <f t="shared" si="514"/>
        <v>3.5700088374036181</v>
      </c>
      <c r="Q2724" s="2">
        <f t="shared" si="515"/>
        <v>9.6078070015160252E-5</v>
      </c>
    </row>
    <row r="2725" spans="2:17" x14ac:dyDescent="0.25">
      <c r="B2725">
        <v>26.99000000000142</v>
      </c>
      <c r="C2725">
        <f t="shared" si="504"/>
        <v>0.81490418194424363</v>
      </c>
      <c r="D2725" s="2">
        <f t="shared" si="505"/>
        <v>45.848843554941212</v>
      </c>
      <c r="E2725" s="2">
        <f t="shared" si="506"/>
        <v>4.5186160631368137</v>
      </c>
      <c r="F2725" s="2">
        <f t="shared" si="507"/>
        <v>21.165313723597531</v>
      </c>
      <c r="G2725" s="2">
        <f t="shared" si="508"/>
        <v>21.188924111863397</v>
      </c>
      <c r="H2725" s="2">
        <f t="shared" si="509"/>
        <v>1.9082138876967673E-98</v>
      </c>
      <c r="K2725">
        <v>26.99000000000142</v>
      </c>
      <c r="L2725" s="2">
        <f t="shared" si="510"/>
        <v>0.22852767016070147</v>
      </c>
      <c r="M2725" s="2">
        <f t="shared" si="511"/>
        <v>75.517883634481805</v>
      </c>
      <c r="N2725" s="2">
        <f t="shared" si="512"/>
        <v>5.0175605121702791</v>
      </c>
      <c r="O2725" s="2">
        <f t="shared" si="513"/>
        <v>3.4279476736541588</v>
      </c>
      <c r="P2725" s="2">
        <f t="shared" si="514"/>
        <v>3.570829770979143</v>
      </c>
      <c r="Q2725" s="2">
        <f t="shared" si="515"/>
        <v>9.5773357911515874E-5</v>
      </c>
    </row>
    <row r="2726" spans="2:17" x14ac:dyDescent="0.25">
      <c r="B2726">
        <v>27.000000000001421</v>
      </c>
      <c r="C2726">
        <f t="shared" si="504"/>
        <v>0.81490418194424363</v>
      </c>
      <c r="D2726" s="2">
        <f t="shared" si="505"/>
        <v>45.870891063827429</v>
      </c>
      <c r="E2726" s="2">
        <f t="shared" si="506"/>
        <v>4.519096707126236</v>
      </c>
      <c r="F2726" s="2">
        <f t="shared" si="507"/>
        <v>21.174334920460197</v>
      </c>
      <c r="G2726" s="2">
        <f t="shared" si="508"/>
        <v>21.197935260864917</v>
      </c>
      <c r="H2726" s="2">
        <f t="shared" si="509"/>
        <v>1.5763864498514383E-98</v>
      </c>
      <c r="K2726">
        <v>27.000000000001421</v>
      </c>
      <c r="L2726" s="2">
        <f t="shared" si="510"/>
        <v>0.22852767016070147</v>
      </c>
      <c r="M2726" s="2">
        <f t="shared" si="511"/>
        <v>75.553782178397071</v>
      </c>
      <c r="N2726" s="2">
        <f t="shared" si="512"/>
        <v>5.0180357223818133</v>
      </c>
      <c r="O2726" s="2">
        <f t="shared" si="513"/>
        <v>3.4288026235261633</v>
      </c>
      <c r="P2726" s="2">
        <f t="shared" si="514"/>
        <v>3.5716505191717598</v>
      </c>
      <c r="Q2726" s="2">
        <f t="shared" si="515"/>
        <v>9.5469622637396709E-5</v>
      </c>
    </row>
    <row r="2727" spans="2:17" x14ac:dyDescent="0.25">
      <c r="B2727">
        <v>27.010000000001419</v>
      </c>
      <c r="C2727">
        <f t="shared" si="504"/>
        <v>0.81490418194424363</v>
      </c>
      <c r="D2727" s="2">
        <f t="shared" si="505"/>
        <v>45.892938572713632</v>
      </c>
      <c r="E2727" s="2">
        <f t="shared" si="506"/>
        <v>4.5195771202628165</v>
      </c>
      <c r="F2727" s="2">
        <f t="shared" si="507"/>
        <v>21.183355618190713</v>
      </c>
      <c r="G2727" s="2">
        <f t="shared" si="508"/>
        <v>21.206945919833249</v>
      </c>
      <c r="H2727" s="2">
        <f t="shared" si="509"/>
        <v>1.302169724838457E-98</v>
      </c>
      <c r="K2727">
        <v>27.010000000001419</v>
      </c>
      <c r="L2727" s="2">
        <f t="shared" si="510"/>
        <v>0.22852767016070147</v>
      </c>
      <c r="M2727" s="2">
        <f t="shared" si="511"/>
        <v>75.589680722312337</v>
      </c>
      <c r="N2727" s="2">
        <f t="shared" si="512"/>
        <v>5.0185107068956212</v>
      </c>
      <c r="O2727" s="2">
        <f t="shared" si="513"/>
        <v>3.4296573637162617</v>
      </c>
      <c r="P2727" s="2">
        <f t="shared" si="514"/>
        <v>3.5724710821073384</v>
      </c>
      <c r="Q2727" s="2">
        <f t="shared" si="515"/>
        <v>9.5166861017912665E-5</v>
      </c>
    </row>
    <row r="2728" spans="2:17" x14ac:dyDescent="0.25">
      <c r="B2728">
        <v>27.020000000001421</v>
      </c>
      <c r="C2728">
        <f t="shared" si="504"/>
        <v>0.81490418194424363</v>
      </c>
      <c r="D2728" s="2">
        <f t="shared" si="505"/>
        <v>45.914986081599849</v>
      </c>
      <c r="E2728" s="2">
        <f t="shared" si="506"/>
        <v>4.5200573027681541</v>
      </c>
      <c r="F2728" s="2">
        <f t="shared" si="507"/>
        <v>21.192375817059048</v>
      </c>
      <c r="G2728" s="2">
        <f t="shared" si="508"/>
        <v>21.215956089025759</v>
      </c>
      <c r="H2728" s="2">
        <f t="shared" si="509"/>
        <v>1.0755776218035826E-98</v>
      </c>
      <c r="K2728">
        <v>27.020000000001421</v>
      </c>
      <c r="L2728" s="2">
        <f t="shared" si="510"/>
        <v>0.22852767016070147</v>
      </c>
      <c r="M2728" s="2">
        <f t="shared" si="511"/>
        <v>75.625579266227604</v>
      </c>
      <c r="N2728" s="2">
        <f t="shared" si="512"/>
        <v>5.0189854659259669</v>
      </c>
      <c r="O2728" s="2">
        <f t="shared" si="513"/>
        <v>3.4305118943792023</v>
      </c>
      <c r="P2728" s="2">
        <f t="shared" si="514"/>
        <v>3.5732914599116015</v>
      </c>
      <c r="Q2728" s="2">
        <f t="shared" si="515"/>
        <v>9.4865069888680666E-5</v>
      </c>
    </row>
    <row r="2729" spans="2:17" x14ac:dyDescent="0.25">
      <c r="B2729">
        <v>27.030000000001429</v>
      </c>
      <c r="C2729">
        <f t="shared" si="504"/>
        <v>0.81490418194424363</v>
      </c>
      <c r="D2729" s="2">
        <f t="shared" si="505"/>
        <v>45.937033590486074</v>
      </c>
      <c r="E2729" s="2">
        <f t="shared" si="506"/>
        <v>4.5205372548635285</v>
      </c>
      <c r="F2729" s="2">
        <f t="shared" si="507"/>
        <v>21.201395517334838</v>
      </c>
      <c r="G2729" s="2">
        <f t="shared" si="508"/>
        <v>21.224965768699505</v>
      </c>
      <c r="H2729" s="2">
        <f t="shared" si="509"/>
        <v>8.8835221256863363E-99</v>
      </c>
      <c r="K2729">
        <v>27.030000000001429</v>
      </c>
      <c r="L2729" s="2">
        <f t="shared" si="510"/>
        <v>0.22852767016070147</v>
      </c>
      <c r="M2729" s="2">
        <f t="shared" si="511"/>
        <v>75.661477810142898</v>
      </c>
      <c r="N2729" s="2">
        <f t="shared" si="512"/>
        <v>5.0194599996868146</v>
      </c>
      <c r="O2729" s="2">
        <f t="shared" si="513"/>
        <v>3.431366215669549</v>
      </c>
      <c r="P2729" s="2">
        <f t="shared" si="514"/>
        <v>3.5741116527101338</v>
      </c>
      <c r="Q2729" s="2">
        <f t="shared" si="515"/>
        <v>9.4564246095785282E-5</v>
      </c>
    </row>
    <row r="2730" spans="2:17" x14ac:dyDescent="0.25">
      <c r="B2730">
        <v>27.040000000001431</v>
      </c>
      <c r="C2730">
        <f t="shared" si="504"/>
        <v>0.81490418194424363</v>
      </c>
      <c r="D2730" s="2">
        <f t="shared" si="505"/>
        <v>45.959081099372284</v>
      </c>
      <c r="E2730" s="2">
        <f t="shared" si="506"/>
        <v>4.5210169767698991</v>
      </c>
      <c r="F2730" s="2">
        <f t="shared" si="507"/>
        <v>21.210414719287414</v>
      </c>
      <c r="G2730" s="2">
        <f t="shared" si="508"/>
        <v>21.233974959111261</v>
      </c>
      <c r="H2730" s="2">
        <f t="shared" si="509"/>
        <v>7.3366514796393384E-99</v>
      </c>
      <c r="K2730">
        <v>27.040000000001431</v>
      </c>
      <c r="L2730" s="2">
        <f t="shared" si="510"/>
        <v>0.22852767016070147</v>
      </c>
      <c r="M2730" s="2">
        <f t="shared" si="511"/>
        <v>75.697376354058164</v>
      </c>
      <c r="N2730" s="2">
        <f t="shared" si="512"/>
        <v>5.0199343083918198</v>
      </c>
      <c r="O2730" s="2">
        <f t="shared" si="513"/>
        <v>3.4322203277416756</v>
      </c>
      <c r="P2730" s="2">
        <f t="shared" si="514"/>
        <v>3.5749316606283785</v>
      </c>
      <c r="Q2730" s="2">
        <f t="shared" si="515"/>
        <v>9.4264386495745243E-5</v>
      </c>
    </row>
    <row r="2731" spans="2:17" x14ac:dyDescent="0.25">
      <c r="B2731">
        <v>27.050000000001429</v>
      </c>
      <c r="C2731">
        <f t="shared" si="504"/>
        <v>0.81490418194424363</v>
      </c>
      <c r="D2731" s="2">
        <f t="shared" si="505"/>
        <v>45.981128608258494</v>
      </c>
      <c r="E2731" s="2">
        <f t="shared" si="506"/>
        <v>4.5214964687079098</v>
      </c>
      <c r="F2731" s="2">
        <f t="shared" si="507"/>
        <v>21.219433423185887</v>
      </c>
      <c r="G2731" s="2">
        <f t="shared" si="508"/>
        <v>21.242983660517613</v>
      </c>
      <c r="H2731" s="2">
        <f t="shared" si="509"/>
        <v>6.058705774777203E-99</v>
      </c>
      <c r="K2731">
        <v>27.050000000001429</v>
      </c>
      <c r="L2731" s="2">
        <f t="shared" si="510"/>
        <v>0.22852767016070147</v>
      </c>
      <c r="M2731" s="2">
        <f t="shared" si="511"/>
        <v>75.733274897973402</v>
      </c>
      <c r="N2731" s="2">
        <f t="shared" si="512"/>
        <v>5.0204083922543354</v>
      </c>
      <c r="O2731" s="2">
        <f t="shared" si="513"/>
        <v>3.4330742307497619</v>
      </c>
      <c r="P2731" s="2">
        <f t="shared" si="514"/>
        <v>3.5757514837916338</v>
      </c>
      <c r="Q2731" s="2">
        <f t="shared" si="515"/>
        <v>9.396548795547919E-5</v>
      </c>
    </row>
    <row r="2732" spans="2:17" x14ac:dyDescent="0.25">
      <c r="B2732">
        <v>27.06000000000143</v>
      </c>
      <c r="C2732">
        <f t="shared" si="504"/>
        <v>0.81490418194424363</v>
      </c>
      <c r="D2732" s="2">
        <f t="shared" si="505"/>
        <v>46.003176117144704</v>
      </c>
      <c r="E2732" s="2">
        <f t="shared" si="506"/>
        <v>4.5219757308978856</v>
      </c>
      <c r="F2732" s="2">
        <f t="shared" si="507"/>
        <v>21.228451629299034</v>
      </c>
      <c r="G2732" s="2">
        <f t="shared" si="508"/>
        <v>21.251991873174827</v>
      </c>
      <c r="H2732" s="2">
        <f t="shared" si="509"/>
        <v>5.0030070296529845E-99</v>
      </c>
      <c r="K2732">
        <v>27.06000000000143</v>
      </c>
      <c r="L2732" s="2">
        <f t="shared" si="510"/>
        <v>0.22852767016070147</v>
      </c>
      <c r="M2732" s="2">
        <f t="shared" si="511"/>
        <v>75.769173441888668</v>
      </c>
      <c r="N2732" s="2">
        <f t="shared" si="512"/>
        <v>5.0208822514874134</v>
      </c>
      <c r="O2732" s="2">
        <f t="shared" si="513"/>
        <v>3.4339279248478038</v>
      </c>
      <c r="P2732" s="2">
        <f t="shared" si="514"/>
        <v>3.5765711223250607</v>
      </c>
      <c r="Q2732" s="2">
        <f t="shared" si="515"/>
        <v>9.3667547352267199E-5</v>
      </c>
    </row>
    <row r="2733" spans="2:17" x14ac:dyDescent="0.25">
      <c r="B2733">
        <v>27.070000000001428</v>
      </c>
      <c r="C2733">
        <f t="shared" si="504"/>
        <v>0.81490418194424363</v>
      </c>
      <c r="D2733" s="2">
        <f t="shared" si="505"/>
        <v>46.025223626030915</v>
      </c>
      <c r="E2733" s="2">
        <f t="shared" si="506"/>
        <v>4.5224547635598373</v>
      </c>
      <c r="F2733" s="2">
        <f t="shared" si="507"/>
        <v>21.237469337895412</v>
      </c>
      <c r="G2733" s="2">
        <f t="shared" si="508"/>
        <v>21.260999597338969</v>
      </c>
      <c r="H2733" s="2">
        <f t="shared" si="509"/>
        <v>4.1309662196752127E-99</v>
      </c>
      <c r="K2733">
        <v>27.070000000001428</v>
      </c>
      <c r="L2733" s="2">
        <f t="shared" si="510"/>
        <v>0.22852767016070147</v>
      </c>
      <c r="M2733" s="2">
        <f t="shared" si="511"/>
        <v>75.805071985803934</v>
      </c>
      <c r="N2733" s="2">
        <f t="shared" si="512"/>
        <v>5.0213558863038017</v>
      </c>
      <c r="O2733" s="2">
        <f t="shared" si="513"/>
        <v>3.4347814101896081</v>
      </c>
      <c r="P2733" s="2">
        <f t="shared" si="514"/>
        <v>3.5773905763536797</v>
      </c>
      <c r="Q2733" s="2">
        <f t="shared" si="515"/>
        <v>9.3370561573718282E-5</v>
      </c>
    </row>
    <row r="2734" spans="2:17" x14ac:dyDescent="0.25">
      <c r="B2734">
        <v>27.08000000000143</v>
      </c>
      <c r="C2734">
        <f t="shared" si="504"/>
        <v>0.81490418194424363</v>
      </c>
      <c r="D2734" s="2">
        <f t="shared" si="505"/>
        <v>46.047271134917125</v>
      </c>
      <c r="E2734" s="2">
        <f t="shared" si="506"/>
        <v>4.5229335669134576</v>
      </c>
      <c r="F2734" s="2">
        <f t="shared" si="507"/>
        <v>21.246486549243237</v>
      </c>
      <c r="G2734" s="2">
        <f t="shared" si="508"/>
        <v>21.2700068332658</v>
      </c>
      <c r="H2734" s="2">
        <f t="shared" si="509"/>
        <v>3.4106837930973294E-99</v>
      </c>
      <c r="K2734">
        <v>27.08000000000143</v>
      </c>
      <c r="L2734" s="2">
        <f t="shared" si="510"/>
        <v>0.22852767016070147</v>
      </c>
      <c r="M2734" s="2">
        <f t="shared" si="511"/>
        <v>75.8409705297192</v>
      </c>
      <c r="N2734" s="2">
        <f t="shared" si="512"/>
        <v>5.0218292969159437</v>
      </c>
      <c r="O2734" s="2">
        <f t="shared" si="513"/>
        <v>3.4356346869287853</v>
      </c>
      <c r="P2734" s="2">
        <f t="shared" si="514"/>
        <v>3.5782098460023626</v>
      </c>
      <c r="Q2734" s="2">
        <f t="shared" si="515"/>
        <v>9.3074527517736711E-5</v>
      </c>
    </row>
    <row r="2735" spans="2:17" x14ac:dyDescent="0.25">
      <c r="B2735">
        <v>27.090000000001439</v>
      </c>
      <c r="C2735">
        <f t="shared" si="504"/>
        <v>0.81490418194424363</v>
      </c>
      <c r="D2735" s="2">
        <f t="shared" si="505"/>
        <v>46.069318643803363</v>
      </c>
      <c r="E2735" s="2">
        <f t="shared" si="506"/>
        <v>4.5234121411781265</v>
      </c>
      <c r="F2735" s="2">
        <f t="shared" si="507"/>
        <v>21.255503263610546</v>
      </c>
      <c r="G2735" s="2">
        <f t="shared" si="508"/>
        <v>21.279013581210915</v>
      </c>
      <c r="H2735" s="2">
        <f t="shared" si="509"/>
        <v>2.8157919187799995E-99</v>
      </c>
      <c r="K2735">
        <v>27.090000000001439</v>
      </c>
      <c r="L2735" s="2">
        <f t="shared" si="510"/>
        <v>0.22852767016070147</v>
      </c>
      <c r="M2735" s="2">
        <f t="shared" si="511"/>
        <v>75.876869073634495</v>
      </c>
      <c r="N2735" s="2">
        <f t="shared" si="512"/>
        <v>5.0223024835359853</v>
      </c>
      <c r="O2735" s="2">
        <f t="shared" si="513"/>
        <v>3.4364877552187694</v>
      </c>
      <c r="P2735" s="2">
        <f t="shared" si="514"/>
        <v>3.5790289313958525</v>
      </c>
      <c r="Q2735" s="2">
        <f t="shared" si="515"/>
        <v>9.2779442092481886E-5</v>
      </c>
    </row>
    <row r="2736" spans="2:17" x14ac:dyDescent="0.25">
      <c r="B2736">
        <v>27.10000000000144</v>
      </c>
      <c r="C2736">
        <f t="shared" si="504"/>
        <v>0.81490418194424363</v>
      </c>
      <c r="D2736" s="2">
        <f t="shared" si="505"/>
        <v>46.091366152689574</v>
      </c>
      <c r="E2736" s="2">
        <f t="shared" si="506"/>
        <v>4.523890486572907</v>
      </c>
      <c r="F2736" s="2">
        <f t="shared" si="507"/>
        <v>21.264519481265019</v>
      </c>
      <c r="G2736" s="2">
        <f t="shared" si="508"/>
        <v>21.28801984142958</v>
      </c>
      <c r="H2736" s="2">
        <f t="shared" si="509"/>
        <v>2.324496780244564E-99</v>
      </c>
      <c r="K2736">
        <v>27.10000000000144</v>
      </c>
      <c r="L2736" s="2">
        <f t="shared" si="510"/>
        <v>0.22852767016070147</v>
      </c>
      <c r="M2736" s="2">
        <f t="shared" si="511"/>
        <v>75.912767617549761</v>
      </c>
      <c r="N2736" s="2">
        <f t="shared" si="512"/>
        <v>5.0227754463757686</v>
      </c>
      <c r="O2736" s="2">
        <f t="shared" si="513"/>
        <v>3.4373406152127997</v>
      </c>
      <c r="P2736" s="2">
        <f t="shared" si="514"/>
        <v>3.5798478326587442</v>
      </c>
      <c r="Q2736" s="2">
        <f t="shared" si="515"/>
        <v>9.248530221633916E-5</v>
      </c>
    </row>
    <row r="2737" spans="2:17" x14ac:dyDescent="0.25">
      <c r="B2737">
        <v>27.110000000001438</v>
      </c>
      <c r="C2737">
        <f t="shared" si="504"/>
        <v>0.81490418194424363</v>
      </c>
      <c r="D2737" s="2">
        <f t="shared" si="505"/>
        <v>46.113413661575784</v>
      </c>
      <c r="E2737" s="2">
        <f t="shared" si="506"/>
        <v>4.5243686033165496</v>
      </c>
      <c r="F2737" s="2">
        <f t="shared" si="507"/>
        <v>21.273535202474061</v>
      </c>
      <c r="G2737" s="2">
        <f t="shared" si="508"/>
        <v>21.29702561417681</v>
      </c>
      <c r="H2737" s="2">
        <f t="shared" si="509"/>
        <v>1.9187864070156533E-99</v>
      </c>
      <c r="K2737">
        <v>27.110000000001438</v>
      </c>
      <c r="L2737" s="2">
        <f t="shared" si="510"/>
        <v>0.22852767016070147</v>
      </c>
      <c r="M2737" s="2">
        <f t="shared" si="511"/>
        <v>75.948666161465013</v>
      </c>
      <c r="N2737" s="2">
        <f t="shared" si="512"/>
        <v>5.0232481856468363</v>
      </c>
      <c r="O2737" s="2">
        <f t="shared" si="513"/>
        <v>3.4381932670639244</v>
      </c>
      <c r="P2737" s="2">
        <f t="shared" si="514"/>
        <v>3.5806665499154904</v>
      </c>
      <c r="Q2737" s="2">
        <f t="shared" si="515"/>
        <v>9.2192104817883879E-5</v>
      </c>
    </row>
    <row r="2738" spans="2:17" x14ac:dyDescent="0.25">
      <c r="B2738">
        <v>27.12000000000144</v>
      </c>
      <c r="C2738">
        <f t="shared" si="504"/>
        <v>0.81490418194424363</v>
      </c>
      <c r="D2738" s="2">
        <f t="shared" si="505"/>
        <v>46.135461170461994</v>
      </c>
      <c r="E2738" s="2">
        <f t="shared" si="506"/>
        <v>4.5248464916274909</v>
      </c>
      <c r="F2738" s="2">
        <f t="shared" si="507"/>
        <v>21.28255042750488</v>
      </c>
      <c r="G2738" s="2">
        <f t="shared" si="508"/>
        <v>21.306030899707437</v>
      </c>
      <c r="H2738" s="2">
        <f t="shared" si="509"/>
        <v>1.5837754774590104E-99</v>
      </c>
      <c r="K2738">
        <v>27.12000000000144</v>
      </c>
      <c r="L2738" s="2">
        <f t="shared" si="510"/>
        <v>0.22852767016070147</v>
      </c>
      <c r="M2738" s="2">
        <f t="shared" si="511"/>
        <v>75.984564705380279</v>
      </c>
      <c r="N2738" s="2">
        <f t="shared" si="512"/>
        <v>5.023720701560431</v>
      </c>
      <c r="O2738" s="2">
        <f t="shared" si="513"/>
        <v>3.4390457109250119</v>
      </c>
      <c r="P2738" s="2">
        <f t="shared" si="514"/>
        <v>3.5814850832904108</v>
      </c>
      <c r="Q2738" s="2">
        <f t="shared" si="515"/>
        <v>9.1899846835844065E-5</v>
      </c>
    </row>
    <row r="2739" spans="2:17" x14ac:dyDescent="0.25">
      <c r="B2739">
        <v>27.130000000001441</v>
      </c>
      <c r="C2739">
        <f t="shared" si="504"/>
        <v>0.81490418194424363</v>
      </c>
      <c r="D2739" s="2">
        <f t="shared" si="505"/>
        <v>46.157508679348211</v>
      </c>
      <c r="E2739" s="2">
        <f t="shared" si="506"/>
        <v>4.5253241517238543</v>
      </c>
      <c r="F2739" s="2">
        <f t="shared" si="507"/>
        <v>21.291565156624308</v>
      </c>
      <c r="G2739" s="2">
        <f t="shared" si="508"/>
        <v>21.315035698275956</v>
      </c>
      <c r="H2739" s="2">
        <f t="shared" si="509"/>
        <v>1.3071634485946965E-99</v>
      </c>
      <c r="K2739">
        <v>27.130000000001441</v>
      </c>
      <c r="L2739" s="2">
        <f t="shared" si="510"/>
        <v>0.22852767016070147</v>
      </c>
      <c r="M2739" s="2">
        <f t="shared" si="511"/>
        <v>76.02046324929556</v>
      </c>
      <c r="N2739" s="2">
        <f t="shared" si="512"/>
        <v>5.0241929943274979</v>
      </c>
      <c r="O2739" s="2">
        <f t="shared" si="513"/>
        <v>3.4398979469487414</v>
      </c>
      <c r="P2739" s="2">
        <f t="shared" si="514"/>
        <v>3.5823034329076826</v>
      </c>
      <c r="Q2739" s="2">
        <f t="shared" si="515"/>
        <v>9.1608525219068548E-5</v>
      </c>
    </row>
    <row r="2740" spans="2:17" x14ac:dyDescent="0.25">
      <c r="B2740">
        <v>27.140000000001439</v>
      </c>
      <c r="C2740">
        <f t="shared" si="504"/>
        <v>0.81490418194424363</v>
      </c>
      <c r="D2740" s="2">
        <f t="shared" si="505"/>
        <v>46.179556188234407</v>
      </c>
      <c r="E2740" s="2">
        <f t="shared" si="506"/>
        <v>4.5258015838234513</v>
      </c>
      <c r="F2740" s="2">
        <f t="shared" si="507"/>
        <v>21.300579390098978</v>
      </c>
      <c r="G2740" s="2">
        <f t="shared" si="508"/>
        <v>21.324040010136667</v>
      </c>
      <c r="H2740" s="2">
        <f t="shared" si="509"/>
        <v>1.0787864432145371E-99</v>
      </c>
      <c r="K2740">
        <v>27.140000000001439</v>
      </c>
      <c r="L2740" s="2">
        <f t="shared" si="510"/>
        <v>0.22852767016070147</v>
      </c>
      <c r="M2740" s="2">
        <f t="shared" si="511"/>
        <v>76.056361793210797</v>
      </c>
      <c r="N2740" s="2">
        <f t="shared" si="512"/>
        <v>5.0246650641586807</v>
      </c>
      <c r="O2740" s="2">
        <f t="shared" si="513"/>
        <v>3.4407499752876025</v>
      </c>
      <c r="P2740" s="2">
        <f t="shared" si="514"/>
        <v>3.5831215988913407</v>
      </c>
      <c r="Q2740" s="2">
        <f t="shared" si="515"/>
        <v>9.1318136926493495E-5</v>
      </c>
    </row>
    <row r="2741" spans="2:17" x14ac:dyDescent="0.25">
      <c r="B2741">
        <v>27.150000000001441</v>
      </c>
      <c r="C2741">
        <f t="shared" si="504"/>
        <v>0.81490418194424363</v>
      </c>
      <c r="D2741" s="2">
        <f t="shared" si="505"/>
        <v>46.201603697120632</v>
      </c>
      <c r="E2741" s="2">
        <f t="shared" si="506"/>
        <v>4.5262787881437836</v>
      </c>
      <c r="F2741" s="2">
        <f t="shared" si="507"/>
        <v>21.309593128195232</v>
      </c>
      <c r="G2741" s="2">
        <f t="shared" si="508"/>
        <v>21.333043835543616</v>
      </c>
      <c r="H2741" s="2">
        <f t="shared" si="509"/>
        <v>8.902466984581594E-100</v>
      </c>
      <c r="K2741">
        <v>27.150000000001441</v>
      </c>
      <c r="L2741" s="2">
        <f t="shared" si="510"/>
        <v>0.22852767016070147</v>
      </c>
      <c r="M2741" s="2">
        <f t="shared" si="511"/>
        <v>76.092260337126064</v>
      </c>
      <c r="N2741" s="2">
        <f t="shared" si="512"/>
        <v>5.0251369112643269</v>
      </c>
      <c r="O2741" s="2">
        <f t="shared" si="513"/>
        <v>3.4416017960939027</v>
      </c>
      <c r="P2741" s="2">
        <f t="shared" si="514"/>
        <v>3.5839395813652852</v>
      </c>
      <c r="Q2741" s="2">
        <f t="shared" si="515"/>
        <v>9.1028678927105436E-5</v>
      </c>
    </row>
    <row r="2742" spans="2:17" x14ac:dyDescent="0.25">
      <c r="B2742">
        <v>27.16000000000145</v>
      </c>
      <c r="C2742">
        <f t="shared" si="504"/>
        <v>0.81490418194424363</v>
      </c>
      <c r="D2742" s="2">
        <f t="shared" si="505"/>
        <v>46.223651206006856</v>
      </c>
      <c r="E2742" s="2">
        <f t="shared" si="506"/>
        <v>4.5267557649020391</v>
      </c>
      <c r="F2742" s="2">
        <f t="shared" si="507"/>
        <v>21.31860637117914</v>
      </c>
      <c r="G2742" s="2">
        <f t="shared" si="508"/>
        <v>21.342047174750594</v>
      </c>
      <c r="H2742" s="2">
        <f t="shared" si="509"/>
        <v>7.3460617307333305E-100</v>
      </c>
      <c r="K2742">
        <v>27.16000000000145</v>
      </c>
      <c r="L2742" s="2">
        <f t="shared" si="510"/>
        <v>0.22852767016070147</v>
      </c>
      <c r="M2742" s="2">
        <f t="shared" si="511"/>
        <v>76.128158881041358</v>
      </c>
      <c r="N2742" s="2">
        <f t="shared" si="512"/>
        <v>5.0256085358544862</v>
      </c>
      <c r="O2742" s="2">
        <f t="shared" si="513"/>
        <v>3.4424534095197625</v>
      </c>
      <c r="P2742" s="2">
        <f t="shared" si="514"/>
        <v>3.5847573804532766</v>
      </c>
      <c r="Q2742" s="2">
        <f t="shared" si="515"/>
        <v>9.0740148199909391E-5</v>
      </c>
    </row>
    <row r="2743" spans="2:17" x14ac:dyDescent="0.25">
      <c r="B2743">
        <v>27.170000000001451</v>
      </c>
      <c r="C2743">
        <f t="shared" si="504"/>
        <v>0.81490418194424363</v>
      </c>
      <c r="D2743" s="2">
        <f t="shared" si="505"/>
        <v>46.245698714893066</v>
      </c>
      <c r="E2743" s="2">
        <f t="shared" si="506"/>
        <v>4.5272325143150951</v>
      </c>
      <c r="F2743" s="2">
        <f t="shared" si="507"/>
        <v>21.32761911931647</v>
      </c>
      <c r="G2743" s="2">
        <f t="shared" si="508"/>
        <v>21.351050028011116</v>
      </c>
      <c r="H2743" s="2">
        <f t="shared" si="509"/>
        <v>6.0613322281767181E-100</v>
      </c>
      <c r="K2743">
        <v>27.170000000001451</v>
      </c>
      <c r="L2743" s="2">
        <f t="shared" si="510"/>
        <v>0.22852767016070147</v>
      </c>
      <c r="M2743" s="2">
        <f t="shared" si="511"/>
        <v>76.164057424956624</v>
      </c>
      <c r="N2743" s="2">
        <f t="shared" si="512"/>
        <v>5.0260799381389099</v>
      </c>
      <c r="O2743" s="2">
        <f t="shared" si="513"/>
        <v>3.443304815717112</v>
      </c>
      <c r="P2743" s="2">
        <f t="shared" si="514"/>
        <v>3.5855749962789307</v>
      </c>
      <c r="Q2743" s="2">
        <f t="shared" si="515"/>
        <v>9.0452541733896072E-5</v>
      </c>
    </row>
    <row r="2744" spans="2:17" x14ac:dyDescent="0.25">
      <c r="B2744">
        <v>27.180000000001449</v>
      </c>
      <c r="C2744">
        <f t="shared" si="504"/>
        <v>0.81490418194424363</v>
      </c>
      <c r="D2744" s="2">
        <f t="shared" si="505"/>
        <v>46.267746223779277</v>
      </c>
      <c r="E2744" s="2">
        <f t="shared" si="506"/>
        <v>4.5277090365995232</v>
      </c>
      <c r="F2744" s="2">
        <f t="shared" si="507"/>
        <v>21.336631372872777</v>
      </c>
      <c r="G2744" s="2">
        <f t="shared" si="508"/>
        <v>21.360052395578499</v>
      </c>
      <c r="H2744" s="2">
        <f t="shared" si="509"/>
        <v>5.0009316742745115E-100</v>
      </c>
      <c r="K2744">
        <v>27.180000000001449</v>
      </c>
      <c r="L2744" s="2">
        <f t="shared" si="510"/>
        <v>0.22852767016070147</v>
      </c>
      <c r="M2744" s="2">
        <f t="shared" si="511"/>
        <v>76.199955968871876</v>
      </c>
      <c r="N2744" s="2">
        <f t="shared" si="512"/>
        <v>5.0265511183270544</v>
      </c>
      <c r="O2744" s="2">
        <f t="shared" si="513"/>
        <v>3.4441560148376995</v>
      </c>
      <c r="P2744" s="2">
        <f t="shared" si="514"/>
        <v>3.5863924289657292</v>
      </c>
      <c r="Q2744" s="2">
        <f t="shared" si="515"/>
        <v>9.0165856528005194E-5</v>
      </c>
    </row>
    <row r="2745" spans="2:17" x14ac:dyDescent="0.25">
      <c r="B2745">
        <v>27.190000000001451</v>
      </c>
      <c r="C2745">
        <f t="shared" si="504"/>
        <v>0.81490418194424363</v>
      </c>
      <c r="D2745" s="2">
        <f t="shared" si="505"/>
        <v>46.289793732665487</v>
      </c>
      <c r="E2745" s="2">
        <f t="shared" si="506"/>
        <v>4.5281853319715806</v>
      </c>
      <c r="F2745" s="2">
        <f t="shared" si="507"/>
        <v>21.345643132113299</v>
      </c>
      <c r="G2745" s="2">
        <f t="shared" si="508"/>
        <v>21.369054277705779</v>
      </c>
      <c r="H2745" s="2">
        <f t="shared" si="509"/>
        <v>4.1257515679945069E-100</v>
      </c>
      <c r="K2745">
        <v>27.190000000001451</v>
      </c>
      <c r="L2745" s="2">
        <f t="shared" si="510"/>
        <v>0.22852767016070147</v>
      </c>
      <c r="M2745" s="2">
        <f t="shared" si="511"/>
        <v>76.235854512787142</v>
      </c>
      <c r="N2745" s="2">
        <f t="shared" si="512"/>
        <v>5.0270220766280804</v>
      </c>
      <c r="O2745" s="2">
        <f t="shared" si="513"/>
        <v>3.4450070070330927</v>
      </c>
      <c r="P2745" s="2">
        <f t="shared" si="514"/>
        <v>3.5872096786370196</v>
      </c>
      <c r="Q2745" s="2">
        <f t="shared" si="515"/>
        <v>8.9880089591091951E-5</v>
      </c>
    </row>
    <row r="2746" spans="2:17" x14ac:dyDescent="0.25">
      <c r="B2746">
        <v>27.200000000001449</v>
      </c>
      <c r="C2746">
        <f t="shared" si="504"/>
        <v>0.81490418194424363</v>
      </c>
      <c r="D2746" s="2">
        <f t="shared" si="505"/>
        <v>46.311841241551697</v>
      </c>
      <c r="E2746" s="2">
        <f t="shared" si="506"/>
        <v>4.5286614006472199</v>
      </c>
      <c r="F2746" s="2">
        <f t="shared" si="507"/>
        <v>21.354654397303001</v>
      </c>
      <c r="G2746" s="2">
        <f t="shared" si="508"/>
        <v>21.378055674645726</v>
      </c>
      <c r="H2746" s="2">
        <f t="shared" si="509"/>
        <v>3.4034905519374507E-100</v>
      </c>
      <c r="K2746">
        <v>27.200000000001449</v>
      </c>
      <c r="L2746" s="2">
        <f t="shared" si="510"/>
        <v>0.22852767016070147</v>
      </c>
      <c r="M2746" s="2">
        <f t="shared" si="511"/>
        <v>76.271753056702408</v>
      </c>
      <c r="N2746" s="2">
        <f t="shared" si="512"/>
        <v>5.0274928132508521</v>
      </c>
      <c r="O2746" s="2">
        <f t="shared" si="513"/>
        <v>3.4458577924546665</v>
      </c>
      <c r="P2746" s="2">
        <f t="shared" si="514"/>
        <v>3.588026745416002</v>
      </c>
      <c r="Q2746" s="2">
        <f t="shared" si="515"/>
        <v>8.9595237941897209E-5</v>
      </c>
    </row>
    <row r="2747" spans="2:17" x14ac:dyDescent="0.25">
      <c r="B2747">
        <v>27.21000000000145</v>
      </c>
      <c r="C2747">
        <f t="shared" si="504"/>
        <v>0.81490418194424363</v>
      </c>
      <c r="D2747" s="2">
        <f t="shared" si="505"/>
        <v>46.333888750437907</v>
      </c>
      <c r="E2747" s="2">
        <f t="shared" si="506"/>
        <v>4.529137242842082</v>
      </c>
      <c r="F2747" s="2">
        <f t="shared" si="507"/>
        <v>21.363665168706603</v>
      </c>
      <c r="G2747" s="2">
        <f t="shared" si="508"/>
        <v>21.387056586650903</v>
      </c>
      <c r="H2747" s="2">
        <f t="shared" si="509"/>
        <v>2.8074714738446992E-100</v>
      </c>
      <c r="K2747">
        <v>27.21000000000145</v>
      </c>
      <c r="L2747" s="2">
        <f t="shared" si="510"/>
        <v>0.22852767016070147</v>
      </c>
      <c r="M2747" s="2">
        <f t="shared" si="511"/>
        <v>76.307651600617675</v>
      </c>
      <c r="N2747" s="2">
        <f t="shared" si="512"/>
        <v>5.0279633284039402</v>
      </c>
      <c r="O2747" s="2">
        <f t="shared" si="513"/>
        <v>3.4467083712536182</v>
      </c>
      <c r="P2747" s="2">
        <f t="shared" si="514"/>
        <v>3.5888436294257469</v>
      </c>
      <c r="Q2747" s="2">
        <f t="shared" si="515"/>
        <v>8.9311298609009453E-5</v>
      </c>
    </row>
    <row r="2748" spans="2:17" x14ac:dyDescent="0.25">
      <c r="B2748">
        <v>27.220000000001459</v>
      </c>
      <c r="C2748">
        <f t="shared" si="504"/>
        <v>0.81490418194424363</v>
      </c>
      <c r="D2748" s="2">
        <f t="shared" si="505"/>
        <v>46.355936259324139</v>
      </c>
      <c r="E2748" s="2">
        <f t="shared" si="506"/>
        <v>4.5296128587715048</v>
      </c>
      <c r="F2748" s="2">
        <f t="shared" si="507"/>
        <v>21.372675446588577</v>
      </c>
      <c r="G2748" s="2">
        <f t="shared" si="508"/>
        <v>21.396057013973632</v>
      </c>
      <c r="H2748" s="2">
        <f t="shared" si="509"/>
        <v>2.3156636864379747E-100</v>
      </c>
      <c r="K2748">
        <v>27.220000000001459</v>
      </c>
      <c r="L2748" s="2">
        <f t="shared" si="510"/>
        <v>0.22852767016070147</v>
      </c>
      <c r="M2748" s="2">
        <f t="shared" si="511"/>
        <v>76.343550144532969</v>
      </c>
      <c r="N2748" s="2">
        <f t="shared" si="512"/>
        <v>5.028433622295621</v>
      </c>
      <c r="O2748" s="2">
        <f t="shared" si="513"/>
        <v>3.4475587435809572</v>
      </c>
      <c r="P2748" s="2">
        <f t="shared" si="514"/>
        <v>3.589660330789183</v>
      </c>
      <c r="Q2748" s="2">
        <f t="shared" si="515"/>
        <v>8.9028268630834837E-5</v>
      </c>
    </row>
    <row r="2749" spans="2:17" x14ac:dyDescent="0.25">
      <c r="B2749">
        <v>27.230000000001461</v>
      </c>
      <c r="C2749">
        <f t="shared" si="504"/>
        <v>0.81490418194424363</v>
      </c>
      <c r="D2749" s="2">
        <f t="shared" si="505"/>
        <v>46.377983768210349</v>
      </c>
      <c r="E2749" s="2">
        <f t="shared" si="506"/>
        <v>4.5300882486505154</v>
      </c>
      <c r="F2749" s="2">
        <f t="shared" si="507"/>
        <v>21.381685231213069</v>
      </c>
      <c r="G2749" s="2">
        <f t="shared" si="508"/>
        <v>21.405056956865945</v>
      </c>
      <c r="H2749" s="2">
        <f t="shared" si="509"/>
        <v>1.9098750347914517E-100</v>
      </c>
      <c r="K2749">
        <v>27.230000000001461</v>
      </c>
      <c r="L2749" s="2">
        <f t="shared" si="510"/>
        <v>0.22852767016070147</v>
      </c>
      <c r="M2749" s="2">
        <f t="shared" si="511"/>
        <v>76.379448688448235</v>
      </c>
      <c r="N2749" s="2">
        <f t="shared" si="512"/>
        <v>5.0289036951338755</v>
      </c>
      <c r="O2749" s="2">
        <f t="shared" si="513"/>
        <v>3.4484089095875077</v>
      </c>
      <c r="P2749" s="2">
        <f t="shared" si="514"/>
        <v>3.5904768496290997</v>
      </c>
      <c r="Q2749" s="2">
        <f t="shared" si="515"/>
        <v>8.8746145055563285E-5</v>
      </c>
    </row>
    <row r="2750" spans="2:17" x14ac:dyDescent="0.25">
      <c r="B2750">
        <v>27.240000000001459</v>
      </c>
      <c r="C2750">
        <f t="shared" si="504"/>
        <v>0.81490418194424363</v>
      </c>
      <c r="D2750" s="2">
        <f t="shared" si="505"/>
        <v>46.400031277096559</v>
      </c>
      <c r="E2750" s="2">
        <f t="shared" si="506"/>
        <v>4.5305634126938363</v>
      </c>
      <c r="F2750" s="2">
        <f t="shared" si="507"/>
        <v>21.390694522843972</v>
      </c>
      <c r="G2750" s="2">
        <f t="shared" si="508"/>
        <v>21.41405641557963</v>
      </c>
      <c r="H2750" s="2">
        <f t="shared" si="509"/>
        <v>1.5750841283821807E-100</v>
      </c>
      <c r="K2750">
        <v>27.240000000001459</v>
      </c>
      <c r="L2750" s="2">
        <f t="shared" si="510"/>
        <v>0.22852767016070147</v>
      </c>
      <c r="M2750" s="2">
        <f t="shared" si="511"/>
        <v>76.415347232363487</v>
      </c>
      <c r="N2750" s="2">
        <f t="shared" si="512"/>
        <v>5.0293735471263936</v>
      </c>
      <c r="O2750" s="2">
        <f t="shared" si="513"/>
        <v>3.4492588694239159</v>
      </c>
      <c r="P2750" s="2">
        <f t="shared" si="514"/>
        <v>3.5912931860681536</v>
      </c>
      <c r="Q2750" s="2">
        <f t="shared" si="515"/>
        <v>8.8464924941133273E-5</v>
      </c>
    </row>
    <row r="2751" spans="2:17" x14ac:dyDescent="0.25">
      <c r="B2751">
        <v>27.25000000000146</v>
      </c>
      <c r="C2751">
        <f t="shared" si="504"/>
        <v>0.81490418194424363</v>
      </c>
      <c r="D2751" s="2">
        <f t="shared" si="505"/>
        <v>46.422078785982769</v>
      </c>
      <c r="E2751" s="2">
        <f t="shared" si="506"/>
        <v>4.5310383511158827</v>
      </c>
      <c r="F2751" s="2">
        <f t="shared" si="507"/>
        <v>21.399703321744919</v>
      </c>
      <c r="G2751" s="2">
        <f t="shared" si="508"/>
        <v>21.423055390366251</v>
      </c>
      <c r="H2751" s="2">
        <f t="shared" si="509"/>
        <v>1.2988885814874457E-100</v>
      </c>
      <c r="K2751">
        <v>27.25000000000146</v>
      </c>
      <c r="L2751" s="2">
        <f t="shared" si="510"/>
        <v>0.22852767016070147</v>
      </c>
      <c r="M2751" s="2">
        <f t="shared" si="511"/>
        <v>76.451245776278739</v>
      </c>
      <c r="N2751" s="2">
        <f t="shared" si="512"/>
        <v>5.0298431784805713</v>
      </c>
      <c r="O2751" s="2">
        <f t="shared" si="513"/>
        <v>3.4501086232406371</v>
      </c>
      <c r="P2751" s="2">
        <f t="shared" si="514"/>
        <v>3.5921093402288582</v>
      </c>
      <c r="Q2751" s="2">
        <f t="shared" si="515"/>
        <v>8.8184605355202931E-5</v>
      </c>
    </row>
    <row r="2752" spans="2:17" x14ac:dyDescent="0.25">
      <c r="B2752">
        <v>27.260000000001462</v>
      </c>
      <c r="C2752">
        <f t="shared" si="504"/>
        <v>0.81490418194424363</v>
      </c>
      <c r="D2752" s="2">
        <f t="shared" si="505"/>
        <v>46.444126294868987</v>
      </c>
      <c r="E2752" s="2">
        <f t="shared" si="506"/>
        <v>4.5315130641307677</v>
      </c>
      <c r="F2752" s="2">
        <f t="shared" si="507"/>
        <v>21.408711628179287</v>
      </c>
      <c r="G2752" s="2">
        <f t="shared" si="508"/>
        <v>21.432053881477131</v>
      </c>
      <c r="H2752" s="2">
        <f t="shared" si="509"/>
        <v>1.0710491136007485E-100</v>
      </c>
      <c r="K2752">
        <v>27.260000000001462</v>
      </c>
      <c r="L2752" s="2">
        <f t="shared" si="510"/>
        <v>0.22852767016070147</v>
      </c>
      <c r="M2752" s="2">
        <f t="shared" si="511"/>
        <v>76.48714432019402</v>
      </c>
      <c r="N2752" s="2">
        <f t="shared" si="512"/>
        <v>5.0303125894035148</v>
      </c>
      <c r="O2752" s="2">
        <f t="shared" si="513"/>
        <v>3.4509581711879544</v>
      </c>
      <c r="P2752" s="2">
        <f t="shared" si="514"/>
        <v>3.5929253122335996</v>
      </c>
      <c r="Q2752" s="2">
        <f t="shared" si="515"/>
        <v>8.7905183375111461E-5</v>
      </c>
    </row>
    <row r="2753" spans="2:17" x14ac:dyDescent="0.25">
      <c r="B2753">
        <v>27.27000000000146</v>
      </c>
      <c r="C2753">
        <f t="shared" si="504"/>
        <v>0.81490418194424363</v>
      </c>
      <c r="D2753" s="2">
        <f t="shared" si="505"/>
        <v>46.46617380375519</v>
      </c>
      <c r="E2753" s="2">
        <f t="shared" si="506"/>
        <v>4.5319875519522972</v>
      </c>
      <c r="F2753" s="2">
        <f t="shared" si="507"/>
        <v>21.417719442410174</v>
      </c>
      <c r="G2753" s="2">
        <f t="shared" si="508"/>
        <v>21.44105188916334</v>
      </c>
      <c r="H2753" s="2">
        <f t="shared" si="509"/>
        <v>8.831128825433846E-101</v>
      </c>
      <c r="K2753">
        <v>27.27000000000146</v>
      </c>
      <c r="L2753" s="2">
        <f t="shared" si="510"/>
        <v>0.22852767016070147</v>
      </c>
      <c r="M2753" s="2">
        <f t="shared" si="511"/>
        <v>76.523042864109271</v>
      </c>
      <c r="N2753" s="2">
        <f t="shared" si="512"/>
        <v>5.0307817801020356</v>
      </c>
      <c r="O2753" s="2">
        <f t="shared" si="513"/>
        <v>3.4518075134159569</v>
      </c>
      <c r="P2753" s="2">
        <f t="shared" si="514"/>
        <v>3.5937411022046164</v>
      </c>
      <c r="Q2753" s="2">
        <f t="shared" si="515"/>
        <v>8.7626656087853456E-5</v>
      </c>
    </row>
    <row r="2754" spans="2:17" x14ac:dyDescent="0.25">
      <c r="B2754">
        <v>27.280000000001461</v>
      </c>
      <c r="C2754">
        <f t="shared" si="504"/>
        <v>0.81490418194424363</v>
      </c>
      <c r="D2754" s="2">
        <f t="shared" si="505"/>
        <v>46.488221312641407</v>
      </c>
      <c r="E2754" s="2">
        <f t="shared" si="506"/>
        <v>4.5324618147939741</v>
      </c>
      <c r="F2754" s="2">
        <f t="shared" si="507"/>
        <v>21.426726764700412</v>
      </c>
      <c r="G2754" s="2">
        <f t="shared" si="508"/>
        <v>21.450049413675693</v>
      </c>
      <c r="H2754" s="2">
        <f t="shared" si="509"/>
        <v>7.2810230233420838E-101</v>
      </c>
      <c r="K2754">
        <v>27.280000000001461</v>
      </c>
      <c r="L2754" s="2">
        <f t="shared" si="510"/>
        <v>0.22852767016070147</v>
      </c>
      <c r="M2754" s="2">
        <f t="shared" si="511"/>
        <v>76.558941408024538</v>
      </c>
      <c r="N2754" s="2">
        <f t="shared" si="512"/>
        <v>5.0312507507826565</v>
      </c>
      <c r="O2754" s="2">
        <f t="shared" si="513"/>
        <v>3.4526566500745606</v>
      </c>
      <c r="P2754" s="2">
        <f t="shared" si="514"/>
        <v>3.594556710264019</v>
      </c>
      <c r="Q2754" s="2">
        <f t="shared" si="515"/>
        <v>8.7349020590039947E-5</v>
      </c>
    </row>
    <row r="2755" spans="2:17" x14ac:dyDescent="0.25">
      <c r="B2755">
        <v>27.29000000000147</v>
      </c>
      <c r="C2755">
        <f t="shared" si="504"/>
        <v>0.81490418194424363</v>
      </c>
      <c r="D2755" s="2">
        <f t="shared" si="505"/>
        <v>46.510268821527639</v>
      </c>
      <c r="E2755" s="2">
        <f t="shared" si="506"/>
        <v>4.5329358528689987</v>
      </c>
      <c r="F2755" s="2">
        <f t="shared" si="507"/>
        <v>21.435733595312577</v>
      </c>
      <c r="G2755" s="2">
        <f t="shared" si="508"/>
        <v>21.459046455264787</v>
      </c>
      <c r="H2755" s="2">
        <f t="shared" si="509"/>
        <v>6.0025797945465484E-101</v>
      </c>
      <c r="K2755">
        <v>27.29000000000147</v>
      </c>
      <c r="L2755" s="2">
        <f t="shared" si="510"/>
        <v>0.22852767016070147</v>
      </c>
      <c r="M2755" s="2">
        <f t="shared" si="511"/>
        <v>76.594839951939832</v>
      </c>
      <c r="N2755" s="2">
        <f t="shared" si="512"/>
        <v>5.0317195016516107</v>
      </c>
      <c r="O2755" s="2">
        <f t="shared" si="513"/>
        <v>3.4535055813134936</v>
      </c>
      <c r="P2755" s="2">
        <f t="shared" si="514"/>
        <v>3.5953721365337765</v>
      </c>
      <c r="Q2755" s="2">
        <f t="shared" si="515"/>
        <v>8.7072273987869972E-5</v>
      </c>
    </row>
    <row r="2756" spans="2:17" x14ac:dyDescent="0.25">
      <c r="B2756">
        <v>27.300000000001472</v>
      </c>
      <c r="C2756">
        <f t="shared" si="504"/>
        <v>0.81490418194424363</v>
      </c>
      <c r="D2756" s="2">
        <f t="shared" si="505"/>
        <v>46.532316330413849</v>
      </c>
      <c r="E2756" s="2">
        <f t="shared" si="506"/>
        <v>4.5334096663902654</v>
      </c>
      <c r="F2756" s="2">
        <f t="shared" si="507"/>
        <v>21.444739934508924</v>
      </c>
      <c r="G2756" s="2">
        <f t="shared" si="508"/>
        <v>21.46804301418091</v>
      </c>
      <c r="H2756" s="2">
        <f t="shared" si="509"/>
        <v>4.9482637083194267E-101</v>
      </c>
      <c r="K2756">
        <v>27.300000000001472</v>
      </c>
      <c r="L2756" s="2">
        <f t="shared" si="510"/>
        <v>0.22852767016070147</v>
      </c>
      <c r="M2756" s="2">
        <f t="shared" si="511"/>
        <v>76.630738495855098</v>
      </c>
      <c r="N2756" s="2">
        <f t="shared" si="512"/>
        <v>5.0321880329148385</v>
      </c>
      <c r="O2756" s="2">
        <f t="shared" si="513"/>
        <v>3.4543543072823057</v>
      </c>
      <c r="P2756" s="2">
        <f t="shared" si="514"/>
        <v>3.5961873811357243</v>
      </c>
      <c r="Q2756" s="2">
        <f t="shared" si="515"/>
        <v>8.6796413397096462E-5</v>
      </c>
    </row>
    <row r="2757" spans="2:17" x14ac:dyDescent="0.25">
      <c r="B2757">
        <v>27.31000000000147</v>
      </c>
      <c r="C2757">
        <f t="shared" si="504"/>
        <v>0.81490418194424363</v>
      </c>
      <c r="D2757" s="2">
        <f t="shared" si="505"/>
        <v>46.554363839300059</v>
      </c>
      <c r="E2757" s="2">
        <f t="shared" si="506"/>
        <v>4.5338832555703705</v>
      </c>
      <c r="F2757" s="2">
        <f t="shared" si="507"/>
        <v>21.453745782551543</v>
      </c>
      <c r="G2757" s="2">
        <f t="shared" si="508"/>
        <v>21.477039090674211</v>
      </c>
      <c r="H2757" s="2">
        <f t="shared" si="509"/>
        <v>4.0788439577340743E-101</v>
      </c>
      <c r="K2757">
        <v>27.31000000000147</v>
      </c>
      <c r="L2757" s="2">
        <f t="shared" si="510"/>
        <v>0.22852767016070147</v>
      </c>
      <c r="M2757" s="2">
        <f t="shared" si="511"/>
        <v>76.66663703977035</v>
      </c>
      <c r="N2757" s="2">
        <f t="shared" si="512"/>
        <v>5.032656344777994</v>
      </c>
      <c r="O2757" s="2">
        <f t="shared" si="513"/>
        <v>3.4552028281303619</v>
      </c>
      <c r="P2757" s="2">
        <f t="shared" si="514"/>
        <v>3.5970024441915593</v>
      </c>
      <c r="Q2757" s="2">
        <f t="shared" si="515"/>
        <v>8.6521435942994872E-5</v>
      </c>
    </row>
    <row r="2758" spans="2:17" x14ac:dyDescent="0.25">
      <c r="B2758">
        <v>27.320000000001471</v>
      </c>
      <c r="C2758">
        <f t="shared" si="504"/>
        <v>0.81490418194424363</v>
      </c>
      <c r="D2758" s="2">
        <f t="shared" si="505"/>
        <v>46.576411348186269</v>
      </c>
      <c r="E2758" s="2">
        <f t="shared" si="506"/>
        <v>4.5343566206216046</v>
      </c>
      <c r="F2758" s="2">
        <f t="shared" si="507"/>
        <v>21.462751139702135</v>
      </c>
      <c r="G2758" s="2">
        <f t="shared" si="508"/>
        <v>21.486034684994468</v>
      </c>
      <c r="H2758" s="2">
        <f t="shared" si="509"/>
        <v>3.3619458109990841E-101</v>
      </c>
      <c r="K2758">
        <v>27.320000000001471</v>
      </c>
      <c r="L2758" s="2">
        <f t="shared" si="510"/>
        <v>0.22852767016070147</v>
      </c>
      <c r="M2758" s="2">
        <f t="shared" si="511"/>
        <v>76.702535583685631</v>
      </c>
      <c r="N2758" s="2">
        <f t="shared" si="512"/>
        <v>5.0331244374464417</v>
      </c>
      <c r="O2758" s="2">
        <f t="shared" si="513"/>
        <v>3.4560511440068549</v>
      </c>
      <c r="P2758" s="2">
        <f t="shared" si="514"/>
        <v>3.597817325822851</v>
      </c>
      <c r="Q2758" s="2">
        <f t="shared" si="515"/>
        <v>8.6247338760328223E-5</v>
      </c>
    </row>
    <row r="2759" spans="2:17" x14ac:dyDescent="0.25">
      <c r="B2759">
        <v>27.330000000001469</v>
      </c>
      <c r="C2759">
        <f t="shared" si="504"/>
        <v>0.81490418194424363</v>
      </c>
      <c r="D2759" s="2">
        <f t="shared" si="505"/>
        <v>46.598458857072472</v>
      </c>
      <c r="E2759" s="2">
        <f t="shared" si="506"/>
        <v>4.5348297617559608</v>
      </c>
      <c r="F2759" s="2">
        <f t="shared" si="507"/>
        <v>21.471756006222243</v>
      </c>
      <c r="G2759" s="2">
        <f t="shared" si="508"/>
        <v>21.495029797391325</v>
      </c>
      <c r="H2759" s="2">
        <f t="shared" si="509"/>
        <v>2.7708543251140385E-101</v>
      </c>
      <c r="K2759">
        <v>27.330000000001469</v>
      </c>
      <c r="L2759" s="2">
        <f t="shared" si="510"/>
        <v>0.22852767016070147</v>
      </c>
      <c r="M2759" s="2">
        <f t="shared" si="511"/>
        <v>76.738434127600883</v>
      </c>
      <c r="N2759" s="2">
        <f t="shared" si="512"/>
        <v>5.0335923111252558</v>
      </c>
      <c r="O2759" s="2">
        <f t="shared" si="513"/>
        <v>3.4568992550607822</v>
      </c>
      <c r="P2759" s="2">
        <f t="shared" si="514"/>
        <v>3.5986320261510194</v>
      </c>
      <c r="Q2759" s="2">
        <f t="shared" si="515"/>
        <v>8.5974118993321449E-5</v>
      </c>
    </row>
    <row r="2760" spans="2:17" x14ac:dyDescent="0.25">
      <c r="B2760">
        <v>27.340000000001471</v>
      </c>
      <c r="C2760">
        <f t="shared" si="504"/>
        <v>0.81490418194424363</v>
      </c>
      <c r="D2760" s="2">
        <f t="shared" si="505"/>
        <v>46.620506365958697</v>
      </c>
      <c r="E2760" s="2">
        <f t="shared" si="506"/>
        <v>4.5353026791851301</v>
      </c>
      <c r="F2760" s="2">
        <f t="shared" si="507"/>
        <v>21.480760382373099</v>
      </c>
      <c r="G2760" s="2">
        <f t="shared" si="508"/>
        <v>21.504024428114139</v>
      </c>
      <c r="H2760" s="2">
        <f t="shared" si="509"/>
        <v>2.2835264614244284E-101</v>
      </c>
      <c r="K2760">
        <v>27.340000000001471</v>
      </c>
      <c r="L2760" s="2">
        <f t="shared" si="510"/>
        <v>0.22852767016070147</v>
      </c>
      <c r="M2760" s="2">
        <f t="shared" si="511"/>
        <v>76.774332671516149</v>
      </c>
      <c r="N2760" s="2">
        <f t="shared" si="512"/>
        <v>5.0340599660192265</v>
      </c>
      <c r="O2760" s="2">
        <f t="shared" si="513"/>
        <v>3.4577471614409752</v>
      </c>
      <c r="P2760" s="2">
        <f t="shared" si="514"/>
        <v>3.5994465452973627</v>
      </c>
      <c r="Q2760" s="2">
        <f t="shared" si="515"/>
        <v>8.570177379562115E-5</v>
      </c>
    </row>
    <row r="2761" spans="2:17" x14ac:dyDescent="0.25">
      <c r="B2761">
        <v>27.350000000001479</v>
      </c>
      <c r="C2761">
        <f t="shared" si="504"/>
        <v>0.81490418194424363</v>
      </c>
      <c r="D2761" s="2">
        <f t="shared" si="505"/>
        <v>46.642553874844921</v>
      </c>
      <c r="E2761" s="2">
        <f t="shared" si="506"/>
        <v>4.5357753731205017</v>
      </c>
      <c r="F2761" s="2">
        <f t="shared" si="507"/>
        <v>21.489764268415655</v>
      </c>
      <c r="G2761" s="2">
        <f t="shared" si="508"/>
        <v>21.513018577412009</v>
      </c>
      <c r="H2761" s="2">
        <f t="shared" si="509"/>
        <v>1.881775356148368E-101</v>
      </c>
      <c r="K2761">
        <v>27.350000000001479</v>
      </c>
      <c r="L2761" s="2">
        <f t="shared" si="510"/>
        <v>0.22852767016070147</v>
      </c>
      <c r="M2761" s="2">
        <f t="shared" si="511"/>
        <v>76.810231215431443</v>
      </c>
      <c r="N2761" s="2">
        <f t="shared" si="512"/>
        <v>5.0345274023328548</v>
      </c>
      <c r="O2761" s="2">
        <f t="shared" si="513"/>
        <v>3.4585948632960779</v>
      </c>
      <c r="P2761" s="2">
        <f t="shared" si="514"/>
        <v>3.6002608833830383</v>
      </c>
      <c r="Q2761" s="2">
        <f t="shared" si="515"/>
        <v>8.5430300330270243E-5</v>
      </c>
    </row>
    <row r="2762" spans="2:17" x14ac:dyDescent="0.25">
      <c r="B2762">
        <v>27.360000000001481</v>
      </c>
      <c r="C2762">
        <f t="shared" si="504"/>
        <v>0.81490418194424363</v>
      </c>
      <c r="D2762" s="2">
        <f t="shared" si="505"/>
        <v>46.664601383731132</v>
      </c>
      <c r="E2762" s="2">
        <f t="shared" si="506"/>
        <v>4.5362478437731681</v>
      </c>
      <c r="F2762" s="2">
        <f t="shared" si="507"/>
        <v>21.498767664610639</v>
      </c>
      <c r="G2762" s="2">
        <f t="shared" si="508"/>
        <v>21.522012245533826</v>
      </c>
      <c r="H2762" s="2">
        <f t="shared" si="509"/>
        <v>1.5505967931797959E-101</v>
      </c>
      <c r="K2762">
        <v>27.360000000001481</v>
      </c>
      <c r="L2762" s="2">
        <f t="shared" si="510"/>
        <v>0.22852767016070147</v>
      </c>
      <c r="M2762" s="2">
        <f t="shared" si="511"/>
        <v>76.846129759346695</v>
      </c>
      <c r="N2762" s="2">
        <f t="shared" si="512"/>
        <v>5.0349946202703544</v>
      </c>
      <c r="O2762" s="2">
        <f t="shared" si="513"/>
        <v>3.4594423607745552</v>
      </c>
      <c r="P2762" s="2">
        <f t="shared" si="514"/>
        <v>3.6010750405290679</v>
      </c>
      <c r="Q2762" s="2">
        <f t="shared" si="515"/>
        <v>8.5159695769673771E-5</v>
      </c>
    </row>
    <row r="2763" spans="2:17" x14ac:dyDescent="0.25">
      <c r="B2763">
        <v>27.370000000001479</v>
      </c>
      <c r="C2763">
        <f t="shared" si="504"/>
        <v>0.81490418194424363</v>
      </c>
      <c r="D2763" s="2">
        <f t="shared" si="505"/>
        <v>46.686648892617342</v>
      </c>
      <c r="E2763" s="2">
        <f t="shared" si="506"/>
        <v>4.5367200913539225</v>
      </c>
      <c r="F2763" s="2">
        <f t="shared" si="507"/>
        <v>21.507770571218472</v>
      </c>
      <c r="G2763" s="2">
        <f t="shared" si="508"/>
        <v>21.531005432728204</v>
      </c>
      <c r="H2763" s="2">
        <f t="shared" si="509"/>
        <v>1.2776131294270361E-101</v>
      </c>
      <c r="K2763">
        <v>27.370000000001479</v>
      </c>
      <c r="L2763" s="2">
        <f t="shared" si="510"/>
        <v>0.22852767016070147</v>
      </c>
      <c r="M2763" s="2">
        <f t="shared" si="511"/>
        <v>76.882028303261947</v>
      </c>
      <c r="N2763" s="2">
        <f t="shared" si="512"/>
        <v>5.0354616200356546</v>
      </c>
      <c r="O2763" s="2">
        <f t="shared" si="513"/>
        <v>3.4602896540246926</v>
      </c>
      <c r="P2763" s="2">
        <f t="shared" si="514"/>
        <v>3.6018890168563393</v>
      </c>
      <c r="Q2763" s="2">
        <f t="shared" si="515"/>
        <v>8.4889957295567408E-5</v>
      </c>
    </row>
    <row r="2764" spans="2:17" x14ac:dyDescent="0.25">
      <c r="B2764">
        <v>27.38000000000148</v>
      </c>
      <c r="C2764">
        <f t="shared" si="504"/>
        <v>0.81490418194424363</v>
      </c>
      <c r="D2764" s="2">
        <f t="shared" si="505"/>
        <v>46.708696401503552</v>
      </c>
      <c r="E2764" s="2">
        <f t="shared" si="506"/>
        <v>4.5371921160732578</v>
      </c>
      <c r="F2764" s="2">
        <f t="shared" si="507"/>
        <v>21.516772988499348</v>
      </c>
      <c r="G2764" s="2">
        <f t="shared" si="508"/>
        <v>21.53999813924354</v>
      </c>
      <c r="H2764" s="2">
        <f t="shared" si="509"/>
        <v>1.0526142235825578E-101</v>
      </c>
      <c r="K2764">
        <v>27.38000000000148</v>
      </c>
      <c r="L2764" s="2">
        <f t="shared" si="510"/>
        <v>0.22852767016070147</v>
      </c>
      <c r="M2764" s="2">
        <f t="shared" si="511"/>
        <v>76.917926847177228</v>
      </c>
      <c r="N2764" s="2">
        <f t="shared" si="512"/>
        <v>5.0359284018323995</v>
      </c>
      <c r="O2764" s="2">
        <f t="shared" si="513"/>
        <v>3.4611367431945994</v>
      </c>
      <c r="P2764" s="2">
        <f t="shared" si="514"/>
        <v>3.6027028124856093</v>
      </c>
      <c r="Q2764" s="2">
        <f t="shared" si="515"/>
        <v>8.4621082098985272E-5</v>
      </c>
    </row>
    <row r="2765" spans="2:17" x14ac:dyDescent="0.25">
      <c r="B2765">
        <v>27.390000000001478</v>
      </c>
      <c r="C2765">
        <f t="shared" si="504"/>
        <v>0.81490418194424363</v>
      </c>
      <c r="D2765" s="2">
        <f t="shared" si="505"/>
        <v>46.730743910389762</v>
      </c>
      <c r="E2765" s="2">
        <f t="shared" si="506"/>
        <v>4.5376639181413712</v>
      </c>
      <c r="F2765" s="2">
        <f t="shared" si="507"/>
        <v>21.525774916713168</v>
      </c>
      <c r="G2765" s="2">
        <f t="shared" si="508"/>
        <v>21.548990365327974</v>
      </c>
      <c r="H2765" s="2">
        <f t="shared" si="509"/>
        <v>8.6717847380019999E-102</v>
      </c>
      <c r="K2765">
        <v>27.390000000001478</v>
      </c>
      <c r="L2765" s="2">
        <f t="shared" si="510"/>
        <v>0.22852767016070147</v>
      </c>
      <c r="M2765" s="2">
        <f t="shared" si="511"/>
        <v>76.953825391092479</v>
      </c>
      <c r="N2765" s="2">
        <f t="shared" si="512"/>
        <v>5.0363949658639449</v>
      </c>
      <c r="O2765" s="2">
        <f t="shared" si="513"/>
        <v>3.4619836284321996</v>
      </c>
      <c r="P2765" s="2">
        <f t="shared" si="514"/>
        <v>3.6035164275374933</v>
      </c>
      <c r="Q2765" s="2">
        <f t="shared" si="515"/>
        <v>8.4353067380231193E-5</v>
      </c>
    </row>
    <row r="2766" spans="2:17" x14ac:dyDescent="0.25">
      <c r="B2766">
        <v>27.40000000000148</v>
      </c>
      <c r="C2766">
        <f t="shared" si="504"/>
        <v>0.81490418194424363</v>
      </c>
      <c r="D2766" s="2">
        <f t="shared" si="505"/>
        <v>46.752791419275972</v>
      </c>
      <c r="E2766" s="2">
        <f t="shared" si="506"/>
        <v>4.5381354977681623</v>
      </c>
      <c r="F2766" s="2">
        <f t="shared" si="507"/>
        <v>21.534776356119618</v>
      </c>
      <c r="G2766" s="2">
        <f t="shared" si="508"/>
        <v>21.557982111229439</v>
      </c>
      <c r="H2766" s="2">
        <f t="shared" si="509"/>
        <v>7.1436000742721317E-102</v>
      </c>
      <c r="K2766">
        <v>27.40000000000148</v>
      </c>
      <c r="L2766" s="2">
        <f t="shared" si="510"/>
        <v>0.22852767016070147</v>
      </c>
      <c r="M2766" s="2">
        <f t="shared" si="511"/>
        <v>76.989723935007746</v>
      </c>
      <c r="N2766" s="2">
        <f t="shared" si="512"/>
        <v>5.0368613123333672</v>
      </c>
      <c r="O2766" s="2">
        <f t="shared" si="513"/>
        <v>3.4628303098852475</v>
      </c>
      <c r="P2766" s="2">
        <f t="shared" si="514"/>
        <v>3.6043298621324826</v>
      </c>
      <c r="Q2766" s="2">
        <f t="shared" si="515"/>
        <v>8.4085910348843013E-5</v>
      </c>
    </row>
    <row r="2767" spans="2:17" x14ac:dyDescent="0.25">
      <c r="B2767">
        <v>27.410000000001489</v>
      </c>
      <c r="C2767">
        <f t="shared" si="504"/>
        <v>0.81490418194424363</v>
      </c>
      <c r="D2767" s="2">
        <f t="shared" si="505"/>
        <v>46.774838928162204</v>
      </c>
      <c r="E2767" s="2">
        <f t="shared" si="506"/>
        <v>4.5386068551632341</v>
      </c>
      <c r="F2767" s="2">
        <f t="shared" si="507"/>
        <v>21.543777306978047</v>
      </c>
      <c r="G2767" s="2">
        <f t="shared" si="508"/>
        <v>21.566973377195566</v>
      </c>
      <c r="H2767" s="2">
        <f t="shared" si="509"/>
        <v>5.8843049365453428E-102</v>
      </c>
      <c r="K2767">
        <v>27.410000000001489</v>
      </c>
      <c r="L2767" s="2">
        <f t="shared" si="510"/>
        <v>0.22852767016070147</v>
      </c>
      <c r="M2767" s="2">
        <f t="shared" si="511"/>
        <v>77.02562247892304</v>
      </c>
      <c r="N2767" s="2">
        <f t="shared" si="512"/>
        <v>5.0373274414434546</v>
      </c>
      <c r="O2767" s="2">
        <f t="shared" si="513"/>
        <v>3.4636767877013099</v>
      </c>
      <c r="P2767" s="2">
        <f t="shared" si="514"/>
        <v>3.605143116390924</v>
      </c>
      <c r="Q2767" s="2">
        <f t="shared" si="515"/>
        <v>8.3819608223566826E-5</v>
      </c>
    </row>
    <row r="2768" spans="2:17" x14ac:dyDescent="0.25">
      <c r="B2768">
        <v>27.42000000000149</v>
      </c>
      <c r="C2768">
        <f t="shared" si="504"/>
        <v>0.81490418194424363</v>
      </c>
      <c r="D2768" s="2">
        <f t="shared" si="505"/>
        <v>46.796886437048414</v>
      </c>
      <c r="E2768" s="2">
        <f t="shared" si="506"/>
        <v>4.5390779905358931</v>
      </c>
      <c r="F2768" s="2">
        <f t="shared" si="507"/>
        <v>21.552777769547617</v>
      </c>
      <c r="G2768" s="2">
        <f t="shared" si="508"/>
        <v>21.575964163473806</v>
      </c>
      <c r="H2768" s="2">
        <f t="shared" si="509"/>
        <v>4.8466605603265272E-102</v>
      </c>
      <c r="K2768">
        <v>27.42000000000149</v>
      </c>
      <c r="L2768" s="2">
        <f t="shared" si="510"/>
        <v>0.22852767016070147</v>
      </c>
      <c r="M2768" s="2">
        <f t="shared" si="511"/>
        <v>77.061521022838306</v>
      </c>
      <c r="N2768" s="2">
        <f t="shared" si="512"/>
        <v>5.0377933533967143</v>
      </c>
      <c r="O2768" s="2">
        <f t="shared" si="513"/>
        <v>3.464523062027784</v>
      </c>
      <c r="P2768" s="2">
        <f t="shared" si="514"/>
        <v>3.6059561904330413</v>
      </c>
      <c r="Q2768" s="2">
        <f t="shared" si="515"/>
        <v>8.3554158232320564E-5</v>
      </c>
    </row>
    <row r="2769" spans="2:17" x14ac:dyDescent="0.25">
      <c r="B2769">
        <v>27.430000000001488</v>
      </c>
      <c r="C2769">
        <f t="shared" si="504"/>
        <v>0.81490418194424363</v>
      </c>
      <c r="D2769" s="2">
        <f t="shared" si="505"/>
        <v>46.818933945934624</v>
      </c>
      <c r="E2769" s="2">
        <f t="shared" si="506"/>
        <v>4.5395489040951507</v>
      </c>
      <c r="F2769" s="2">
        <f t="shared" si="507"/>
        <v>21.561777744087195</v>
      </c>
      <c r="G2769" s="2">
        <f t="shared" si="508"/>
        <v>21.584954470311349</v>
      </c>
      <c r="H2769" s="2">
        <f t="shared" si="509"/>
        <v>3.9917141941728565E-102</v>
      </c>
      <c r="K2769">
        <v>27.430000000001488</v>
      </c>
      <c r="L2769" s="2">
        <f t="shared" si="510"/>
        <v>0.22852767016070147</v>
      </c>
      <c r="M2769" s="2">
        <f t="shared" si="511"/>
        <v>77.097419566753558</v>
      </c>
      <c r="N2769" s="2">
        <f t="shared" si="512"/>
        <v>5.0382590483953695</v>
      </c>
      <c r="O2769" s="2">
        <f t="shared" si="513"/>
        <v>3.4653691330118845</v>
      </c>
      <c r="P2769" s="2">
        <f t="shared" si="514"/>
        <v>3.606769084378918</v>
      </c>
      <c r="Q2769" s="2">
        <f t="shared" si="515"/>
        <v>8.3289557612167142E-5</v>
      </c>
    </row>
    <row r="2770" spans="2:17" x14ac:dyDescent="0.25">
      <c r="B2770">
        <v>27.44000000000149</v>
      </c>
      <c r="C2770">
        <f t="shared" si="504"/>
        <v>0.81490418194424363</v>
      </c>
      <c r="D2770" s="2">
        <f t="shared" si="505"/>
        <v>46.840981454820835</v>
      </c>
      <c r="E2770" s="2">
        <f t="shared" si="506"/>
        <v>4.5400195960497225</v>
      </c>
      <c r="F2770" s="2">
        <f t="shared" si="507"/>
        <v>21.570777230855356</v>
      </c>
      <c r="G2770" s="2">
        <f t="shared" si="508"/>
        <v>21.593944297955108</v>
      </c>
      <c r="H2770" s="2">
        <f t="shared" si="509"/>
        <v>3.2873479543232879E-102</v>
      </c>
      <c r="K2770">
        <v>27.44000000000149</v>
      </c>
      <c r="L2770" s="2">
        <f t="shared" si="510"/>
        <v>0.22852767016070147</v>
      </c>
      <c r="M2770" s="2">
        <f t="shared" si="511"/>
        <v>77.133318110668839</v>
      </c>
      <c r="N2770" s="2">
        <f t="shared" si="512"/>
        <v>5.0387245266413618</v>
      </c>
      <c r="O2770" s="2">
        <f t="shared" si="513"/>
        <v>3.466215000800648</v>
      </c>
      <c r="P2770" s="2">
        <f t="shared" si="514"/>
        <v>3.6075817983485052</v>
      </c>
      <c r="Q2770" s="2">
        <f t="shared" si="515"/>
        <v>8.3025803609282023E-5</v>
      </c>
    </row>
    <row r="2771" spans="2:17" x14ac:dyDescent="0.25">
      <c r="B2771">
        <v>27.450000000001491</v>
      </c>
      <c r="C2771">
        <f t="shared" si="504"/>
        <v>0.81490418194424363</v>
      </c>
      <c r="D2771" s="2">
        <f t="shared" si="505"/>
        <v>46.863028963707052</v>
      </c>
      <c r="E2771" s="2">
        <f t="shared" si="506"/>
        <v>4.5404900666080312</v>
      </c>
      <c r="F2771" s="2">
        <f t="shared" si="507"/>
        <v>21.579776230110479</v>
      </c>
      <c r="G2771" s="2">
        <f t="shared" si="508"/>
        <v>21.602933646651817</v>
      </c>
      <c r="H2771" s="2">
        <f t="shared" si="509"/>
        <v>2.7070814200536107E-102</v>
      </c>
      <c r="K2771">
        <v>27.450000000001491</v>
      </c>
      <c r="L2771" s="2">
        <f t="shared" si="510"/>
        <v>0.22852767016070147</v>
      </c>
      <c r="M2771" s="2">
        <f t="shared" si="511"/>
        <v>77.169216654584105</v>
      </c>
      <c r="N2771" s="2">
        <f t="shared" si="512"/>
        <v>5.0391897883363512</v>
      </c>
      <c r="O2771" s="2">
        <f t="shared" si="513"/>
        <v>3.4670606655409384</v>
      </c>
      <c r="P2771" s="2">
        <f t="shared" si="514"/>
        <v>3.6083943324616246</v>
      </c>
      <c r="Q2771" s="2">
        <f t="shared" si="515"/>
        <v>8.2762893478921577E-5</v>
      </c>
    </row>
    <row r="2772" spans="2:17" x14ac:dyDescent="0.25">
      <c r="B2772">
        <v>27.460000000001489</v>
      </c>
      <c r="C2772">
        <f t="shared" si="504"/>
        <v>0.81490418194424363</v>
      </c>
      <c r="D2772" s="2">
        <f t="shared" si="505"/>
        <v>46.885076472593255</v>
      </c>
      <c r="E2772" s="2">
        <f t="shared" si="506"/>
        <v>4.5409603159782046</v>
      </c>
      <c r="F2772" s="2">
        <f t="shared" si="507"/>
        <v>21.588774742110612</v>
      </c>
      <c r="G2772" s="2">
        <f t="shared" si="508"/>
        <v>21.611922516647915</v>
      </c>
      <c r="H2772" s="2">
        <f t="shared" si="509"/>
        <v>2.2290836722892672E-102</v>
      </c>
      <c r="K2772">
        <v>27.460000000001489</v>
      </c>
      <c r="L2772" s="2">
        <f t="shared" si="510"/>
        <v>0.22852767016070147</v>
      </c>
      <c r="M2772" s="2">
        <f t="shared" si="511"/>
        <v>77.205115198499342</v>
      </c>
      <c r="N2772" s="2">
        <f t="shared" si="512"/>
        <v>5.0396548336817144</v>
      </c>
      <c r="O2772" s="2">
        <f t="shared" si="513"/>
        <v>3.4679061273794365</v>
      </c>
      <c r="P2772" s="2">
        <f t="shared" si="514"/>
        <v>3.6092066868379593</v>
      </c>
      <c r="Q2772" s="2">
        <f t="shared" si="515"/>
        <v>8.2500824485395077E-5</v>
      </c>
    </row>
    <row r="2773" spans="2:17" x14ac:dyDescent="0.25">
      <c r="B2773">
        <v>27.470000000001491</v>
      </c>
      <c r="C2773">
        <f t="shared" si="504"/>
        <v>0.81490418194424363</v>
      </c>
      <c r="D2773" s="2">
        <f t="shared" si="505"/>
        <v>46.907123981479472</v>
      </c>
      <c r="E2773" s="2">
        <f t="shared" si="506"/>
        <v>4.5414303443680772</v>
      </c>
      <c r="F2773" s="2">
        <f t="shared" si="507"/>
        <v>21.597772767113632</v>
      </c>
      <c r="G2773" s="2">
        <f t="shared" si="508"/>
        <v>21.620910908189675</v>
      </c>
      <c r="H2773" s="2">
        <f t="shared" si="509"/>
        <v>1.8353581989507352E-102</v>
      </c>
      <c r="K2773">
        <v>27.470000000001491</v>
      </c>
      <c r="L2773" s="2">
        <f t="shared" si="510"/>
        <v>0.22852767016070147</v>
      </c>
      <c r="M2773" s="2">
        <f t="shared" si="511"/>
        <v>77.241013742414609</v>
      </c>
      <c r="N2773" s="2">
        <f t="shared" si="512"/>
        <v>5.0401196628785501</v>
      </c>
      <c r="O2773" s="2">
        <f t="shared" si="513"/>
        <v>3.4687513864626545</v>
      </c>
      <c r="P2773" s="2">
        <f t="shared" si="514"/>
        <v>3.6100188615970676</v>
      </c>
      <c r="Q2773" s="2">
        <f t="shared" si="515"/>
        <v>8.2239593902030429E-5</v>
      </c>
    </row>
    <row r="2774" spans="2:17" x14ac:dyDescent="0.25">
      <c r="B2774">
        <v>27.4800000000015</v>
      </c>
      <c r="C2774">
        <f t="shared" si="504"/>
        <v>0.81490418194424363</v>
      </c>
      <c r="D2774" s="2">
        <f t="shared" si="505"/>
        <v>46.929171490365704</v>
      </c>
      <c r="E2774" s="2">
        <f t="shared" si="506"/>
        <v>4.5419001519851925</v>
      </c>
      <c r="F2774" s="2">
        <f t="shared" si="507"/>
        <v>21.606770305377079</v>
      </c>
      <c r="G2774" s="2">
        <f t="shared" si="508"/>
        <v>21.629898821523064</v>
      </c>
      <c r="H2774" s="2">
        <f t="shared" si="509"/>
        <v>1.5110704679765087E-102</v>
      </c>
      <c r="K2774">
        <v>27.4800000000015</v>
      </c>
      <c r="L2774" s="2">
        <f t="shared" si="510"/>
        <v>0.22852767016070147</v>
      </c>
      <c r="M2774" s="2">
        <f t="shared" si="511"/>
        <v>77.276912286329903</v>
      </c>
      <c r="N2774" s="2">
        <f t="shared" si="512"/>
        <v>5.0405842761276762</v>
      </c>
      <c r="O2774" s="2">
        <f t="shared" si="513"/>
        <v>3.4695964429369224</v>
      </c>
      <c r="P2774" s="2">
        <f t="shared" si="514"/>
        <v>3.6108308568583691</v>
      </c>
      <c r="Q2774" s="2">
        <f t="shared" si="515"/>
        <v>8.1979199011147265E-5</v>
      </c>
    </row>
    <row r="2775" spans="2:17" x14ac:dyDescent="0.25">
      <c r="B2775">
        <v>27.490000000001501</v>
      </c>
      <c r="C2775">
        <f t="shared" si="504"/>
        <v>0.81490418194424363</v>
      </c>
      <c r="D2775" s="2">
        <f t="shared" si="505"/>
        <v>46.951218999251914</v>
      </c>
      <c r="E2775" s="2">
        <f t="shared" si="506"/>
        <v>4.5423697390367987</v>
      </c>
      <c r="F2775" s="2">
        <f t="shared" si="507"/>
        <v>21.615767357158255</v>
      </c>
      <c r="G2775" s="2">
        <f t="shared" si="508"/>
        <v>21.638886256893823</v>
      </c>
      <c r="H2775" s="2">
        <f t="shared" si="509"/>
        <v>1.243993236136409E-102</v>
      </c>
      <c r="K2775">
        <v>27.490000000001501</v>
      </c>
      <c r="L2775" s="2">
        <f t="shared" si="510"/>
        <v>0.22852767016070147</v>
      </c>
      <c r="M2775" s="2">
        <f t="shared" si="511"/>
        <v>77.312810830245169</v>
      </c>
      <c r="N2775" s="2">
        <f t="shared" si="512"/>
        <v>5.0410486736296285</v>
      </c>
      <c r="O2775" s="2">
        <f t="shared" si="513"/>
        <v>3.4704412969483962</v>
      </c>
      <c r="P2775" s="2">
        <f t="shared" si="514"/>
        <v>3.6116426727411541</v>
      </c>
      <c r="Q2775" s="2">
        <f t="shared" si="515"/>
        <v>8.1719637104025143E-5</v>
      </c>
    </row>
    <row r="2776" spans="2:17" x14ac:dyDescent="0.25">
      <c r="B2776">
        <v>27.500000000001499</v>
      </c>
      <c r="C2776">
        <f t="shared" si="504"/>
        <v>0.81490418194424363</v>
      </c>
      <c r="D2776" s="2">
        <f t="shared" si="505"/>
        <v>46.973266508138124</v>
      </c>
      <c r="E2776" s="2">
        <f t="shared" si="506"/>
        <v>4.5428391057298549</v>
      </c>
      <c r="F2776" s="2">
        <f t="shared" si="507"/>
        <v>21.624763922714209</v>
      </c>
      <c r="G2776" s="2">
        <f t="shared" si="508"/>
        <v>21.647873214547474</v>
      </c>
      <c r="H2776" s="2">
        <f t="shared" si="509"/>
        <v>1.0240490118171237E-102</v>
      </c>
      <c r="K2776">
        <v>27.500000000001499</v>
      </c>
      <c r="L2776" s="2">
        <f t="shared" si="510"/>
        <v>0.22852767016070147</v>
      </c>
      <c r="M2776" s="2">
        <f t="shared" si="511"/>
        <v>77.348709374160421</v>
      </c>
      <c r="N2776" s="2">
        <f t="shared" si="512"/>
        <v>5.0415128555846671</v>
      </c>
      <c r="O2776" s="2">
        <f t="shared" si="513"/>
        <v>3.4712859486430565</v>
      </c>
      <c r="P2776" s="2">
        <f t="shared" si="514"/>
        <v>3.6124543093645802</v>
      </c>
      <c r="Q2776" s="2">
        <f t="shared" si="515"/>
        <v>8.1460905480873017E-5</v>
      </c>
    </row>
    <row r="2777" spans="2:17" x14ac:dyDescent="0.25">
      <c r="B2777">
        <v>27.510000000001501</v>
      </c>
      <c r="C2777">
        <f t="shared" si="504"/>
        <v>0.81490418194424363</v>
      </c>
      <c r="D2777" s="2">
        <f t="shared" si="505"/>
        <v>46.995314017024334</v>
      </c>
      <c r="E2777" s="2">
        <f t="shared" si="506"/>
        <v>4.5433082522710286</v>
      </c>
      <c r="F2777" s="2">
        <f t="shared" si="507"/>
        <v>21.633760002301763</v>
      </c>
      <c r="G2777" s="2">
        <f t="shared" si="508"/>
        <v>21.656859694729324</v>
      </c>
      <c r="H2777" s="2">
        <f t="shared" si="509"/>
        <v>8.4293268219187993E-103</v>
      </c>
      <c r="K2777">
        <v>27.510000000001501</v>
      </c>
      <c r="L2777" s="2">
        <f t="shared" si="510"/>
        <v>0.22852767016070147</v>
      </c>
      <c r="M2777" s="2">
        <f t="shared" si="511"/>
        <v>77.384607918075702</v>
      </c>
      <c r="N2777" s="2">
        <f t="shared" si="512"/>
        <v>5.0419768221927708</v>
      </c>
      <c r="O2777" s="2">
        <f t="shared" si="513"/>
        <v>3.4721303981667093</v>
      </c>
      <c r="P2777" s="2">
        <f t="shared" si="514"/>
        <v>3.6132657668476744</v>
      </c>
      <c r="Q2777" s="2">
        <f t="shared" si="515"/>
        <v>8.1203001450799579E-5</v>
      </c>
    </row>
    <row r="2778" spans="2:17" x14ac:dyDescent="0.25">
      <c r="B2778">
        <v>27.520000000001499</v>
      </c>
      <c r="C2778">
        <f t="shared" ref="C2778:C2841" si="516">2/SINH(LN(2+SQRT(1+2^2))*$O$5)</f>
        <v>0.81490418194424363</v>
      </c>
      <c r="D2778" s="2">
        <f t="shared" ref="D2778:D2841" si="517">(B2778-$L$5)/($M$5)/C2778</f>
        <v>47.017361525910545</v>
      </c>
      <c r="E2778" s="2">
        <f t="shared" ref="E2778:E2841" si="518">LN(D2778 + SQRT(1 + D2778^2))</f>
        <v>4.5437771788666961</v>
      </c>
      <c r="F2778" s="2">
        <f t="shared" ref="F2778:F2841" si="519">SINH( -$N$5 + E2778 * (1/$O$5))</f>
        <v>21.642755596177409</v>
      </c>
      <c r="G2778" s="2">
        <f t="shared" ref="G2778:G2841" si="520">SQRT(F2778^2 + 1)</f>
        <v>21.665845697684375</v>
      </c>
      <c r="H2778" s="2">
        <f t="shared" ref="H2778:H2841" si="521">(G2778)/($O$5*$M$5*C2778*(SQRT(2*PI()*(1+D2778^2)))) * EXP(- (1/2) * F2778^2)</f>
        <v>6.9380028148540278E-103</v>
      </c>
      <c r="K2778">
        <v>27.520000000001499</v>
      </c>
      <c r="L2778" s="2">
        <f t="shared" ref="L2778:L2841" si="522">2/SINH(LN(2+SQRT(1+2^2))*$S$5)</f>
        <v>0.22852767016070147</v>
      </c>
      <c r="M2778" s="2">
        <f t="shared" ref="M2778:M2841" si="523">(K2778-$P$5)/($Q$5)/L2778</f>
        <v>77.420506461990954</v>
      </c>
      <c r="N2778" s="2">
        <f t="shared" ref="N2778:N2841" si="524">LN(M2778 + SQRT(1 + M2778^2))</f>
        <v>5.0424405736536411</v>
      </c>
      <c r="O2778" s="2">
        <f t="shared" ref="O2778:O2841" si="525">SINH( -$R$5 + N2778 * (1/$S$5))</f>
        <v>3.4729746456649844</v>
      </c>
      <c r="P2778" s="2">
        <f t="shared" ref="P2778:P2841" si="526">SQRT(O2778^2 + 1)</f>
        <v>3.6140770453093309</v>
      </c>
      <c r="Q2778" s="2">
        <f t="shared" ref="Q2778:Q2841" si="527">(P2778)/($S$5*$Q$5*L2778*(SQRT(2*PI()*(1+M2778^2)))) * EXP(- (1/2) * O2778^2)</f>
        <v>8.0945922331783558E-5</v>
      </c>
    </row>
    <row r="2779" spans="2:17" x14ac:dyDescent="0.25">
      <c r="B2779">
        <v>27.5300000000015</v>
      </c>
      <c r="C2779">
        <f t="shared" si="516"/>
        <v>0.81490418194424363</v>
      </c>
      <c r="D2779" s="2">
        <f t="shared" si="517"/>
        <v>47.039409034796755</v>
      </c>
      <c r="E2779" s="2">
        <f t="shared" si="518"/>
        <v>4.544245885722944</v>
      </c>
      <c r="F2779" s="2">
        <f t="shared" si="519"/>
        <v>21.651750704597447</v>
      </c>
      <c r="G2779" s="2">
        <f t="shared" si="520"/>
        <v>21.674831223657453</v>
      </c>
      <c r="H2779" s="2">
        <f t="shared" si="521"/>
        <v>5.7101232625390117E-103</v>
      </c>
      <c r="K2779">
        <v>27.5300000000015</v>
      </c>
      <c r="L2779" s="2">
        <f t="shared" si="522"/>
        <v>0.22852767016070147</v>
      </c>
      <c r="M2779" s="2">
        <f t="shared" si="523"/>
        <v>77.45640500590622</v>
      </c>
      <c r="N2779" s="2">
        <f t="shared" si="524"/>
        <v>5.0429041101667016</v>
      </c>
      <c r="O2779" s="2">
        <f t="shared" si="525"/>
        <v>3.4738186912833342</v>
      </c>
      <c r="P2779" s="2">
        <f t="shared" si="526"/>
        <v>3.6148881448683108</v>
      </c>
      <c r="Q2779" s="2">
        <f t="shared" si="527"/>
        <v>8.0689665450643997E-5</v>
      </c>
    </row>
    <row r="2780" spans="2:17" x14ac:dyDescent="0.25">
      <c r="B2780">
        <v>27.540000000001509</v>
      </c>
      <c r="C2780">
        <f t="shared" si="516"/>
        <v>0.81490418194424363</v>
      </c>
      <c r="D2780" s="2">
        <f t="shared" si="517"/>
        <v>47.061456543682986</v>
      </c>
      <c r="E2780" s="2">
        <f t="shared" si="518"/>
        <v>4.5447143730455695</v>
      </c>
      <c r="F2780" s="2">
        <f t="shared" si="519"/>
        <v>21.660745327817889</v>
      </c>
      <c r="G2780" s="2">
        <f t="shared" si="520"/>
        <v>21.683816272893122</v>
      </c>
      <c r="H2780" s="2">
        <f t="shared" si="521"/>
        <v>4.6992216575450742E-103</v>
      </c>
      <c r="K2780">
        <v>27.540000000001509</v>
      </c>
      <c r="L2780" s="2">
        <f t="shared" si="522"/>
        <v>0.22852767016070147</v>
      </c>
      <c r="M2780" s="2">
        <f t="shared" si="523"/>
        <v>77.492303549821514</v>
      </c>
      <c r="N2780" s="2">
        <f t="shared" si="524"/>
        <v>5.0433674319311006</v>
      </c>
      <c r="O2780" s="2">
        <f t="shared" si="525"/>
        <v>3.4746625351670466</v>
      </c>
      <c r="P2780" s="2">
        <f t="shared" si="526"/>
        <v>3.6156990656432524</v>
      </c>
      <c r="Q2780" s="2">
        <f t="shared" si="527"/>
        <v>8.0434228143007669E-5</v>
      </c>
    </row>
    <row r="2781" spans="2:17" x14ac:dyDescent="0.25">
      <c r="B2781">
        <v>27.550000000001511</v>
      </c>
      <c r="C2781">
        <f t="shared" si="516"/>
        <v>0.81490418194424363</v>
      </c>
      <c r="D2781" s="2">
        <f t="shared" si="517"/>
        <v>47.083504052569197</v>
      </c>
      <c r="E2781" s="2">
        <f t="shared" si="518"/>
        <v>4.5451826410400811</v>
      </c>
      <c r="F2781" s="2">
        <f t="shared" si="519"/>
        <v>21.669739466094487</v>
      </c>
      <c r="G2781" s="2">
        <f t="shared" si="520"/>
        <v>21.692800845635702</v>
      </c>
      <c r="H2781" s="2">
        <f t="shared" si="521"/>
        <v>3.8670146487203681E-103</v>
      </c>
      <c r="K2781">
        <v>27.550000000001511</v>
      </c>
      <c r="L2781" s="2">
        <f t="shared" si="522"/>
        <v>0.22852767016070147</v>
      </c>
      <c r="M2781" s="2">
        <f t="shared" si="523"/>
        <v>77.52820209373678</v>
      </c>
      <c r="N2781" s="2">
        <f t="shared" si="524"/>
        <v>5.0438305391457074</v>
      </c>
      <c r="O2781" s="2">
        <f t="shared" si="525"/>
        <v>3.4755061774612246</v>
      </c>
      <c r="P2781" s="2">
        <f t="shared" si="526"/>
        <v>3.616509807752653</v>
      </c>
      <c r="Q2781" s="2">
        <f t="shared" si="527"/>
        <v>8.017960775328454E-5</v>
      </c>
    </row>
    <row r="2782" spans="2:17" x14ac:dyDescent="0.25">
      <c r="B2782">
        <v>27.560000000001509</v>
      </c>
      <c r="C2782">
        <f t="shared" si="516"/>
        <v>0.81490418194424363</v>
      </c>
      <c r="D2782" s="2">
        <f t="shared" si="517"/>
        <v>47.105551561455407</v>
      </c>
      <c r="E2782" s="2">
        <f t="shared" si="518"/>
        <v>4.5456506899116977</v>
      </c>
      <c r="F2782" s="2">
        <f t="shared" si="519"/>
        <v>21.678733119682732</v>
      </c>
      <c r="G2782" s="2">
        <f t="shared" si="520"/>
        <v>21.701784942129276</v>
      </c>
      <c r="H2782" s="2">
        <f t="shared" si="521"/>
        <v>3.1819631519012825E-103</v>
      </c>
      <c r="K2782">
        <v>27.560000000001509</v>
      </c>
      <c r="L2782" s="2">
        <f t="shared" si="522"/>
        <v>0.22852767016070147</v>
      </c>
      <c r="M2782" s="2">
        <f t="shared" si="523"/>
        <v>77.564100637652018</v>
      </c>
      <c r="N2782" s="2">
        <f t="shared" si="524"/>
        <v>5.0442934320091153</v>
      </c>
      <c r="O2782" s="2">
        <f t="shared" si="525"/>
        <v>3.4763496183107994</v>
      </c>
      <c r="P2782" s="2">
        <f t="shared" si="526"/>
        <v>3.6173203713148827</v>
      </c>
      <c r="Q2782" s="2">
        <f t="shared" si="527"/>
        <v>7.9925801634634573E-5</v>
      </c>
    </row>
    <row r="2783" spans="2:17" x14ac:dyDescent="0.25">
      <c r="B2783">
        <v>27.57000000000151</v>
      </c>
      <c r="C2783">
        <f t="shared" si="516"/>
        <v>0.81490418194424363</v>
      </c>
      <c r="D2783" s="2">
        <f t="shared" si="517"/>
        <v>47.127599070341617</v>
      </c>
      <c r="E2783" s="2">
        <f t="shared" si="518"/>
        <v>4.5461185198653533</v>
      </c>
      <c r="F2783" s="2">
        <f t="shared" si="519"/>
        <v>21.687726288837929</v>
      </c>
      <c r="G2783" s="2">
        <f t="shared" si="520"/>
        <v>21.710768562617766</v>
      </c>
      <c r="H2783" s="2">
        <f t="shared" si="521"/>
        <v>2.6180860734790348E-103</v>
      </c>
      <c r="K2783">
        <v>27.57000000000151</v>
      </c>
      <c r="L2783" s="2">
        <f t="shared" si="522"/>
        <v>0.22852767016070147</v>
      </c>
      <c r="M2783" s="2">
        <f t="shared" si="523"/>
        <v>77.599999181567298</v>
      </c>
      <c r="N2783" s="2">
        <f t="shared" si="524"/>
        <v>5.0447561107196437</v>
      </c>
      <c r="O2783" s="2">
        <f t="shared" si="525"/>
        <v>3.4771928578605342</v>
      </c>
      <c r="P2783" s="2">
        <f t="shared" si="526"/>
        <v>3.6181307564481839</v>
      </c>
      <c r="Q2783" s="2">
        <f t="shared" si="527"/>
        <v>7.9672807148937835E-5</v>
      </c>
    </row>
    <row r="2784" spans="2:17" x14ac:dyDescent="0.25">
      <c r="B2784">
        <v>27.580000000001512</v>
      </c>
      <c r="C2784">
        <f t="shared" si="516"/>
        <v>0.81490418194424363</v>
      </c>
      <c r="D2784" s="2">
        <f t="shared" si="517"/>
        <v>47.149646579227834</v>
      </c>
      <c r="E2784" s="2">
        <f t="shared" si="518"/>
        <v>4.5465861311056921</v>
      </c>
      <c r="F2784" s="2">
        <f t="shared" si="519"/>
        <v>21.696718973815027</v>
      </c>
      <c r="G2784" s="2">
        <f t="shared" si="520"/>
        <v>21.719751707344745</v>
      </c>
      <c r="H2784" s="2">
        <f t="shared" si="521"/>
        <v>2.1539823675323566E-103</v>
      </c>
      <c r="K2784">
        <v>27.580000000001512</v>
      </c>
      <c r="L2784" s="2">
        <f t="shared" si="522"/>
        <v>0.22852767016070147</v>
      </c>
      <c r="M2784" s="2">
        <f t="shared" si="523"/>
        <v>77.635897725482565</v>
      </c>
      <c r="N2784" s="2">
        <f t="shared" si="524"/>
        <v>5.0452185754753369</v>
      </c>
      <c r="O2784" s="2">
        <f t="shared" si="525"/>
        <v>3.4780358962550162</v>
      </c>
      <c r="P2784" s="2">
        <f t="shared" si="526"/>
        <v>3.6189409632706684</v>
      </c>
      <c r="Q2784" s="2">
        <f t="shared" si="527"/>
        <v>7.942062166676705E-5</v>
      </c>
    </row>
    <row r="2785" spans="2:17" x14ac:dyDescent="0.25">
      <c r="B2785">
        <v>27.59000000000151</v>
      </c>
      <c r="C2785">
        <f t="shared" si="516"/>
        <v>0.81490418194424363</v>
      </c>
      <c r="D2785" s="2">
        <f t="shared" si="517"/>
        <v>47.171694088114037</v>
      </c>
      <c r="E2785" s="2">
        <f t="shared" si="518"/>
        <v>4.5470535238370715</v>
      </c>
      <c r="F2785" s="2">
        <f t="shared" si="519"/>
        <v>21.705711174868753</v>
      </c>
      <c r="G2785" s="2">
        <f t="shared" si="520"/>
        <v>21.728734376553604</v>
      </c>
      <c r="H2785" s="2">
        <f t="shared" si="521"/>
        <v>1.7720248964212868E-103</v>
      </c>
      <c r="K2785">
        <v>27.59000000000151</v>
      </c>
      <c r="L2785" s="2">
        <f t="shared" si="522"/>
        <v>0.22852767016070147</v>
      </c>
      <c r="M2785" s="2">
        <f t="shared" si="523"/>
        <v>77.671796269397817</v>
      </c>
      <c r="N2785" s="2">
        <f t="shared" si="524"/>
        <v>5.0456808264739612</v>
      </c>
      <c r="O2785" s="2">
        <f t="shared" si="525"/>
        <v>3.4788787336386537</v>
      </c>
      <c r="P2785" s="2">
        <f t="shared" si="526"/>
        <v>3.6197509919003106</v>
      </c>
      <c r="Q2785" s="2">
        <f t="shared" si="527"/>
        <v>7.9169242567359144E-5</v>
      </c>
    </row>
    <row r="2786" spans="2:17" x14ac:dyDescent="0.25">
      <c r="B2786">
        <v>27.600000000001511</v>
      </c>
      <c r="C2786">
        <f t="shared" si="516"/>
        <v>0.81490418194424363</v>
      </c>
      <c r="D2786" s="2">
        <f t="shared" si="517"/>
        <v>47.193741597000255</v>
      </c>
      <c r="E2786" s="2">
        <f t="shared" si="518"/>
        <v>4.5475206982635639</v>
      </c>
      <c r="F2786" s="2">
        <f t="shared" si="519"/>
        <v>21.71470289225363</v>
      </c>
      <c r="G2786" s="2">
        <f t="shared" si="520"/>
        <v>21.737716570487532</v>
      </c>
      <c r="H2786" s="2">
        <f t="shared" si="521"/>
        <v>1.4576959600274779E-103</v>
      </c>
      <c r="K2786">
        <v>27.600000000001511</v>
      </c>
      <c r="L2786" s="2">
        <f t="shared" si="522"/>
        <v>0.22852767016070147</v>
      </c>
      <c r="M2786" s="2">
        <f t="shared" si="523"/>
        <v>77.707694813313083</v>
      </c>
      <c r="N2786" s="2">
        <f t="shared" si="524"/>
        <v>5.0461428639130137</v>
      </c>
      <c r="O2786" s="2">
        <f t="shared" si="525"/>
        <v>3.4797213701556942</v>
      </c>
      <c r="P2786" s="2">
        <f t="shared" si="526"/>
        <v>3.6205608424549669</v>
      </c>
      <c r="Q2786" s="2">
        <f t="shared" si="527"/>
        <v>7.8918667238581328E-5</v>
      </c>
    </row>
    <row r="2787" spans="2:17" x14ac:dyDescent="0.25">
      <c r="B2787">
        <v>27.61000000000152</v>
      </c>
      <c r="C2787">
        <f t="shared" si="516"/>
        <v>0.81490418194424363</v>
      </c>
      <c r="D2787" s="2">
        <f t="shared" si="517"/>
        <v>47.215789105886479</v>
      </c>
      <c r="E2787" s="2">
        <f t="shared" si="518"/>
        <v>4.5479876545889555</v>
      </c>
      <c r="F2787" s="2">
        <f t="shared" si="519"/>
        <v>21.723694126223851</v>
      </c>
      <c r="G2787" s="2">
        <f t="shared" si="520"/>
        <v>21.746698289389418</v>
      </c>
      <c r="H2787" s="2">
        <f t="shared" si="521"/>
        <v>1.1990396361884179E-103</v>
      </c>
      <c r="K2787">
        <v>27.61000000000152</v>
      </c>
      <c r="L2787" s="2">
        <f t="shared" si="522"/>
        <v>0.22852767016070147</v>
      </c>
      <c r="M2787" s="2">
        <f t="shared" si="523"/>
        <v>77.743593357228377</v>
      </c>
      <c r="N2787" s="2">
        <f t="shared" si="524"/>
        <v>5.0466046879897153</v>
      </c>
      <c r="O2787" s="2">
        <f t="shared" si="525"/>
        <v>3.4805638059502022</v>
      </c>
      <c r="P2787" s="2">
        <f t="shared" si="526"/>
        <v>3.6213705150523547</v>
      </c>
      <c r="Q2787" s="2">
        <f t="shared" si="527"/>
        <v>7.8668893076908094E-5</v>
      </c>
    </row>
    <row r="2788" spans="2:17" x14ac:dyDescent="0.25">
      <c r="B2788">
        <v>27.620000000001522</v>
      </c>
      <c r="C2788">
        <f t="shared" si="516"/>
        <v>0.81490418194424363</v>
      </c>
      <c r="D2788" s="2">
        <f t="shared" si="517"/>
        <v>47.237836614772689</v>
      </c>
      <c r="E2788" s="2">
        <f t="shared" si="518"/>
        <v>4.5484543930167467</v>
      </c>
      <c r="F2788" s="2">
        <f t="shared" si="519"/>
        <v>21.732684877033414</v>
      </c>
      <c r="G2788" s="2">
        <f t="shared" si="520"/>
        <v>21.755679533501979</v>
      </c>
      <c r="H2788" s="2">
        <f t="shared" si="521"/>
        <v>9.8621042952705599E-104</v>
      </c>
      <c r="K2788">
        <v>27.620000000001522</v>
      </c>
      <c r="L2788" s="2">
        <f t="shared" si="522"/>
        <v>0.22852767016070147</v>
      </c>
      <c r="M2788" s="2">
        <f t="shared" si="523"/>
        <v>77.779491901143643</v>
      </c>
      <c r="N2788" s="2">
        <f t="shared" si="524"/>
        <v>5.0470662989010133</v>
      </c>
      <c r="O2788" s="2">
        <f t="shared" si="525"/>
        <v>3.4814060411660761</v>
      </c>
      <c r="P2788" s="2">
        <f t="shared" si="526"/>
        <v>3.6221800098100658</v>
      </c>
      <c r="Q2788" s="2">
        <f t="shared" si="527"/>
        <v>7.8419917487388034E-5</v>
      </c>
    </row>
    <row r="2789" spans="2:17" x14ac:dyDescent="0.25">
      <c r="B2789">
        <v>27.63000000000152</v>
      </c>
      <c r="C2789">
        <f t="shared" si="516"/>
        <v>0.81490418194424363</v>
      </c>
      <c r="D2789" s="2">
        <f t="shared" si="517"/>
        <v>47.2598841236589</v>
      </c>
      <c r="E2789" s="2">
        <f t="shared" si="518"/>
        <v>4.5489209137501545</v>
      </c>
      <c r="F2789" s="2">
        <f t="shared" si="519"/>
        <v>21.741675144936011</v>
      </c>
      <c r="G2789" s="2">
        <f t="shared" si="520"/>
        <v>21.764660303067636</v>
      </c>
      <c r="H2789" s="2">
        <f t="shared" si="521"/>
        <v>8.1110131890711723E-104</v>
      </c>
      <c r="K2789">
        <v>27.63000000000152</v>
      </c>
      <c r="L2789" s="2">
        <f t="shared" si="522"/>
        <v>0.22852767016070147</v>
      </c>
      <c r="M2789" s="2">
        <f t="shared" si="523"/>
        <v>77.81539044505891</v>
      </c>
      <c r="N2789" s="2">
        <f t="shared" si="524"/>
        <v>5.0475276968435834</v>
      </c>
      <c r="O2789" s="2">
        <f t="shared" si="525"/>
        <v>3.4822480759470373</v>
      </c>
      <c r="P2789" s="2">
        <f t="shared" si="526"/>
        <v>3.62298932684556</v>
      </c>
      <c r="Q2789" s="2">
        <f t="shared" si="527"/>
        <v>7.8171737883617334E-5</v>
      </c>
    </row>
    <row r="2790" spans="2:17" x14ac:dyDescent="0.25">
      <c r="B2790">
        <v>27.640000000001521</v>
      </c>
      <c r="C2790">
        <f t="shared" si="516"/>
        <v>0.81490418194424363</v>
      </c>
      <c r="D2790" s="2">
        <f t="shared" si="517"/>
        <v>47.28193163254511</v>
      </c>
      <c r="E2790" s="2">
        <f t="shared" si="518"/>
        <v>4.5493872169921108</v>
      </c>
      <c r="F2790" s="2">
        <f t="shared" si="519"/>
        <v>21.750664930185142</v>
      </c>
      <c r="G2790" s="2">
        <f t="shared" si="520"/>
        <v>21.773640598328655</v>
      </c>
      <c r="H2790" s="2">
        <f t="shared" si="521"/>
        <v>6.6703725805358067E-104</v>
      </c>
      <c r="K2790">
        <v>27.640000000001521</v>
      </c>
      <c r="L2790" s="2">
        <f t="shared" si="522"/>
        <v>0.22852767016070147</v>
      </c>
      <c r="M2790" s="2">
        <f t="shared" si="523"/>
        <v>77.851288988974176</v>
      </c>
      <c r="N2790" s="2">
        <f t="shared" si="524"/>
        <v>5.0479888820138301</v>
      </c>
      <c r="O2790" s="2">
        <f t="shared" si="525"/>
        <v>3.4830899104366444</v>
      </c>
      <c r="P2790" s="2">
        <f t="shared" si="526"/>
        <v>3.623798466276174</v>
      </c>
      <c r="Q2790" s="2">
        <f t="shared" si="527"/>
        <v>7.7924351687708098E-5</v>
      </c>
    </row>
    <row r="2791" spans="2:17" x14ac:dyDescent="0.25">
      <c r="B2791">
        <v>27.650000000001519</v>
      </c>
      <c r="C2791">
        <f t="shared" si="516"/>
        <v>0.81490418194424363</v>
      </c>
      <c r="D2791" s="2">
        <f t="shared" si="517"/>
        <v>47.30397914143132</v>
      </c>
      <c r="E2791" s="2">
        <f t="shared" si="518"/>
        <v>4.549853302945265</v>
      </c>
      <c r="F2791" s="2">
        <f t="shared" si="519"/>
        <v>21.759654233034006</v>
      </c>
      <c r="G2791" s="2">
        <f t="shared" si="520"/>
        <v>21.782620419527003</v>
      </c>
      <c r="H2791" s="2">
        <f t="shared" si="521"/>
        <v>5.4852262940940288E-104</v>
      </c>
      <c r="K2791">
        <v>27.650000000001519</v>
      </c>
      <c r="L2791" s="2">
        <f t="shared" si="522"/>
        <v>0.22852767016070147</v>
      </c>
      <c r="M2791" s="2">
        <f t="shared" si="523"/>
        <v>77.887187532889428</v>
      </c>
      <c r="N2791" s="2">
        <f t="shared" si="524"/>
        <v>5.0484498546078846</v>
      </c>
      <c r="O2791" s="2">
        <f t="shared" si="525"/>
        <v>3.4839315447782746</v>
      </c>
      <c r="P2791" s="2">
        <f t="shared" si="526"/>
        <v>3.6246074282191079</v>
      </c>
      <c r="Q2791" s="2">
        <f t="shared" si="527"/>
        <v>7.7677756330263943E-5</v>
      </c>
    </row>
    <row r="2792" spans="2:17" x14ac:dyDescent="0.25">
      <c r="B2792">
        <v>27.660000000001521</v>
      </c>
      <c r="C2792">
        <f t="shared" si="516"/>
        <v>0.81490418194424363</v>
      </c>
      <c r="D2792" s="2">
        <f t="shared" si="517"/>
        <v>47.32602665031753</v>
      </c>
      <c r="E2792" s="2">
        <f t="shared" si="518"/>
        <v>4.5503191718119824</v>
      </c>
      <c r="F2792" s="2">
        <f t="shared" si="519"/>
        <v>21.768643053735559</v>
      </c>
      <c r="G2792" s="2">
        <f t="shared" si="520"/>
        <v>21.791599766904433</v>
      </c>
      <c r="H2792" s="2">
        <f t="shared" si="521"/>
        <v>4.5103316861457767E-104</v>
      </c>
      <c r="K2792">
        <v>27.660000000001521</v>
      </c>
      <c r="L2792" s="2">
        <f t="shared" si="522"/>
        <v>0.22852767016070147</v>
      </c>
      <c r="M2792" s="2">
        <f t="shared" si="523"/>
        <v>77.92308607680468</v>
      </c>
      <c r="N2792" s="2">
        <f t="shared" si="524"/>
        <v>5.0489106148216081</v>
      </c>
      <c r="O2792" s="2">
        <f t="shared" si="525"/>
        <v>3.4847729791151405</v>
      </c>
      <c r="P2792" s="2">
        <f t="shared" si="526"/>
        <v>3.6254162127914378</v>
      </c>
      <c r="Q2792" s="2">
        <f t="shared" si="527"/>
        <v>7.7431949250347513E-5</v>
      </c>
    </row>
    <row r="2793" spans="2:17" x14ac:dyDescent="0.25">
      <c r="B2793">
        <v>27.670000000001529</v>
      </c>
      <c r="C2793">
        <f t="shared" si="516"/>
        <v>0.81490418194424363</v>
      </c>
      <c r="D2793" s="2">
        <f t="shared" si="517"/>
        <v>47.348074159203769</v>
      </c>
      <c r="E2793" s="2">
        <f t="shared" si="518"/>
        <v>4.5507848237943467</v>
      </c>
      <c r="F2793" s="2">
        <f t="shared" si="519"/>
        <v>21.777631392542517</v>
      </c>
      <c r="G2793" s="2">
        <f t="shared" si="520"/>
        <v>21.800578640702483</v>
      </c>
      <c r="H2793" s="2">
        <f t="shared" si="521"/>
        <v>3.7084454101763778E-104</v>
      </c>
      <c r="K2793">
        <v>27.670000000001529</v>
      </c>
      <c r="L2793" s="2">
        <f t="shared" si="522"/>
        <v>0.22852767016070147</v>
      </c>
      <c r="M2793" s="2">
        <f t="shared" si="523"/>
        <v>77.958984620719974</v>
      </c>
      <c r="N2793" s="2">
        <f t="shared" si="524"/>
        <v>5.0493711628505924</v>
      </c>
      <c r="O2793" s="2">
        <f t="shared" si="525"/>
        <v>3.4856142135902863</v>
      </c>
      <c r="P2793" s="2">
        <f t="shared" si="526"/>
        <v>3.6262248201101142</v>
      </c>
      <c r="Q2793" s="2">
        <f t="shared" si="527"/>
        <v>7.7186927895453171E-5</v>
      </c>
    </row>
    <row r="2794" spans="2:17" x14ac:dyDescent="0.25">
      <c r="B2794">
        <v>27.680000000001531</v>
      </c>
      <c r="C2794">
        <f t="shared" si="516"/>
        <v>0.81490418194424363</v>
      </c>
      <c r="D2794" s="2">
        <f t="shared" si="517"/>
        <v>47.370121668089979</v>
      </c>
      <c r="E2794" s="2">
        <f t="shared" si="518"/>
        <v>4.5512502590941581</v>
      </c>
      <c r="F2794" s="2">
        <f t="shared" si="519"/>
        <v>21.786619249707339</v>
      </c>
      <c r="G2794" s="2">
        <f t="shared" si="520"/>
        <v>21.809557041162446</v>
      </c>
      <c r="H2794" s="2">
        <f t="shared" si="521"/>
        <v>3.0489112409328452E-104</v>
      </c>
      <c r="K2794">
        <v>27.680000000001531</v>
      </c>
      <c r="L2794" s="2">
        <f t="shared" si="522"/>
        <v>0.22852767016070147</v>
      </c>
      <c r="M2794" s="2">
        <f t="shared" si="523"/>
        <v>77.99488316463524</v>
      </c>
      <c r="N2794" s="2">
        <f t="shared" si="524"/>
        <v>5.0498314988901551</v>
      </c>
      <c r="O2794" s="2">
        <f t="shared" si="525"/>
        <v>3.4864552483465738</v>
      </c>
      <c r="P2794" s="2">
        <f t="shared" si="526"/>
        <v>3.6270332502919476</v>
      </c>
      <c r="Q2794" s="2">
        <f t="shared" si="527"/>
        <v>7.6942689721481964E-5</v>
      </c>
    </row>
    <row r="2795" spans="2:17" x14ac:dyDescent="0.25">
      <c r="B2795">
        <v>27.690000000001529</v>
      </c>
      <c r="C2795">
        <f t="shared" si="516"/>
        <v>0.81490418194424363</v>
      </c>
      <c r="D2795" s="2">
        <f t="shared" si="517"/>
        <v>47.392169176976189</v>
      </c>
      <c r="E2795" s="2">
        <f t="shared" si="518"/>
        <v>4.5517154779129365</v>
      </c>
      <c r="F2795" s="2">
        <f t="shared" si="519"/>
        <v>21.795606625482215</v>
      </c>
      <c r="G2795" s="2">
        <f t="shared" si="520"/>
        <v>21.818534968525366</v>
      </c>
      <c r="H2795" s="2">
        <f t="shared" si="521"/>
        <v>2.5064968156920643E-104</v>
      </c>
      <c r="K2795">
        <v>27.690000000001529</v>
      </c>
      <c r="L2795" s="2">
        <f t="shared" si="522"/>
        <v>0.22852767016070147</v>
      </c>
      <c r="M2795" s="2">
        <f t="shared" si="523"/>
        <v>78.030781708550506</v>
      </c>
      <c r="N2795" s="2">
        <f t="shared" si="524"/>
        <v>5.0502916231353501</v>
      </c>
      <c r="O2795" s="2">
        <f t="shared" si="525"/>
        <v>3.4872960835267119</v>
      </c>
      <c r="P2795" s="2">
        <f t="shared" si="526"/>
        <v>3.6278415034536367</v>
      </c>
      <c r="Q2795" s="2">
        <f t="shared" si="527"/>
        <v>7.6699232192706013E-5</v>
      </c>
    </row>
    <row r="2796" spans="2:17" x14ac:dyDescent="0.25">
      <c r="B2796">
        <v>27.700000000001531</v>
      </c>
      <c r="C2796">
        <f t="shared" si="516"/>
        <v>0.81490418194424363</v>
      </c>
      <c r="D2796" s="2">
        <f t="shared" si="517"/>
        <v>47.414216685862399</v>
      </c>
      <c r="E2796" s="2">
        <f t="shared" si="518"/>
        <v>4.5521804804519217</v>
      </c>
      <c r="F2796" s="2">
        <f t="shared" si="519"/>
        <v>21.804593520119113</v>
      </c>
      <c r="G2796" s="2">
        <f t="shared" si="520"/>
        <v>21.827512423032093</v>
      </c>
      <c r="H2796" s="2">
        <f t="shared" si="521"/>
        <v>2.0604354854150529E-104</v>
      </c>
      <c r="K2796">
        <v>27.700000000001531</v>
      </c>
      <c r="L2796" s="2">
        <f t="shared" si="522"/>
        <v>0.22852767016070147</v>
      </c>
      <c r="M2796" s="2">
        <f t="shared" si="523"/>
        <v>78.066680252465773</v>
      </c>
      <c r="N2796" s="2">
        <f t="shared" si="524"/>
        <v>5.0507515357809574</v>
      </c>
      <c r="O2796" s="2">
        <f t="shared" si="525"/>
        <v>3.4881367192732253</v>
      </c>
      <c r="P2796" s="2">
        <f t="shared" si="526"/>
        <v>3.6286495797117388</v>
      </c>
      <c r="Q2796" s="2">
        <f t="shared" si="527"/>
        <v>7.645655278174845E-5</v>
      </c>
    </row>
    <row r="2797" spans="2:17" x14ac:dyDescent="0.25">
      <c r="B2797">
        <v>27.710000000001529</v>
      </c>
      <c r="C2797">
        <f t="shared" si="516"/>
        <v>0.81490418194424363</v>
      </c>
      <c r="D2797" s="2">
        <f t="shared" si="517"/>
        <v>47.43626419474861</v>
      </c>
      <c r="E2797" s="2">
        <f t="shared" si="518"/>
        <v>4.5526452669120712</v>
      </c>
      <c r="F2797" s="2">
        <f t="shared" si="519"/>
        <v>21.813579933869736</v>
      </c>
      <c r="G2797" s="2">
        <f t="shared" si="520"/>
        <v>21.836489404923228</v>
      </c>
      <c r="H2797" s="2">
        <f t="shared" si="521"/>
        <v>1.6936371662245686E-104</v>
      </c>
      <c r="K2797">
        <v>27.710000000001529</v>
      </c>
      <c r="L2797" s="2">
        <f t="shared" si="522"/>
        <v>0.22852767016070147</v>
      </c>
      <c r="M2797" s="2">
        <f t="shared" si="523"/>
        <v>78.102578796381025</v>
      </c>
      <c r="N2797" s="2">
        <f t="shared" si="524"/>
        <v>5.0512112370214899</v>
      </c>
      <c r="O2797" s="2">
        <f t="shared" si="525"/>
        <v>3.4889771557284752</v>
      </c>
      <c r="P2797" s="2">
        <f t="shared" si="526"/>
        <v>3.6294574791826895</v>
      </c>
      <c r="Q2797" s="2">
        <f t="shared" si="527"/>
        <v>7.6214648969550041E-5</v>
      </c>
    </row>
    <row r="2798" spans="2:17" x14ac:dyDescent="0.25">
      <c r="B2798">
        <v>27.72000000000153</v>
      </c>
      <c r="C2798">
        <f t="shared" si="516"/>
        <v>0.81490418194424363</v>
      </c>
      <c r="D2798" s="2">
        <f t="shared" si="517"/>
        <v>47.45831170363482</v>
      </c>
      <c r="E2798" s="2">
        <f t="shared" si="518"/>
        <v>4.5531098374940635</v>
      </c>
      <c r="F2798" s="2">
        <f t="shared" si="519"/>
        <v>21.822565866985528</v>
      </c>
      <c r="G2798" s="2">
        <f t="shared" si="520"/>
        <v>21.845465914439128</v>
      </c>
      <c r="H2798" s="2">
        <f t="shared" si="521"/>
        <v>1.3920384287804224E-104</v>
      </c>
      <c r="K2798">
        <v>27.72000000000153</v>
      </c>
      <c r="L2798" s="2">
        <f t="shared" si="522"/>
        <v>0.22852767016070147</v>
      </c>
      <c r="M2798" s="2">
        <f t="shared" si="523"/>
        <v>78.138477340296291</v>
      </c>
      <c r="N2798" s="2">
        <f t="shared" si="524"/>
        <v>5.0516707270511949</v>
      </c>
      <c r="O2798" s="2">
        <f t="shared" si="525"/>
        <v>3.4898173930346568</v>
      </c>
      <c r="P2798" s="2">
        <f t="shared" si="526"/>
        <v>3.6302652019827986</v>
      </c>
      <c r="Q2798" s="2">
        <f t="shared" si="527"/>
        <v>7.5973518245342107E-5</v>
      </c>
    </row>
    <row r="2799" spans="2:17" x14ac:dyDescent="0.25">
      <c r="B2799">
        <v>27.730000000001539</v>
      </c>
      <c r="C2799">
        <f t="shared" si="516"/>
        <v>0.81490418194424363</v>
      </c>
      <c r="D2799" s="2">
        <f t="shared" si="517"/>
        <v>47.480359212521051</v>
      </c>
      <c r="E2799" s="2">
        <f t="shared" si="518"/>
        <v>4.5535741923982993</v>
      </c>
      <c r="F2799" s="2">
        <f t="shared" si="519"/>
        <v>21.831551319717722</v>
      </c>
      <c r="G2799" s="2">
        <f t="shared" si="520"/>
        <v>21.854441951819968</v>
      </c>
      <c r="H2799" s="2">
        <f t="shared" si="521"/>
        <v>1.144067296382776E-104</v>
      </c>
      <c r="K2799">
        <v>27.730000000001539</v>
      </c>
      <c r="L2799" s="2">
        <f t="shared" si="522"/>
        <v>0.22852767016070147</v>
      </c>
      <c r="M2799" s="2">
        <f t="shared" si="523"/>
        <v>78.174375884211585</v>
      </c>
      <c r="N2799" s="2">
        <f t="shared" si="524"/>
        <v>5.0521300060640479</v>
      </c>
      <c r="O2799" s="2">
        <f t="shared" si="525"/>
        <v>3.4906574313337879</v>
      </c>
      <c r="P2799" s="2">
        <f t="shared" si="526"/>
        <v>3.6310727482282421</v>
      </c>
      <c r="Q2799" s="2">
        <f t="shared" si="527"/>
        <v>7.5733158106621289E-5</v>
      </c>
    </row>
    <row r="2800" spans="2:17" x14ac:dyDescent="0.25">
      <c r="B2800">
        <v>27.74000000000154</v>
      </c>
      <c r="C2800">
        <f t="shared" si="516"/>
        <v>0.81490418194424363</v>
      </c>
      <c r="D2800" s="2">
        <f t="shared" si="517"/>
        <v>47.502406721407262</v>
      </c>
      <c r="E2800" s="2">
        <f t="shared" si="518"/>
        <v>4.5540383318248967</v>
      </c>
      <c r="F2800" s="2">
        <f t="shared" si="519"/>
        <v>21.840536292317221</v>
      </c>
      <c r="G2800" s="2">
        <f t="shared" si="520"/>
        <v>21.863417517305606</v>
      </c>
      <c r="H2800" s="2">
        <f t="shared" si="521"/>
        <v>9.4020253714007097E-105</v>
      </c>
      <c r="K2800">
        <v>27.74000000000154</v>
      </c>
      <c r="L2800" s="2">
        <f t="shared" si="522"/>
        <v>0.22852767016070147</v>
      </c>
      <c r="M2800" s="2">
        <f t="shared" si="523"/>
        <v>78.210274428126851</v>
      </c>
      <c r="N2800" s="2">
        <f t="shared" si="524"/>
        <v>5.0525890742537616</v>
      </c>
      <c r="O2800" s="2">
        <f t="shared" si="525"/>
        <v>3.4914972707677268</v>
      </c>
      <c r="P2800" s="2">
        <f t="shared" si="526"/>
        <v>3.631880118035077</v>
      </c>
      <c r="Q2800" s="2">
        <f t="shared" si="527"/>
        <v>7.5493566059117687E-5</v>
      </c>
    </row>
    <row r="2801" spans="2:17" x14ac:dyDescent="0.25">
      <c r="B2801">
        <v>27.750000000001538</v>
      </c>
      <c r="C2801">
        <f t="shared" si="516"/>
        <v>0.81490418194424363</v>
      </c>
      <c r="D2801" s="2">
        <f t="shared" si="517"/>
        <v>47.524454230293472</v>
      </c>
      <c r="E2801" s="2">
        <f t="shared" si="518"/>
        <v>4.5545022559736994</v>
      </c>
      <c r="F2801" s="2">
        <f t="shared" si="519"/>
        <v>21.849520785034773</v>
      </c>
      <c r="G2801" s="2">
        <f t="shared" si="520"/>
        <v>21.872392611135769</v>
      </c>
      <c r="H2801" s="2">
        <f t="shared" si="521"/>
        <v>7.7261079232270065E-105</v>
      </c>
      <c r="K2801">
        <v>27.750000000001538</v>
      </c>
      <c r="L2801" s="2">
        <f t="shared" si="522"/>
        <v>0.22852767016070147</v>
      </c>
      <c r="M2801" s="2">
        <f t="shared" si="523"/>
        <v>78.246172972042118</v>
      </c>
      <c r="N2801" s="2">
        <f t="shared" si="524"/>
        <v>5.0530479318137775</v>
      </c>
      <c r="O2801" s="2">
        <f t="shared" si="525"/>
        <v>3.4923369114781542</v>
      </c>
      <c r="P2801" s="2">
        <f t="shared" si="526"/>
        <v>3.6326873115192249</v>
      </c>
      <c r="Q2801" s="2">
        <f t="shared" si="527"/>
        <v>7.5254739616771292E-5</v>
      </c>
    </row>
    <row r="2802" spans="2:17" x14ac:dyDescent="0.25">
      <c r="B2802">
        <v>27.76000000000154</v>
      </c>
      <c r="C2802">
        <f t="shared" si="516"/>
        <v>0.81490418194424363</v>
      </c>
      <c r="D2802" s="2">
        <f t="shared" si="517"/>
        <v>47.546501739179682</v>
      </c>
      <c r="E2802" s="2">
        <f t="shared" si="518"/>
        <v>4.5549659650442704</v>
      </c>
      <c r="F2802" s="2">
        <f t="shared" si="519"/>
        <v>21.858504798120805</v>
      </c>
      <c r="G2802" s="2">
        <f t="shared" si="520"/>
        <v>21.881367233549877</v>
      </c>
      <c r="H2802" s="2">
        <f t="shared" si="521"/>
        <v>6.34847815015048E-105</v>
      </c>
      <c r="K2802">
        <v>27.76000000000154</v>
      </c>
      <c r="L2802" s="2">
        <f t="shared" si="522"/>
        <v>0.22852767016070147</v>
      </c>
      <c r="M2802" s="2">
        <f t="shared" si="523"/>
        <v>78.282071515957384</v>
      </c>
      <c r="N2802" s="2">
        <f t="shared" si="524"/>
        <v>5.0535065789372746</v>
      </c>
      <c r="O2802" s="2">
        <f t="shared" si="525"/>
        <v>3.4931763536065907</v>
      </c>
      <c r="P2802" s="2">
        <f t="shared" si="526"/>
        <v>3.6334943287964876</v>
      </c>
      <c r="Q2802" s="2">
        <f t="shared" si="527"/>
        <v>7.5016676301700719E-5</v>
      </c>
    </row>
    <row r="2803" spans="2:17" x14ac:dyDescent="0.25">
      <c r="B2803">
        <v>27.770000000001541</v>
      </c>
      <c r="C2803">
        <f t="shared" si="516"/>
        <v>0.81490418194424363</v>
      </c>
      <c r="D2803" s="2">
        <f t="shared" si="517"/>
        <v>47.568549248065892</v>
      </c>
      <c r="E2803" s="2">
        <f t="shared" si="518"/>
        <v>4.5554294592358966</v>
      </c>
      <c r="F2803" s="2">
        <f t="shared" si="519"/>
        <v>21.86748833182553</v>
      </c>
      <c r="G2803" s="2">
        <f t="shared" si="520"/>
        <v>21.890341384787167</v>
      </c>
      <c r="H2803" s="2">
        <f t="shared" si="521"/>
        <v>5.2161250985603516E-105</v>
      </c>
      <c r="K2803">
        <v>27.770000000001541</v>
      </c>
      <c r="L2803" s="2">
        <f t="shared" si="522"/>
        <v>0.22852767016070147</v>
      </c>
      <c r="M2803" s="2">
        <f t="shared" si="523"/>
        <v>78.317970059872636</v>
      </c>
      <c r="N2803" s="2">
        <f t="shared" si="524"/>
        <v>5.0539650158171652</v>
      </c>
      <c r="O2803" s="2">
        <f t="shared" si="525"/>
        <v>3.4940155972943838</v>
      </c>
      <c r="P2803" s="2">
        <f t="shared" si="526"/>
        <v>3.6343011699825358</v>
      </c>
      <c r="Q2803" s="2">
        <f t="shared" si="527"/>
        <v>7.4779373644178528E-5</v>
      </c>
    </row>
    <row r="2804" spans="2:17" x14ac:dyDescent="0.25">
      <c r="B2804">
        <v>27.780000000001539</v>
      </c>
      <c r="C2804">
        <f t="shared" si="516"/>
        <v>0.81490418194424363</v>
      </c>
      <c r="D2804" s="2">
        <f t="shared" si="517"/>
        <v>47.590596756952102</v>
      </c>
      <c r="E2804" s="2">
        <f t="shared" si="518"/>
        <v>4.5558927387475894</v>
      </c>
      <c r="F2804" s="2">
        <f t="shared" si="519"/>
        <v>21.876471386398919</v>
      </c>
      <c r="G2804" s="2">
        <f t="shared" si="520"/>
        <v>21.89931506508664</v>
      </c>
      <c r="H2804" s="2">
        <f t="shared" si="521"/>
        <v>4.2854445655307151E-105</v>
      </c>
      <c r="K2804">
        <v>27.780000000001539</v>
      </c>
      <c r="L2804" s="2">
        <f t="shared" si="522"/>
        <v>0.22852767016070147</v>
      </c>
      <c r="M2804" s="2">
        <f t="shared" si="523"/>
        <v>78.353868603787888</v>
      </c>
      <c r="N2804" s="2">
        <f t="shared" si="524"/>
        <v>5.0544232426460969</v>
      </c>
      <c r="O2804" s="2">
        <f t="shared" si="525"/>
        <v>3.4948546426827183</v>
      </c>
      <c r="P2804" s="2">
        <f t="shared" si="526"/>
        <v>3.6351078351929189</v>
      </c>
      <c r="Q2804" s="2">
        <f t="shared" si="527"/>
        <v>7.4542829182601289E-5</v>
      </c>
    </row>
    <row r="2805" spans="2:17" x14ac:dyDescent="0.25">
      <c r="B2805">
        <v>27.790000000001541</v>
      </c>
      <c r="C2805">
        <f t="shared" si="516"/>
        <v>0.81490418194424363</v>
      </c>
      <c r="D2805" s="2">
        <f t="shared" si="517"/>
        <v>47.61264426583832</v>
      </c>
      <c r="E2805" s="2">
        <f t="shared" si="518"/>
        <v>4.5563558037780805</v>
      </c>
      <c r="F2805" s="2">
        <f t="shared" si="519"/>
        <v>21.885453962090672</v>
      </c>
      <c r="G2805" s="2">
        <f t="shared" si="520"/>
        <v>21.908288274687056</v>
      </c>
      <c r="H2805" s="2">
        <f t="shared" si="521"/>
        <v>3.5205724143164312E-105</v>
      </c>
      <c r="K2805">
        <v>27.790000000001541</v>
      </c>
      <c r="L2805" s="2">
        <f t="shared" si="522"/>
        <v>0.22852767016070147</v>
      </c>
      <c r="M2805" s="2">
        <f t="shared" si="523"/>
        <v>78.389767147703154</v>
      </c>
      <c r="N2805" s="2">
        <f t="shared" si="524"/>
        <v>5.054881259616451</v>
      </c>
      <c r="O2805" s="2">
        <f t="shared" si="525"/>
        <v>3.4956934899126075</v>
      </c>
      <c r="P2805" s="2">
        <f t="shared" si="526"/>
        <v>3.6359143245430556</v>
      </c>
      <c r="Q2805" s="2">
        <f t="shared" si="527"/>
        <v>7.4307040463464941E-5</v>
      </c>
    </row>
    <row r="2806" spans="2:17" x14ac:dyDescent="0.25">
      <c r="B2806">
        <v>27.80000000000155</v>
      </c>
      <c r="C2806">
        <f t="shared" si="516"/>
        <v>0.81490418194424363</v>
      </c>
      <c r="D2806" s="2">
        <f t="shared" si="517"/>
        <v>47.634691774724551</v>
      </c>
      <c r="E2806" s="2">
        <f t="shared" si="518"/>
        <v>4.5568186545258307</v>
      </c>
      <c r="F2806" s="2">
        <f t="shared" si="519"/>
        <v>21.894436059150269</v>
      </c>
      <c r="G2806" s="2">
        <f t="shared" si="520"/>
        <v>21.91726101382697</v>
      </c>
      <c r="H2806" s="2">
        <f t="shared" si="521"/>
        <v>2.8920127410425031E-105</v>
      </c>
      <c r="K2806">
        <v>27.80000000000155</v>
      </c>
      <c r="L2806" s="2">
        <f t="shared" si="522"/>
        <v>0.22852767016070147</v>
      </c>
      <c r="M2806" s="2">
        <f t="shared" si="523"/>
        <v>78.425665691618448</v>
      </c>
      <c r="N2806" s="2">
        <f t="shared" si="524"/>
        <v>5.0553390669203475</v>
      </c>
      <c r="O2806" s="2">
        <f t="shared" si="525"/>
        <v>3.4965321391249007</v>
      </c>
      <c r="P2806" s="2">
        <f t="shared" si="526"/>
        <v>3.6367206381482418</v>
      </c>
      <c r="Q2806" s="2">
        <f t="shared" si="527"/>
        <v>7.4072005041335342E-5</v>
      </c>
    </row>
    <row r="2807" spans="2:17" x14ac:dyDescent="0.25">
      <c r="B2807">
        <v>27.810000000001551</v>
      </c>
      <c r="C2807">
        <f t="shared" si="516"/>
        <v>0.81490418194424363</v>
      </c>
      <c r="D2807" s="2">
        <f t="shared" si="517"/>
        <v>47.656739283610754</v>
      </c>
      <c r="E2807" s="2">
        <f t="shared" si="518"/>
        <v>4.5572812911890201</v>
      </c>
      <c r="F2807" s="2">
        <f t="shared" si="519"/>
        <v>21.903417677826894</v>
      </c>
      <c r="G2807" s="2">
        <f t="shared" si="520"/>
        <v>21.926233282744661</v>
      </c>
      <c r="H2807" s="2">
        <f t="shared" si="521"/>
        <v>2.3755088110295319E-105</v>
      </c>
      <c r="K2807">
        <v>27.810000000001551</v>
      </c>
      <c r="L2807" s="2">
        <f t="shared" si="522"/>
        <v>0.22852767016070147</v>
      </c>
      <c r="M2807" s="2">
        <f t="shared" si="523"/>
        <v>78.461564235533714</v>
      </c>
      <c r="N2807" s="2">
        <f t="shared" si="524"/>
        <v>5.0557966647496393</v>
      </c>
      <c r="O2807" s="2">
        <f t="shared" si="525"/>
        <v>3.4973705904602754</v>
      </c>
      <c r="P2807" s="2">
        <f t="shared" si="526"/>
        <v>3.6375267761236421</v>
      </c>
      <c r="Q2807" s="2">
        <f t="shared" si="527"/>
        <v>7.383772047882343E-5</v>
      </c>
    </row>
    <row r="2808" spans="2:17" x14ac:dyDescent="0.25">
      <c r="B2808">
        <v>27.820000000001549</v>
      </c>
      <c r="C2808">
        <f t="shared" si="516"/>
        <v>0.81490418194424363</v>
      </c>
      <c r="D2808" s="2">
        <f t="shared" si="517"/>
        <v>47.678786792496965</v>
      </c>
      <c r="E2808" s="2">
        <f t="shared" si="518"/>
        <v>4.5577437139655572</v>
      </c>
      <c r="F2808" s="2">
        <f t="shared" si="519"/>
        <v>21.912398818369525</v>
      </c>
      <c r="G2808" s="2">
        <f t="shared" si="520"/>
        <v>21.935205081678223</v>
      </c>
      <c r="H2808" s="2">
        <f t="shared" si="521"/>
        <v>1.951113868454838E-105</v>
      </c>
      <c r="K2808">
        <v>27.820000000001549</v>
      </c>
      <c r="L2808" s="2">
        <f t="shared" si="522"/>
        <v>0.22852767016070147</v>
      </c>
      <c r="M2808" s="2">
        <f t="shared" si="523"/>
        <v>78.497462779448981</v>
      </c>
      <c r="N2808" s="2">
        <f t="shared" si="524"/>
        <v>5.0562540532959179</v>
      </c>
      <c r="O2808" s="2">
        <f t="shared" si="525"/>
        <v>3.4982088440592487</v>
      </c>
      <c r="P2808" s="2">
        <f t="shared" si="526"/>
        <v>3.6383327385843018</v>
      </c>
      <c r="Q2808" s="2">
        <f t="shared" si="527"/>
        <v>7.3604184346555377E-5</v>
      </c>
    </row>
    <row r="2809" spans="2:17" x14ac:dyDescent="0.25">
      <c r="B2809">
        <v>27.830000000001551</v>
      </c>
      <c r="C2809">
        <f t="shared" si="516"/>
        <v>0.81490418194424363</v>
      </c>
      <c r="D2809" s="2">
        <f t="shared" si="517"/>
        <v>47.700834301383175</v>
      </c>
      <c r="E2809" s="2">
        <f t="shared" si="518"/>
        <v>4.5582059230530767</v>
      </c>
      <c r="F2809" s="2">
        <f t="shared" si="519"/>
        <v>21.9213794810269</v>
      </c>
      <c r="G2809" s="2">
        <f t="shared" si="520"/>
        <v>21.944176410865531</v>
      </c>
      <c r="H2809" s="2">
        <f t="shared" si="521"/>
        <v>1.6024264909487034E-105</v>
      </c>
      <c r="K2809">
        <v>27.830000000001551</v>
      </c>
      <c r="L2809" s="2">
        <f t="shared" si="522"/>
        <v>0.22852767016070147</v>
      </c>
      <c r="M2809" s="2">
        <f t="shared" si="523"/>
        <v>78.533361323364247</v>
      </c>
      <c r="N2809" s="2">
        <f t="shared" si="524"/>
        <v>5.0567112327505139</v>
      </c>
      <c r="O2809" s="2">
        <f t="shared" si="525"/>
        <v>3.4990469000621696</v>
      </c>
      <c r="P2809" s="2">
        <f t="shared" si="526"/>
        <v>3.6391385256451394</v>
      </c>
      <c r="Q2809" s="2">
        <f t="shared" si="527"/>
        <v>7.337139422314752E-5</v>
      </c>
    </row>
    <row r="2810" spans="2:17" x14ac:dyDescent="0.25">
      <c r="B2810">
        <v>27.840000000001549</v>
      </c>
      <c r="C2810">
        <f t="shared" si="516"/>
        <v>0.81490418194424363</v>
      </c>
      <c r="D2810" s="2">
        <f t="shared" si="517"/>
        <v>47.722881810269385</v>
      </c>
      <c r="E2810" s="2">
        <f t="shared" si="518"/>
        <v>4.5586679186489372</v>
      </c>
      <c r="F2810" s="2">
        <f t="shared" si="519"/>
        <v>21.930359666047472</v>
      </c>
      <c r="G2810" s="2">
        <f t="shared" si="520"/>
        <v>21.953147270544189</v>
      </c>
      <c r="H2810" s="2">
        <f t="shared" si="521"/>
        <v>1.3159613954913782E-105</v>
      </c>
      <c r="K2810">
        <v>27.840000000001549</v>
      </c>
      <c r="L2810" s="2">
        <f t="shared" si="522"/>
        <v>0.22852767016070147</v>
      </c>
      <c r="M2810" s="2">
        <f t="shared" si="523"/>
        <v>78.569259867279499</v>
      </c>
      <c r="N2810" s="2">
        <f t="shared" si="524"/>
        <v>5.0571682033044913</v>
      </c>
      <c r="O2810" s="2">
        <f t="shared" si="525"/>
        <v>3.4998847586092188</v>
      </c>
      <c r="P2810" s="2">
        <f t="shared" si="526"/>
        <v>3.6399441374209451</v>
      </c>
      <c r="Q2810" s="2">
        <f t="shared" si="527"/>
        <v>7.3139347695179742E-5</v>
      </c>
    </row>
    <row r="2811" spans="2:17" x14ac:dyDescent="0.25">
      <c r="B2811">
        <v>27.85000000000155</v>
      </c>
      <c r="C2811">
        <f t="shared" si="516"/>
        <v>0.81490418194424363</v>
      </c>
      <c r="D2811" s="2">
        <f t="shared" si="517"/>
        <v>47.744929319155595</v>
      </c>
      <c r="E2811" s="2">
        <f t="shared" si="518"/>
        <v>4.5591297009502272</v>
      </c>
      <c r="F2811" s="2">
        <f t="shared" si="519"/>
        <v>21.939339373679495</v>
      </c>
      <c r="G2811" s="2">
        <f t="shared" si="520"/>
        <v>21.962117660951627</v>
      </c>
      <c r="H2811" s="2">
        <f t="shared" si="521"/>
        <v>1.0806317381675132E-105</v>
      </c>
      <c r="K2811">
        <v>27.85000000000155</v>
      </c>
      <c r="L2811" s="2">
        <f t="shared" si="522"/>
        <v>0.22852767016070147</v>
      </c>
      <c r="M2811" s="2">
        <f t="shared" si="523"/>
        <v>78.605158411194765</v>
      </c>
      <c r="N2811" s="2">
        <f t="shared" si="524"/>
        <v>5.0576249651486576</v>
      </c>
      <c r="O2811" s="2">
        <f t="shared" si="525"/>
        <v>3.500722419840415</v>
      </c>
      <c r="P2811" s="2">
        <f t="shared" si="526"/>
        <v>3.6407495740263887</v>
      </c>
      <c r="Q2811" s="2">
        <f t="shared" si="527"/>
        <v>7.2908042357167091E-5</v>
      </c>
    </row>
    <row r="2812" spans="2:17" x14ac:dyDescent="0.25">
      <c r="B2812">
        <v>27.860000000001559</v>
      </c>
      <c r="C2812">
        <f t="shared" si="516"/>
        <v>0.81490418194424363</v>
      </c>
      <c r="D2812" s="2">
        <f t="shared" si="517"/>
        <v>47.766976828041834</v>
      </c>
      <c r="E2812" s="2">
        <f t="shared" si="518"/>
        <v>4.55959127015376</v>
      </c>
      <c r="F2812" s="2">
        <f t="shared" si="519"/>
        <v>21.948318604170943</v>
      </c>
      <c r="G2812" s="2">
        <f t="shared" si="520"/>
        <v>21.971087582325012</v>
      </c>
      <c r="H2812" s="2">
        <f t="shared" si="521"/>
        <v>8.8732318119985462E-106</v>
      </c>
      <c r="K2812">
        <v>27.860000000001559</v>
      </c>
      <c r="L2812" s="2">
        <f t="shared" si="522"/>
        <v>0.22852767016070147</v>
      </c>
      <c r="M2812" s="2">
        <f t="shared" si="523"/>
        <v>78.641056955110059</v>
      </c>
      <c r="N2812" s="2">
        <f t="shared" si="524"/>
        <v>5.0580815184735544</v>
      </c>
      <c r="O2812" s="2">
        <f t="shared" si="525"/>
        <v>3.5015598838956086</v>
      </c>
      <c r="P2812" s="2">
        <f t="shared" si="526"/>
        <v>3.6415548355760112</v>
      </c>
      <c r="Q2812" s="2">
        <f t="shared" si="527"/>
        <v>7.2677475811535079E-5</v>
      </c>
    </row>
    <row r="2813" spans="2:17" x14ac:dyDescent="0.25">
      <c r="B2813">
        <v>27.870000000001561</v>
      </c>
      <c r="C2813">
        <f t="shared" si="516"/>
        <v>0.81490418194424363</v>
      </c>
      <c r="D2813" s="2">
        <f t="shared" si="517"/>
        <v>47.789024336928044</v>
      </c>
      <c r="E2813" s="2">
        <f t="shared" si="518"/>
        <v>4.560052626456077</v>
      </c>
      <c r="F2813" s="2">
        <f t="shared" si="519"/>
        <v>21.957297357769558</v>
      </c>
      <c r="G2813" s="2">
        <f t="shared" si="520"/>
        <v>21.980057034901296</v>
      </c>
      <c r="H2813" s="2">
        <f t="shared" si="521"/>
        <v>7.2854348550934555E-106</v>
      </c>
      <c r="K2813">
        <v>27.870000000001561</v>
      </c>
      <c r="L2813" s="2">
        <f t="shared" si="522"/>
        <v>0.22852767016070147</v>
      </c>
      <c r="M2813" s="2">
        <f t="shared" si="523"/>
        <v>78.676955499025325</v>
      </c>
      <c r="N2813" s="2">
        <f t="shared" si="524"/>
        <v>5.0585378634694642</v>
      </c>
      <c r="O2813" s="2">
        <f t="shared" si="525"/>
        <v>3.5023971509144851</v>
      </c>
      <c r="P2813" s="2">
        <f t="shared" si="526"/>
        <v>3.6423599221842289</v>
      </c>
      <c r="Q2813" s="2">
        <f t="shared" si="527"/>
        <v>7.2447645668591976E-5</v>
      </c>
    </row>
    <row r="2814" spans="2:17" x14ac:dyDescent="0.25">
      <c r="B2814">
        <v>27.880000000001559</v>
      </c>
      <c r="C2814">
        <f t="shared" si="516"/>
        <v>0.81490418194424363</v>
      </c>
      <c r="D2814" s="2">
        <f t="shared" si="517"/>
        <v>47.811071845814254</v>
      </c>
      <c r="E2814" s="2">
        <f t="shared" si="518"/>
        <v>4.5605137700534488</v>
      </c>
      <c r="F2814" s="2">
        <f t="shared" si="519"/>
        <v>21.96627563472283</v>
      </c>
      <c r="G2814" s="2">
        <f t="shared" si="520"/>
        <v>21.989026018917205</v>
      </c>
      <c r="H2814" s="2">
        <f t="shared" si="521"/>
        <v>5.9813425724156971E-106</v>
      </c>
      <c r="K2814">
        <v>27.880000000001559</v>
      </c>
      <c r="L2814" s="2">
        <f t="shared" si="522"/>
        <v>0.22852767016070147</v>
      </c>
      <c r="M2814" s="2">
        <f t="shared" si="523"/>
        <v>78.712854042940577</v>
      </c>
      <c r="N2814" s="2">
        <f t="shared" si="524"/>
        <v>5.0589940003264093</v>
      </c>
      <c r="O2814" s="2">
        <f t="shared" si="525"/>
        <v>3.5032342210365672</v>
      </c>
      <c r="P2814" s="2">
        <f t="shared" si="526"/>
        <v>3.6431648339653373</v>
      </c>
      <c r="Q2814" s="2">
        <f t="shared" si="527"/>
        <v>7.2218549546502073E-5</v>
      </c>
    </row>
    <row r="2815" spans="2:17" x14ac:dyDescent="0.25">
      <c r="B2815">
        <v>27.89000000000156</v>
      </c>
      <c r="C2815">
        <f t="shared" si="516"/>
        <v>0.81490418194424363</v>
      </c>
      <c r="D2815" s="2">
        <f t="shared" si="517"/>
        <v>47.833119354700464</v>
      </c>
      <c r="E2815" s="2">
        <f t="shared" si="518"/>
        <v>4.5609747011418742</v>
      </c>
      <c r="F2815" s="2">
        <f t="shared" si="519"/>
        <v>21.97525343527802</v>
      </c>
      <c r="G2815" s="2">
        <f t="shared" si="520"/>
        <v>21.997994534609251</v>
      </c>
      <c r="H2815" s="2">
        <f t="shared" si="521"/>
        <v>4.9103384044764739E-106</v>
      </c>
      <c r="K2815">
        <v>27.89000000000156</v>
      </c>
      <c r="L2815" s="2">
        <f t="shared" si="522"/>
        <v>0.22852767016070147</v>
      </c>
      <c r="M2815" s="2">
        <f t="shared" si="523"/>
        <v>78.748752586855844</v>
      </c>
      <c r="N2815" s="2">
        <f t="shared" si="524"/>
        <v>5.0594499292341544</v>
      </c>
      <c r="O2815" s="2">
        <f t="shared" si="525"/>
        <v>3.5040710944012146</v>
      </c>
      <c r="P2815" s="2">
        <f t="shared" si="526"/>
        <v>3.6439695710335074</v>
      </c>
      <c r="Q2815" s="2">
        <f t="shared" si="527"/>
        <v>7.1990185071259364E-5</v>
      </c>
    </row>
    <row r="2816" spans="2:17" x14ac:dyDescent="0.25">
      <c r="B2816">
        <v>27.900000000001562</v>
      </c>
      <c r="C2816">
        <f t="shared" si="516"/>
        <v>0.81490418194424363</v>
      </c>
      <c r="D2816" s="2">
        <f t="shared" si="517"/>
        <v>47.855166863586682</v>
      </c>
      <c r="E2816" s="2">
        <f t="shared" si="518"/>
        <v>4.561435419917081</v>
      </c>
      <c r="F2816" s="2">
        <f t="shared" si="519"/>
        <v>21.984230759682138</v>
      </c>
      <c r="G2816" s="2">
        <f t="shared" si="520"/>
        <v>22.00696258221371</v>
      </c>
      <c r="H2816" s="2">
        <f t="shared" si="521"/>
        <v>4.0308229466080134E-106</v>
      </c>
      <c r="K2816">
        <v>27.900000000001562</v>
      </c>
      <c r="L2816" s="2">
        <f t="shared" si="522"/>
        <v>0.22852767016070147</v>
      </c>
      <c r="M2816" s="2">
        <f t="shared" si="523"/>
        <v>78.78465113077111</v>
      </c>
      <c r="N2816" s="2">
        <f t="shared" si="524"/>
        <v>5.0599056503822002</v>
      </c>
      <c r="O2816" s="2">
        <f t="shared" si="525"/>
        <v>3.5049077711476171</v>
      </c>
      <c r="P2816" s="2">
        <f t="shared" si="526"/>
        <v>3.6447741335027821</v>
      </c>
      <c r="Q2816" s="2">
        <f t="shared" si="527"/>
        <v>7.1762549876662997E-5</v>
      </c>
    </row>
    <row r="2817" spans="2:17" x14ac:dyDescent="0.25">
      <c r="B2817">
        <v>27.91000000000156</v>
      </c>
      <c r="C2817">
        <f t="shared" si="516"/>
        <v>0.81490418194424363</v>
      </c>
      <c r="D2817" s="2">
        <f t="shared" si="517"/>
        <v>47.877214372472885</v>
      </c>
      <c r="E2817" s="2">
        <f t="shared" si="518"/>
        <v>4.5618959265745271</v>
      </c>
      <c r="F2817" s="2">
        <f t="shared" si="519"/>
        <v>21.993207608181919</v>
      </c>
      <c r="G2817" s="2">
        <f t="shared" si="520"/>
        <v>22.015930161966608</v>
      </c>
      <c r="H2817" s="2">
        <f t="shared" si="521"/>
        <v>3.3086099897371061E-106</v>
      </c>
      <c r="K2817">
        <v>27.91000000000156</v>
      </c>
      <c r="L2817" s="2">
        <f t="shared" si="522"/>
        <v>0.22852767016070147</v>
      </c>
      <c r="M2817" s="2">
        <f t="shared" si="523"/>
        <v>78.820549674686362</v>
      </c>
      <c r="N2817" s="2">
        <f t="shared" si="524"/>
        <v>5.0603611639597919</v>
      </c>
      <c r="O2817" s="2">
        <f t="shared" si="525"/>
        <v>3.5057442514148041</v>
      </c>
      <c r="P2817" s="2">
        <f t="shared" si="526"/>
        <v>3.6455785214870828</v>
      </c>
      <c r="Q2817" s="2">
        <f t="shared" si="527"/>
        <v>7.1535641604288997E-5</v>
      </c>
    </row>
    <row r="2818" spans="2:17" x14ac:dyDescent="0.25">
      <c r="B2818">
        <v>27.920000000001561</v>
      </c>
      <c r="C2818">
        <f t="shared" si="516"/>
        <v>0.81490418194424363</v>
      </c>
      <c r="D2818" s="2">
        <f t="shared" si="517"/>
        <v>47.899261881359102</v>
      </c>
      <c r="E2818" s="2">
        <f t="shared" si="518"/>
        <v>4.5623562213094013</v>
      </c>
      <c r="F2818" s="2">
        <f t="shared" si="519"/>
        <v>22.002183981023919</v>
      </c>
      <c r="G2818" s="2">
        <f t="shared" si="520"/>
        <v>22.024897274103811</v>
      </c>
      <c r="H2818" s="2">
        <f t="shared" si="521"/>
        <v>2.7156074399212332E-106</v>
      </c>
      <c r="K2818">
        <v>27.920000000001561</v>
      </c>
      <c r="L2818" s="2">
        <f t="shared" si="522"/>
        <v>0.22852767016070147</v>
      </c>
      <c r="M2818" s="2">
        <f t="shared" si="523"/>
        <v>78.856448218601628</v>
      </c>
      <c r="N2818" s="2">
        <f t="shared" si="524"/>
        <v>5.0608164701559151</v>
      </c>
      <c r="O2818" s="2">
        <f t="shared" si="525"/>
        <v>3.5065805353416413</v>
      </c>
      <c r="P2818" s="2">
        <f t="shared" si="526"/>
        <v>3.6463827351002078</v>
      </c>
      <c r="Q2818" s="2">
        <f t="shared" si="527"/>
        <v>7.1309457903464689E-5</v>
      </c>
    </row>
    <row r="2819" spans="2:17" x14ac:dyDescent="0.25">
      <c r="B2819">
        <v>27.93000000000157</v>
      </c>
      <c r="C2819">
        <f t="shared" si="516"/>
        <v>0.81490418194424363</v>
      </c>
      <c r="D2819" s="2">
        <f t="shared" si="517"/>
        <v>47.921309390245327</v>
      </c>
      <c r="E2819" s="2">
        <f t="shared" si="518"/>
        <v>4.5628163043166223</v>
      </c>
      <c r="F2819" s="2">
        <f t="shared" si="519"/>
        <v>22.0111598784544</v>
      </c>
      <c r="G2819" s="2">
        <f t="shared" si="520"/>
        <v>22.033863918860913</v>
      </c>
      <c r="H2819" s="2">
        <f t="shared" si="521"/>
        <v>2.2287325963814409E-106</v>
      </c>
      <c r="K2819">
        <v>27.93000000000157</v>
      </c>
      <c r="L2819" s="2">
        <f t="shared" si="522"/>
        <v>0.22852767016070147</v>
      </c>
      <c r="M2819" s="2">
        <f t="shared" si="523"/>
        <v>78.892346762516922</v>
      </c>
      <c r="N2819" s="2">
        <f t="shared" si="524"/>
        <v>5.0612715691592989</v>
      </c>
      <c r="O2819" s="2">
        <f t="shared" si="525"/>
        <v>3.5074166230668338</v>
      </c>
      <c r="P2819" s="2">
        <f t="shared" si="526"/>
        <v>3.6471867744558342</v>
      </c>
      <c r="Q2819" s="2">
        <f t="shared" si="527"/>
        <v>7.1083996431242351E-5</v>
      </c>
    </row>
    <row r="2820" spans="2:17" x14ac:dyDescent="0.25">
      <c r="B2820">
        <v>27.940000000001572</v>
      </c>
      <c r="C2820">
        <f t="shared" si="516"/>
        <v>0.81490418194424363</v>
      </c>
      <c r="D2820" s="2">
        <f t="shared" si="517"/>
        <v>47.943356899131537</v>
      </c>
      <c r="E2820" s="2">
        <f t="shared" si="518"/>
        <v>4.5632761757908398</v>
      </c>
      <c r="F2820" s="2">
        <f t="shared" si="519"/>
        <v>22.020135300719389</v>
      </c>
      <c r="G2820" s="2">
        <f t="shared" si="520"/>
        <v>22.042830096473278</v>
      </c>
      <c r="H2820" s="2">
        <f t="shared" si="521"/>
        <v>1.8290202132514531E-106</v>
      </c>
      <c r="K2820">
        <v>27.940000000001572</v>
      </c>
      <c r="L2820" s="2">
        <f t="shared" si="522"/>
        <v>0.22852767016070147</v>
      </c>
      <c r="M2820" s="2">
        <f t="shared" si="523"/>
        <v>78.928245306432188</v>
      </c>
      <c r="N2820" s="2">
        <f t="shared" si="524"/>
        <v>5.0617264611584112</v>
      </c>
      <c r="O2820" s="2">
        <f t="shared" si="525"/>
        <v>3.5082525147289139</v>
      </c>
      <c r="P2820" s="2">
        <f t="shared" si="526"/>
        <v>3.647990639667507</v>
      </c>
      <c r="Q2820" s="2">
        <f t="shared" si="527"/>
        <v>7.0859254852375918E-5</v>
      </c>
    </row>
    <row r="2821" spans="2:17" x14ac:dyDescent="0.25">
      <c r="B2821">
        <v>27.95000000000157</v>
      </c>
      <c r="C2821">
        <f t="shared" si="516"/>
        <v>0.81490418194424363</v>
      </c>
      <c r="D2821" s="2">
        <f t="shared" si="517"/>
        <v>47.965404408017747</v>
      </c>
      <c r="E2821" s="2">
        <f t="shared" si="518"/>
        <v>4.5637358359264368</v>
      </c>
      <c r="F2821" s="2">
        <f t="shared" si="519"/>
        <v>22.029110248064701</v>
      </c>
      <c r="G2821" s="2">
        <f t="shared" si="520"/>
        <v>22.051795807176095</v>
      </c>
      <c r="H2821" s="2">
        <f t="shared" si="521"/>
        <v>1.5008891343183865E-106</v>
      </c>
      <c r="K2821">
        <v>27.95000000000157</v>
      </c>
      <c r="L2821" s="2">
        <f t="shared" si="522"/>
        <v>0.22852767016070147</v>
      </c>
      <c r="M2821" s="2">
        <f t="shared" si="523"/>
        <v>78.964143850347455</v>
      </c>
      <c r="N2821" s="2">
        <f t="shared" si="524"/>
        <v>5.0621811463414668</v>
      </c>
      <c r="O2821" s="2">
        <f t="shared" si="525"/>
        <v>3.5090882104662606</v>
      </c>
      <c r="P2821" s="2">
        <f t="shared" si="526"/>
        <v>3.6487943308486579</v>
      </c>
      <c r="Q2821" s="2">
        <f t="shared" si="527"/>
        <v>7.0635230839290937E-5</v>
      </c>
    </row>
    <row r="2822" spans="2:17" x14ac:dyDescent="0.25">
      <c r="B2822">
        <v>27.960000000001571</v>
      </c>
      <c r="C2822">
        <f t="shared" si="516"/>
        <v>0.81490418194424363</v>
      </c>
      <c r="D2822" s="2">
        <f t="shared" si="517"/>
        <v>47.987451916903957</v>
      </c>
      <c r="E2822" s="2">
        <f t="shared" si="518"/>
        <v>4.5641952849175267</v>
      </c>
      <c r="F2822" s="2">
        <f t="shared" si="519"/>
        <v>22.038084720735867</v>
      </c>
      <c r="G2822" s="2">
        <f t="shared" si="520"/>
        <v>22.060761051204278</v>
      </c>
      <c r="H2822" s="2">
        <f t="shared" si="521"/>
        <v>1.2315393516604166E-106</v>
      </c>
      <c r="K2822">
        <v>27.960000000001571</v>
      </c>
      <c r="L2822" s="2">
        <f t="shared" si="522"/>
        <v>0.22852767016070147</v>
      </c>
      <c r="M2822" s="2">
        <f t="shared" si="523"/>
        <v>79.000042394262721</v>
      </c>
      <c r="N2822" s="2">
        <f t="shared" si="524"/>
        <v>5.0626356248964228</v>
      </c>
      <c r="O2822" s="2">
        <f t="shared" si="525"/>
        <v>3.5099237104170879</v>
      </c>
      <c r="P2822" s="2">
        <f t="shared" si="526"/>
        <v>3.6495978481125912</v>
      </c>
      <c r="Q2822" s="2">
        <f t="shared" si="527"/>
        <v>7.0411922072061446E-5</v>
      </c>
    </row>
    <row r="2823" spans="2:17" x14ac:dyDescent="0.25">
      <c r="B2823">
        <v>27.970000000001569</v>
      </c>
      <c r="C2823">
        <f t="shared" si="516"/>
        <v>0.81490418194424363</v>
      </c>
      <c r="D2823" s="2">
        <f t="shared" si="517"/>
        <v>48.009499425790167</v>
      </c>
      <c r="E2823" s="2">
        <f t="shared" si="518"/>
        <v>4.5646545229579569</v>
      </c>
      <c r="F2823" s="2">
        <f t="shared" si="519"/>
        <v>22.047058718978207</v>
      </c>
      <c r="G2823" s="2">
        <f t="shared" si="520"/>
        <v>22.069725828792549</v>
      </c>
      <c r="H2823" s="2">
        <f t="shared" si="521"/>
        <v>1.010456328340502E-106</v>
      </c>
      <c r="K2823">
        <v>27.970000000001569</v>
      </c>
      <c r="L2823" s="2">
        <f t="shared" si="522"/>
        <v>0.22852767016070147</v>
      </c>
      <c r="M2823" s="2">
        <f t="shared" si="523"/>
        <v>79.035940938177959</v>
      </c>
      <c r="N2823" s="2">
        <f t="shared" si="524"/>
        <v>5.063089897010979</v>
      </c>
      <c r="O2823" s="2">
        <f t="shared" si="525"/>
        <v>3.5107590147194432</v>
      </c>
      <c r="P2823" s="2">
        <f t="shared" si="526"/>
        <v>3.6504011915724872</v>
      </c>
      <c r="Q2823" s="2">
        <f t="shared" si="527"/>
        <v>7.018932623838467E-5</v>
      </c>
    </row>
    <row r="2824" spans="2:17" x14ac:dyDescent="0.25">
      <c r="B2824">
        <v>27.980000000001571</v>
      </c>
      <c r="C2824">
        <f t="shared" si="516"/>
        <v>0.81490418194424363</v>
      </c>
      <c r="D2824" s="2">
        <f t="shared" si="517"/>
        <v>48.031546934676378</v>
      </c>
      <c r="E2824" s="2">
        <f t="shared" si="518"/>
        <v>4.5651135502413069</v>
      </c>
      <c r="F2824" s="2">
        <f t="shared" si="519"/>
        <v>22.056032243036775</v>
      </c>
      <c r="G2824" s="2">
        <f t="shared" si="520"/>
        <v>22.078690140175386</v>
      </c>
      <c r="H2824" s="2">
        <f t="shared" si="521"/>
        <v>8.2900353163975151E-107</v>
      </c>
      <c r="K2824">
        <v>27.980000000001571</v>
      </c>
      <c r="L2824" s="2">
        <f t="shared" si="522"/>
        <v>0.22852767016070147</v>
      </c>
      <c r="M2824" s="2">
        <f t="shared" si="523"/>
        <v>79.071839482093225</v>
      </c>
      <c r="N2824" s="2">
        <f t="shared" si="524"/>
        <v>5.0635439628725818</v>
      </c>
      <c r="O2824" s="2">
        <f t="shared" si="525"/>
        <v>3.5115941235112209</v>
      </c>
      <c r="P2824" s="2">
        <f t="shared" si="526"/>
        <v>3.6512043613414109</v>
      </c>
      <c r="Q2824" s="2">
        <f t="shared" si="527"/>
        <v>6.9967441033552428E-5</v>
      </c>
    </row>
    <row r="2825" spans="2:17" x14ac:dyDescent="0.25">
      <c r="B2825">
        <v>27.990000000001579</v>
      </c>
      <c r="C2825">
        <f t="shared" si="516"/>
        <v>0.81490418194424363</v>
      </c>
      <c r="D2825" s="2">
        <f t="shared" si="517"/>
        <v>48.053594443562616</v>
      </c>
      <c r="E2825" s="2">
        <f t="shared" si="518"/>
        <v>4.5655723669608923</v>
      </c>
      <c r="F2825" s="2">
        <f t="shared" si="519"/>
        <v>22.065005293156442</v>
      </c>
      <c r="G2825" s="2">
        <f t="shared" si="520"/>
        <v>22.087653985587103</v>
      </c>
      <c r="H2825" s="2">
        <f t="shared" si="521"/>
        <v>6.8008750265509991E-107</v>
      </c>
      <c r="K2825">
        <v>27.990000000001579</v>
      </c>
      <c r="L2825" s="2">
        <f t="shared" si="522"/>
        <v>0.22852767016070147</v>
      </c>
      <c r="M2825" s="2">
        <f t="shared" si="523"/>
        <v>79.107738026008519</v>
      </c>
      <c r="N2825" s="2">
        <f t="shared" si="524"/>
        <v>5.0639978226684192</v>
      </c>
      <c r="O2825" s="2">
        <f t="shared" si="525"/>
        <v>3.5124290369301421</v>
      </c>
      <c r="P2825" s="2">
        <f t="shared" si="526"/>
        <v>3.6520073575322933</v>
      </c>
      <c r="Q2825" s="2">
        <f t="shared" si="527"/>
        <v>6.9746264160430474E-5</v>
      </c>
    </row>
    <row r="2826" spans="2:17" x14ac:dyDescent="0.25">
      <c r="B2826">
        <v>28.000000000001581</v>
      </c>
      <c r="C2826">
        <f t="shared" si="516"/>
        <v>0.81490418194424363</v>
      </c>
      <c r="D2826" s="2">
        <f t="shared" si="517"/>
        <v>48.075641952448827</v>
      </c>
      <c r="E2826" s="2">
        <f t="shared" si="518"/>
        <v>4.5660309733097595</v>
      </c>
      <c r="F2826" s="2">
        <f t="shared" si="519"/>
        <v>22.073977869581732</v>
      </c>
      <c r="G2826" s="2">
        <f t="shared" si="520"/>
        <v>22.096617365261682</v>
      </c>
      <c r="H2826" s="2">
        <f t="shared" si="521"/>
        <v>5.5788256901293816E-107</v>
      </c>
      <c r="K2826">
        <v>28.000000000001581</v>
      </c>
      <c r="L2826" s="2">
        <f t="shared" si="522"/>
        <v>0.22852767016070147</v>
      </c>
      <c r="M2826" s="2">
        <f t="shared" si="523"/>
        <v>79.143636569923785</v>
      </c>
      <c r="N2826" s="2">
        <f t="shared" si="524"/>
        <v>5.064451476585428</v>
      </c>
      <c r="O2826" s="2">
        <f t="shared" si="525"/>
        <v>3.5132637551137744</v>
      </c>
      <c r="P2826" s="2">
        <f t="shared" si="526"/>
        <v>3.6528101802579531</v>
      </c>
      <c r="Q2826" s="2">
        <f t="shared" si="527"/>
        <v>6.9525793329428567E-5</v>
      </c>
    </row>
    <row r="2827" spans="2:17" x14ac:dyDescent="0.25">
      <c r="B2827">
        <v>28.010000000001579</v>
      </c>
      <c r="C2827">
        <f t="shared" si="516"/>
        <v>0.81490418194424363</v>
      </c>
      <c r="D2827" s="2">
        <f t="shared" si="517"/>
        <v>48.097689461335037</v>
      </c>
      <c r="E2827" s="2">
        <f t="shared" si="518"/>
        <v>4.5664893694806921</v>
      </c>
      <c r="F2827" s="2">
        <f t="shared" si="519"/>
        <v>22.082949972557024</v>
      </c>
      <c r="G2827" s="2">
        <f t="shared" si="520"/>
        <v>22.105580279432981</v>
      </c>
      <c r="H2827" s="2">
        <f t="shared" si="521"/>
        <v>4.576045957092216E-107</v>
      </c>
      <c r="K2827">
        <v>28.010000000001579</v>
      </c>
      <c r="L2827" s="2">
        <f t="shared" si="522"/>
        <v>0.22852767016070147</v>
      </c>
      <c r="M2827" s="2">
        <f t="shared" si="523"/>
        <v>79.179535113839052</v>
      </c>
      <c r="N2827" s="2">
        <f t="shared" si="524"/>
        <v>5.0649049248102891</v>
      </c>
      <c r="O2827" s="2">
        <f t="shared" si="525"/>
        <v>3.5140982781995227</v>
      </c>
      <c r="P2827" s="2">
        <f t="shared" si="526"/>
        <v>3.6536128296310832</v>
      </c>
      <c r="Q2827" s="2">
        <f t="shared" si="527"/>
        <v>6.9306026258477343E-5</v>
      </c>
    </row>
    <row r="2828" spans="2:17" x14ac:dyDescent="0.25">
      <c r="B2828">
        <v>28.020000000001581</v>
      </c>
      <c r="C2828">
        <f t="shared" si="516"/>
        <v>0.81490418194424363</v>
      </c>
      <c r="D2828" s="2">
        <f t="shared" si="517"/>
        <v>48.11973697022124</v>
      </c>
      <c r="E2828" s="2">
        <f t="shared" si="518"/>
        <v>4.5669475556662071</v>
      </c>
      <c r="F2828" s="2">
        <f t="shared" si="519"/>
        <v>22.091921602326419</v>
      </c>
      <c r="G2828" s="2">
        <f t="shared" si="520"/>
        <v>22.114542728334598</v>
      </c>
      <c r="H2828" s="2">
        <f t="shared" si="521"/>
        <v>3.7532505188733639E-107</v>
      </c>
      <c r="K2828">
        <v>28.020000000001581</v>
      </c>
      <c r="L2828" s="2">
        <f t="shared" si="522"/>
        <v>0.22852767016070147</v>
      </c>
      <c r="M2828" s="2">
        <f t="shared" si="523"/>
        <v>79.215433657754318</v>
      </c>
      <c r="N2828" s="2">
        <f t="shared" si="524"/>
        <v>5.0653581675294284</v>
      </c>
      <c r="O2828" s="2">
        <f t="shared" si="525"/>
        <v>3.5149326063246287</v>
      </c>
      <c r="P2828" s="2">
        <f t="shared" si="526"/>
        <v>3.6544153057642541</v>
      </c>
      <c r="Q2828" s="2">
        <f t="shared" si="527"/>
        <v>6.9086960673003044E-5</v>
      </c>
    </row>
    <row r="2829" spans="2:17" x14ac:dyDescent="0.25">
      <c r="B2829">
        <v>28.030000000001579</v>
      </c>
      <c r="C2829">
        <f t="shared" si="516"/>
        <v>0.81490418194424363</v>
      </c>
      <c r="D2829" s="2">
        <f t="shared" si="517"/>
        <v>48.14178447910745</v>
      </c>
      <c r="E2829" s="2">
        <f t="shared" si="518"/>
        <v>4.5674055320585598</v>
      </c>
      <c r="F2829" s="2">
        <f t="shared" si="519"/>
        <v>22.100892759133828</v>
      </c>
      <c r="G2829" s="2">
        <f t="shared" si="520"/>
        <v>22.123504712199964</v>
      </c>
      <c r="H2829" s="2">
        <f t="shared" si="521"/>
        <v>3.0781822036953676E-107</v>
      </c>
      <c r="K2829">
        <v>28.030000000001579</v>
      </c>
      <c r="L2829" s="2">
        <f t="shared" si="522"/>
        <v>0.22852767016070147</v>
      </c>
      <c r="M2829" s="2">
        <f t="shared" si="523"/>
        <v>79.25133220166957</v>
      </c>
      <c r="N2829" s="2">
        <f t="shared" si="524"/>
        <v>5.0658112049290205</v>
      </c>
      <c r="O2829" s="2">
        <f t="shared" si="525"/>
        <v>3.5157667396261729</v>
      </c>
      <c r="P2829" s="2">
        <f t="shared" si="526"/>
        <v>3.6552176087699144</v>
      </c>
      <c r="Q2829" s="2">
        <f t="shared" si="527"/>
        <v>6.8868594305902402E-5</v>
      </c>
    </row>
    <row r="2830" spans="2:17" x14ac:dyDescent="0.25">
      <c r="B2830">
        <v>28.04000000000158</v>
      </c>
      <c r="C2830">
        <f t="shared" si="516"/>
        <v>0.81490418194424363</v>
      </c>
      <c r="D2830" s="2">
        <f t="shared" si="517"/>
        <v>48.16383198799366</v>
      </c>
      <c r="E2830" s="2">
        <f t="shared" si="518"/>
        <v>4.5678632988497387</v>
      </c>
      <c r="F2830" s="2">
        <f t="shared" si="519"/>
        <v>22.109863443222807</v>
      </c>
      <c r="G2830" s="2">
        <f t="shared" si="520"/>
        <v>22.132466231262171</v>
      </c>
      <c r="H2830" s="2">
        <f t="shared" si="521"/>
        <v>2.5243565111804512E-107</v>
      </c>
      <c r="K2830">
        <v>28.04000000000158</v>
      </c>
      <c r="L2830" s="2">
        <f t="shared" si="522"/>
        <v>0.22852767016070147</v>
      </c>
      <c r="M2830" s="2">
        <f t="shared" si="523"/>
        <v>79.287230745584836</v>
      </c>
      <c r="N2830" s="2">
        <f t="shared" si="524"/>
        <v>5.0662640371949861</v>
      </c>
      <c r="O2830" s="2">
        <f t="shared" si="525"/>
        <v>3.5166006782410775</v>
      </c>
      <c r="P2830" s="2">
        <f t="shared" si="526"/>
        <v>3.6560197387603921</v>
      </c>
      <c r="Q2830" s="2">
        <f t="shared" si="527"/>
        <v>6.8650924897516676E-5</v>
      </c>
    </row>
    <row r="2831" spans="2:17" x14ac:dyDescent="0.25">
      <c r="B2831">
        <v>28.050000000001589</v>
      </c>
      <c r="C2831">
        <f t="shared" si="516"/>
        <v>0.81490418194424363</v>
      </c>
      <c r="D2831" s="2">
        <f t="shared" si="517"/>
        <v>48.185879496879892</v>
      </c>
      <c r="E2831" s="2">
        <f t="shared" si="518"/>
        <v>4.5683208562314723</v>
      </c>
      <c r="F2831" s="2">
        <f t="shared" si="519"/>
        <v>22.118833654836813</v>
      </c>
      <c r="G2831" s="2">
        <f t="shared" si="520"/>
        <v>22.141427285754222</v>
      </c>
      <c r="H2831" s="2">
        <f t="shared" si="521"/>
        <v>2.0700300808893985E-107</v>
      </c>
      <c r="K2831">
        <v>28.050000000001589</v>
      </c>
      <c r="L2831" s="2">
        <f t="shared" si="522"/>
        <v>0.22852767016070147</v>
      </c>
      <c r="M2831" s="2">
        <f t="shared" si="523"/>
        <v>79.32312928950013</v>
      </c>
      <c r="N2831" s="2">
        <f t="shared" si="524"/>
        <v>5.0667166645129953</v>
      </c>
      <c r="O2831" s="2">
        <f t="shared" si="525"/>
        <v>3.5174344223061067</v>
      </c>
      <c r="P2831" s="2">
        <f t="shared" si="526"/>
        <v>3.6568216958478978</v>
      </c>
      <c r="Q2831" s="2">
        <f t="shared" si="527"/>
        <v>6.8433950195606618E-5</v>
      </c>
    </row>
    <row r="2832" spans="2:17" x14ac:dyDescent="0.25">
      <c r="B2832">
        <v>28.06000000000159</v>
      </c>
      <c r="C2832">
        <f t="shared" si="516"/>
        <v>0.81490418194424363</v>
      </c>
      <c r="D2832" s="2">
        <f t="shared" si="517"/>
        <v>48.207927005766109</v>
      </c>
      <c r="E2832" s="2">
        <f t="shared" si="518"/>
        <v>4.5687782043952208</v>
      </c>
      <c r="F2832" s="2">
        <f t="shared" si="519"/>
        <v>22.127803394218954</v>
      </c>
      <c r="G2832" s="2">
        <f t="shared" si="520"/>
        <v>22.150387875908809</v>
      </c>
      <c r="H2832" s="2">
        <f t="shared" si="521"/>
        <v>1.6973532123913015E-107</v>
      </c>
      <c r="K2832">
        <v>28.06000000000159</v>
      </c>
      <c r="L2832" s="2">
        <f t="shared" si="522"/>
        <v>0.22852767016070147</v>
      </c>
      <c r="M2832" s="2">
        <f t="shared" si="523"/>
        <v>79.359027833415396</v>
      </c>
      <c r="N2832" s="2">
        <f t="shared" si="524"/>
        <v>5.0671690870684634</v>
      </c>
      <c r="O2832" s="2">
        <f t="shared" si="525"/>
        <v>3.5182679719578602</v>
      </c>
      <c r="P2832" s="2">
        <f t="shared" si="526"/>
        <v>3.6576234801445153</v>
      </c>
      <c r="Q2832" s="2">
        <f t="shared" si="527"/>
        <v>6.8217667955329571E-5</v>
      </c>
    </row>
    <row r="2833" spans="2:17" x14ac:dyDescent="0.25">
      <c r="B2833">
        <v>28.070000000001588</v>
      </c>
      <c r="C2833">
        <f t="shared" si="516"/>
        <v>0.81490418194424363</v>
      </c>
      <c r="D2833" s="2">
        <f t="shared" si="517"/>
        <v>48.229974514652312</v>
      </c>
      <c r="E2833" s="2">
        <f t="shared" si="518"/>
        <v>4.5692353435321884</v>
      </c>
      <c r="F2833" s="2">
        <f t="shared" si="519"/>
        <v>22.136772661612167</v>
      </c>
      <c r="G2833" s="2">
        <f t="shared" si="520"/>
        <v>22.159348001958445</v>
      </c>
      <c r="H2833" s="2">
        <f t="shared" si="521"/>
        <v>1.3916736466403327E-107</v>
      </c>
      <c r="K2833">
        <v>28.070000000001588</v>
      </c>
      <c r="L2833" s="2">
        <f t="shared" si="522"/>
        <v>0.22852767016070147</v>
      </c>
      <c r="M2833" s="2">
        <f t="shared" si="523"/>
        <v>79.394926377330663</v>
      </c>
      <c r="N2833" s="2">
        <f t="shared" si="524"/>
        <v>5.0676213050465559</v>
      </c>
      <c r="O2833" s="2">
        <f t="shared" si="525"/>
        <v>3.5191013273327783</v>
      </c>
      <c r="P2833" s="2">
        <f t="shared" si="526"/>
        <v>3.6584250917622083</v>
      </c>
      <c r="Q2833" s="2">
        <f t="shared" si="527"/>
        <v>6.8002075939213079E-5</v>
      </c>
    </row>
    <row r="2834" spans="2:17" x14ac:dyDescent="0.25">
      <c r="B2834">
        <v>28.08000000000159</v>
      </c>
      <c r="C2834">
        <f t="shared" si="516"/>
        <v>0.81490418194424363</v>
      </c>
      <c r="D2834" s="2">
        <f t="shared" si="517"/>
        <v>48.25202202353853</v>
      </c>
      <c r="E2834" s="2">
        <f t="shared" si="518"/>
        <v>4.5696922738333123</v>
      </c>
      <c r="F2834" s="2">
        <f t="shared" si="519"/>
        <v>22.145741457259106</v>
      </c>
      <c r="G2834" s="2">
        <f t="shared" si="520"/>
        <v>22.168307664135408</v>
      </c>
      <c r="H2834" s="2">
        <f t="shared" si="521"/>
        <v>1.1409646515249969E-107</v>
      </c>
      <c r="K2834">
        <v>28.08000000000159</v>
      </c>
      <c r="L2834" s="2">
        <f t="shared" si="522"/>
        <v>0.22852767016070147</v>
      </c>
      <c r="M2834" s="2">
        <f t="shared" si="523"/>
        <v>79.430824921245915</v>
      </c>
      <c r="N2834" s="2">
        <f t="shared" si="524"/>
        <v>5.0680733186321874</v>
      </c>
      <c r="O2834" s="2">
        <f t="shared" si="525"/>
        <v>3.5199344885671446</v>
      </c>
      <c r="P2834" s="2">
        <f t="shared" si="526"/>
        <v>3.6592265308128229</v>
      </c>
      <c r="Q2834" s="2">
        <f t="shared" si="527"/>
        <v>6.7787171917129831E-5</v>
      </c>
    </row>
    <row r="2835" spans="2:17" x14ac:dyDescent="0.25">
      <c r="B2835">
        <v>28.090000000001591</v>
      </c>
      <c r="C2835">
        <f t="shared" si="516"/>
        <v>0.81490418194424363</v>
      </c>
      <c r="D2835" s="2">
        <f t="shared" si="517"/>
        <v>48.27406953242474</v>
      </c>
      <c r="E2835" s="2">
        <f t="shared" si="518"/>
        <v>4.570148995489272</v>
      </c>
      <c r="F2835" s="2">
        <f t="shared" si="519"/>
        <v>22.154709781402232</v>
      </c>
      <c r="G2835" s="2">
        <f t="shared" si="520"/>
        <v>22.177266862671779</v>
      </c>
      <c r="H2835" s="2">
        <f t="shared" si="521"/>
        <v>9.3535525133908514E-108</v>
      </c>
      <c r="K2835">
        <v>28.090000000001591</v>
      </c>
      <c r="L2835" s="2">
        <f t="shared" si="522"/>
        <v>0.22852767016070147</v>
      </c>
      <c r="M2835" s="2">
        <f t="shared" si="523"/>
        <v>79.466723465161181</v>
      </c>
      <c r="N2835" s="2">
        <f t="shared" si="524"/>
        <v>5.0685251280100196</v>
      </c>
      <c r="O2835" s="2">
        <f t="shared" si="525"/>
        <v>3.5207674557970794</v>
      </c>
      <c r="P2835" s="2">
        <f t="shared" si="526"/>
        <v>3.6600277974080799</v>
      </c>
      <c r="Q2835" s="2">
        <f t="shared" si="527"/>
        <v>6.7572953666274744E-5</v>
      </c>
    </row>
    <row r="2836" spans="2:17" x14ac:dyDescent="0.25">
      <c r="B2836">
        <v>28.100000000001589</v>
      </c>
      <c r="C2836">
        <f t="shared" si="516"/>
        <v>0.81490418194424363</v>
      </c>
      <c r="D2836" s="2">
        <f t="shared" si="517"/>
        <v>48.29611704131095</v>
      </c>
      <c r="E2836" s="2">
        <f t="shared" si="518"/>
        <v>4.5706055086904822</v>
      </c>
      <c r="F2836" s="2">
        <f t="shared" si="519"/>
        <v>22.163677634283736</v>
      </c>
      <c r="G2836" s="2">
        <f t="shared" si="520"/>
        <v>22.186225597799396</v>
      </c>
      <c r="H2836" s="2">
        <f t="shared" si="521"/>
        <v>7.6674438459917788E-108</v>
      </c>
      <c r="K2836">
        <v>28.100000000001589</v>
      </c>
      <c r="L2836" s="2">
        <f t="shared" si="522"/>
        <v>0.22852767016070147</v>
      </c>
      <c r="M2836" s="2">
        <f t="shared" si="523"/>
        <v>79.502622009076433</v>
      </c>
      <c r="N2836" s="2">
        <f t="shared" si="524"/>
        <v>5.0689767333644689</v>
      </c>
      <c r="O2836" s="2">
        <f t="shared" si="525"/>
        <v>3.5216002291585515</v>
      </c>
      <c r="P2836" s="2">
        <f t="shared" si="526"/>
        <v>3.6608288916595875</v>
      </c>
      <c r="Q2836" s="2">
        <f t="shared" si="527"/>
        <v>6.7359418971137599E-5</v>
      </c>
    </row>
    <row r="2837" spans="2:17" x14ac:dyDescent="0.25">
      <c r="B2837">
        <v>28.110000000001591</v>
      </c>
      <c r="C2837">
        <f t="shared" si="516"/>
        <v>0.81490418194424363</v>
      </c>
      <c r="D2837" s="2">
        <f t="shared" si="517"/>
        <v>48.31816455019716</v>
      </c>
      <c r="E2837" s="2">
        <f t="shared" si="518"/>
        <v>4.5710618136271011</v>
      </c>
      <c r="F2837" s="2">
        <f t="shared" si="519"/>
        <v>22.17264501614558</v>
      </c>
      <c r="G2837" s="2">
        <f t="shared" si="520"/>
        <v>22.195183869749883</v>
      </c>
      <c r="H2837" s="2">
        <f t="shared" si="521"/>
        <v>6.2848401815140588E-108</v>
      </c>
      <c r="K2837">
        <v>28.110000000001591</v>
      </c>
      <c r="L2837" s="2">
        <f t="shared" si="522"/>
        <v>0.22852767016070147</v>
      </c>
      <c r="M2837" s="2">
        <f t="shared" si="523"/>
        <v>79.538520552991713</v>
      </c>
      <c r="N2837" s="2">
        <f t="shared" si="524"/>
        <v>5.069428134879697</v>
      </c>
      <c r="O2837" s="2">
        <f t="shared" si="525"/>
        <v>3.5224328087873618</v>
      </c>
      <c r="P2837" s="2">
        <f t="shared" si="526"/>
        <v>3.6616298136788243</v>
      </c>
      <c r="Q2837" s="2">
        <f t="shared" si="527"/>
        <v>6.7146565623482375E-5</v>
      </c>
    </row>
    <row r="2838" spans="2:17" x14ac:dyDescent="0.25">
      <c r="B2838">
        <v>28.1200000000016</v>
      </c>
      <c r="C2838">
        <f t="shared" si="516"/>
        <v>0.81490418194424363</v>
      </c>
      <c r="D2838" s="2">
        <f t="shared" si="517"/>
        <v>48.340212059083392</v>
      </c>
      <c r="E2838" s="2">
        <f t="shared" si="518"/>
        <v>4.5715179104890256</v>
      </c>
      <c r="F2838" s="2">
        <f t="shared" si="519"/>
        <v>22.181611927229536</v>
      </c>
      <c r="G2838" s="2">
        <f t="shared" si="520"/>
        <v>22.204141678754702</v>
      </c>
      <c r="H2838" s="2">
        <f t="shared" si="521"/>
        <v>5.1511891237861051E-108</v>
      </c>
      <c r="K2838">
        <v>28.1200000000016</v>
      </c>
      <c r="L2838" s="2">
        <f t="shared" si="522"/>
        <v>0.22852767016070147</v>
      </c>
      <c r="M2838" s="2">
        <f t="shared" si="523"/>
        <v>79.574419096906993</v>
      </c>
      <c r="N2838" s="2">
        <f t="shared" si="524"/>
        <v>5.0698793327396192</v>
      </c>
      <c r="O2838" s="2">
        <f t="shared" si="525"/>
        <v>3.5232651948191589</v>
      </c>
      <c r="P2838" s="2">
        <f t="shared" si="526"/>
        <v>3.6624305635771561</v>
      </c>
      <c r="Q2838" s="2">
        <f t="shared" si="527"/>
        <v>6.6934391422319504E-5</v>
      </c>
    </row>
    <row r="2839" spans="2:17" x14ac:dyDescent="0.25">
      <c r="B2839">
        <v>28.130000000001601</v>
      </c>
      <c r="C2839">
        <f t="shared" si="516"/>
        <v>0.81490418194424363</v>
      </c>
      <c r="D2839" s="2">
        <f t="shared" si="517"/>
        <v>48.362259567969602</v>
      </c>
      <c r="E2839" s="2">
        <f t="shared" si="518"/>
        <v>4.5719737994658898</v>
      </c>
      <c r="F2839" s="2">
        <f t="shared" si="519"/>
        <v>22.190578367777043</v>
      </c>
      <c r="G2839" s="2">
        <f t="shared" si="520"/>
        <v>22.213099025044986</v>
      </c>
      <c r="H2839" s="2">
        <f t="shared" si="521"/>
        <v>4.2217292486582587E-108</v>
      </c>
      <c r="K2839">
        <v>28.130000000001601</v>
      </c>
      <c r="L2839" s="2">
        <f t="shared" si="522"/>
        <v>0.22852767016070147</v>
      </c>
      <c r="M2839" s="2">
        <f t="shared" si="523"/>
        <v>79.610317640822259</v>
      </c>
      <c r="N2839" s="2">
        <f t="shared" si="524"/>
        <v>5.0703303271279019</v>
      </c>
      <c r="O2839" s="2">
        <f t="shared" si="525"/>
        <v>3.5240973873894323</v>
      </c>
      <c r="P2839" s="2">
        <f t="shared" si="526"/>
        <v>3.6632311414658267</v>
      </c>
      <c r="Q2839" s="2">
        <f t="shared" si="527"/>
        <v>6.6722894173883295E-5</v>
      </c>
    </row>
    <row r="2840" spans="2:17" x14ac:dyDescent="0.25">
      <c r="B2840">
        <v>28.140000000001599</v>
      </c>
      <c r="C2840">
        <f t="shared" si="516"/>
        <v>0.81490418194424363</v>
      </c>
      <c r="D2840" s="2">
        <f t="shared" si="517"/>
        <v>48.384307076855812</v>
      </c>
      <c r="E2840" s="2">
        <f t="shared" si="518"/>
        <v>4.5724294807470729</v>
      </c>
      <c r="F2840" s="2">
        <f t="shared" si="519"/>
        <v>22.199544338029376</v>
      </c>
      <c r="G2840" s="2">
        <f t="shared" si="520"/>
        <v>22.222055908851729</v>
      </c>
      <c r="H2840" s="2">
        <f t="shared" si="521"/>
        <v>3.459735423446835E-108</v>
      </c>
      <c r="K2840">
        <v>28.140000000001599</v>
      </c>
      <c r="L2840" s="2">
        <f t="shared" si="522"/>
        <v>0.22852767016070147</v>
      </c>
      <c r="M2840" s="2">
        <f t="shared" si="523"/>
        <v>79.646216184737526</v>
      </c>
      <c r="N2840" s="2">
        <f t="shared" si="524"/>
        <v>5.070781118227961</v>
      </c>
      <c r="O2840" s="2">
        <f t="shared" si="525"/>
        <v>3.5249293866335121</v>
      </c>
      <c r="P2840" s="2">
        <f t="shared" si="526"/>
        <v>3.6640315474559588</v>
      </c>
      <c r="Q2840" s="2">
        <f t="shared" si="527"/>
        <v>6.6512071691607474E-5</v>
      </c>
    </row>
    <row r="2841" spans="2:17" x14ac:dyDescent="0.25">
      <c r="B2841">
        <v>28.150000000001601</v>
      </c>
      <c r="C2841">
        <f t="shared" si="516"/>
        <v>0.81490418194424363</v>
      </c>
      <c r="D2841" s="2">
        <f t="shared" si="517"/>
        <v>48.406354585742022</v>
      </c>
      <c r="E2841" s="2">
        <f t="shared" si="518"/>
        <v>4.5728849545216939</v>
      </c>
      <c r="F2841" s="2">
        <f t="shared" si="519"/>
        <v>22.208509838227549</v>
      </c>
      <c r="G2841" s="2">
        <f t="shared" si="520"/>
        <v>22.23101233040569</v>
      </c>
      <c r="H2841" s="2">
        <f t="shared" si="521"/>
        <v>2.8350781243556657E-108</v>
      </c>
      <c r="K2841">
        <v>28.150000000001601</v>
      </c>
      <c r="L2841" s="2">
        <f t="shared" si="522"/>
        <v>0.22852767016070147</v>
      </c>
      <c r="M2841" s="2">
        <f t="shared" si="523"/>
        <v>79.682114728652792</v>
      </c>
      <c r="N2841" s="2">
        <f t="shared" si="524"/>
        <v>5.0712317062229673</v>
      </c>
      <c r="O2841" s="2">
        <f t="shared" si="525"/>
        <v>3.5257611926865691</v>
      </c>
      <c r="P2841" s="2">
        <f t="shared" si="526"/>
        <v>3.6648317816585552</v>
      </c>
      <c r="Q2841" s="2">
        <f t="shared" si="527"/>
        <v>6.6301921796101473E-5</v>
      </c>
    </row>
    <row r="2842" spans="2:17" x14ac:dyDescent="0.25">
      <c r="B2842">
        <v>28.160000000001599</v>
      </c>
      <c r="C2842">
        <f t="shared" ref="C2842:C2905" si="528">2/SINH(LN(2+SQRT(1+2^2))*$O$5)</f>
        <v>0.81490418194424363</v>
      </c>
      <c r="D2842" s="2">
        <f t="shared" ref="D2842:D2905" si="529">(B2842-$L$5)/($M$5)/C2842</f>
        <v>48.428402094628233</v>
      </c>
      <c r="E2842" s="2">
        <f t="shared" ref="E2842:E2905" si="530">LN(D2842 + SQRT(1 + D2842^2))</f>
        <v>4.5733402209786131</v>
      </c>
      <c r="F2842" s="2">
        <f t="shared" ref="F2842:F2905" si="531">SINH( -$N$5 + E2842 * (1/$O$5))</f>
        <v>22.217474868612378</v>
      </c>
      <c r="G2842" s="2">
        <f t="shared" ref="G2842:G2905" si="532">SQRT(F2842^2 + 1)</f>
        <v>22.239968289937433</v>
      </c>
      <c r="H2842" s="2">
        <f t="shared" ref="H2842:H2905" si="533">(G2842)/($O$5*$M$5*C2842*(SQRT(2*PI()*(1+D2842^2)))) * EXP(- (1/2) * F2842^2)</f>
        <v>2.3230406459627366E-108</v>
      </c>
      <c r="K2842">
        <v>28.160000000001599</v>
      </c>
      <c r="L2842" s="2">
        <f t="shared" ref="L2842:L2905" si="534">2/SINH(LN(2+SQRT(1+2^2))*$S$5)</f>
        <v>0.22852767016070147</v>
      </c>
      <c r="M2842" s="2">
        <f t="shared" ref="M2842:M2905" si="535">(K2842-$P$5)/($Q$5)/L2842</f>
        <v>79.718013272568044</v>
      </c>
      <c r="N2842" s="2">
        <f t="shared" ref="N2842:N2905" si="536">LN(M2842 + SQRT(1 + M2842^2))</f>
        <v>5.071682091295842</v>
      </c>
      <c r="O2842" s="2">
        <f t="shared" ref="O2842:O2905" si="537">SINH( -$R$5 + N2842 * (1/$S$5))</f>
        <v>3.526592805683622</v>
      </c>
      <c r="P2842" s="2">
        <f t="shared" ref="P2842:P2905" si="538">SQRT(O2842^2 + 1)</f>
        <v>3.6656318441845031</v>
      </c>
      <c r="Q2842" s="2">
        <f t="shared" ref="Q2842:Q2905" si="539">(P2842)/($S$5*$Q$5*L2842*(SQRT(2*PI()*(1+M2842^2)))) * EXP(- (1/2) * O2842^2)</f>
        <v>6.6092442315124757E-5</v>
      </c>
    </row>
    <row r="2843" spans="2:17" x14ac:dyDescent="0.25">
      <c r="B2843">
        <v>28.1700000000016</v>
      </c>
      <c r="C2843">
        <f t="shared" si="528"/>
        <v>0.81490418194424363</v>
      </c>
      <c r="D2843" s="2">
        <f t="shared" si="529"/>
        <v>48.450449603514443</v>
      </c>
      <c r="E2843" s="2">
        <f t="shared" si="530"/>
        <v>4.5737952803064355</v>
      </c>
      <c r="F2843" s="2">
        <f t="shared" si="531"/>
        <v>22.22643942942441</v>
      </c>
      <c r="G2843" s="2">
        <f t="shared" si="532"/>
        <v>22.248923787677285</v>
      </c>
      <c r="H2843" s="2">
        <f t="shared" si="533"/>
        <v>1.903348107041841E-108</v>
      </c>
      <c r="K2843">
        <v>28.1700000000016</v>
      </c>
      <c r="L2843" s="2">
        <f t="shared" si="534"/>
        <v>0.22852767016070147</v>
      </c>
      <c r="M2843" s="2">
        <f t="shared" si="535"/>
        <v>79.753911816483296</v>
      </c>
      <c r="N2843" s="2">
        <f t="shared" si="536"/>
        <v>5.0721322736292613</v>
      </c>
      <c r="O2843" s="2">
        <f t="shared" si="537"/>
        <v>3.527424225759527</v>
      </c>
      <c r="P2843" s="2">
        <f t="shared" si="538"/>
        <v>3.6664317351445668</v>
      </c>
      <c r="Q2843" s="2">
        <f t="shared" si="539"/>
        <v>6.5883631083565051E-5</v>
      </c>
    </row>
    <row r="2844" spans="2:17" x14ac:dyDescent="0.25">
      <c r="B2844">
        <v>28.180000000001609</v>
      </c>
      <c r="C2844">
        <f t="shared" si="528"/>
        <v>0.81490418194424363</v>
      </c>
      <c r="D2844" s="2">
        <f t="shared" si="529"/>
        <v>48.472497112400681</v>
      </c>
      <c r="E2844" s="2">
        <f t="shared" si="530"/>
        <v>4.5742501326935052</v>
      </c>
      <c r="F2844" s="2">
        <f t="shared" si="531"/>
        <v>22.235403520903937</v>
      </c>
      <c r="G2844" s="2">
        <f t="shared" si="532"/>
        <v>22.257878823855322</v>
      </c>
      <c r="H2844" s="2">
        <f t="shared" si="533"/>
        <v>1.5593703837873717E-108</v>
      </c>
      <c r="K2844">
        <v>28.180000000001609</v>
      </c>
      <c r="L2844" s="2">
        <f t="shared" si="534"/>
        <v>0.22852767016070147</v>
      </c>
      <c r="M2844" s="2">
        <f t="shared" si="535"/>
        <v>79.789810360398604</v>
      </c>
      <c r="N2844" s="2">
        <f t="shared" si="536"/>
        <v>5.0725822534056544</v>
      </c>
      <c r="O2844" s="2">
        <f t="shared" si="537"/>
        <v>3.5282554530489896</v>
      </c>
      <c r="P2844" s="2">
        <f t="shared" si="538"/>
        <v>3.6672314546493969</v>
      </c>
      <c r="Q2844" s="2">
        <f t="shared" si="539"/>
        <v>6.567548594341208E-5</v>
      </c>
    </row>
    <row r="2845" spans="2:17" x14ac:dyDescent="0.25">
      <c r="B2845">
        <v>28.190000000001611</v>
      </c>
      <c r="C2845">
        <f t="shared" si="528"/>
        <v>0.81490418194424363</v>
      </c>
      <c r="D2845" s="2">
        <f t="shared" si="529"/>
        <v>48.494544621286892</v>
      </c>
      <c r="E2845" s="2">
        <f t="shared" si="530"/>
        <v>4.5747047783279129</v>
      </c>
      <c r="F2845" s="2">
        <f t="shared" si="531"/>
        <v>22.244367143291065</v>
      </c>
      <c r="G2845" s="2">
        <f t="shared" si="532"/>
        <v>22.266833398701465</v>
      </c>
      <c r="H2845" s="2">
        <f t="shared" si="533"/>
        <v>1.2774678623229082E-108</v>
      </c>
      <c r="K2845">
        <v>28.190000000001611</v>
      </c>
      <c r="L2845" s="2">
        <f t="shared" si="534"/>
        <v>0.22852767016070147</v>
      </c>
      <c r="M2845" s="2">
        <f t="shared" si="535"/>
        <v>79.825708904313856</v>
      </c>
      <c r="N2845" s="2">
        <f t="shared" si="536"/>
        <v>5.0730320308072017</v>
      </c>
      <c r="O2845" s="2">
        <f t="shared" si="537"/>
        <v>3.5290864876865515</v>
      </c>
      <c r="P2845" s="2">
        <f t="shared" si="538"/>
        <v>3.6680310028095184</v>
      </c>
      <c r="Q2845" s="2">
        <f t="shared" si="539"/>
        <v>6.546800474373701E-5</v>
      </c>
    </row>
    <row r="2846" spans="2:17" x14ac:dyDescent="0.25">
      <c r="B2846">
        <v>28.200000000001609</v>
      </c>
      <c r="C2846">
        <f t="shared" si="528"/>
        <v>0.81490418194424363</v>
      </c>
      <c r="D2846" s="2">
        <f t="shared" si="529"/>
        <v>48.516592130173102</v>
      </c>
      <c r="E2846" s="2">
        <f t="shared" si="530"/>
        <v>4.5751592173974904</v>
      </c>
      <c r="F2846" s="2">
        <f t="shared" si="531"/>
        <v>22.253330296825631</v>
      </c>
      <c r="G2846" s="2">
        <f t="shared" si="532"/>
        <v>22.27578751244538</v>
      </c>
      <c r="H2846" s="2">
        <f t="shared" si="533"/>
        <v>1.0464544579638153E-108</v>
      </c>
      <c r="K2846">
        <v>28.200000000001609</v>
      </c>
      <c r="L2846" s="2">
        <f t="shared" si="534"/>
        <v>0.22852767016070147</v>
      </c>
      <c r="M2846" s="2">
        <f t="shared" si="535"/>
        <v>79.861607448229122</v>
      </c>
      <c r="N2846" s="2">
        <f t="shared" si="536"/>
        <v>5.0734816060158412</v>
      </c>
      <c r="O2846" s="2">
        <f t="shared" si="537"/>
        <v>3.5299173298066013</v>
      </c>
      <c r="P2846" s="2">
        <f t="shared" si="538"/>
        <v>3.6688303797353412</v>
      </c>
      <c r="Q2846" s="2">
        <f t="shared" si="539"/>
        <v>6.5261185340665705E-5</v>
      </c>
    </row>
    <row r="2847" spans="2:17" x14ac:dyDescent="0.25">
      <c r="B2847">
        <v>28.21000000000161</v>
      </c>
      <c r="C2847">
        <f t="shared" si="528"/>
        <v>0.81490418194424363</v>
      </c>
      <c r="D2847" s="2">
        <f t="shared" si="529"/>
        <v>48.538639639059312</v>
      </c>
      <c r="E2847" s="2">
        <f t="shared" si="530"/>
        <v>4.5756134500898158</v>
      </c>
      <c r="F2847" s="2">
        <f t="shared" si="531"/>
        <v>22.262292981747287</v>
      </c>
      <c r="G2847" s="2">
        <f t="shared" si="532"/>
        <v>22.284741165316561</v>
      </c>
      <c r="H2847" s="2">
        <f t="shared" si="533"/>
        <v>8.5715691359733905E-109</v>
      </c>
      <c r="K2847">
        <v>28.21000000000161</v>
      </c>
      <c r="L2847" s="2">
        <f t="shared" si="534"/>
        <v>0.22852767016070147</v>
      </c>
      <c r="M2847" s="2">
        <f t="shared" si="535"/>
        <v>79.897505992144389</v>
      </c>
      <c r="N2847" s="2">
        <f t="shared" si="536"/>
        <v>5.073930979213265</v>
      </c>
      <c r="O2847" s="2">
        <f t="shared" si="537"/>
        <v>3.5307479795433734</v>
      </c>
      <c r="P2847" s="2">
        <f t="shared" si="538"/>
        <v>3.6696295855371579</v>
      </c>
      <c r="Q2847" s="2">
        <f t="shared" si="539"/>
        <v>6.5055025597356177E-5</v>
      </c>
    </row>
    <row r="2848" spans="2:17" x14ac:dyDescent="0.25">
      <c r="B2848">
        <v>28.220000000001608</v>
      </c>
      <c r="C2848">
        <f t="shared" si="528"/>
        <v>0.81490418194424363</v>
      </c>
      <c r="D2848" s="2">
        <f t="shared" si="529"/>
        <v>48.560687147945522</v>
      </c>
      <c r="E2848" s="2">
        <f t="shared" si="530"/>
        <v>4.5760674765922111</v>
      </c>
      <c r="F2848" s="2">
        <f t="shared" si="531"/>
        <v>22.271255198295378</v>
      </c>
      <c r="G2848" s="2">
        <f t="shared" si="532"/>
        <v>22.293694357544219</v>
      </c>
      <c r="H2848" s="2">
        <f t="shared" si="533"/>
        <v>7.0205314018970345E-109</v>
      </c>
      <c r="K2848">
        <v>28.220000000001608</v>
      </c>
      <c r="L2848" s="2">
        <f t="shared" si="534"/>
        <v>0.22852767016070147</v>
      </c>
      <c r="M2848" s="2">
        <f t="shared" si="535"/>
        <v>79.933404536059641</v>
      </c>
      <c r="N2848" s="2">
        <f t="shared" si="536"/>
        <v>5.074380150580919</v>
      </c>
      <c r="O2848" s="2">
        <f t="shared" si="537"/>
        <v>3.531578437030944</v>
      </c>
      <c r="P2848" s="2">
        <f t="shared" si="538"/>
        <v>3.6704286203251417</v>
      </c>
      <c r="Q2848" s="2">
        <f t="shared" si="539"/>
        <v>6.4849523383975525E-5</v>
      </c>
    </row>
    <row r="2849" spans="2:17" x14ac:dyDescent="0.25">
      <c r="B2849">
        <v>28.23000000000161</v>
      </c>
      <c r="C2849">
        <f t="shared" si="528"/>
        <v>0.81490418194424363</v>
      </c>
      <c r="D2849" s="2">
        <f t="shared" si="529"/>
        <v>48.582734656831725</v>
      </c>
      <c r="E2849" s="2">
        <f t="shared" si="530"/>
        <v>4.5765212970917428</v>
      </c>
      <c r="F2849" s="2">
        <f t="shared" si="531"/>
        <v>22.280216946709064</v>
      </c>
      <c r="G2849" s="2">
        <f t="shared" si="532"/>
        <v>22.302647089357393</v>
      </c>
      <c r="H2849" s="2">
        <f t="shared" si="533"/>
        <v>5.7497544377708201E-109</v>
      </c>
      <c r="K2849">
        <v>28.23000000000161</v>
      </c>
      <c r="L2849" s="2">
        <f t="shared" si="534"/>
        <v>0.22852767016070147</v>
      </c>
      <c r="M2849" s="2">
        <f t="shared" si="535"/>
        <v>79.969303079974907</v>
      </c>
      <c r="N2849" s="2">
        <f t="shared" si="536"/>
        <v>5.0748291203000067</v>
      </c>
      <c r="O2849" s="2">
        <f t="shared" si="537"/>
        <v>3.5324087024032318</v>
      </c>
      <c r="P2849" s="2">
        <f t="shared" si="538"/>
        <v>3.671227484209346</v>
      </c>
      <c r="Q2849" s="2">
        <f t="shared" si="539"/>
        <v>6.4644676577676398E-5</v>
      </c>
    </row>
    <row r="2850" spans="2:17" x14ac:dyDescent="0.25">
      <c r="B2850">
        <v>28.240000000001611</v>
      </c>
      <c r="C2850">
        <f t="shared" si="528"/>
        <v>0.81490418194424363</v>
      </c>
      <c r="D2850" s="2">
        <f t="shared" si="529"/>
        <v>48.60478216571795</v>
      </c>
      <c r="E2850" s="2">
        <f t="shared" si="530"/>
        <v>4.576974911775225</v>
      </c>
      <c r="F2850" s="2">
        <f t="shared" si="531"/>
        <v>22.289178227227296</v>
      </c>
      <c r="G2850" s="2">
        <f t="shared" si="532"/>
        <v>22.311599360984935</v>
      </c>
      <c r="H2850" s="2">
        <f t="shared" si="533"/>
        <v>4.7086701467041574E-109</v>
      </c>
      <c r="K2850">
        <v>28.240000000001611</v>
      </c>
      <c r="L2850" s="2">
        <f t="shared" si="534"/>
        <v>0.22852767016070147</v>
      </c>
      <c r="M2850" s="2">
        <f t="shared" si="535"/>
        <v>80.005201623890187</v>
      </c>
      <c r="N2850" s="2">
        <f t="shared" si="536"/>
        <v>5.0752778885514864</v>
      </c>
      <c r="O2850" s="2">
        <f t="shared" si="537"/>
        <v>3.5332387757940071</v>
      </c>
      <c r="P2850" s="2">
        <f t="shared" si="538"/>
        <v>3.672026177299712</v>
      </c>
      <c r="Q2850" s="2">
        <f t="shared" si="539"/>
        <v>6.4440483062571931E-5</v>
      </c>
    </row>
    <row r="2851" spans="2:17" x14ac:dyDescent="0.25">
      <c r="B2851">
        <v>28.25000000000162</v>
      </c>
      <c r="C2851">
        <f t="shared" si="528"/>
        <v>0.81490418194424363</v>
      </c>
      <c r="D2851" s="2">
        <f t="shared" si="529"/>
        <v>48.626829674604174</v>
      </c>
      <c r="E2851" s="2">
        <f t="shared" si="530"/>
        <v>4.577428320829215</v>
      </c>
      <c r="F2851" s="2">
        <f t="shared" si="531"/>
        <v>22.298139040088756</v>
      </c>
      <c r="G2851" s="2">
        <f t="shared" si="532"/>
        <v>22.320551172655446</v>
      </c>
      <c r="H2851" s="2">
        <f t="shared" si="533"/>
        <v>3.8558213395956529E-109</v>
      </c>
      <c r="K2851">
        <v>28.25000000000162</v>
      </c>
      <c r="L2851" s="2">
        <f t="shared" si="534"/>
        <v>0.22852767016070147</v>
      </c>
      <c r="M2851" s="2">
        <f t="shared" si="535"/>
        <v>80.041100167805467</v>
      </c>
      <c r="N2851" s="2">
        <f t="shared" si="536"/>
        <v>5.0757264555160733</v>
      </c>
      <c r="O2851" s="2">
        <f t="shared" si="537"/>
        <v>3.5340686573368765</v>
      </c>
      <c r="P2851" s="2">
        <f t="shared" si="538"/>
        <v>3.6728246997060552</v>
      </c>
      <c r="Q2851" s="2">
        <f t="shared" si="539"/>
        <v>6.4236940729715656E-5</v>
      </c>
    </row>
    <row r="2852" spans="2:17" x14ac:dyDescent="0.25">
      <c r="B2852">
        <v>28.260000000001622</v>
      </c>
      <c r="C2852">
        <f t="shared" si="528"/>
        <v>0.81490418194424363</v>
      </c>
      <c r="D2852" s="2">
        <f t="shared" si="529"/>
        <v>48.648877183490384</v>
      </c>
      <c r="E2852" s="2">
        <f t="shared" si="530"/>
        <v>4.5778815244400182</v>
      </c>
      <c r="F2852" s="2">
        <f t="shared" si="531"/>
        <v>22.307099385531863</v>
      </c>
      <c r="G2852" s="2">
        <f t="shared" si="532"/>
        <v>22.329502524597274</v>
      </c>
      <c r="H2852" s="2">
        <f t="shared" si="533"/>
        <v>3.1572226036825659E-109</v>
      </c>
      <c r="K2852">
        <v>28.260000000001622</v>
      </c>
      <c r="L2852" s="2">
        <f t="shared" si="534"/>
        <v>0.22852767016070147</v>
      </c>
      <c r="M2852" s="2">
        <f t="shared" si="535"/>
        <v>80.076998711720748</v>
      </c>
      <c r="N2852" s="2">
        <f t="shared" si="536"/>
        <v>5.0761748213742397</v>
      </c>
      <c r="O2852" s="2">
        <f t="shared" si="537"/>
        <v>3.5348983471652988</v>
      </c>
      <c r="P2852" s="2">
        <f t="shared" si="538"/>
        <v>3.673623051538081</v>
      </c>
      <c r="Q2852" s="2">
        <f t="shared" si="539"/>
        <v>6.4034047477074874E-5</v>
      </c>
    </row>
    <row r="2853" spans="2:17" x14ac:dyDescent="0.25">
      <c r="B2853">
        <v>28.27000000000162</v>
      </c>
      <c r="C2853">
        <f t="shared" si="528"/>
        <v>0.81490418194424363</v>
      </c>
      <c r="D2853" s="2">
        <f t="shared" si="529"/>
        <v>48.670924692376595</v>
      </c>
      <c r="E2853" s="2">
        <f t="shared" si="530"/>
        <v>4.5783345227936865</v>
      </c>
      <c r="F2853" s="2">
        <f t="shared" si="531"/>
        <v>22.316059263794859</v>
      </c>
      <c r="G2853" s="2">
        <f t="shared" si="532"/>
        <v>22.338453417038618</v>
      </c>
      <c r="H2853" s="2">
        <f t="shared" si="533"/>
        <v>2.5850156331203422E-109</v>
      </c>
      <c r="K2853">
        <v>28.27000000000162</v>
      </c>
      <c r="L2853" s="2">
        <f t="shared" si="534"/>
        <v>0.22852767016070147</v>
      </c>
      <c r="M2853" s="2">
        <f t="shared" si="535"/>
        <v>80.112897255636</v>
      </c>
      <c r="N2853" s="2">
        <f t="shared" si="536"/>
        <v>5.076622986306214</v>
      </c>
      <c r="O2853" s="2">
        <f t="shared" si="537"/>
        <v>3.5357278454125698</v>
      </c>
      <c r="P2853" s="2">
        <f t="shared" si="538"/>
        <v>3.6744212329053694</v>
      </c>
      <c r="Q2853" s="2">
        <f t="shared" si="539"/>
        <v>6.3831801209510811E-5</v>
      </c>
    </row>
    <row r="2854" spans="2:17" x14ac:dyDescent="0.25">
      <c r="B2854">
        <v>28.280000000001621</v>
      </c>
      <c r="C2854">
        <f t="shared" si="528"/>
        <v>0.81490418194424363</v>
      </c>
      <c r="D2854" s="2">
        <f t="shared" si="529"/>
        <v>48.692972201262805</v>
      </c>
      <c r="E2854" s="2">
        <f t="shared" si="530"/>
        <v>4.5787873160760206</v>
      </c>
      <c r="F2854" s="2">
        <f t="shared" si="531"/>
        <v>22.325018675115754</v>
      </c>
      <c r="G2854" s="2">
        <f t="shared" si="532"/>
        <v>22.34740385020746</v>
      </c>
      <c r="H2854" s="2">
        <f t="shared" si="533"/>
        <v>2.1163662008673398E-109</v>
      </c>
      <c r="K2854">
        <v>28.280000000001621</v>
      </c>
      <c r="L2854" s="2">
        <f t="shared" si="534"/>
        <v>0.22852767016070147</v>
      </c>
      <c r="M2854" s="2">
        <f t="shared" si="535"/>
        <v>80.148795799551266</v>
      </c>
      <c r="N2854" s="2">
        <f t="shared" si="536"/>
        <v>5.0770709504919855</v>
      </c>
      <c r="O2854" s="2">
        <f t="shared" si="537"/>
        <v>3.5365571522118429</v>
      </c>
      <c r="P2854" s="2">
        <f t="shared" si="538"/>
        <v>3.6752192439173936</v>
      </c>
      <c r="Q2854" s="2">
        <f t="shared" si="539"/>
        <v>6.3630199838751489E-5</v>
      </c>
    </row>
    <row r="2855" spans="2:17" x14ac:dyDescent="0.25">
      <c r="B2855">
        <v>28.290000000001619</v>
      </c>
      <c r="C2855">
        <f t="shared" si="528"/>
        <v>0.81490418194424363</v>
      </c>
      <c r="D2855" s="2">
        <f t="shared" si="529"/>
        <v>48.715019710149015</v>
      </c>
      <c r="E2855" s="2">
        <f t="shared" si="530"/>
        <v>4.5792399044725682</v>
      </c>
      <c r="F2855" s="2">
        <f t="shared" si="531"/>
        <v>22.333977619732316</v>
      </c>
      <c r="G2855" s="2">
        <f t="shared" si="532"/>
        <v>22.356353824331553</v>
      </c>
      <c r="H2855" s="2">
        <f t="shared" si="533"/>
        <v>1.7325594120831274E-109</v>
      </c>
      <c r="K2855">
        <v>28.290000000001619</v>
      </c>
      <c r="L2855" s="2">
        <f t="shared" si="534"/>
        <v>0.22852767016070147</v>
      </c>
      <c r="M2855" s="2">
        <f t="shared" si="535"/>
        <v>80.184694343466504</v>
      </c>
      <c r="N2855" s="2">
        <f t="shared" si="536"/>
        <v>5.0775187141112976</v>
      </c>
      <c r="O2855" s="2">
        <f t="shared" si="537"/>
        <v>3.5373862676961059</v>
      </c>
      <c r="P2855" s="2">
        <f t="shared" si="538"/>
        <v>3.676017084683501</v>
      </c>
      <c r="Q2855" s="2">
        <f t="shared" si="539"/>
        <v>6.3429241283373237E-5</v>
      </c>
    </row>
    <row r="2856" spans="2:17" x14ac:dyDescent="0.25">
      <c r="B2856">
        <v>28.300000000001621</v>
      </c>
      <c r="C2856">
        <f t="shared" si="528"/>
        <v>0.81490418194424363</v>
      </c>
      <c r="D2856" s="2">
        <f t="shared" si="529"/>
        <v>48.737067219035225</v>
      </c>
      <c r="E2856" s="2">
        <f t="shared" si="530"/>
        <v>4.5796922881686237</v>
      </c>
      <c r="F2856" s="2">
        <f t="shared" si="531"/>
        <v>22.342936097882067</v>
      </c>
      <c r="G2856" s="2">
        <f t="shared" si="532"/>
        <v>22.36530333963842</v>
      </c>
      <c r="H2856" s="2">
        <f t="shared" si="533"/>
        <v>1.4182576481699709E-109</v>
      </c>
      <c r="K2856">
        <v>28.300000000001621</v>
      </c>
      <c r="L2856" s="2">
        <f t="shared" si="534"/>
        <v>0.22852767016070147</v>
      </c>
      <c r="M2856" s="2">
        <f t="shared" si="535"/>
        <v>80.220592887381784</v>
      </c>
      <c r="N2856" s="2">
        <f t="shared" si="536"/>
        <v>5.0779662773436582</v>
      </c>
      <c r="O2856" s="2">
        <f t="shared" si="537"/>
        <v>3.5382151919982023</v>
      </c>
      <c r="P2856" s="2">
        <f t="shared" si="538"/>
        <v>3.6768147553129293</v>
      </c>
      <c r="Q2856" s="2">
        <f t="shared" si="539"/>
        <v>6.3228923468773793E-5</v>
      </c>
    </row>
    <row r="2857" spans="2:17" x14ac:dyDescent="0.25">
      <c r="B2857">
        <v>28.310000000001629</v>
      </c>
      <c r="C2857">
        <f t="shared" si="528"/>
        <v>0.81490418194424363</v>
      </c>
      <c r="D2857" s="2">
        <f t="shared" si="529"/>
        <v>48.759114727921457</v>
      </c>
      <c r="E2857" s="2">
        <f t="shared" si="530"/>
        <v>4.5801444673492329</v>
      </c>
      <c r="F2857" s="2">
        <f t="shared" si="531"/>
        <v>22.351894109802309</v>
      </c>
      <c r="G2857" s="2">
        <f t="shared" si="532"/>
        <v>22.374252396355395</v>
      </c>
      <c r="H2857" s="2">
        <f t="shared" si="533"/>
        <v>1.1608919895717842E-109</v>
      </c>
      <c r="K2857">
        <v>28.310000000001629</v>
      </c>
      <c r="L2857" s="2">
        <f t="shared" si="534"/>
        <v>0.22852767016070147</v>
      </c>
      <c r="M2857" s="2">
        <f t="shared" si="535"/>
        <v>80.256491431297064</v>
      </c>
      <c r="N2857" s="2">
        <f t="shared" si="536"/>
        <v>5.0784136403683275</v>
      </c>
      <c r="O2857" s="2">
        <f t="shared" si="537"/>
        <v>3.5390439252508115</v>
      </c>
      <c r="P2857" s="2">
        <f t="shared" si="538"/>
        <v>3.6776122559147901</v>
      </c>
      <c r="Q2857" s="2">
        <f t="shared" si="539"/>
        <v>6.3029244327153557E-5</v>
      </c>
    </row>
    <row r="2858" spans="2:17" x14ac:dyDescent="0.25">
      <c r="B2858">
        <v>28.320000000001631</v>
      </c>
      <c r="C2858">
        <f t="shared" si="528"/>
        <v>0.81490418194424363</v>
      </c>
      <c r="D2858" s="2">
        <f t="shared" si="529"/>
        <v>48.781162236807667</v>
      </c>
      <c r="E2858" s="2">
        <f t="shared" si="530"/>
        <v>4.58059644219919</v>
      </c>
      <c r="F2858" s="2">
        <f t="shared" si="531"/>
        <v>22.360851655730126</v>
      </c>
      <c r="G2858" s="2">
        <f t="shared" si="532"/>
        <v>22.383200994709597</v>
      </c>
      <c r="H2858" s="2">
        <f t="shared" si="533"/>
        <v>9.5016314283235343E-110</v>
      </c>
      <c r="K2858">
        <v>28.320000000001631</v>
      </c>
      <c r="L2858" s="2">
        <f t="shared" si="534"/>
        <v>0.22852767016070147</v>
      </c>
      <c r="M2858" s="2">
        <f t="shared" si="535"/>
        <v>80.292389975212345</v>
      </c>
      <c r="N2858" s="2">
        <f t="shared" si="536"/>
        <v>5.0788608033643312</v>
      </c>
      <c r="O2858" s="2">
        <f t="shared" si="537"/>
        <v>3.5398724675864712</v>
      </c>
      <c r="P2858" s="2">
        <f t="shared" si="538"/>
        <v>3.6784095865980904</v>
      </c>
      <c r="Q2858" s="2">
        <f t="shared" si="539"/>
        <v>6.2830201797488055E-5</v>
      </c>
    </row>
    <row r="2859" spans="2:17" x14ac:dyDescent="0.25">
      <c r="B2859">
        <v>28.330000000001629</v>
      </c>
      <c r="C2859">
        <f t="shared" si="528"/>
        <v>0.81490418194424363</v>
      </c>
      <c r="D2859" s="2">
        <f t="shared" si="529"/>
        <v>48.803209745693877</v>
      </c>
      <c r="E2859" s="2">
        <f t="shared" si="530"/>
        <v>4.5810482129030374</v>
      </c>
      <c r="F2859" s="2">
        <f t="shared" si="531"/>
        <v>22.36980873590236</v>
      </c>
      <c r="G2859" s="2">
        <f t="shared" si="532"/>
        <v>22.39214913492793</v>
      </c>
      <c r="H2859" s="2">
        <f t="shared" si="533"/>
        <v>7.77632197176711E-110</v>
      </c>
      <c r="K2859">
        <v>28.330000000001629</v>
      </c>
      <c r="L2859" s="2">
        <f t="shared" si="534"/>
        <v>0.22852767016070147</v>
      </c>
      <c r="M2859" s="2">
        <f t="shared" si="535"/>
        <v>80.328288519127597</v>
      </c>
      <c r="N2859" s="2">
        <f t="shared" si="536"/>
        <v>5.0793077665104498</v>
      </c>
      <c r="O2859" s="2">
        <f t="shared" si="537"/>
        <v>3.5407008191375531</v>
      </c>
      <c r="P2859" s="2">
        <f t="shared" si="538"/>
        <v>3.6792067474717074</v>
      </c>
      <c r="Q2859" s="2">
        <f t="shared" si="539"/>
        <v>6.2631793825510646E-5</v>
      </c>
    </row>
    <row r="2860" spans="2:17" x14ac:dyDescent="0.25">
      <c r="B2860">
        <v>28.340000000001631</v>
      </c>
      <c r="C2860">
        <f t="shared" si="528"/>
        <v>0.81490418194424363</v>
      </c>
      <c r="D2860" s="2">
        <f t="shared" si="529"/>
        <v>48.825257254580087</v>
      </c>
      <c r="E2860" s="2">
        <f t="shared" si="530"/>
        <v>4.5814997796450694</v>
      </c>
      <c r="F2860" s="2">
        <f t="shared" si="531"/>
        <v>22.378765350555607</v>
      </c>
      <c r="G2860" s="2">
        <f t="shared" si="532"/>
        <v>22.401096817237057</v>
      </c>
      <c r="H2860" s="2">
        <f t="shared" si="533"/>
        <v>6.3638506564494312E-110</v>
      </c>
      <c r="K2860">
        <v>28.340000000001631</v>
      </c>
      <c r="L2860" s="2">
        <f t="shared" si="534"/>
        <v>0.22852767016070147</v>
      </c>
      <c r="M2860" s="2">
        <f t="shared" si="535"/>
        <v>80.364187063042863</v>
      </c>
      <c r="N2860" s="2">
        <f t="shared" si="536"/>
        <v>5.0797545299852294</v>
      </c>
      <c r="O2860" s="2">
        <f t="shared" si="537"/>
        <v>3.5415289800362899</v>
      </c>
      <c r="P2860" s="2">
        <f t="shared" si="538"/>
        <v>3.6800037386444169</v>
      </c>
      <c r="Q2860" s="2">
        <f t="shared" si="539"/>
        <v>6.2434018363683965E-5</v>
      </c>
    </row>
    <row r="2861" spans="2:17" x14ac:dyDescent="0.25">
      <c r="B2861">
        <v>28.350000000001629</v>
      </c>
      <c r="C2861">
        <f t="shared" si="528"/>
        <v>0.81490418194424363</v>
      </c>
      <c r="D2861" s="2">
        <f t="shared" si="529"/>
        <v>48.847304763466298</v>
      </c>
      <c r="E2861" s="2">
        <f t="shared" si="530"/>
        <v>4.5819511426093307</v>
      </c>
      <c r="F2861" s="2">
        <f t="shared" si="531"/>
        <v>22.387721499926286</v>
      </c>
      <c r="G2861" s="2">
        <f t="shared" si="532"/>
        <v>22.410044041863497</v>
      </c>
      <c r="H2861" s="2">
        <f t="shared" si="533"/>
        <v>5.2075736324978353E-110</v>
      </c>
      <c r="K2861">
        <v>28.350000000001629</v>
      </c>
      <c r="L2861" s="2">
        <f t="shared" si="534"/>
        <v>0.22852767016070147</v>
      </c>
      <c r="M2861" s="2">
        <f t="shared" si="535"/>
        <v>80.400085606958115</v>
      </c>
      <c r="N2861" s="2">
        <f t="shared" si="536"/>
        <v>5.0802010939669726</v>
      </c>
      <c r="O2861" s="2">
        <f t="shared" si="537"/>
        <v>3.5423569504147516</v>
      </c>
      <c r="P2861" s="2">
        <f t="shared" si="538"/>
        <v>3.6808005602248675</v>
      </c>
      <c r="Q2861" s="2">
        <f t="shared" si="539"/>
        <v>6.223687337118301E-5</v>
      </c>
    </row>
    <row r="2862" spans="2:17" x14ac:dyDescent="0.25">
      <c r="B2862">
        <v>28.36000000000163</v>
      </c>
      <c r="C2862">
        <f t="shared" si="528"/>
        <v>0.81490418194424363</v>
      </c>
      <c r="D2862" s="2">
        <f t="shared" si="529"/>
        <v>48.869352272352508</v>
      </c>
      <c r="E2862" s="2">
        <f t="shared" si="530"/>
        <v>4.5824023019796165</v>
      </c>
      <c r="F2862" s="2">
        <f t="shared" si="531"/>
        <v>22.39667718425056</v>
      </c>
      <c r="G2862" s="2">
        <f t="shared" si="532"/>
        <v>22.418990809033524</v>
      </c>
      <c r="H2862" s="2">
        <f t="shared" si="533"/>
        <v>4.2610885285892383E-110</v>
      </c>
      <c r="K2862">
        <v>28.36000000000163</v>
      </c>
      <c r="L2862" s="2">
        <f t="shared" si="534"/>
        <v>0.22852767016070147</v>
      </c>
      <c r="M2862" s="2">
        <f t="shared" si="535"/>
        <v>80.435984150873395</v>
      </c>
      <c r="N2862" s="2">
        <f t="shared" si="536"/>
        <v>5.080647458633746</v>
      </c>
      <c r="O2862" s="2">
        <f t="shared" si="537"/>
        <v>3.5431847304048598</v>
      </c>
      <c r="P2862" s="2">
        <f t="shared" si="538"/>
        <v>3.6815972123215976</v>
      </c>
      <c r="Q2862" s="2">
        <f t="shared" si="539"/>
        <v>6.204035681386911E-5</v>
      </c>
    </row>
    <row r="2863" spans="2:17" x14ac:dyDescent="0.25">
      <c r="B2863">
        <v>28.370000000001639</v>
      </c>
      <c r="C2863">
        <f t="shared" si="528"/>
        <v>0.81490418194424363</v>
      </c>
      <c r="D2863" s="2">
        <f t="shared" si="529"/>
        <v>48.891399781238739</v>
      </c>
      <c r="E2863" s="2">
        <f t="shared" si="530"/>
        <v>4.5828532579394752</v>
      </c>
      <c r="F2863" s="2">
        <f t="shared" si="531"/>
        <v>22.405632403764336</v>
      </c>
      <c r="G2863" s="2">
        <f t="shared" si="532"/>
        <v>22.427937118973169</v>
      </c>
      <c r="H2863" s="2">
        <f t="shared" si="533"/>
        <v>3.4863854140989211E-110</v>
      </c>
      <c r="K2863">
        <v>28.370000000001639</v>
      </c>
      <c r="L2863" s="2">
        <f t="shared" si="534"/>
        <v>0.22852767016070147</v>
      </c>
      <c r="M2863" s="2">
        <f t="shared" si="535"/>
        <v>80.471882694788675</v>
      </c>
      <c r="N2863" s="2">
        <f t="shared" si="536"/>
        <v>5.0810936241633771</v>
      </c>
      <c r="O2863" s="2">
        <f t="shared" si="537"/>
        <v>3.5440123201383829</v>
      </c>
      <c r="P2863" s="2">
        <f t="shared" si="538"/>
        <v>3.6823936950430278</v>
      </c>
      <c r="Q2863" s="2">
        <f t="shared" si="539"/>
        <v>6.1844466664269171E-5</v>
      </c>
    </row>
    <row r="2864" spans="2:17" x14ac:dyDescent="0.25">
      <c r="B2864">
        <v>28.38000000000164</v>
      </c>
      <c r="C2864">
        <f t="shared" si="528"/>
        <v>0.81490418194424363</v>
      </c>
      <c r="D2864" s="2">
        <f t="shared" si="529"/>
        <v>48.913447290124957</v>
      </c>
      <c r="E2864" s="2">
        <f t="shared" si="530"/>
        <v>4.5833040106722027</v>
      </c>
      <c r="F2864" s="2">
        <f t="shared" si="531"/>
        <v>22.41458715870332</v>
      </c>
      <c r="G2864" s="2">
        <f t="shared" si="532"/>
        <v>22.436882971908283</v>
      </c>
      <c r="H2864" s="2">
        <f t="shared" si="533"/>
        <v>2.8523311097872333E-110</v>
      </c>
      <c r="K2864">
        <v>28.38000000000164</v>
      </c>
      <c r="L2864" s="2">
        <f t="shared" si="534"/>
        <v>0.22852767016070147</v>
      </c>
      <c r="M2864" s="2">
        <f t="shared" si="535"/>
        <v>80.507781238703956</v>
      </c>
      <c r="N2864" s="2">
        <f t="shared" si="536"/>
        <v>5.0815395907334553</v>
      </c>
      <c r="O2864" s="2">
        <f t="shared" si="537"/>
        <v>3.5448397197469363</v>
      </c>
      <c r="P2864" s="2">
        <f t="shared" si="538"/>
        <v>3.6831900084974625</v>
      </c>
      <c r="Q2864" s="2">
        <f t="shared" si="539"/>
        <v>6.1649200901553008E-5</v>
      </c>
    </row>
    <row r="2865" spans="2:17" x14ac:dyDescent="0.25">
      <c r="B2865">
        <v>28.390000000001638</v>
      </c>
      <c r="C2865">
        <f t="shared" si="528"/>
        <v>0.81490418194424363</v>
      </c>
      <c r="D2865" s="2">
        <f t="shared" si="529"/>
        <v>48.935494799011153</v>
      </c>
      <c r="E2865" s="2">
        <f t="shared" si="530"/>
        <v>4.5837545603608518</v>
      </c>
      <c r="F2865" s="2">
        <f t="shared" si="531"/>
        <v>22.423541449302988</v>
      </c>
      <c r="G2865" s="2">
        <f t="shared" si="532"/>
        <v>22.4458283680645</v>
      </c>
      <c r="H2865" s="2">
        <f t="shared" si="533"/>
        <v>2.3334268379161084E-110</v>
      </c>
      <c r="K2865">
        <v>28.390000000001638</v>
      </c>
      <c r="L2865" s="2">
        <f t="shared" si="534"/>
        <v>0.22852767016070147</v>
      </c>
      <c r="M2865" s="2">
        <f t="shared" si="535"/>
        <v>80.543679782619193</v>
      </c>
      <c r="N2865" s="2">
        <f t="shared" si="536"/>
        <v>5.081985358521333</v>
      </c>
      <c r="O2865" s="2">
        <f t="shared" si="537"/>
        <v>3.5456669293619889</v>
      </c>
      <c r="P2865" s="2">
        <f t="shared" si="538"/>
        <v>3.6839861527930959</v>
      </c>
      <c r="Q2865" s="2">
        <f t="shared" si="539"/>
        <v>6.1454557511510209E-5</v>
      </c>
    </row>
    <row r="2866" spans="2:17" x14ac:dyDescent="0.25">
      <c r="B2866">
        <v>28.40000000000164</v>
      </c>
      <c r="C2866">
        <f t="shared" si="528"/>
        <v>0.81490418194424363</v>
      </c>
      <c r="D2866" s="2">
        <f t="shared" si="529"/>
        <v>48.957542307897377</v>
      </c>
      <c r="E2866" s="2">
        <f t="shared" si="530"/>
        <v>4.5842049071882283</v>
      </c>
      <c r="F2866" s="2">
        <f t="shared" si="531"/>
        <v>22.432495275798626</v>
      </c>
      <c r="G2866" s="2">
        <f t="shared" si="532"/>
        <v>22.454773307667296</v>
      </c>
      <c r="H2866" s="2">
        <f t="shared" si="533"/>
        <v>1.9087899895982942E-110</v>
      </c>
      <c r="K2866">
        <v>28.40000000000164</v>
      </c>
      <c r="L2866" s="2">
        <f t="shared" si="534"/>
        <v>0.22852767016070147</v>
      </c>
      <c r="M2866" s="2">
        <f t="shared" si="535"/>
        <v>80.57957832653446</v>
      </c>
      <c r="N2866" s="2">
        <f t="shared" si="536"/>
        <v>5.0824309277041246</v>
      </c>
      <c r="O2866" s="2">
        <f t="shared" si="537"/>
        <v>3.5464939491148502</v>
      </c>
      <c r="P2866" s="2">
        <f t="shared" si="538"/>
        <v>3.6847821280379991</v>
      </c>
      <c r="Q2866" s="2">
        <f t="shared" si="539"/>
        <v>6.1260534486530196E-5</v>
      </c>
    </row>
    <row r="2867" spans="2:17" x14ac:dyDescent="0.25">
      <c r="B2867">
        <v>28.410000000001641</v>
      </c>
      <c r="C2867">
        <f t="shared" si="528"/>
        <v>0.81490418194424363</v>
      </c>
      <c r="D2867" s="2">
        <f t="shared" si="529"/>
        <v>48.979589816783587</v>
      </c>
      <c r="E2867" s="2">
        <f t="shared" si="530"/>
        <v>4.5846550513368864</v>
      </c>
      <c r="F2867" s="2">
        <f t="shared" si="531"/>
        <v>22.441448638425197</v>
      </c>
      <c r="G2867" s="2">
        <f t="shared" si="532"/>
        <v>22.463717790941821</v>
      </c>
      <c r="H2867" s="2">
        <f t="shared" si="533"/>
        <v>1.5613196380063367E-110</v>
      </c>
      <c r="K2867">
        <v>28.410000000001641</v>
      </c>
      <c r="L2867" s="2">
        <f t="shared" si="534"/>
        <v>0.22852767016070147</v>
      </c>
      <c r="M2867" s="2">
        <f t="shared" si="535"/>
        <v>80.615476870449726</v>
      </c>
      <c r="N2867" s="2">
        <f t="shared" si="536"/>
        <v>5.0828762984587099</v>
      </c>
      <c r="O2867" s="2">
        <f t="shared" si="537"/>
        <v>3.5473207791366863</v>
      </c>
      <c r="P2867" s="2">
        <f t="shared" si="538"/>
        <v>3.6855779343401367</v>
      </c>
      <c r="Q2867" s="2">
        <f t="shared" si="539"/>
        <v>6.1067129825577497E-5</v>
      </c>
    </row>
    <row r="2868" spans="2:17" x14ac:dyDescent="0.25">
      <c r="B2868">
        <v>28.42000000000164</v>
      </c>
      <c r="C2868">
        <f t="shared" si="528"/>
        <v>0.81490418194424363</v>
      </c>
      <c r="D2868" s="2">
        <f t="shared" si="529"/>
        <v>49.001637325669797</v>
      </c>
      <c r="E2868" s="2">
        <f t="shared" si="530"/>
        <v>4.5851049929891401</v>
      </c>
      <c r="F2868" s="2">
        <f t="shared" si="531"/>
        <v>22.450401537417545</v>
      </c>
      <c r="G2868" s="2">
        <f t="shared" si="532"/>
        <v>22.472661818113139</v>
      </c>
      <c r="H2868" s="2">
        <f t="shared" si="533"/>
        <v>1.2770126876814485E-110</v>
      </c>
      <c r="K2868">
        <v>28.42000000000164</v>
      </c>
      <c r="L2868" s="2">
        <f t="shared" si="534"/>
        <v>0.22852767016070147</v>
      </c>
      <c r="M2868" s="2">
        <f t="shared" si="535"/>
        <v>80.651375414364992</v>
      </c>
      <c r="N2868" s="2">
        <f t="shared" si="536"/>
        <v>5.0833214709617298</v>
      </c>
      <c r="O2868" s="2">
        <f t="shared" si="537"/>
        <v>3.5481474195585077</v>
      </c>
      <c r="P2868" s="2">
        <f t="shared" si="538"/>
        <v>3.6863735718073523</v>
      </c>
      <c r="Q2868" s="2">
        <f t="shared" si="539"/>
        <v>6.0874341534172119E-5</v>
      </c>
    </row>
    <row r="2869" spans="2:17" x14ac:dyDescent="0.25">
      <c r="B2869">
        <v>28.430000000001641</v>
      </c>
      <c r="C2869">
        <f t="shared" si="528"/>
        <v>0.81490418194424363</v>
      </c>
      <c r="D2869" s="2">
        <f t="shared" si="529"/>
        <v>49.023684834556001</v>
      </c>
      <c r="E2869" s="2">
        <f t="shared" si="530"/>
        <v>4.5855547323270534</v>
      </c>
      <c r="F2869" s="2">
        <f t="shared" si="531"/>
        <v>22.45935397301022</v>
      </c>
      <c r="G2869" s="2">
        <f t="shared" si="532"/>
        <v>22.481605389406024</v>
      </c>
      <c r="H2869" s="2">
        <f t="shared" si="533"/>
        <v>1.044403507655233E-110</v>
      </c>
      <c r="K2869">
        <v>28.430000000001641</v>
      </c>
      <c r="L2869" s="2">
        <f t="shared" si="534"/>
        <v>0.22852767016070147</v>
      </c>
      <c r="M2869" s="2">
        <f t="shared" si="535"/>
        <v>80.687273958280258</v>
      </c>
      <c r="N2869" s="2">
        <f t="shared" si="536"/>
        <v>5.0837664453895925</v>
      </c>
      <c r="O2869" s="2">
        <f t="shared" si="537"/>
        <v>3.5489738705111762</v>
      </c>
      <c r="P2869" s="2">
        <f t="shared" si="538"/>
        <v>3.6871690405473787</v>
      </c>
      <c r="Q2869" s="2">
        <f t="shared" si="539"/>
        <v>6.068216762436602E-5</v>
      </c>
    </row>
    <row r="2870" spans="2:17" x14ac:dyDescent="0.25">
      <c r="B2870">
        <v>28.44000000000165</v>
      </c>
      <c r="C2870">
        <f t="shared" si="528"/>
        <v>0.81490418194424363</v>
      </c>
      <c r="D2870" s="2">
        <f t="shared" si="529"/>
        <v>49.045732343442239</v>
      </c>
      <c r="E2870" s="2">
        <f t="shared" si="530"/>
        <v>4.586004269532447</v>
      </c>
      <c r="F2870" s="2">
        <f t="shared" si="531"/>
        <v>22.468305945437596</v>
      </c>
      <c r="G2870" s="2">
        <f t="shared" si="532"/>
        <v>22.490548505045101</v>
      </c>
      <c r="H2870" s="2">
        <f t="shared" si="533"/>
        <v>8.5410478311260474E-111</v>
      </c>
      <c r="K2870">
        <v>28.44000000000165</v>
      </c>
      <c r="L2870" s="2">
        <f t="shared" si="534"/>
        <v>0.22852767016070147</v>
      </c>
      <c r="M2870" s="2">
        <f t="shared" si="535"/>
        <v>80.723172502195538</v>
      </c>
      <c r="N2870" s="2">
        <f t="shared" si="536"/>
        <v>5.0842112219184674</v>
      </c>
      <c r="O2870" s="2">
        <f t="shared" si="537"/>
        <v>3.549800132125398</v>
      </c>
      <c r="P2870" s="2">
        <f t="shared" si="538"/>
        <v>3.6879643406678286</v>
      </c>
      <c r="Q2870" s="2">
        <f t="shared" si="539"/>
        <v>6.0490606114723114E-5</v>
      </c>
    </row>
    <row r="2871" spans="2:17" x14ac:dyDescent="0.25">
      <c r="B2871">
        <v>28.450000000001651</v>
      </c>
      <c r="C2871">
        <f t="shared" si="528"/>
        <v>0.81490418194424363</v>
      </c>
      <c r="D2871" s="2">
        <f t="shared" si="529"/>
        <v>49.067779852328449</v>
      </c>
      <c r="E2871" s="2">
        <f t="shared" si="530"/>
        <v>4.5864536047868958</v>
      </c>
      <c r="F2871" s="2">
        <f t="shared" si="531"/>
        <v>22.47725745493376</v>
      </c>
      <c r="G2871" s="2">
        <f t="shared" si="532"/>
        <v>22.499491165254721</v>
      </c>
      <c r="H2871" s="2">
        <f t="shared" si="533"/>
        <v>6.9843132913153155E-111</v>
      </c>
      <c r="K2871">
        <v>28.450000000001651</v>
      </c>
      <c r="L2871" s="2">
        <f t="shared" si="534"/>
        <v>0.22852767016070147</v>
      </c>
      <c r="M2871" s="2">
        <f t="shared" si="535"/>
        <v>80.759071046110819</v>
      </c>
      <c r="N2871" s="2">
        <f t="shared" si="536"/>
        <v>5.0846558007242937</v>
      </c>
      <c r="O2871" s="2">
        <f t="shared" si="537"/>
        <v>3.550626204531742</v>
      </c>
      <c r="P2871" s="2">
        <f t="shared" si="538"/>
        <v>3.6887594722762129</v>
      </c>
      <c r="Q2871" s="2">
        <f t="shared" si="539"/>
        <v>6.0299655030293657E-5</v>
      </c>
    </row>
    <row r="2872" spans="2:17" x14ac:dyDescent="0.25">
      <c r="B2872">
        <v>28.460000000001649</v>
      </c>
      <c r="C2872">
        <f t="shared" si="528"/>
        <v>0.81490418194424363</v>
      </c>
      <c r="D2872" s="2">
        <f t="shared" si="529"/>
        <v>49.08982736121466</v>
      </c>
      <c r="E2872" s="2">
        <f t="shared" si="530"/>
        <v>4.5869027382717293</v>
      </c>
      <c r="F2872" s="2">
        <f t="shared" si="531"/>
        <v>22.486208501732605</v>
      </c>
      <c r="G2872" s="2">
        <f t="shared" si="532"/>
        <v>22.508433370259059</v>
      </c>
      <c r="H2872" s="2">
        <f t="shared" si="533"/>
        <v>5.7109189806489465E-111</v>
      </c>
      <c r="K2872">
        <v>28.460000000001649</v>
      </c>
      <c r="L2872" s="2">
        <f t="shared" si="534"/>
        <v>0.22852767016070147</v>
      </c>
      <c r="M2872" s="2">
        <f t="shared" si="535"/>
        <v>80.794969590026071</v>
      </c>
      <c r="N2872" s="2">
        <f t="shared" si="536"/>
        <v>5.0851001819827699</v>
      </c>
      <c r="O2872" s="2">
        <f t="shared" si="537"/>
        <v>3.5514520878606115</v>
      </c>
      <c r="P2872" s="2">
        <f t="shared" si="538"/>
        <v>3.6895544354799124</v>
      </c>
      <c r="Q2872" s="2">
        <f t="shared" si="539"/>
        <v>6.010931240259847E-5</v>
      </c>
    </row>
    <row r="2873" spans="2:17" x14ac:dyDescent="0.25">
      <c r="B2873">
        <v>28.470000000001651</v>
      </c>
      <c r="C2873">
        <f t="shared" si="528"/>
        <v>0.81490418194424363</v>
      </c>
      <c r="D2873" s="2">
        <f t="shared" si="529"/>
        <v>49.11187487010087</v>
      </c>
      <c r="E2873" s="2">
        <f t="shared" si="530"/>
        <v>4.5873516701680339</v>
      </c>
      <c r="F2873" s="2">
        <f t="shared" si="531"/>
        <v>22.495159086067797</v>
      </c>
      <c r="G2873" s="2">
        <f t="shared" si="532"/>
        <v>22.517375120282082</v>
      </c>
      <c r="H2873" s="2">
        <f t="shared" si="533"/>
        <v>4.6693670888742473E-111</v>
      </c>
      <c r="K2873">
        <v>28.470000000001651</v>
      </c>
      <c r="L2873" s="2">
        <f t="shared" si="534"/>
        <v>0.22852767016070147</v>
      </c>
      <c r="M2873" s="2">
        <f t="shared" si="535"/>
        <v>80.830868133941337</v>
      </c>
      <c r="N2873" s="2">
        <f t="shared" si="536"/>
        <v>5.0855443658693664</v>
      </c>
      <c r="O2873" s="2">
        <f t="shared" si="537"/>
        <v>3.5522777822422706</v>
      </c>
      <c r="P2873" s="2">
        <f t="shared" si="538"/>
        <v>3.690349230386206</v>
      </c>
      <c r="Q2873" s="2">
        <f t="shared" si="539"/>
        <v>5.9919576269601821E-5</v>
      </c>
    </row>
    <row r="2874" spans="2:17" x14ac:dyDescent="0.25">
      <c r="B2874">
        <v>28.480000000001649</v>
      </c>
      <c r="C2874">
        <f t="shared" si="528"/>
        <v>0.81490418194424363</v>
      </c>
      <c r="D2874" s="2">
        <f t="shared" si="529"/>
        <v>49.13392237898708</v>
      </c>
      <c r="E2874" s="2">
        <f t="shared" si="530"/>
        <v>4.5878004006566542</v>
      </c>
      <c r="F2874" s="2">
        <f t="shared" si="531"/>
        <v>22.504109208172824</v>
      </c>
      <c r="G2874" s="2">
        <f t="shared" si="532"/>
        <v>22.526316415547591</v>
      </c>
      <c r="H2874" s="2">
        <f t="shared" si="533"/>
        <v>3.8175063841976379E-111</v>
      </c>
      <c r="K2874">
        <v>28.480000000001649</v>
      </c>
      <c r="L2874" s="2">
        <f t="shared" si="534"/>
        <v>0.22852767016070147</v>
      </c>
      <c r="M2874" s="2">
        <f t="shared" si="535"/>
        <v>80.866766677856575</v>
      </c>
      <c r="N2874" s="2">
        <f t="shared" si="536"/>
        <v>5.0859883525593155</v>
      </c>
      <c r="O2874" s="2">
        <f t="shared" si="537"/>
        <v>3.5531032878068274</v>
      </c>
      <c r="P2874" s="2">
        <f t="shared" si="538"/>
        <v>3.6911438571022517</v>
      </c>
      <c r="Q2874" s="2">
        <f t="shared" si="539"/>
        <v>5.9730444675693639E-5</v>
      </c>
    </row>
    <row r="2875" spans="2:17" x14ac:dyDescent="0.25">
      <c r="B2875">
        <v>28.49000000000165</v>
      </c>
      <c r="C2875">
        <f t="shared" si="528"/>
        <v>0.81490418194424363</v>
      </c>
      <c r="D2875" s="2">
        <f t="shared" si="529"/>
        <v>49.15596988787329</v>
      </c>
      <c r="E2875" s="2">
        <f t="shared" si="530"/>
        <v>4.5882489299181888</v>
      </c>
      <c r="F2875" s="2">
        <f t="shared" si="531"/>
        <v>22.513058868280872</v>
      </c>
      <c r="G2875" s="2">
        <f t="shared" si="532"/>
        <v>22.535257256279102</v>
      </c>
      <c r="H2875" s="2">
        <f t="shared" si="533"/>
        <v>3.1208382795976614E-111</v>
      </c>
      <c r="K2875">
        <v>28.49000000000165</v>
      </c>
      <c r="L2875" s="2">
        <f t="shared" si="534"/>
        <v>0.22852767016070147</v>
      </c>
      <c r="M2875" s="2">
        <f t="shared" si="535"/>
        <v>80.902665221771855</v>
      </c>
      <c r="N2875" s="2">
        <f t="shared" si="536"/>
        <v>5.0864321422276193</v>
      </c>
      <c r="O2875" s="2">
        <f t="shared" si="537"/>
        <v>3.5539286046842489</v>
      </c>
      <c r="P2875" s="2">
        <f t="shared" si="538"/>
        <v>3.6919383157351007</v>
      </c>
      <c r="Q2875" s="2">
        <f t="shared" si="539"/>
        <v>5.9541915671664826E-5</v>
      </c>
    </row>
    <row r="2876" spans="2:17" x14ac:dyDescent="0.25">
      <c r="B2876">
        <v>28.500000000001659</v>
      </c>
      <c r="C2876">
        <f t="shared" si="528"/>
        <v>0.81490418194424363</v>
      </c>
      <c r="D2876" s="2">
        <f t="shared" si="529"/>
        <v>49.178017396759515</v>
      </c>
      <c r="E2876" s="2">
        <f t="shared" si="530"/>
        <v>4.5886972581329948</v>
      </c>
      <c r="F2876" s="2">
        <f t="shared" si="531"/>
        <v>22.522008066624952</v>
      </c>
      <c r="G2876" s="2">
        <f t="shared" si="532"/>
        <v>22.544197642699981</v>
      </c>
      <c r="H2876" s="2">
        <f t="shared" si="533"/>
        <v>2.5511294598008318E-111</v>
      </c>
      <c r="K2876">
        <v>28.500000000001659</v>
      </c>
      <c r="L2876" s="2">
        <f t="shared" si="534"/>
        <v>0.22852767016070147</v>
      </c>
      <c r="M2876" s="2">
        <f t="shared" si="535"/>
        <v>80.938563765687135</v>
      </c>
      <c r="N2876" s="2">
        <f t="shared" si="536"/>
        <v>5.0868757350490466</v>
      </c>
      <c r="O2876" s="2">
        <f t="shared" si="537"/>
        <v>3.5547537330043464</v>
      </c>
      <c r="P2876" s="2">
        <f t="shared" si="538"/>
        <v>3.6927326063916861</v>
      </c>
      <c r="Q2876" s="2">
        <f t="shared" si="539"/>
        <v>5.9353987314689036E-5</v>
      </c>
    </row>
    <row r="2877" spans="2:17" x14ac:dyDescent="0.25">
      <c r="B2877">
        <v>28.510000000001661</v>
      </c>
      <c r="C2877">
        <f t="shared" si="528"/>
        <v>0.81490418194424363</v>
      </c>
      <c r="D2877" s="2">
        <f t="shared" si="529"/>
        <v>49.200064905645732</v>
      </c>
      <c r="E2877" s="2">
        <f t="shared" si="530"/>
        <v>4.5891453854811859</v>
      </c>
      <c r="F2877" s="2">
        <f t="shared" si="531"/>
        <v>22.530956803437828</v>
      </c>
      <c r="G2877" s="2">
        <f t="shared" si="532"/>
        <v>22.553137575033354</v>
      </c>
      <c r="H2877" s="2">
        <f t="shared" si="533"/>
        <v>2.0852756690354023E-111</v>
      </c>
      <c r="K2877">
        <v>28.510000000001661</v>
      </c>
      <c r="L2877" s="2">
        <f t="shared" si="534"/>
        <v>0.22852767016070147</v>
      </c>
      <c r="M2877" s="2">
        <f t="shared" si="535"/>
        <v>80.974462309602416</v>
      </c>
      <c r="N2877" s="2">
        <f t="shared" si="536"/>
        <v>5.0873191311981314</v>
      </c>
      <c r="O2877" s="2">
        <f t="shared" si="537"/>
        <v>3.5555786728967833</v>
      </c>
      <c r="P2877" s="2">
        <f t="shared" si="538"/>
        <v>3.6935267291788278</v>
      </c>
      <c r="Q2877" s="2">
        <f t="shared" si="539"/>
        <v>5.9166657668299888E-5</v>
      </c>
    </row>
    <row r="2878" spans="2:17" x14ac:dyDescent="0.25">
      <c r="B2878">
        <v>28.520000000001659</v>
      </c>
      <c r="C2878">
        <f t="shared" si="528"/>
        <v>0.81490418194424363</v>
      </c>
      <c r="D2878" s="2">
        <f t="shared" si="529"/>
        <v>49.222112414531935</v>
      </c>
      <c r="E2878" s="2">
        <f t="shared" si="530"/>
        <v>4.589593312142636</v>
      </c>
      <c r="F2878" s="2">
        <f t="shared" si="531"/>
        <v>22.539905078952049</v>
      </c>
      <c r="G2878" s="2">
        <f t="shared" si="532"/>
        <v>22.562077053502154</v>
      </c>
      <c r="H2878" s="2">
        <f t="shared" si="533"/>
        <v>1.7043712566327559E-111</v>
      </c>
      <c r="K2878">
        <v>28.520000000001659</v>
      </c>
      <c r="L2878" s="2">
        <f t="shared" si="534"/>
        <v>0.22852767016070147</v>
      </c>
      <c r="M2878" s="2">
        <f t="shared" si="535"/>
        <v>81.010360853517668</v>
      </c>
      <c r="N2878" s="2">
        <f t="shared" si="536"/>
        <v>5.0877623308491779</v>
      </c>
      <c r="O2878" s="2">
        <f t="shared" si="537"/>
        <v>3.5564034244910769</v>
      </c>
      <c r="P2878" s="2">
        <f t="shared" si="538"/>
        <v>3.6943206842032352</v>
      </c>
      <c r="Q2878" s="2">
        <f t="shared" si="539"/>
        <v>5.8979924802369171E-5</v>
      </c>
    </row>
    <row r="2879" spans="2:17" x14ac:dyDescent="0.25">
      <c r="B2879">
        <v>28.53000000000166</v>
      </c>
      <c r="C2879">
        <f t="shared" si="528"/>
        <v>0.81490418194424363</v>
      </c>
      <c r="D2879" s="2">
        <f t="shared" si="529"/>
        <v>49.244159923418152</v>
      </c>
      <c r="E2879" s="2">
        <f t="shared" si="530"/>
        <v>4.5900410382969756</v>
      </c>
      <c r="F2879" s="2">
        <f t="shared" si="531"/>
        <v>22.548852893399957</v>
      </c>
      <c r="G2879" s="2">
        <f t="shared" si="532"/>
        <v>22.571016078329119</v>
      </c>
      <c r="H2879" s="2">
        <f t="shared" si="533"/>
        <v>1.3929472732718106E-111</v>
      </c>
      <c r="K2879">
        <v>28.53000000000166</v>
      </c>
      <c r="L2879" s="2">
        <f t="shared" si="534"/>
        <v>0.22852767016070147</v>
      </c>
      <c r="M2879" s="2">
        <f t="shared" si="535"/>
        <v>81.046259397432934</v>
      </c>
      <c r="N2879" s="2">
        <f t="shared" si="536"/>
        <v>5.0882053341762585</v>
      </c>
      <c r="O2879" s="2">
        <f t="shared" si="537"/>
        <v>3.5572279879165949</v>
      </c>
      <c r="P2879" s="2">
        <f t="shared" si="538"/>
        <v>3.695114471571503</v>
      </c>
      <c r="Q2879" s="2">
        <f t="shared" si="539"/>
        <v>5.8793786793086768E-5</v>
      </c>
    </row>
    <row r="2880" spans="2:17" x14ac:dyDescent="0.25">
      <c r="B2880">
        <v>28.540000000001658</v>
      </c>
      <c r="C2880">
        <f t="shared" si="528"/>
        <v>0.81490418194424363</v>
      </c>
      <c r="D2880" s="2">
        <f t="shared" si="529"/>
        <v>49.266207432304363</v>
      </c>
      <c r="E2880" s="2">
        <f t="shared" si="530"/>
        <v>4.5904885641235955</v>
      </c>
      <c r="F2880" s="2">
        <f t="shared" si="531"/>
        <v>22.557800247013645</v>
      </c>
      <c r="G2880" s="2">
        <f t="shared" si="532"/>
        <v>22.579954649736763</v>
      </c>
      <c r="H2880" s="2">
        <f t="shared" si="533"/>
        <v>1.138347629079922E-111</v>
      </c>
      <c r="K2880">
        <v>28.540000000001658</v>
      </c>
      <c r="L2880" s="2">
        <f t="shared" si="534"/>
        <v>0.22852767016070147</v>
      </c>
      <c r="M2880" s="2">
        <f t="shared" si="535"/>
        <v>81.082157941348186</v>
      </c>
      <c r="N2880" s="2">
        <f t="shared" si="536"/>
        <v>5.0886481413532136</v>
      </c>
      <c r="O2880" s="2">
        <f t="shared" si="537"/>
        <v>3.5580523633025551</v>
      </c>
      <c r="P2880" s="2">
        <f t="shared" si="538"/>
        <v>3.6959080913901117</v>
      </c>
      <c r="Q2880" s="2">
        <f t="shared" si="539"/>
        <v>5.8608241722939298E-5</v>
      </c>
    </row>
    <row r="2881" spans="2:17" x14ac:dyDescent="0.25">
      <c r="B2881">
        <v>28.55000000000166</v>
      </c>
      <c r="C2881">
        <f t="shared" si="528"/>
        <v>0.81490418194424363</v>
      </c>
      <c r="D2881" s="2">
        <f t="shared" si="529"/>
        <v>49.288254941190573</v>
      </c>
      <c r="E2881" s="2">
        <f t="shared" si="530"/>
        <v>4.5909358898016448</v>
      </c>
      <c r="F2881" s="2">
        <f t="shared" si="531"/>
        <v>22.566747140025019</v>
      </c>
      <c r="G2881" s="2">
        <f t="shared" si="532"/>
        <v>22.588892767947421</v>
      </c>
      <c r="H2881" s="2">
        <f t="shared" si="533"/>
        <v>9.3021833187288958E-112</v>
      </c>
      <c r="K2881">
        <v>28.55000000000166</v>
      </c>
      <c r="L2881" s="2">
        <f t="shared" si="534"/>
        <v>0.22852767016070147</v>
      </c>
      <c r="M2881" s="2">
        <f t="shared" si="535"/>
        <v>81.118056485263466</v>
      </c>
      <c r="N2881" s="2">
        <f t="shared" si="536"/>
        <v>5.0890907525536537</v>
      </c>
      <c r="O2881" s="2">
        <f t="shared" si="537"/>
        <v>3.5588765507780309</v>
      </c>
      <c r="P2881" s="2">
        <f t="shared" si="538"/>
        <v>3.6967015437654327</v>
      </c>
      <c r="Q2881" s="2">
        <f t="shared" si="539"/>
        <v>5.8423287680688393E-5</v>
      </c>
    </row>
    <row r="2882" spans="2:17" x14ac:dyDescent="0.25">
      <c r="B2882">
        <v>28.560000000001661</v>
      </c>
      <c r="C2882">
        <f t="shared" si="528"/>
        <v>0.81490418194424363</v>
      </c>
      <c r="D2882" s="2">
        <f t="shared" si="529"/>
        <v>49.310302450076783</v>
      </c>
      <c r="E2882" s="2">
        <f t="shared" si="530"/>
        <v>4.5913830155100337</v>
      </c>
      <c r="F2882" s="2">
        <f t="shared" si="531"/>
        <v>22.575693572665717</v>
      </c>
      <c r="G2882" s="2">
        <f t="shared" si="532"/>
        <v>22.597830433183187</v>
      </c>
      <c r="H2882" s="2">
        <f t="shared" si="533"/>
        <v>7.6008933762396162E-112</v>
      </c>
      <c r="K2882">
        <v>28.560000000001661</v>
      </c>
      <c r="L2882" s="2">
        <f t="shared" si="534"/>
        <v>0.22852767016070147</v>
      </c>
      <c r="M2882" s="2">
        <f t="shared" si="535"/>
        <v>81.153955029178732</v>
      </c>
      <c r="N2882" s="2">
        <f t="shared" si="536"/>
        <v>5.0895331679509583</v>
      </c>
      <c r="O2882" s="2">
        <f t="shared" si="537"/>
        <v>3.5597005504719461</v>
      </c>
      <c r="P2882" s="2">
        <f t="shared" si="538"/>
        <v>3.6974948288037233</v>
      </c>
      <c r="Q2882" s="2">
        <f t="shared" si="539"/>
        <v>5.8238922761350573E-5</v>
      </c>
    </row>
    <row r="2883" spans="2:17" x14ac:dyDescent="0.25">
      <c r="B2883">
        <v>28.57000000000167</v>
      </c>
      <c r="C2883">
        <f t="shared" si="528"/>
        <v>0.81490418194424363</v>
      </c>
      <c r="D2883" s="2">
        <f t="shared" si="529"/>
        <v>49.332349958963022</v>
      </c>
      <c r="E2883" s="2">
        <f t="shared" si="530"/>
        <v>4.5918299414274308</v>
      </c>
      <c r="F2883" s="2">
        <f t="shared" si="531"/>
        <v>22.584639545167171</v>
      </c>
      <c r="G2883" s="2">
        <f t="shared" si="532"/>
        <v>22.606767645665951</v>
      </c>
      <c r="H2883" s="2">
        <f t="shared" si="533"/>
        <v>6.2103224465149474E-112</v>
      </c>
      <c r="K2883">
        <v>28.57000000000167</v>
      </c>
      <c r="L2883" s="2">
        <f t="shared" si="534"/>
        <v>0.22852767016070147</v>
      </c>
      <c r="M2883" s="2">
        <f t="shared" si="535"/>
        <v>81.189853573094027</v>
      </c>
      <c r="N2883" s="2">
        <f t="shared" si="536"/>
        <v>5.0899753877182778</v>
      </c>
      <c r="O2883" s="2">
        <f t="shared" si="537"/>
        <v>3.5605243625130791</v>
      </c>
      <c r="P2883" s="2">
        <f t="shared" si="538"/>
        <v>3.69828794661113</v>
      </c>
      <c r="Q2883" s="2">
        <f t="shared" si="539"/>
        <v>5.8055145066175813E-5</v>
      </c>
    </row>
    <row r="2884" spans="2:17" x14ac:dyDescent="0.25">
      <c r="B2884">
        <v>28.580000000001672</v>
      </c>
      <c r="C2884">
        <f t="shared" si="528"/>
        <v>0.81490418194424363</v>
      </c>
      <c r="D2884" s="2">
        <f t="shared" si="529"/>
        <v>49.354397467849232</v>
      </c>
      <c r="E2884" s="2">
        <f t="shared" si="530"/>
        <v>4.5922766677322677</v>
      </c>
      <c r="F2884" s="2">
        <f t="shared" si="531"/>
        <v>22.593585057760627</v>
      </c>
      <c r="G2884" s="2">
        <f t="shared" si="532"/>
        <v>22.615704405617446</v>
      </c>
      <c r="H2884" s="2">
        <f t="shared" si="533"/>
        <v>5.073800947715287E-112</v>
      </c>
      <c r="K2884">
        <v>28.580000000001672</v>
      </c>
      <c r="L2884" s="2">
        <f t="shared" si="534"/>
        <v>0.22852767016070147</v>
      </c>
      <c r="M2884" s="2">
        <f t="shared" si="535"/>
        <v>81.225752117009293</v>
      </c>
      <c r="N2884" s="2">
        <f t="shared" si="536"/>
        <v>5.0904174120285308</v>
      </c>
      <c r="O2884" s="2">
        <f t="shared" si="537"/>
        <v>3.5613479870300586</v>
      </c>
      <c r="P2884" s="2">
        <f t="shared" si="538"/>
        <v>3.6990808972936846</v>
      </c>
      <c r="Q2884" s="2">
        <f t="shared" si="539"/>
        <v>5.7871952702627538E-5</v>
      </c>
    </row>
    <row r="2885" spans="2:17" x14ac:dyDescent="0.25">
      <c r="B2885">
        <v>28.59000000000167</v>
      </c>
      <c r="C2885">
        <f t="shared" si="528"/>
        <v>0.81490418194424363</v>
      </c>
      <c r="D2885" s="2">
        <f t="shared" si="529"/>
        <v>49.376444976735442</v>
      </c>
      <c r="E2885" s="2">
        <f t="shared" si="530"/>
        <v>4.5927231946027351</v>
      </c>
      <c r="F2885" s="2">
        <f t="shared" si="531"/>
        <v>22.602530110677069</v>
      </c>
      <c r="G2885" s="2">
        <f t="shared" si="532"/>
        <v>22.624640713259151</v>
      </c>
      <c r="H2885" s="2">
        <f t="shared" si="533"/>
        <v>4.1449802905902477E-112</v>
      </c>
      <c r="K2885">
        <v>28.59000000000167</v>
      </c>
      <c r="L2885" s="2">
        <f t="shared" si="534"/>
        <v>0.22852767016070147</v>
      </c>
      <c r="M2885" s="2">
        <f t="shared" si="535"/>
        <v>81.261650660924531</v>
      </c>
      <c r="N2885" s="2">
        <f t="shared" si="536"/>
        <v>5.0908592410544085</v>
      </c>
      <c r="O2885" s="2">
        <f t="shared" si="537"/>
        <v>3.562171424151364</v>
      </c>
      <c r="P2885" s="2">
        <f t="shared" si="538"/>
        <v>3.699873680957305</v>
      </c>
      <c r="Q2885" s="2">
        <f t="shared" si="539"/>
        <v>5.7689343784361706E-5</v>
      </c>
    </row>
    <row r="2886" spans="2:17" x14ac:dyDescent="0.25">
      <c r="B2886">
        <v>28.600000000001671</v>
      </c>
      <c r="C2886">
        <f t="shared" si="528"/>
        <v>0.81490418194424363</v>
      </c>
      <c r="D2886" s="2">
        <f t="shared" si="529"/>
        <v>49.398492485621652</v>
      </c>
      <c r="E2886" s="2">
        <f t="shared" si="530"/>
        <v>4.5931695222167868</v>
      </c>
      <c r="F2886" s="2">
        <f t="shared" si="531"/>
        <v>22.611474704147287</v>
      </c>
      <c r="G2886" s="2">
        <f t="shared" si="532"/>
        <v>22.633576568812376</v>
      </c>
      <c r="H2886" s="2">
        <f t="shared" si="533"/>
        <v>3.385955815881539E-112</v>
      </c>
      <c r="K2886">
        <v>28.600000000001671</v>
      </c>
      <c r="L2886" s="2">
        <f t="shared" si="534"/>
        <v>0.22852767016070147</v>
      </c>
      <c r="M2886" s="2">
        <f t="shared" si="535"/>
        <v>81.297549204839797</v>
      </c>
      <c r="N2886" s="2">
        <f t="shared" si="536"/>
        <v>5.0913008749683755</v>
      </c>
      <c r="O2886" s="2">
        <f t="shared" si="537"/>
        <v>3.5629946740053398</v>
      </c>
      <c r="P2886" s="2">
        <f t="shared" si="538"/>
        <v>3.7006662977078082</v>
      </c>
      <c r="Q2886" s="2">
        <f t="shared" si="539"/>
        <v>5.7507316431203604E-5</v>
      </c>
    </row>
    <row r="2887" spans="2:17" x14ac:dyDescent="0.25">
      <c r="B2887">
        <v>28.610000000001669</v>
      </c>
      <c r="C2887">
        <f t="shared" si="528"/>
        <v>0.81490418194424363</v>
      </c>
      <c r="D2887" s="2">
        <f t="shared" si="529"/>
        <v>49.420539994507863</v>
      </c>
      <c r="E2887" s="2">
        <f t="shared" si="530"/>
        <v>4.5936156507521373</v>
      </c>
      <c r="F2887" s="2">
        <f t="shared" si="531"/>
        <v>22.620418838401818</v>
      </c>
      <c r="G2887" s="2">
        <f t="shared" si="532"/>
        <v>22.642511972498188</v>
      </c>
      <c r="H2887" s="2">
        <f t="shared" si="533"/>
        <v>2.7657306249761236E-112</v>
      </c>
      <c r="K2887">
        <v>28.610000000001669</v>
      </c>
      <c r="L2887" s="2">
        <f t="shared" si="534"/>
        <v>0.22852767016070147</v>
      </c>
      <c r="M2887" s="2">
        <f t="shared" si="535"/>
        <v>81.333447748755063</v>
      </c>
      <c r="N2887" s="2">
        <f t="shared" si="536"/>
        <v>5.091742313942663</v>
      </c>
      <c r="O2887" s="2">
        <f t="shared" si="537"/>
        <v>3.56381773672017</v>
      </c>
      <c r="P2887" s="2">
        <f t="shared" si="538"/>
        <v>3.7014587476508871</v>
      </c>
      <c r="Q2887" s="2">
        <f t="shared" si="539"/>
        <v>5.7325868769132166E-5</v>
      </c>
    </row>
    <row r="2888" spans="2:17" x14ac:dyDescent="0.25">
      <c r="B2888">
        <v>28.620000000001671</v>
      </c>
      <c r="C2888">
        <f t="shared" si="528"/>
        <v>0.81490418194424363</v>
      </c>
      <c r="D2888" s="2">
        <f t="shared" si="529"/>
        <v>49.442587503394073</v>
      </c>
      <c r="E2888" s="2">
        <f t="shared" si="530"/>
        <v>4.5940615803862643</v>
      </c>
      <c r="F2888" s="2">
        <f t="shared" si="531"/>
        <v>22.629362513671001</v>
      </c>
      <c r="G2888" s="2">
        <f t="shared" si="532"/>
        <v>22.651446924537478</v>
      </c>
      <c r="H2888" s="2">
        <f t="shared" si="533"/>
        <v>2.2589584826678199E-112</v>
      </c>
      <c r="K2888">
        <v>28.620000000001671</v>
      </c>
      <c r="L2888" s="2">
        <f t="shared" si="534"/>
        <v>0.22852767016070147</v>
      </c>
      <c r="M2888" s="2">
        <f t="shared" si="535"/>
        <v>81.369346292670329</v>
      </c>
      <c r="N2888" s="2">
        <f t="shared" si="536"/>
        <v>5.0921835581492791</v>
      </c>
      <c r="O2888" s="2">
        <f t="shared" si="537"/>
        <v>3.5646406124239016</v>
      </c>
      <c r="P2888" s="2">
        <f t="shared" si="538"/>
        <v>3.702251030892131</v>
      </c>
      <c r="Q2888" s="2">
        <f t="shared" si="539"/>
        <v>5.7144998930255022E-5</v>
      </c>
    </row>
    <row r="2889" spans="2:17" x14ac:dyDescent="0.25">
      <c r="B2889">
        <v>28.630000000001679</v>
      </c>
      <c r="C2889">
        <f t="shared" si="528"/>
        <v>0.81490418194424363</v>
      </c>
      <c r="D2889" s="2">
        <f t="shared" si="529"/>
        <v>49.464635012280304</v>
      </c>
      <c r="E2889" s="2">
        <f t="shared" si="530"/>
        <v>4.5945073112964083</v>
      </c>
      <c r="F2889" s="2">
        <f t="shared" si="531"/>
        <v>22.638305730184964</v>
      </c>
      <c r="G2889" s="2">
        <f t="shared" si="532"/>
        <v>22.660381425150931</v>
      </c>
      <c r="H2889" s="2">
        <f t="shared" si="533"/>
        <v>1.8449151660997295E-112</v>
      </c>
      <c r="K2889">
        <v>28.630000000001679</v>
      </c>
      <c r="L2889" s="2">
        <f t="shared" si="534"/>
        <v>0.22852767016070147</v>
      </c>
      <c r="M2889" s="2">
        <f t="shared" si="535"/>
        <v>81.405244836585624</v>
      </c>
      <c r="N2889" s="2">
        <f t="shared" si="536"/>
        <v>5.0926246077600013</v>
      </c>
      <c r="O2889" s="2">
        <f t="shared" si="537"/>
        <v>3.565463301244431</v>
      </c>
      <c r="P2889" s="2">
        <f t="shared" si="538"/>
        <v>3.7030431475370142</v>
      </c>
      <c r="Q2889" s="2">
        <f t="shared" si="539"/>
        <v>5.6964705052790597E-5</v>
      </c>
    </row>
    <row r="2890" spans="2:17" x14ac:dyDescent="0.25">
      <c r="B2890">
        <v>28.640000000001681</v>
      </c>
      <c r="C2890">
        <f t="shared" si="528"/>
        <v>0.81490418194424363</v>
      </c>
      <c r="D2890" s="2">
        <f t="shared" si="529"/>
        <v>49.486682521166514</v>
      </c>
      <c r="E2890" s="2">
        <f t="shared" si="530"/>
        <v>4.5949528436595726</v>
      </c>
      <c r="F2890" s="2">
        <f t="shared" si="531"/>
        <v>22.647248488173599</v>
      </c>
      <c r="G2890" s="2">
        <f t="shared" si="532"/>
        <v>22.669315474559028</v>
      </c>
      <c r="H2890" s="2">
        <f t="shared" si="533"/>
        <v>1.5066568046990301E-112</v>
      </c>
      <c r="K2890">
        <v>28.640000000001681</v>
      </c>
      <c r="L2890" s="2">
        <f t="shared" si="534"/>
        <v>0.22852767016070147</v>
      </c>
      <c r="M2890" s="2">
        <f t="shared" si="535"/>
        <v>81.44114338050089</v>
      </c>
      <c r="N2890" s="2">
        <f t="shared" si="536"/>
        <v>5.0930654629463801</v>
      </c>
      <c r="O2890" s="2">
        <f t="shared" si="537"/>
        <v>3.5662858033095102</v>
      </c>
      <c r="P2890" s="2">
        <f t="shared" si="538"/>
        <v>3.7038350976909</v>
      </c>
      <c r="Q2890" s="2">
        <f t="shared" si="539"/>
        <v>5.6784985281046831E-5</v>
      </c>
    </row>
    <row r="2891" spans="2:17" x14ac:dyDescent="0.25">
      <c r="B2891">
        <v>28.650000000001679</v>
      </c>
      <c r="C2891">
        <f t="shared" si="528"/>
        <v>0.81490418194424363</v>
      </c>
      <c r="D2891" s="2">
        <f t="shared" si="529"/>
        <v>49.508730030052725</v>
      </c>
      <c r="E2891" s="2">
        <f t="shared" si="530"/>
        <v>4.595398177652525</v>
      </c>
      <c r="F2891" s="2">
        <f t="shared" si="531"/>
        <v>22.656190787866596</v>
      </c>
      <c r="G2891" s="2">
        <f t="shared" si="532"/>
        <v>22.678249072982052</v>
      </c>
      <c r="H2891" s="2">
        <f t="shared" si="533"/>
        <v>1.2303312678250993E-112</v>
      </c>
      <c r="K2891">
        <v>28.650000000001679</v>
      </c>
      <c r="L2891" s="2">
        <f t="shared" si="534"/>
        <v>0.22852767016070147</v>
      </c>
      <c r="M2891" s="2">
        <f t="shared" si="535"/>
        <v>81.477041924416142</v>
      </c>
      <c r="N2891" s="2">
        <f t="shared" si="536"/>
        <v>5.0935061238797417</v>
      </c>
      <c r="O2891" s="2">
        <f t="shared" si="537"/>
        <v>3.5671081187467477</v>
      </c>
      <c r="P2891" s="2">
        <f t="shared" si="538"/>
        <v>3.7046268814590442</v>
      </c>
      <c r="Q2891" s="2">
        <f t="shared" si="539"/>
        <v>5.6605837765400364E-5</v>
      </c>
    </row>
    <row r="2892" spans="2:17" x14ac:dyDescent="0.25">
      <c r="B2892">
        <v>28.660000000001681</v>
      </c>
      <c r="C2892">
        <f t="shared" si="528"/>
        <v>0.81490418194424363</v>
      </c>
      <c r="D2892" s="2">
        <f t="shared" si="529"/>
        <v>49.530777538938935</v>
      </c>
      <c r="E2892" s="2">
        <f t="shared" si="530"/>
        <v>4.5958433134517955</v>
      </c>
      <c r="F2892" s="2">
        <f t="shared" si="531"/>
        <v>22.665132629493392</v>
      </c>
      <c r="G2892" s="2">
        <f t="shared" si="532"/>
        <v>22.68718222064005</v>
      </c>
      <c r="H2892" s="2">
        <f t="shared" si="533"/>
        <v>1.004614809534482E-112</v>
      </c>
      <c r="K2892">
        <v>28.660000000001681</v>
      </c>
      <c r="L2892" s="2">
        <f t="shared" si="534"/>
        <v>0.22852767016070147</v>
      </c>
      <c r="M2892" s="2">
        <f t="shared" si="535"/>
        <v>81.512940468331408</v>
      </c>
      <c r="N2892" s="2">
        <f t="shared" si="536"/>
        <v>5.0939465907311829</v>
      </c>
      <c r="O2892" s="2">
        <f t="shared" si="537"/>
        <v>3.5679302476836026</v>
      </c>
      <c r="P2892" s="2">
        <f t="shared" si="538"/>
        <v>3.7054184989465861</v>
      </c>
      <c r="Q2892" s="2">
        <f t="shared" si="539"/>
        <v>5.6427260662277821E-5</v>
      </c>
    </row>
    <row r="2893" spans="2:17" x14ac:dyDescent="0.25">
      <c r="B2893">
        <v>28.670000000001679</v>
      </c>
      <c r="C2893">
        <f t="shared" si="528"/>
        <v>0.81490418194424363</v>
      </c>
      <c r="D2893" s="2">
        <f t="shared" si="529"/>
        <v>49.552825047825145</v>
      </c>
      <c r="E2893" s="2">
        <f t="shared" si="530"/>
        <v>4.5962882512336822</v>
      </c>
      <c r="F2893" s="2">
        <f t="shared" si="531"/>
        <v>22.674074013283256</v>
      </c>
      <c r="G2893" s="2">
        <f t="shared" si="532"/>
        <v>22.696114917752929</v>
      </c>
      <c r="H2893" s="2">
        <f t="shared" si="533"/>
        <v>8.2025121887481177E-113</v>
      </c>
      <c r="K2893">
        <v>28.670000000001679</v>
      </c>
      <c r="L2893" s="2">
        <f t="shared" si="534"/>
        <v>0.22852767016070147</v>
      </c>
      <c r="M2893" s="2">
        <f t="shared" si="535"/>
        <v>81.548839012246674</v>
      </c>
      <c r="N2893" s="2">
        <f t="shared" si="536"/>
        <v>5.0943868636715779</v>
      </c>
      <c r="O2893" s="2">
        <f t="shared" si="537"/>
        <v>3.5687521902473969</v>
      </c>
      <c r="P2893" s="2">
        <f t="shared" si="538"/>
        <v>3.7062099502585646</v>
      </c>
      <c r="Q2893" s="2">
        <f t="shared" si="539"/>
        <v>5.6249252134133121E-5</v>
      </c>
    </row>
    <row r="2894" spans="2:17" x14ac:dyDescent="0.25">
      <c r="B2894">
        <v>28.68000000000168</v>
      </c>
      <c r="C2894">
        <f t="shared" si="528"/>
        <v>0.81490418194424363</v>
      </c>
      <c r="D2894" s="2">
        <f t="shared" si="529"/>
        <v>49.574872556711355</v>
      </c>
      <c r="E2894" s="2">
        <f t="shared" si="530"/>
        <v>4.5967329911742434</v>
      </c>
      <c r="F2894" s="2">
        <f t="shared" si="531"/>
        <v>22.683014939465181</v>
      </c>
      <c r="G2894" s="2">
        <f t="shared" si="532"/>
        <v>22.705047164540325</v>
      </c>
      <c r="H2894" s="2">
        <f t="shared" si="533"/>
        <v>6.696748507997737E-113</v>
      </c>
      <c r="K2894">
        <v>28.68000000000168</v>
      </c>
      <c r="L2894" s="2">
        <f t="shared" si="534"/>
        <v>0.22852767016070147</v>
      </c>
      <c r="M2894" s="2">
        <f t="shared" si="535"/>
        <v>81.58473755616194</v>
      </c>
      <c r="N2894" s="2">
        <f t="shared" si="536"/>
        <v>5.0948269428715713</v>
      </c>
      <c r="O2894" s="2">
        <f t="shared" si="537"/>
        <v>3.5695739465652965</v>
      </c>
      <c r="P2894" s="2">
        <f t="shared" si="538"/>
        <v>3.7070012354998947</v>
      </c>
      <c r="Q2894" s="2">
        <f t="shared" si="539"/>
        <v>5.6071810349431152E-5</v>
      </c>
    </row>
    <row r="2895" spans="2:17" x14ac:dyDescent="0.25">
      <c r="B2895">
        <v>28.690000000001689</v>
      </c>
      <c r="C2895">
        <f t="shared" si="528"/>
        <v>0.81490418194424363</v>
      </c>
      <c r="D2895" s="2">
        <f t="shared" si="529"/>
        <v>49.59692006559758</v>
      </c>
      <c r="E2895" s="2">
        <f t="shared" si="530"/>
        <v>4.5971775334493072</v>
      </c>
      <c r="F2895" s="2">
        <f t="shared" si="531"/>
        <v>22.691955408268022</v>
      </c>
      <c r="G2895" s="2">
        <f t="shared" si="532"/>
        <v>22.713978961221752</v>
      </c>
      <c r="H2895" s="2">
        <f t="shared" si="533"/>
        <v>5.4670229202223846E-113</v>
      </c>
      <c r="K2895">
        <v>28.690000000001689</v>
      </c>
      <c r="L2895" s="2">
        <f t="shared" si="534"/>
        <v>0.22852767016070147</v>
      </c>
      <c r="M2895" s="2">
        <f t="shared" si="535"/>
        <v>81.620636100077235</v>
      </c>
      <c r="N2895" s="2">
        <f t="shared" si="536"/>
        <v>5.095266828501587</v>
      </c>
      <c r="O2895" s="2">
        <f t="shared" si="537"/>
        <v>3.570395516764334</v>
      </c>
      <c r="P2895" s="2">
        <f t="shared" si="538"/>
        <v>3.707792354775393</v>
      </c>
      <c r="Q2895" s="2">
        <f t="shared" si="539"/>
        <v>5.5894933482623384E-5</v>
      </c>
    </row>
    <row r="2896" spans="2:17" x14ac:dyDescent="0.25">
      <c r="B2896">
        <v>28.70000000000169</v>
      </c>
      <c r="C2896">
        <f t="shared" si="528"/>
        <v>0.81490418194424363</v>
      </c>
      <c r="D2896" s="2">
        <f t="shared" si="529"/>
        <v>49.618967574483804</v>
      </c>
      <c r="E2896" s="2">
        <f t="shared" si="530"/>
        <v>4.597621878234464</v>
      </c>
      <c r="F2896" s="2">
        <f t="shared" si="531"/>
        <v>22.700895419920315</v>
      </c>
      <c r="G2896" s="2">
        <f t="shared" si="532"/>
        <v>22.722910308016424</v>
      </c>
      <c r="H2896" s="2">
        <f t="shared" si="533"/>
        <v>4.4628018315557145E-113</v>
      </c>
      <c r="K2896">
        <v>28.70000000000169</v>
      </c>
      <c r="L2896" s="2">
        <f t="shared" si="534"/>
        <v>0.22852767016070147</v>
      </c>
      <c r="M2896" s="2">
        <f t="shared" si="535"/>
        <v>81.656534643992501</v>
      </c>
      <c r="N2896" s="2">
        <f t="shared" si="536"/>
        <v>5.0957065207318193</v>
      </c>
      <c r="O2896" s="2">
        <f t="shared" si="537"/>
        <v>3.571216900971387</v>
      </c>
      <c r="P2896" s="2">
        <f t="shared" si="538"/>
        <v>3.7085833081897563</v>
      </c>
      <c r="Q2896" s="2">
        <f t="shared" si="539"/>
        <v>5.5718619714132127E-5</v>
      </c>
    </row>
    <row r="2897" spans="2:17" x14ac:dyDescent="0.25">
      <c r="B2897">
        <v>28.710000000001688</v>
      </c>
      <c r="C2897">
        <f t="shared" si="528"/>
        <v>0.81490418194424363</v>
      </c>
      <c r="D2897" s="2">
        <f t="shared" si="529"/>
        <v>49.64101508337</v>
      </c>
      <c r="E2897" s="2">
        <f t="shared" si="530"/>
        <v>4.5980660257050721</v>
      </c>
      <c r="F2897" s="2">
        <f t="shared" si="531"/>
        <v>22.709834974650427</v>
      </c>
      <c r="G2897" s="2">
        <f t="shared" si="532"/>
        <v>22.731841205143407</v>
      </c>
      <c r="H2897" s="2">
        <f t="shared" si="533"/>
        <v>3.6427898400270206E-113</v>
      </c>
      <c r="K2897">
        <v>28.710000000001688</v>
      </c>
      <c r="L2897" s="2">
        <f t="shared" si="534"/>
        <v>0.22852767016070147</v>
      </c>
      <c r="M2897" s="2">
        <f t="shared" si="535"/>
        <v>81.692433187907739</v>
      </c>
      <c r="N2897" s="2">
        <f t="shared" si="536"/>
        <v>5.0961460197322426</v>
      </c>
      <c r="O2897" s="2">
        <f t="shared" si="537"/>
        <v>3.572038099313199</v>
      </c>
      <c r="P2897" s="2">
        <f t="shared" si="538"/>
        <v>3.70937409584758</v>
      </c>
      <c r="Q2897" s="2">
        <f t="shared" si="539"/>
        <v>5.5542867230326652E-5</v>
      </c>
    </row>
    <row r="2898" spans="2:17" x14ac:dyDescent="0.25">
      <c r="B2898">
        <v>28.72000000000169</v>
      </c>
      <c r="C2898">
        <f t="shared" si="528"/>
        <v>0.81490418194424363</v>
      </c>
      <c r="D2898" s="2">
        <f t="shared" si="529"/>
        <v>49.663062592256217</v>
      </c>
      <c r="E2898" s="2">
        <f t="shared" si="530"/>
        <v>4.5985099760362571</v>
      </c>
      <c r="F2898" s="2">
        <f t="shared" si="531"/>
        <v>22.718774072686543</v>
      </c>
      <c r="G2898" s="2">
        <f t="shared" si="532"/>
        <v>22.740771652821596</v>
      </c>
      <c r="H2898" s="2">
        <f t="shared" si="533"/>
        <v>2.9732432368322373E-113</v>
      </c>
      <c r="K2898">
        <v>28.72000000000169</v>
      </c>
      <c r="L2898" s="2">
        <f t="shared" si="534"/>
        <v>0.22852767016070147</v>
      </c>
      <c r="M2898" s="2">
        <f t="shared" si="535"/>
        <v>81.728331731823005</v>
      </c>
      <c r="N2898" s="2">
        <f t="shared" si="536"/>
        <v>5.0965853256726046</v>
      </c>
      <c r="O2898" s="2">
        <f t="shared" si="537"/>
        <v>3.5728591119163622</v>
      </c>
      <c r="P2898" s="2">
        <f t="shared" si="538"/>
        <v>3.7101647178533428</v>
      </c>
      <c r="Q2898" s="2">
        <f t="shared" si="539"/>
        <v>5.5367674223506683E-5</v>
      </c>
    </row>
    <row r="2899" spans="2:17" x14ac:dyDescent="0.25">
      <c r="B2899">
        <v>28.730000000001692</v>
      </c>
      <c r="C2899">
        <f t="shared" si="528"/>
        <v>0.81490418194424363</v>
      </c>
      <c r="D2899" s="2">
        <f t="shared" si="529"/>
        <v>49.685110101142428</v>
      </c>
      <c r="E2899" s="2">
        <f t="shared" si="530"/>
        <v>4.5989537294029095</v>
      </c>
      <c r="F2899" s="2">
        <f t="shared" si="531"/>
        <v>22.727712714256604</v>
      </c>
      <c r="G2899" s="2">
        <f t="shared" si="532"/>
        <v>22.749701651269657</v>
      </c>
      <c r="H2899" s="2">
        <f t="shared" si="533"/>
        <v>2.4265909571706137E-113</v>
      </c>
      <c r="K2899">
        <v>28.730000000001692</v>
      </c>
      <c r="L2899" s="2">
        <f t="shared" si="534"/>
        <v>0.22852767016070147</v>
      </c>
      <c r="M2899" s="2">
        <f t="shared" si="535"/>
        <v>81.764230275738271</v>
      </c>
      <c r="N2899" s="2">
        <f t="shared" si="536"/>
        <v>5.0970244387224311</v>
      </c>
      <c r="O2899" s="2">
        <f t="shared" si="537"/>
        <v>3.5736799389073304</v>
      </c>
      <c r="P2899" s="2">
        <f t="shared" si="538"/>
        <v>3.7109551743114202</v>
      </c>
      <c r="Q2899" s="2">
        <f t="shared" si="539"/>
        <v>5.5193038891880247E-5</v>
      </c>
    </row>
    <row r="2900" spans="2:17" x14ac:dyDescent="0.25">
      <c r="B2900">
        <v>28.74000000000169</v>
      </c>
      <c r="C2900">
        <f t="shared" si="528"/>
        <v>0.81490418194424363</v>
      </c>
      <c r="D2900" s="2">
        <f t="shared" si="529"/>
        <v>49.707157610028638</v>
      </c>
      <c r="E2900" s="2">
        <f t="shared" si="530"/>
        <v>4.5993972859796886</v>
      </c>
      <c r="F2900" s="2">
        <f t="shared" si="531"/>
        <v>22.736650899588295</v>
      </c>
      <c r="G2900" s="2">
        <f t="shared" si="532"/>
        <v>22.758631200706013</v>
      </c>
      <c r="H2900" s="2">
        <f t="shared" si="533"/>
        <v>1.9803070116972697E-113</v>
      </c>
      <c r="K2900">
        <v>28.74000000000169</v>
      </c>
      <c r="L2900" s="2">
        <f t="shared" si="534"/>
        <v>0.22852767016070147</v>
      </c>
      <c r="M2900" s="2">
        <f t="shared" si="535"/>
        <v>81.800128819653537</v>
      </c>
      <c r="N2900" s="2">
        <f t="shared" si="536"/>
        <v>5.097463359051023</v>
      </c>
      <c r="O2900" s="2">
        <f t="shared" si="537"/>
        <v>3.5745005804124128</v>
      </c>
      <c r="P2900" s="2">
        <f t="shared" si="538"/>
        <v>3.7117454653260742</v>
      </c>
      <c r="Q2900" s="2">
        <f t="shared" si="539"/>
        <v>5.5018959439545302E-5</v>
      </c>
    </row>
    <row r="2901" spans="2:17" x14ac:dyDescent="0.25">
      <c r="B2901">
        <v>28.750000000001691</v>
      </c>
      <c r="C2901">
        <f t="shared" si="528"/>
        <v>0.81490418194424363</v>
      </c>
      <c r="D2901" s="2">
        <f t="shared" si="529"/>
        <v>49.729205118914848</v>
      </c>
      <c r="E2901" s="2">
        <f t="shared" si="530"/>
        <v>4.5998406459410219</v>
      </c>
      <c r="F2901" s="2">
        <f t="shared" si="531"/>
        <v>22.745588628909175</v>
      </c>
      <c r="G2901" s="2">
        <f t="shared" si="532"/>
        <v>22.76756030134899</v>
      </c>
      <c r="H2901" s="2">
        <f t="shared" si="533"/>
        <v>1.6159886038948259E-113</v>
      </c>
      <c r="K2901">
        <v>28.750000000001691</v>
      </c>
      <c r="L2901" s="2">
        <f t="shared" si="534"/>
        <v>0.22852767016070147</v>
      </c>
      <c r="M2901" s="2">
        <f t="shared" si="535"/>
        <v>81.836027363568803</v>
      </c>
      <c r="N2901" s="2">
        <f t="shared" si="536"/>
        <v>5.0979020868274603</v>
      </c>
      <c r="O2901" s="2">
        <f t="shared" si="537"/>
        <v>3.5753210365577717</v>
      </c>
      <c r="P2901" s="2">
        <f t="shared" si="538"/>
        <v>3.712535591001457</v>
      </c>
      <c r="Q2901" s="2">
        <f t="shared" si="539"/>
        <v>5.4845434076470366E-5</v>
      </c>
    </row>
    <row r="2902" spans="2:17" x14ac:dyDescent="0.25">
      <c r="B2902">
        <v>28.7600000000017</v>
      </c>
      <c r="C2902">
        <f t="shared" si="528"/>
        <v>0.81490418194424363</v>
      </c>
      <c r="D2902" s="2">
        <f t="shared" si="529"/>
        <v>49.751252627801087</v>
      </c>
      <c r="E2902" s="2">
        <f t="shared" si="530"/>
        <v>4.6002838094611054</v>
      </c>
      <c r="F2902" s="2">
        <f t="shared" si="531"/>
        <v>22.754525902446513</v>
      </c>
      <c r="G2902" s="2">
        <f t="shared" si="532"/>
        <v>22.776488953416617</v>
      </c>
      <c r="H2902" s="2">
        <f t="shared" si="533"/>
        <v>1.3186024660647096E-113</v>
      </c>
      <c r="K2902">
        <v>28.7600000000017</v>
      </c>
      <c r="L2902" s="2">
        <f t="shared" si="534"/>
        <v>0.22852767016070147</v>
      </c>
      <c r="M2902" s="2">
        <f t="shared" si="535"/>
        <v>81.871925907484098</v>
      </c>
      <c r="N2902" s="2">
        <f t="shared" si="536"/>
        <v>5.0983406222205989</v>
      </c>
      <c r="O2902" s="2">
        <f t="shared" si="537"/>
        <v>3.5761413074694306</v>
      </c>
      <c r="P2902" s="2">
        <f t="shared" si="538"/>
        <v>3.7133255514416144</v>
      </c>
      <c r="Q2902" s="2">
        <f t="shared" si="539"/>
        <v>5.4672461018473574E-5</v>
      </c>
    </row>
    <row r="2903" spans="2:17" x14ac:dyDescent="0.25">
      <c r="B2903">
        <v>28.770000000001701</v>
      </c>
      <c r="C2903">
        <f t="shared" si="528"/>
        <v>0.81490418194424363</v>
      </c>
      <c r="D2903" s="2">
        <f t="shared" si="529"/>
        <v>49.773300136687297</v>
      </c>
      <c r="E2903" s="2">
        <f t="shared" si="530"/>
        <v>4.6007267767139002</v>
      </c>
      <c r="F2903" s="2">
        <f t="shared" si="531"/>
        <v>22.763462720427331</v>
      </c>
      <c r="G2903" s="2">
        <f t="shared" si="532"/>
        <v>22.785417157126723</v>
      </c>
      <c r="H2903" s="2">
        <f t="shared" si="533"/>
        <v>1.0758687618651983E-113</v>
      </c>
      <c r="K2903">
        <v>28.770000000001701</v>
      </c>
      <c r="L2903" s="2">
        <f t="shared" si="534"/>
        <v>0.22852767016070147</v>
      </c>
      <c r="M2903" s="2">
        <f t="shared" si="535"/>
        <v>81.907824451399364</v>
      </c>
      <c r="N2903" s="2">
        <f t="shared" si="536"/>
        <v>5.0987789653990738</v>
      </c>
      <c r="O2903" s="2">
        <f t="shared" si="537"/>
        <v>3.5769613932732685</v>
      </c>
      <c r="P2903" s="2">
        <f t="shared" si="538"/>
        <v>3.7141153467504804</v>
      </c>
      <c r="Q2903" s="2">
        <f t="shared" si="539"/>
        <v>5.4500038487204434E-5</v>
      </c>
    </row>
    <row r="2904" spans="2:17" x14ac:dyDescent="0.25">
      <c r="B2904">
        <v>28.780000000001699</v>
      </c>
      <c r="C2904">
        <f t="shared" si="528"/>
        <v>0.81490418194424363</v>
      </c>
      <c r="D2904" s="2">
        <f t="shared" si="529"/>
        <v>49.795347645573507</v>
      </c>
      <c r="E2904" s="2">
        <f t="shared" si="530"/>
        <v>4.6011695478731403</v>
      </c>
      <c r="F2904" s="2">
        <f t="shared" si="531"/>
        <v>22.772399083078525</v>
      </c>
      <c r="G2904" s="2">
        <f t="shared" si="532"/>
        <v>22.794344912696999</v>
      </c>
      <c r="H2904" s="2">
        <f t="shared" si="533"/>
        <v>8.7775748072792686E-114</v>
      </c>
      <c r="K2904">
        <v>28.780000000001699</v>
      </c>
      <c r="L2904" s="2">
        <f t="shared" si="534"/>
        <v>0.22852767016070147</v>
      </c>
      <c r="M2904" s="2">
        <f t="shared" si="535"/>
        <v>81.943722995314616</v>
      </c>
      <c r="N2904" s="2">
        <f t="shared" si="536"/>
        <v>5.0992171165312978</v>
      </c>
      <c r="O2904" s="2">
        <f t="shared" si="537"/>
        <v>3.5777812940950224</v>
      </c>
      <c r="P2904" s="2">
        <f t="shared" si="538"/>
        <v>3.7149049770318827</v>
      </c>
      <c r="Q2904" s="2">
        <f t="shared" si="539"/>
        <v>5.4328164710123747E-5</v>
      </c>
    </row>
    <row r="2905" spans="2:17" x14ac:dyDescent="0.25">
      <c r="B2905">
        <v>28.790000000001701</v>
      </c>
      <c r="C2905">
        <f t="shared" si="528"/>
        <v>0.81490418194424363</v>
      </c>
      <c r="D2905" s="2">
        <f t="shared" si="529"/>
        <v>49.817395154459717</v>
      </c>
      <c r="E2905" s="2">
        <f t="shared" si="530"/>
        <v>4.6016121231123286</v>
      </c>
      <c r="F2905" s="2">
        <f t="shared" si="531"/>
        <v>22.781334990626767</v>
      </c>
      <c r="G2905" s="2">
        <f t="shared" si="532"/>
        <v>22.803272220344944</v>
      </c>
      <c r="H2905" s="2">
        <f t="shared" si="533"/>
        <v>7.1607681343239426E-114</v>
      </c>
      <c r="K2905">
        <v>28.790000000001701</v>
      </c>
      <c r="L2905" s="2">
        <f t="shared" si="534"/>
        <v>0.22852767016070147</v>
      </c>
      <c r="M2905" s="2">
        <f t="shared" si="535"/>
        <v>81.979621539229882</v>
      </c>
      <c r="N2905" s="2">
        <f t="shared" si="536"/>
        <v>5.0996550757854635</v>
      </c>
      <c r="O2905" s="2">
        <f t="shared" si="537"/>
        <v>3.5786010100602894</v>
      </c>
      <c r="P2905" s="2">
        <f t="shared" si="538"/>
        <v>3.7156944423895411</v>
      </c>
      <c r="Q2905" s="2">
        <f t="shared" si="539"/>
        <v>5.4156837920484213E-5</v>
      </c>
    </row>
    <row r="2906" spans="2:17" x14ac:dyDescent="0.25">
      <c r="B2906">
        <v>28.800000000001699</v>
      </c>
      <c r="C2906">
        <f t="shared" ref="C2906:C2969" si="540">2/SINH(LN(2+SQRT(1+2^2))*$O$5)</f>
        <v>0.81490418194424363</v>
      </c>
      <c r="D2906" s="2">
        <f t="shared" ref="D2906:D2969" si="541">(B2906-$L$5)/($M$5)/C2906</f>
        <v>49.839442663345928</v>
      </c>
      <c r="E2906" s="2">
        <f t="shared" ref="E2906:E2969" si="542">LN(D2906 + SQRT(1 + D2906^2))</f>
        <v>4.6020545026047373</v>
      </c>
      <c r="F2906" s="2">
        <f t="shared" ref="F2906:F2969" si="543">SINH( -$N$5 + E2906 * (1/$O$5))</f>
        <v>22.790270443298436</v>
      </c>
      <c r="G2906" s="2">
        <f t="shared" ref="G2906:G2969" si="544">SQRT(F2906^2 + 1)</f>
        <v>22.812199080287773</v>
      </c>
      <c r="H2906" s="2">
        <f t="shared" ref="H2906:H2969" si="545">(G2906)/($O$5*$M$5*C2906*(SQRT(2*PI()*(1+D2906^2)))) * EXP(- (1/2) * F2906^2)</f>
        <v>5.8413673254612866E-114</v>
      </c>
      <c r="K2906">
        <v>28.800000000001699</v>
      </c>
      <c r="L2906" s="2">
        <f t="shared" ref="L2906:L2969" si="546">2/SINH(LN(2+SQRT(1+2^2))*$S$5)</f>
        <v>0.22852767016070147</v>
      </c>
      <c r="M2906" s="2">
        <f t="shared" ref="M2906:M2969" si="547">(K2906-$P$5)/($Q$5)/L2906</f>
        <v>82.015520083145134</v>
      </c>
      <c r="N2906" s="2">
        <f t="shared" ref="N2906:N2969" si="548">LN(M2906 + SQRT(1 + M2906^2))</f>
        <v>5.1000928433295405</v>
      </c>
      <c r="O2906" s="2">
        <f t="shared" ref="O2906:O2969" si="549">SINH( -$R$5 + N2906 * (1/$S$5))</f>
        <v>3.5794205412945184</v>
      </c>
      <c r="P2906" s="2">
        <f t="shared" ref="P2906:P2969" si="550">SQRT(O2906^2 + 1)</f>
        <v>3.7164837429270619</v>
      </c>
      <c r="Q2906" s="2">
        <f t="shared" ref="Q2906:Q2969" si="551">(P2906)/($S$5*$Q$5*L2906*(SQRT(2*PI()*(1+M2906^2)))) * EXP(- (1/2) * O2906^2)</f>
        <v>5.3986056357312237E-5</v>
      </c>
    </row>
    <row r="2907" spans="2:17" x14ac:dyDescent="0.25">
      <c r="B2907">
        <v>28.8100000000017</v>
      </c>
      <c r="C2907">
        <f t="shared" si="540"/>
        <v>0.81490418194424363</v>
      </c>
      <c r="D2907" s="2">
        <f t="shared" si="541"/>
        <v>49.861490172232138</v>
      </c>
      <c r="E2907" s="2">
        <f t="shared" si="542"/>
        <v>4.6024966865234083</v>
      </c>
      <c r="F2907" s="2">
        <f t="shared" si="543"/>
        <v>22.799205441319785</v>
      </c>
      <c r="G2907" s="2">
        <f t="shared" si="544"/>
        <v>22.821125492742588</v>
      </c>
      <c r="H2907" s="2">
        <f t="shared" si="545"/>
        <v>4.7647405691517038E-114</v>
      </c>
      <c r="K2907">
        <v>28.8100000000017</v>
      </c>
      <c r="L2907" s="2">
        <f t="shared" si="546"/>
        <v>0.22852767016070147</v>
      </c>
      <c r="M2907" s="2">
        <f t="shared" si="547"/>
        <v>82.0514186270604</v>
      </c>
      <c r="N2907" s="2">
        <f t="shared" si="548"/>
        <v>5.1005304193312799</v>
      </c>
      <c r="O2907" s="2">
        <f t="shared" si="549"/>
        <v>3.5802398879230215</v>
      </c>
      <c r="P2907" s="2">
        <f t="shared" si="550"/>
        <v>3.7172728787479472</v>
      </c>
      <c r="Q2907" s="2">
        <f t="shared" si="551"/>
        <v>5.3815818265387101E-5</v>
      </c>
    </row>
    <row r="2908" spans="2:17" x14ac:dyDescent="0.25">
      <c r="B2908">
        <v>28.820000000001709</v>
      </c>
      <c r="C2908">
        <f t="shared" si="540"/>
        <v>0.81490418194424363</v>
      </c>
      <c r="D2908" s="2">
        <f t="shared" si="541"/>
        <v>49.883537681118362</v>
      </c>
      <c r="E2908" s="2">
        <f t="shared" si="542"/>
        <v>4.6029386750411554</v>
      </c>
      <c r="F2908" s="2">
        <f t="shared" si="543"/>
        <v>22.808139984916806</v>
      </c>
      <c r="G2908" s="2">
        <f t="shared" si="544"/>
        <v>22.83005145792626</v>
      </c>
      <c r="H2908" s="2">
        <f t="shared" si="545"/>
        <v>3.8862777916503962E-114</v>
      </c>
      <c r="K2908">
        <v>28.820000000001709</v>
      </c>
      <c r="L2908" s="2">
        <f t="shared" si="546"/>
        <v>0.22852767016070147</v>
      </c>
      <c r="M2908" s="2">
        <f t="shared" si="547"/>
        <v>82.087317170975695</v>
      </c>
      <c r="N2908" s="2">
        <f t="shared" si="548"/>
        <v>5.1009678039582136</v>
      </c>
      <c r="O2908" s="2">
        <f t="shared" si="549"/>
        <v>3.5810590500709707</v>
      </c>
      <c r="P2908" s="2">
        <f t="shared" si="550"/>
        <v>3.7180618499555926</v>
      </c>
      <c r="Q2908" s="2">
        <f t="shared" si="551"/>
        <v>5.3646121895222229E-5</v>
      </c>
    </row>
    <row r="2909" spans="2:17" x14ac:dyDescent="0.25">
      <c r="B2909">
        <v>28.830000000001711</v>
      </c>
      <c r="C2909">
        <f t="shared" si="540"/>
        <v>0.81490418194424363</v>
      </c>
      <c r="D2909" s="2">
        <f t="shared" si="541"/>
        <v>49.905585190004579</v>
      </c>
      <c r="E2909" s="2">
        <f t="shared" si="542"/>
        <v>4.6033804683305624</v>
      </c>
      <c r="F2909" s="2">
        <f t="shared" si="543"/>
        <v>22.817074074315279</v>
      </c>
      <c r="G2909" s="2">
        <f t="shared" si="544"/>
        <v>22.838976976055442</v>
      </c>
      <c r="H2909" s="2">
        <f t="shared" si="545"/>
        <v>3.1695548014320467E-114</v>
      </c>
      <c r="K2909">
        <v>28.830000000001711</v>
      </c>
      <c r="L2909" s="2">
        <f t="shared" si="546"/>
        <v>0.22852767016070147</v>
      </c>
      <c r="M2909" s="2">
        <f t="shared" si="547"/>
        <v>82.123215714890961</v>
      </c>
      <c r="N2909" s="2">
        <f t="shared" si="548"/>
        <v>5.1014049973776503</v>
      </c>
      <c r="O2909" s="2">
        <f t="shared" si="549"/>
        <v>3.5818780278633908</v>
      </c>
      <c r="P2909" s="2">
        <f t="shared" si="550"/>
        <v>3.7188506566532804</v>
      </c>
      <c r="Q2909" s="2">
        <f t="shared" si="551"/>
        <v>5.3476965503047589E-5</v>
      </c>
    </row>
    <row r="2910" spans="2:17" x14ac:dyDescent="0.25">
      <c r="B2910">
        <v>28.840000000001709</v>
      </c>
      <c r="C2910">
        <f t="shared" si="540"/>
        <v>0.81490418194424363</v>
      </c>
      <c r="D2910" s="2">
        <f t="shared" si="541"/>
        <v>49.927632698890783</v>
      </c>
      <c r="E2910" s="2">
        <f t="shared" si="542"/>
        <v>4.6038220665639846</v>
      </c>
      <c r="F2910" s="2">
        <f t="shared" si="543"/>
        <v>22.826007709740793</v>
      </c>
      <c r="G2910" s="2">
        <f t="shared" si="544"/>
        <v>22.847902047346626</v>
      </c>
      <c r="H2910" s="2">
        <f t="shared" si="545"/>
        <v>2.5848332707189502E-114</v>
      </c>
      <c r="K2910">
        <v>28.840000000001709</v>
      </c>
      <c r="L2910" s="2">
        <f t="shared" si="546"/>
        <v>0.22852767016070147</v>
      </c>
      <c r="M2910" s="2">
        <f t="shared" si="547"/>
        <v>82.159114258806213</v>
      </c>
      <c r="N2910" s="2">
        <f t="shared" si="548"/>
        <v>5.1018419997566822</v>
      </c>
      <c r="O2910" s="2">
        <f t="shared" si="549"/>
        <v>3.5826968214251713</v>
      </c>
      <c r="P2910" s="2">
        <f t="shared" si="550"/>
        <v>3.7196392989441902</v>
      </c>
      <c r="Q2910" s="2">
        <f t="shared" si="551"/>
        <v>5.3308347350788247E-5</v>
      </c>
    </row>
    <row r="2911" spans="2:17" x14ac:dyDescent="0.25">
      <c r="B2911">
        <v>28.85000000000171</v>
      </c>
      <c r="C2911">
        <f t="shared" si="540"/>
        <v>0.81490418194424363</v>
      </c>
      <c r="D2911" s="2">
        <f t="shared" si="541"/>
        <v>49.949680207777</v>
      </c>
      <c r="E2911" s="2">
        <f t="shared" si="542"/>
        <v>4.6042634699135503</v>
      </c>
      <c r="F2911" s="2">
        <f t="shared" si="543"/>
        <v>22.834940891418665</v>
      </c>
      <c r="G2911" s="2">
        <f t="shared" si="544"/>
        <v>22.856826672016048</v>
      </c>
      <c r="H2911" s="2">
        <f t="shared" si="545"/>
        <v>2.1078352047468822E-114</v>
      </c>
      <c r="K2911">
        <v>28.85000000000171</v>
      </c>
      <c r="L2911" s="2">
        <f t="shared" si="546"/>
        <v>0.22852767016070147</v>
      </c>
      <c r="M2911" s="2">
        <f t="shared" si="547"/>
        <v>82.195012802721479</v>
      </c>
      <c r="N2911" s="2">
        <f t="shared" si="548"/>
        <v>5.102278811262182</v>
      </c>
      <c r="O2911" s="2">
        <f t="shared" si="549"/>
        <v>3.5835154308810551</v>
      </c>
      <c r="P2911" s="2">
        <f t="shared" si="550"/>
        <v>3.7204277769313885</v>
      </c>
      <c r="Q2911" s="2">
        <f t="shared" si="551"/>
        <v>5.3140265706047729E-5</v>
      </c>
    </row>
    <row r="2912" spans="2:17" x14ac:dyDescent="0.25">
      <c r="B2912">
        <v>28.860000000001708</v>
      </c>
      <c r="C2912">
        <f t="shared" si="540"/>
        <v>0.81490418194424363</v>
      </c>
      <c r="D2912" s="2">
        <f t="shared" si="541"/>
        <v>49.971727716663203</v>
      </c>
      <c r="E2912" s="2">
        <f t="shared" si="542"/>
        <v>4.6047046785511592</v>
      </c>
      <c r="F2912" s="2">
        <f t="shared" si="543"/>
        <v>22.843873619574079</v>
      </c>
      <c r="G2912" s="2">
        <f t="shared" si="544"/>
        <v>22.865750850279827</v>
      </c>
      <c r="H2912" s="2">
        <f t="shared" si="545"/>
        <v>1.7187417406446202E-114</v>
      </c>
      <c r="K2912">
        <v>28.860000000001708</v>
      </c>
      <c r="L2912" s="2">
        <f t="shared" si="546"/>
        <v>0.22852767016070147</v>
      </c>
      <c r="M2912" s="2">
        <f t="shared" si="547"/>
        <v>82.230911346636745</v>
      </c>
      <c r="N2912" s="2">
        <f t="shared" si="548"/>
        <v>5.1027154320608039</v>
      </c>
      <c r="O2912" s="2">
        <f t="shared" si="549"/>
        <v>3.5843338563556482</v>
      </c>
      <c r="P2912" s="2">
        <f t="shared" si="550"/>
        <v>3.7212160907178387</v>
      </c>
      <c r="Q2912" s="2">
        <f t="shared" si="551"/>
        <v>5.297271884208737E-5</v>
      </c>
    </row>
    <row r="2913" spans="2:17" x14ac:dyDescent="0.25">
      <c r="B2913">
        <v>28.87000000000171</v>
      </c>
      <c r="C2913">
        <f t="shared" si="540"/>
        <v>0.81490418194424363</v>
      </c>
      <c r="D2913" s="2">
        <f t="shared" si="541"/>
        <v>49.99377522554942</v>
      </c>
      <c r="E2913" s="2">
        <f t="shared" si="542"/>
        <v>4.6051456926484846</v>
      </c>
      <c r="F2913" s="2">
        <f t="shared" si="543"/>
        <v>22.852805894431974</v>
      </c>
      <c r="G2913" s="2">
        <f t="shared" si="544"/>
        <v>22.874674582353837</v>
      </c>
      <c r="H2913" s="2">
        <f t="shared" si="545"/>
        <v>1.4013752705217804E-114</v>
      </c>
      <c r="K2913">
        <v>28.87000000000171</v>
      </c>
      <c r="L2913" s="2">
        <f t="shared" si="546"/>
        <v>0.22852767016070147</v>
      </c>
      <c r="M2913" s="2">
        <f t="shared" si="547"/>
        <v>82.266809890552011</v>
      </c>
      <c r="N2913" s="2">
        <f t="shared" si="548"/>
        <v>5.1031518623189838</v>
      </c>
      <c r="O2913" s="2">
        <f t="shared" si="549"/>
        <v>3.5851520979734186</v>
      </c>
      <c r="P2913" s="2">
        <f t="shared" si="550"/>
        <v>3.7220042404063975</v>
      </c>
      <c r="Q2913" s="2">
        <f t="shared" si="551"/>
        <v>5.2805705037807704E-5</v>
      </c>
    </row>
    <row r="2914" spans="2:17" x14ac:dyDescent="0.25">
      <c r="B2914">
        <v>28.880000000001711</v>
      </c>
      <c r="C2914">
        <f t="shared" si="540"/>
        <v>0.81490418194424363</v>
      </c>
      <c r="D2914" s="2">
        <f t="shared" si="541"/>
        <v>50.015822734435631</v>
      </c>
      <c r="E2914" s="2">
        <f t="shared" si="542"/>
        <v>4.6055865123769708</v>
      </c>
      <c r="F2914" s="2">
        <f t="shared" si="543"/>
        <v>22.861737716217071</v>
      </c>
      <c r="G2914" s="2">
        <f t="shared" si="544"/>
        <v>22.883597868453773</v>
      </c>
      <c r="H2914" s="2">
        <f t="shared" si="545"/>
        <v>1.1425313681922648E-114</v>
      </c>
      <c r="K2914">
        <v>28.880000000001711</v>
      </c>
      <c r="L2914" s="2">
        <f t="shared" si="546"/>
        <v>0.22852767016070147</v>
      </c>
      <c r="M2914" s="2">
        <f t="shared" si="547"/>
        <v>82.302708434467277</v>
      </c>
      <c r="N2914" s="2">
        <f t="shared" si="548"/>
        <v>5.1035881022029388</v>
      </c>
      <c r="O2914" s="2">
        <f t="shared" si="549"/>
        <v>3.5859701558586861</v>
      </c>
      <c r="P2914" s="2">
        <f t="shared" si="550"/>
        <v>3.7227922260998088</v>
      </c>
      <c r="Q2914" s="2">
        <f t="shared" si="551"/>
        <v>5.263922257773157E-5</v>
      </c>
    </row>
    <row r="2915" spans="2:17" x14ac:dyDescent="0.25">
      <c r="B2915">
        <v>28.89000000000172</v>
      </c>
      <c r="C2915">
        <f t="shared" si="540"/>
        <v>0.81490418194424363</v>
      </c>
      <c r="D2915" s="2">
        <f t="shared" si="541"/>
        <v>50.037870243321869</v>
      </c>
      <c r="E2915" s="2">
        <f t="shared" si="542"/>
        <v>4.6060271379078399</v>
      </c>
      <c r="F2915" s="2">
        <f t="shared" si="543"/>
        <v>22.870669085153885</v>
      </c>
      <c r="G2915" s="2">
        <f t="shared" si="544"/>
        <v>22.892520708795125</v>
      </c>
      <c r="H2915" s="2">
        <f t="shared" si="545"/>
        <v>9.314331195653771E-115</v>
      </c>
      <c r="K2915">
        <v>28.89000000000172</v>
      </c>
      <c r="L2915" s="2">
        <f t="shared" si="546"/>
        <v>0.22852767016070147</v>
      </c>
      <c r="M2915" s="2">
        <f t="shared" si="547"/>
        <v>82.338606978382572</v>
      </c>
      <c r="N2915" s="2">
        <f t="shared" si="548"/>
        <v>5.1040241518786713</v>
      </c>
      <c r="O2915" s="2">
        <f t="shared" si="549"/>
        <v>3.5867880301356396</v>
      </c>
      <c r="P2915" s="2">
        <f t="shared" si="550"/>
        <v>3.7235800479007164</v>
      </c>
      <c r="Q2915" s="2">
        <f t="shared" si="551"/>
        <v>5.2473269751982122E-5</v>
      </c>
    </row>
    <row r="2916" spans="2:17" x14ac:dyDescent="0.25">
      <c r="B2916">
        <v>28.900000000001722</v>
      </c>
      <c r="C2916">
        <f t="shared" si="540"/>
        <v>0.81490418194424363</v>
      </c>
      <c r="D2916" s="2">
        <f t="shared" si="541"/>
        <v>50.059917752208079</v>
      </c>
      <c r="E2916" s="2">
        <f t="shared" si="542"/>
        <v>4.6064675694120814</v>
      </c>
      <c r="F2916" s="2">
        <f t="shared" si="543"/>
        <v>22.879600001466667</v>
      </c>
      <c r="G2916" s="2">
        <f t="shared" si="544"/>
        <v>22.901443103593135</v>
      </c>
      <c r="H2916" s="2">
        <f t="shared" si="545"/>
        <v>7.5928546131033785E-115</v>
      </c>
      <c r="K2916">
        <v>28.900000000001722</v>
      </c>
      <c r="L2916" s="2">
        <f t="shared" si="546"/>
        <v>0.22852767016070147</v>
      </c>
      <c r="M2916" s="2">
        <f t="shared" si="547"/>
        <v>82.374505522297838</v>
      </c>
      <c r="N2916" s="2">
        <f t="shared" si="548"/>
        <v>5.1044600115119643</v>
      </c>
      <c r="O2916" s="2">
        <f t="shared" si="549"/>
        <v>3.5876057209283228</v>
      </c>
      <c r="P2916" s="2">
        <f t="shared" si="550"/>
        <v>3.7243677059116531</v>
      </c>
      <c r="Q2916" s="2">
        <f t="shared" si="551"/>
        <v>5.230784485626739E-5</v>
      </c>
    </row>
    <row r="2917" spans="2:17" x14ac:dyDescent="0.25">
      <c r="B2917">
        <v>28.91000000000172</v>
      </c>
      <c r="C2917">
        <f t="shared" si="540"/>
        <v>0.81490418194424363</v>
      </c>
      <c r="D2917" s="2">
        <f t="shared" si="541"/>
        <v>50.081965261094282</v>
      </c>
      <c r="E2917" s="2">
        <f t="shared" si="542"/>
        <v>4.6069078070604652</v>
      </c>
      <c r="F2917" s="2">
        <f t="shared" si="543"/>
        <v>22.888530465379578</v>
      </c>
      <c r="G2917" s="2">
        <f t="shared" si="544"/>
        <v>22.910365053062971</v>
      </c>
      <c r="H2917" s="2">
        <f t="shared" si="545"/>
        <v>6.1891122418683784E-115</v>
      </c>
      <c r="K2917">
        <v>28.91000000000172</v>
      </c>
      <c r="L2917" s="2">
        <f t="shared" si="546"/>
        <v>0.22852767016070147</v>
      </c>
      <c r="M2917" s="2">
        <f t="shared" si="547"/>
        <v>82.410404066213076</v>
      </c>
      <c r="N2917" s="2">
        <f t="shared" si="548"/>
        <v>5.1048956812683839</v>
      </c>
      <c r="O2917" s="2">
        <f t="shared" si="549"/>
        <v>3.5884232283606385</v>
      </c>
      <c r="P2917" s="2">
        <f t="shared" si="550"/>
        <v>3.7251552002350437</v>
      </c>
      <c r="Q2917" s="2">
        <f t="shared" si="551"/>
        <v>5.2142946191860136E-5</v>
      </c>
    </row>
    <row r="2918" spans="2:17" x14ac:dyDescent="0.25">
      <c r="B2918">
        <v>28.920000000001721</v>
      </c>
      <c r="C2918">
        <f t="shared" si="540"/>
        <v>0.81490418194424363</v>
      </c>
      <c r="D2918" s="2">
        <f t="shared" si="541"/>
        <v>50.104012769980493</v>
      </c>
      <c r="E2918" s="2">
        <f t="shared" si="542"/>
        <v>4.6073478510235333</v>
      </c>
      <c r="F2918" s="2">
        <f t="shared" si="543"/>
        <v>22.897460477116461</v>
      </c>
      <c r="G2918" s="2">
        <f t="shared" si="544"/>
        <v>22.919286557419504</v>
      </c>
      <c r="H2918" s="2">
        <f t="shared" si="545"/>
        <v>5.0445392269921225E-115</v>
      </c>
      <c r="K2918">
        <v>28.920000000001721</v>
      </c>
      <c r="L2918" s="2">
        <f t="shared" si="546"/>
        <v>0.22852767016070147</v>
      </c>
      <c r="M2918" s="2">
        <f t="shared" si="547"/>
        <v>82.446302610128342</v>
      </c>
      <c r="N2918" s="2">
        <f t="shared" si="548"/>
        <v>5.1053311613132824</v>
      </c>
      <c r="O2918" s="2">
        <f t="shared" si="549"/>
        <v>3.5892405525563538</v>
      </c>
      <c r="P2918" s="2">
        <f t="shared" si="550"/>
        <v>3.7259425309732088</v>
      </c>
      <c r="Q2918" s="2">
        <f t="shared" si="551"/>
        <v>5.1978572065579155E-5</v>
      </c>
    </row>
    <row r="2919" spans="2:17" x14ac:dyDescent="0.25">
      <c r="B2919">
        <v>28.930000000001719</v>
      </c>
      <c r="C2919">
        <f t="shared" si="540"/>
        <v>0.81490418194424363</v>
      </c>
      <c r="D2919" s="2">
        <f t="shared" si="541"/>
        <v>50.126060278866703</v>
      </c>
      <c r="E2919" s="2">
        <f t="shared" si="542"/>
        <v>4.6077877014716027</v>
      </c>
      <c r="F2919" s="2">
        <f t="shared" si="543"/>
        <v>22.906390036900987</v>
      </c>
      <c r="G2919" s="2">
        <f t="shared" si="544"/>
        <v>22.928207616877444</v>
      </c>
      <c r="H2919" s="2">
        <f t="shared" si="545"/>
        <v>4.1113506742206886E-115</v>
      </c>
      <c r="K2919">
        <v>28.930000000001719</v>
      </c>
      <c r="L2919" s="2">
        <f t="shared" si="546"/>
        <v>0.22852767016070147</v>
      </c>
      <c r="M2919" s="2">
        <f t="shared" si="547"/>
        <v>82.482201154043608</v>
      </c>
      <c r="N2919" s="2">
        <f t="shared" si="548"/>
        <v>5.1057664518117933</v>
      </c>
      <c r="O2919" s="2">
        <f t="shared" si="549"/>
        <v>3.5900576936390953</v>
      </c>
      <c r="P2919" s="2">
        <f t="shared" si="550"/>
        <v>3.7267296982283624</v>
      </c>
      <c r="Q2919" s="2">
        <f t="shared" si="551"/>
        <v>5.181472078977133E-5</v>
      </c>
    </row>
    <row r="2920" spans="2:17" x14ac:dyDescent="0.25">
      <c r="B2920">
        <v>28.940000000001721</v>
      </c>
      <c r="C2920">
        <f t="shared" si="540"/>
        <v>0.81490418194424363</v>
      </c>
      <c r="D2920" s="2">
        <f t="shared" si="541"/>
        <v>50.148107787752913</v>
      </c>
      <c r="E2920" s="2">
        <f t="shared" si="542"/>
        <v>4.6082273585747648</v>
      </c>
      <c r="F2920" s="2">
        <f t="shared" si="543"/>
        <v>22.915319144956602</v>
      </c>
      <c r="G2920" s="2">
        <f t="shared" si="544"/>
        <v>22.93712823165129</v>
      </c>
      <c r="H2920" s="2">
        <f t="shared" si="545"/>
        <v>3.3505601182488842E-115</v>
      </c>
      <c r="K2920">
        <v>28.940000000001721</v>
      </c>
      <c r="L2920" s="2">
        <f t="shared" si="546"/>
        <v>0.22852767016070147</v>
      </c>
      <c r="M2920" s="2">
        <f t="shared" si="547"/>
        <v>82.518099697958874</v>
      </c>
      <c r="N2920" s="2">
        <f t="shared" si="548"/>
        <v>5.1062015529288383</v>
      </c>
      <c r="O2920" s="2">
        <f t="shared" si="549"/>
        <v>3.5908746517323533</v>
      </c>
      <c r="P2920" s="2">
        <f t="shared" si="550"/>
        <v>3.7275167021026143</v>
      </c>
      <c r="Q2920" s="2">
        <f t="shared" si="551"/>
        <v>5.16513906822927E-5</v>
      </c>
    </row>
    <row r="2921" spans="2:17" x14ac:dyDescent="0.25">
      <c r="B2921">
        <v>28.950000000001729</v>
      </c>
      <c r="C2921">
        <f t="shared" si="540"/>
        <v>0.81490418194424363</v>
      </c>
      <c r="D2921" s="2">
        <f t="shared" si="541"/>
        <v>50.170155296639145</v>
      </c>
      <c r="E2921" s="2">
        <f t="shared" si="542"/>
        <v>4.6086668225028911</v>
      </c>
      <c r="F2921" s="2">
        <f t="shared" si="543"/>
        <v>22.924247801506571</v>
      </c>
      <c r="G2921" s="2">
        <f t="shared" si="544"/>
        <v>22.946048401955373</v>
      </c>
      <c r="H2921" s="2">
        <f t="shared" si="545"/>
        <v>2.730361726171815E-115</v>
      </c>
      <c r="K2921">
        <v>28.950000000001729</v>
      </c>
      <c r="L2921" s="2">
        <f t="shared" si="546"/>
        <v>0.22852767016070147</v>
      </c>
      <c r="M2921" s="2">
        <f t="shared" si="547"/>
        <v>82.553998241874169</v>
      </c>
      <c r="N2921" s="2">
        <f t="shared" si="548"/>
        <v>5.1066364648291191</v>
      </c>
      <c r="O2921" s="2">
        <f t="shared" si="549"/>
        <v>3.5916914269594735</v>
      </c>
      <c r="P2921" s="2">
        <f t="shared" si="550"/>
        <v>3.7283035426979629</v>
      </c>
      <c r="Q2921" s="2">
        <f t="shared" si="551"/>
        <v>5.1488580066491435E-5</v>
      </c>
    </row>
    <row r="2922" spans="2:17" x14ac:dyDescent="0.25">
      <c r="B2922">
        <v>28.960000000001731</v>
      </c>
      <c r="C2922">
        <f t="shared" si="540"/>
        <v>0.81490418194424363</v>
      </c>
      <c r="D2922" s="2">
        <f t="shared" si="541"/>
        <v>50.192202805525362</v>
      </c>
      <c r="E2922" s="2">
        <f t="shared" si="542"/>
        <v>4.6091060934256243</v>
      </c>
      <c r="F2922" s="2">
        <f t="shared" si="543"/>
        <v>22.933176006773927</v>
      </c>
      <c r="G2922" s="2">
        <f t="shared" si="544"/>
        <v>22.954968128003824</v>
      </c>
      <c r="H2922" s="2">
        <f t="shared" si="545"/>
        <v>2.2248095605907408E-115</v>
      </c>
      <c r="K2922">
        <v>28.960000000001731</v>
      </c>
      <c r="L2922" s="2">
        <f t="shared" si="546"/>
        <v>0.22852767016070147</v>
      </c>
      <c r="M2922" s="2">
        <f t="shared" si="547"/>
        <v>82.589896785789435</v>
      </c>
      <c r="N2922" s="2">
        <f t="shared" si="548"/>
        <v>5.1070711876771275</v>
      </c>
      <c r="O2922" s="2">
        <f t="shared" si="549"/>
        <v>3.5925080194436685</v>
      </c>
      <c r="P2922" s="2">
        <f t="shared" si="550"/>
        <v>3.729090220116305</v>
      </c>
      <c r="Q2922" s="2">
        <f t="shared" si="551"/>
        <v>5.1326287271187987E-5</v>
      </c>
    </row>
    <row r="2923" spans="2:17" x14ac:dyDescent="0.25">
      <c r="B2923">
        <v>28.970000000001729</v>
      </c>
      <c r="C2923">
        <f t="shared" si="540"/>
        <v>0.81490418194424363</v>
      </c>
      <c r="D2923" s="2">
        <f t="shared" si="541"/>
        <v>50.214250314411565</v>
      </c>
      <c r="E2923" s="2">
        <f t="shared" si="542"/>
        <v>4.6095451715123863</v>
      </c>
      <c r="F2923" s="2">
        <f t="shared" si="543"/>
        <v>22.942103760981485</v>
      </c>
      <c r="G2923" s="2">
        <f t="shared" si="544"/>
        <v>22.963887410010546</v>
      </c>
      <c r="H2923" s="2">
        <f t="shared" si="545"/>
        <v>1.8127394318906529E-115</v>
      </c>
      <c r="K2923">
        <v>28.970000000001729</v>
      </c>
      <c r="L2923" s="2">
        <f t="shared" si="546"/>
        <v>0.22852767016070147</v>
      </c>
      <c r="M2923" s="2">
        <f t="shared" si="547"/>
        <v>82.625795329704687</v>
      </c>
      <c r="N2923" s="2">
        <f t="shared" si="548"/>
        <v>5.1075057216371365</v>
      </c>
      <c r="O2923" s="2">
        <f t="shared" si="549"/>
        <v>3.5933244293080078</v>
      </c>
      <c r="P2923" s="2">
        <f t="shared" si="550"/>
        <v>3.729876734459427</v>
      </c>
      <c r="Q2923" s="2">
        <f t="shared" si="551"/>
        <v>5.116451063065824E-5</v>
      </c>
    </row>
    <row r="2924" spans="2:17" x14ac:dyDescent="0.25">
      <c r="B2924">
        <v>28.980000000001731</v>
      </c>
      <c r="C2924">
        <f t="shared" si="540"/>
        <v>0.81490418194424363</v>
      </c>
      <c r="D2924" s="2">
        <f t="shared" si="541"/>
        <v>50.236297823297782</v>
      </c>
      <c r="E2924" s="2">
        <f t="shared" si="542"/>
        <v>4.6099840569323769</v>
      </c>
      <c r="F2924" s="2">
        <f t="shared" si="543"/>
        <v>22.951031064351884</v>
      </c>
      <c r="G2924" s="2">
        <f t="shared" si="544"/>
        <v>22.972806248189297</v>
      </c>
      <c r="H2924" s="2">
        <f t="shared" si="545"/>
        <v>1.4768888433159771E-115</v>
      </c>
      <c r="K2924">
        <v>28.980000000001731</v>
      </c>
      <c r="L2924" s="2">
        <f t="shared" si="546"/>
        <v>0.22852767016070147</v>
      </c>
      <c r="M2924" s="2">
        <f t="shared" si="547"/>
        <v>82.661693873619953</v>
      </c>
      <c r="N2924" s="2">
        <f t="shared" si="548"/>
        <v>5.1079400668732093</v>
      </c>
      <c r="O2924" s="2">
        <f t="shared" si="549"/>
        <v>3.5941406566754299</v>
      </c>
      <c r="P2924" s="2">
        <f t="shared" si="550"/>
        <v>3.730663085829018</v>
      </c>
      <c r="Q2924" s="2">
        <f t="shared" si="551"/>
        <v>5.1003248484613446E-5</v>
      </c>
    </row>
    <row r="2925" spans="2:17" x14ac:dyDescent="0.25">
      <c r="B2925">
        <v>28.990000000001729</v>
      </c>
      <c r="C2925">
        <f t="shared" si="540"/>
        <v>0.81490418194424363</v>
      </c>
      <c r="D2925" s="2">
        <f t="shared" si="541"/>
        <v>50.258345332183993</v>
      </c>
      <c r="E2925" s="2">
        <f t="shared" si="542"/>
        <v>4.6104227498545711</v>
      </c>
      <c r="F2925" s="2">
        <f t="shared" si="543"/>
        <v>22.959957917107523</v>
      </c>
      <c r="G2925" s="2">
        <f t="shared" si="544"/>
        <v>22.981724642753608</v>
      </c>
      <c r="H2925" s="2">
        <f t="shared" si="545"/>
        <v>1.2031786827496067E-115</v>
      </c>
      <c r="K2925">
        <v>28.990000000001729</v>
      </c>
      <c r="L2925" s="2">
        <f t="shared" si="546"/>
        <v>0.22852767016070147</v>
      </c>
      <c r="M2925" s="2">
        <f t="shared" si="547"/>
        <v>82.697592417535219</v>
      </c>
      <c r="N2925" s="2">
        <f t="shared" si="548"/>
        <v>5.108374223549192</v>
      </c>
      <c r="O2925" s="2">
        <f t="shared" si="549"/>
        <v>3.5949567016687269</v>
      </c>
      <c r="P2925" s="2">
        <f t="shared" si="550"/>
        <v>3.7314492743266512</v>
      </c>
      <c r="Q2925" s="2">
        <f t="shared" si="551"/>
        <v>5.0842499178184972E-5</v>
      </c>
    </row>
    <row r="2926" spans="2:17" x14ac:dyDescent="0.25">
      <c r="B2926">
        <v>29.00000000000173</v>
      </c>
      <c r="C2926">
        <f t="shared" si="540"/>
        <v>0.81490418194424363</v>
      </c>
      <c r="D2926" s="2">
        <f t="shared" si="541"/>
        <v>50.280392841070203</v>
      </c>
      <c r="E2926" s="2">
        <f t="shared" si="542"/>
        <v>4.6108612504477229</v>
      </c>
      <c r="F2926" s="2">
        <f t="shared" si="543"/>
        <v>22.968884319470593</v>
      </c>
      <c r="G2926" s="2">
        <f t="shared" si="544"/>
        <v>22.990642593916814</v>
      </c>
      <c r="H2926" s="2">
        <f t="shared" si="545"/>
        <v>9.8012697459636188E-116</v>
      </c>
      <c r="K2926">
        <v>29.00000000000173</v>
      </c>
      <c r="L2926" s="2">
        <f t="shared" si="546"/>
        <v>0.22852767016070147</v>
      </c>
      <c r="M2926" s="2">
        <f t="shared" si="547"/>
        <v>82.733490961450471</v>
      </c>
      <c r="N2926" s="2">
        <f t="shared" si="548"/>
        <v>5.1088081918287198</v>
      </c>
      <c r="O2926" s="2">
        <f t="shared" si="549"/>
        <v>3.595772564410562</v>
      </c>
      <c r="P2926" s="2">
        <f t="shared" si="550"/>
        <v>3.7322353000538042</v>
      </c>
      <c r="Q2926" s="2">
        <f t="shared" si="551"/>
        <v>5.0682261061903215E-5</v>
      </c>
    </row>
    <row r="2927" spans="2:17" x14ac:dyDescent="0.25">
      <c r="B2927">
        <v>29.010000000001739</v>
      </c>
      <c r="C2927">
        <f t="shared" si="540"/>
        <v>0.81490418194424363</v>
      </c>
      <c r="D2927" s="2">
        <f t="shared" si="541"/>
        <v>50.302440349956427</v>
      </c>
      <c r="E2927" s="2">
        <f t="shared" si="542"/>
        <v>4.6112995588803658</v>
      </c>
      <c r="F2927" s="2">
        <f t="shared" si="543"/>
        <v>22.97781027166311</v>
      </c>
      <c r="G2927" s="2">
        <f t="shared" si="544"/>
        <v>22.999560101892094</v>
      </c>
      <c r="H2927" s="2">
        <f t="shared" si="545"/>
        <v>7.9837044621866072E-116</v>
      </c>
      <c r="K2927">
        <v>29.010000000001739</v>
      </c>
      <c r="L2927" s="2">
        <f t="shared" si="546"/>
        <v>0.22852767016070147</v>
      </c>
      <c r="M2927" s="2">
        <f t="shared" si="547"/>
        <v>82.76938950536578</v>
      </c>
      <c r="N2927" s="2">
        <f t="shared" si="548"/>
        <v>5.109241971875214</v>
      </c>
      <c r="O2927" s="2">
        <f t="shared" si="549"/>
        <v>3.596588245023455</v>
      </c>
      <c r="P2927" s="2">
        <f t="shared" si="550"/>
        <v>3.7330211631118426</v>
      </c>
      <c r="Q2927" s="2">
        <f t="shared" si="551"/>
        <v>5.0522532491682145E-5</v>
      </c>
    </row>
    <row r="2928" spans="2:17" x14ac:dyDescent="0.25">
      <c r="B2928">
        <v>29.02000000000174</v>
      </c>
      <c r="C2928">
        <f t="shared" si="540"/>
        <v>0.81490418194424363</v>
      </c>
      <c r="D2928" s="2">
        <f t="shared" si="541"/>
        <v>50.324487858842645</v>
      </c>
      <c r="E2928" s="2">
        <f t="shared" si="542"/>
        <v>4.6117376753208088</v>
      </c>
      <c r="F2928" s="2">
        <f t="shared" si="543"/>
        <v>22.986735773906819</v>
      </c>
      <c r="G2928" s="2">
        <f t="shared" si="544"/>
        <v>23.008477166892369</v>
      </c>
      <c r="H2928" s="2">
        <f t="shared" si="545"/>
        <v>6.5027410854213022E-116</v>
      </c>
      <c r="K2928">
        <v>29.02000000000174</v>
      </c>
      <c r="L2928" s="2">
        <f t="shared" si="546"/>
        <v>0.22852767016070147</v>
      </c>
      <c r="M2928" s="2">
        <f t="shared" si="547"/>
        <v>82.805288049281032</v>
      </c>
      <c r="N2928" s="2">
        <f t="shared" si="548"/>
        <v>5.1096755638518827</v>
      </c>
      <c r="O2928" s="2">
        <f t="shared" si="549"/>
        <v>3.597403743629787</v>
      </c>
      <c r="P2928" s="2">
        <f t="shared" si="550"/>
        <v>3.7338068636020272</v>
      </c>
      <c r="Q2928" s="2">
        <f t="shared" si="551"/>
        <v>5.0363311828800661E-5</v>
      </c>
    </row>
    <row r="2929" spans="2:17" x14ac:dyDescent="0.25">
      <c r="B2929">
        <v>29.030000000001738</v>
      </c>
      <c r="C2929">
        <f t="shared" si="540"/>
        <v>0.81490418194424363</v>
      </c>
      <c r="D2929" s="2">
        <f t="shared" si="541"/>
        <v>50.346535367728848</v>
      </c>
      <c r="E2929" s="2">
        <f t="shared" si="542"/>
        <v>4.6121755999371423</v>
      </c>
      <c r="F2929" s="2">
        <f t="shared" si="543"/>
        <v>22.995660826423308</v>
      </c>
      <c r="G2929" s="2">
        <f t="shared" si="544"/>
        <v>23.017393789130416</v>
      </c>
      <c r="H2929" s="2">
        <f t="shared" si="545"/>
        <v>5.2961268178213371E-116</v>
      </c>
      <c r="K2929">
        <v>29.030000000001738</v>
      </c>
      <c r="L2929" s="2">
        <f t="shared" si="546"/>
        <v>0.22852767016070147</v>
      </c>
      <c r="M2929" s="2">
        <f t="shared" si="547"/>
        <v>82.841186593196284</v>
      </c>
      <c r="N2929" s="2">
        <f t="shared" si="548"/>
        <v>5.1101089679217226</v>
      </c>
      <c r="O2929" s="2">
        <f t="shared" si="549"/>
        <v>3.5982190603518083</v>
      </c>
      <c r="P2929" s="2">
        <f t="shared" si="550"/>
        <v>3.7345924016255174</v>
      </c>
      <c r="Q2929" s="2">
        <f t="shared" si="551"/>
        <v>5.0204597439883416E-5</v>
      </c>
    </row>
    <row r="2930" spans="2:17" x14ac:dyDescent="0.25">
      <c r="B2930">
        <v>29.04000000000174</v>
      </c>
      <c r="C2930">
        <f t="shared" si="540"/>
        <v>0.81490418194424363</v>
      </c>
      <c r="D2930" s="2">
        <f t="shared" si="541"/>
        <v>50.368582876615065</v>
      </c>
      <c r="E2930" s="2">
        <f t="shared" si="542"/>
        <v>4.6126133328972365</v>
      </c>
      <c r="F2930" s="2">
        <f t="shared" si="543"/>
        <v>23.004585429433998</v>
      </c>
      <c r="G2930" s="2">
        <f t="shared" si="544"/>
        <v>23.026309968818865</v>
      </c>
      <c r="H2930" s="2">
        <f t="shared" si="545"/>
        <v>4.3131066354391906E-116</v>
      </c>
      <c r="K2930">
        <v>29.04000000000174</v>
      </c>
      <c r="L2930" s="2">
        <f t="shared" si="546"/>
        <v>0.22852767016070147</v>
      </c>
      <c r="M2930" s="2">
        <f t="shared" si="547"/>
        <v>82.87708513711155</v>
      </c>
      <c r="N2930" s="2">
        <f t="shared" si="548"/>
        <v>5.1105421842475192</v>
      </c>
      <c r="O2930" s="2">
        <f t="shared" si="549"/>
        <v>3.5990341953116278</v>
      </c>
      <c r="P2930" s="2">
        <f t="shared" si="550"/>
        <v>3.7353777772833654</v>
      </c>
      <c r="Q2930" s="2">
        <f t="shared" si="551"/>
        <v>5.0046387696884987E-5</v>
      </c>
    </row>
    <row r="2931" spans="2:17" x14ac:dyDescent="0.25">
      <c r="B2931">
        <v>29.050000000001742</v>
      </c>
      <c r="C2931">
        <f t="shared" si="540"/>
        <v>0.81490418194424363</v>
      </c>
      <c r="D2931" s="2">
        <f t="shared" si="541"/>
        <v>50.390630385501275</v>
      </c>
      <c r="E2931" s="2">
        <f t="shared" si="542"/>
        <v>4.6130508743687395</v>
      </c>
      <c r="F2931" s="2">
        <f t="shared" si="543"/>
        <v>23.013509583159983</v>
      </c>
      <c r="G2931" s="2">
        <f t="shared" si="544"/>
        <v>23.035225706170028</v>
      </c>
      <c r="H2931" s="2">
        <f t="shared" si="545"/>
        <v>3.5123025940814221E-116</v>
      </c>
      <c r="K2931">
        <v>29.050000000001742</v>
      </c>
      <c r="L2931" s="2">
        <f t="shared" si="546"/>
        <v>0.22852767016070147</v>
      </c>
      <c r="M2931" s="2">
        <f t="shared" si="547"/>
        <v>82.91298368102683</v>
      </c>
      <c r="N2931" s="2">
        <f t="shared" si="548"/>
        <v>5.1109752129918462</v>
      </c>
      <c r="O2931" s="2">
        <f t="shared" si="549"/>
        <v>3.5998491486312223</v>
      </c>
      <c r="P2931" s="2">
        <f t="shared" si="550"/>
        <v>3.7361629906765224</v>
      </c>
      <c r="Q2931" s="2">
        <f t="shared" si="551"/>
        <v>4.988868097707051E-5</v>
      </c>
    </row>
    <row r="2932" spans="2:17" x14ac:dyDescent="0.25">
      <c r="B2932">
        <v>29.06000000000174</v>
      </c>
      <c r="C2932">
        <f t="shared" si="540"/>
        <v>0.81490418194424363</v>
      </c>
      <c r="D2932" s="2">
        <f t="shared" si="541"/>
        <v>50.412677894387485</v>
      </c>
      <c r="E2932" s="2">
        <f t="shared" si="542"/>
        <v>4.6134882245190809</v>
      </c>
      <c r="F2932" s="2">
        <f t="shared" si="543"/>
        <v>23.022433287822267</v>
      </c>
      <c r="G2932" s="2">
        <f t="shared" si="544"/>
        <v>23.044141001396142</v>
      </c>
      <c r="H2932" s="2">
        <f t="shared" si="545"/>
        <v>2.859983749716214E-116</v>
      </c>
      <c r="K2932">
        <v>29.06000000000174</v>
      </c>
      <c r="L2932" s="2">
        <f t="shared" si="546"/>
        <v>0.22852767016070147</v>
      </c>
      <c r="M2932" s="2">
        <f t="shared" si="547"/>
        <v>82.948882224942082</v>
      </c>
      <c r="N2932" s="2">
        <f t="shared" si="548"/>
        <v>5.1114080543170655</v>
      </c>
      <c r="O2932" s="2">
        <f t="shared" si="549"/>
        <v>3.6006639204324262</v>
      </c>
      <c r="P2932" s="2">
        <f t="shared" si="550"/>
        <v>3.736948041905829</v>
      </c>
      <c r="Q2932" s="2">
        <f t="shared" si="551"/>
        <v>4.9731475662999882E-5</v>
      </c>
    </row>
    <row r="2933" spans="2:17" x14ac:dyDescent="0.25">
      <c r="B2933">
        <v>29.070000000001741</v>
      </c>
      <c r="C2933">
        <f t="shared" si="540"/>
        <v>0.81490418194424363</v>
      </c>
      <c r="D2933" s="2">
        <f t="shared" si="541"/>
        <v>50.434725403273696</v>
      </c>
      <c r="E2933" s="2">
        <f t="shared" si="542"/>
        <v>4.6139253835154701</v>
      </c>
      <c r="F2933" s="2">
        <f t="shared" si="543"/>
        <v>23.031356543641579</v>
      </c>
      <c r="G2933" s="2">
        <f t="shared" si="544"/>
        <v>23.053055854709193</v>
      </c>
      <c r="H2933" s="2">
        <f t="shared" si="545"/>
        <v>2.3286548443510199E-116</v>
      </c>
      <c r="K2933">
        <v>29.070000000001741</v>
      </c>
      <c r="L2933" s="2">
        <f t="shared" si="546"/>
        <v>0.22852767016070147</v>
      </c>
      <c r="M2933" s="2">
        <f t="shared" si="547"/>
        <v>82.984780768857348</v>
      </c>
      <c r="N2933" s="2">
        <f t="shared" si="548"/>
        <v>5.1118407083853281</v>
      </c>
      <c r="O2933" s="2">
        <f t="shared" si="549"/>
        <v>3.6014785108369423</v>
      </c>
      <c r="P2933" s="2">
        <f t="shared" si="550"/>
        <v>3.737732931072026</v>
      </c>
      <c r="Q2933" s="2">
        <f t="shared" si="551"/>
        <v>4.9574770142508302E-5</v>
      </c>
    </row>
    <row r="2934" spans="2:17" x14ac:dyDescent="0.25">
      <c r="B2934">
        <v>29.08000000000175</v>
      </c>
      <c r="C2934">
        <f t="shared" si="540"/>
        <v>0.81490418194424363</v>
      </c>
      <c r="D2934" s="2">
        <f t="shared" si="541"/>
        <v>50.456772912159934</v>
      </c>
      <c r="E2934" s="2">
        <f t="shared" si="542"/>
        <v>4.6143623515248979</v>
      </c>
      <c r="F2934" s="2">
        <f t="shared" si="543"/>
        <v>23.040279350838446</v>
      </c>
      <c r="G2934" s="2">
        <f t="shared" si="544"/>
        <v>23.061970266320969</v>
      </c>
      <c r="H2934" s="2">
        <f t="shared" si="545"/>
        <v>1.8959051057246916E-116</v>
      </c>
      <c r="K2934">
        <v>29.08000000000175</v>
      </c>
      <c r="L2934" s="2">
        <f t="shared" si="546"/>
        <v>0.22852767016070147</v>
      </c>
      <c r="M2934" s="2">
        <f t="shared" si="547"/>
        <v>83.020679312772643</v>
      </c>
      <c r="N2934" s="2">
        <f t="shared" si="548"/>
        <v>5.1122731753585775</v>
      </c>
      <c r="O2934" s="2">
        <f t="shared" si="549"/>
        <v>3.6022929199663394</v>
      </c>
      <c r="P2934" s="2">
        <f t="shared" si="550"/>
        <v>3.7385176582757524</v>
      </c>
      <c r="Q2934" s="2">
        <f t="shared" si="551"/>
        <v>4.94185628086892E-5</v>
      </c>
    </row>
    <row r="2935" spans="2:17" x14ac:dyDescent="0.25">
      <c r="B2935">
        <v>29.090000000001751</v>
      </c>
      <c r="C2935">
        <f t="shared" si="540"/>
        <v>0.81490418194424363</v>
      </c>
      <c r="D2935" s="2">
        <f t="shared" si="541"/>
        <v>50.478820421046144</v>
      </c>
      <c r="E2935" s="2">
        <f t="shared" si="542"/>
        <v>4.6147991287141359</v>
      </c>
      <c r="F2935" s="2">
        <f t="shared" si="543"/>
        <v>23.049201709633238</v>
      </c>
      <c r="G2935" s="2">
        <f t="shared" si="544"/>
        <v>23.070884236443121</v>
      </c>
      <c r="H2935" s="2">
        <f t="shared" si="545"/>
        <v>1.5434692860287774E-116</v>
      </c>
      <c r="K2935">
        <v>29.090000000001751</v>
      </c>
      <c r="L2935" s="2">
        <f t="shared" si="546"/>
        <v>0.22852767016070147</v>
      </c>
      <c r="M2935" s="2">
        <f t="shared" si="547"/>
        <v>83.056577856687909</v>
      </c>
      <c r="N2935" s="2">
        <f t="shared" si="548"/>
        <v>5.1127054553985429</v>
      </c>
      <c r="O2935" s="2">
        <f t="shared" si="549"/>
        <v>3.6031071479420413</v>
      </c>
      <c r="P2935" s="2">
        <f t="shared" si="550"/>
        <v>3.7393022236175337</v>
      </c>
      <c r="Q2935" s="2">
        <f t="shared" si="551"/>
        <v>4.9262852059878813E-5</v>
      </c>
    </row>
    <row r="2936" spans="2:17" x14ac:dyDescent="0.25">
      <c r="B2936">
        <v>29.100000000001749</v>
      </c>
      <c r="C2936">
        <f t="shared" si="540"/>
        <v>0.81490418194424363</v>
      </c>
      <c r="D2936" s="2">
        <f t="shared" si="541"/>
        <v>50.500867929932355</v>
      </c>
      <c r="E2936" s="2">
        <f t="shared" si="542"/>
        <v>4.6152357152497387</v>
      </c>
      <c r="F2936" s="2">
        <f t="shared" si="543"/>
        <v>23.05812362024604</v>
      </c>
      <c r="G2936" s="2">
        <f t="shared" si="544"/>
        <v>23.079797765287033</v>
      </c>
      <c r="H2936" s="2">
        <f t="shared" si="545"/>
        <v>1.256461864205193E-116</v>
      </c>
      <c r="K2936">
        <v>29.100000000001749</v>
      </c>
      <c r="L2936" s="2">
        <f t="shared" si="546"/>
        <v>0.22852767016070147</v>
      </c>
      <c r="M2936" s="2">
        <f t="shared" si="547"/>
        <v>83.092476400603161</v>
      </c>
      <c r="N2936" s="2">
        <f t="shared" si="548"/>
        <v>5.1131375486667467</v>
      </c>
      <c r="O2936" s="2">
        <f t="shared" si="549"/>
        <v>3.6039211948853458</v>
      </c>
      <c r="P2936" s="2">
        <f t="shared" si="550"/>
        <v>3.7400866271978002</v>
      </c>
      <c r="Q2936" s="2">
        <f t="shared" si="551"/>
        <v>4.9107636299635278E-5</v>
      </c>
    </row>
    <row r="2937" spans="2:17" x14ac:dyDescent="0.25">
      <c r="B2937">
        <v>29.110000000001751</v>
      </c>
      <c r="C2937">
        <f t="shared" si="540"/>
        <v>0.81490418194424363</v>
      </c>
      <c r="D2937" s="2">
        <f t="shared" si="541"/>
        <v>50.522915438818565</v>
      </c>
      <c r="E2937" s="2">
        <f t="shared" si="542"/>
        <v>4.615672111298041</v>
      </c>
      <c r="F2937" s="2">
        <f t="shared" si="543"/>
        <v>23.067045082896819</v>
      </c>
      <c r="G2937" s="2">
        <f t="shared" si="544"/>
        <v>23.088710853063979</v>
      </c>
      <c r="H2937" s="2">
        <f t="shared" si="545"/>
        <v>1.0227525206428628E-116</v>
      </c>
      <c r="K2937">
        <v>29.110000000001751</v>
      </c>
      <c r="L2937" s="2">
        <f t="shared" si="546"/>
        <v>0.22852767016070147</v>
      </c>
      <c r="M2937" s="2">
        <f t="shared" si="547"/>
        <v>83.128374944518413</v>
      </c>
      <c r="N2937" s="2">
        <f t="shared" si="548"/>
        <v>5.1135694553245026</v>
      </c>
      <c r="O2937" s="2">
        <f t="shared" si="549"/>
        <v>3.6047350609174118</v>
      </c>
      <c r="P2937" s="2">
        <f t="shared" si="550"/>
        <v>3.7408708691168768</v>
      </c>
      <c r="Q2937" s="2">
        <f t="shared" si="551"/>
        <v>4.8952913936723801E-5</v>
      </c>
    </row>
    <row r="2938" spans="2:17" x14ac:dyDescent="0.25">
      <c r="B2938">
        <v>29.120000000001749</v>
      </c>
      <c r="C2938">
        <f t="shared" si="540"/>
        <v>0.81490418194424363</v>
      </c>
      <c r="D2938" s="2">
        <f t="shared" si="541"/>
        <v>50.544962947704768</v>
      </c>
      <c r="E2938" s="2">
        <f t="shared" si="542"/>
        <v>4.6161083170251613</v>
      </c>
      <c r="F2938" s="2">
        <f t="shared" si="543"/>
        <v>23.075966097805271</v>
      </c>
      <c r="G2938" s="2">
        <f t="shared" si="544"/>
        <v>23.097623499984977</v>
      </c>
      <c r="H2938" s="2">
        <f t="shared" si="545"/>
        <v>8.3245685837382383E-117</v>
      </c>
      <c r="K2938">
        <v>29.120000000001749</v>
      </c>
      <c r="L2938" s="2">
        <f t="shared" si="546"/>
        <v>0.22852767016070147</v>
      </c>
      <c r="M2938" s="2">
        <f t="shared" si="547"/>
        <v>83.164273488433679</v>
      </c>
      <c r="N2938" s="2">
        <f t="shared" si="548"/>
        <v>5.1140011755329127</v>
      </c>
      <c r="O2938" s="2">
        <f t="shared" si="549"/>
        <v>3.6055487461592626</v>
      </c>
      <c r="P2938" s="2">
        <f t="shared" si="550"/>
        <v>3.7416549494749822</v>
      </c>
      <c r="Q2938" s="2">
        <f t="shared" si="551"/>
        <v>4.8798683385098662E-5</v>
      </c>
    </row>
    <row r="2939" spans="2:17" x14ac:dyDescent="0.25">
      <c r="B2939">
        <v>29.13000000000175</v>
      </c>
      <c r="C2939">
        <f t="shared" si="540"/>
        <v>0.81490418194424363</v>
      </c>
      <c r="D2939" s="2">
        <f t="shared" si="541"/>
        <v>50.567010456590978</v>
      </c>
      <c r="E2939" s="2">
        <f t="shared" si="542"/>
        <v>4.6165443325970008</v>
      </c>
      <c r="F2939" s="2">
        <f t="shared" si="543"/>
        <v>23.084886665190911</v>
      </c>
      <c r="G2939" s="2">
        <f t="shared" si="544"/>
        <v>23.106535706260882</v>
      </c>
      <c r="H2939" s="2">
        <f t="shared" si="545"/>
        <v>6.7752113286117415E-117</v>
      </c>
      <c r="K2939">
        <v>29.13000000000175</v>
      </c>
      <c r="L2939" s="2">
        <f t="shared" si="546"/>
        <v>0.22852767016070147</v>
      </c>
      <c r="M2939" s="2">
        <f t="shared" si="547"/>
        <v>83.200172032348945</v>
      </c>
      <c r="N2939" s="2">
        <f t="shared" si="548"/>
        <v>5.1144327094528741</v>
      </c>
      <c r="O2939" s="2">
        <f t="shared" si="549"/>
        <v>3.6063622507317912</v>
      </c>
      <c r="P2939" s="2">
        <f t="shared" si="550"/>
        <v>3.7424388683722372</v>
      </c>
      <c r="Q2939" s="2">
        <f t="shared" si="551"/>
        <v>4.8644943063885241E-5</v>
      </c>
    </row>
    <row r="2940" spans="2:17" x14ac:dyDescent="0.25">
      <c r="B2940">
        <v>29.140000000001759</v>
      </c>
      <c r="C2940">
        <f t="shared" si="540"/>
        <v>0.81490418194424363</v>
      </c>
      <c r="D2940" s="2">
        <f t="shared" si="541"/>
        <v>50.58905796547721</v>
      </c>
      <c r="E2940" s="2">
        <f t="shared" si="542"/>
        <v>4.6169801581792438</v>
      </c>
      <c r="F2940" s="2">
        <f t="shared" si="543"/>
        <v>23.09380678527307</v>
      </c>
      <c r="G2940" s="2">
        <f t="shared" si="544"/>
        <v>23.115447472102385</v>
      </c>
      <c r="H2940" s="2">
        <f t="shared" si="545"/>
        <v>5.5138366088913821E-117</v>
      </c>
      <c r="K2940">
        <v>29.140000000001759</v>
      </c>
      <c r="L2940" s="2">
        <f t="shared" si="546"/>
        <v>0.22852767016070147</v>
      </c>
      <c r="M2940" s="2">
        <f t="shared" si="547"/>
        <v>83.23607057626424</v>
      </c>
      <c r="N2940" s="2">
        <f t="shared" si="548"/>
        <v>5.1148640572450716</v>
      </c>
      <c r="O2940" s="2">
        <f t="shared" si="549"/>
        <v>3.6071755747557468</v>
      </c>
      <c r="P2940" s="2">
        <f t="shared" si="550"/>
        <v>3.7432226259086505</v>
      </c>
      <c r="Q2940" s="2">
        <f t="shared" si="551"/>
        <v>4.8491691397364979E-5</v>
      </c>
    </row>
    <row r="2941" spans="2:17" x14ac:dyDescent="0.25">
      <c r="B2941">
        <v>29.150000000001761</v>
      </c>
      <c r="C2941">
        <f t="shared" si="540"/>
        <v>0.81490418194424363</v>
      </c>
      <c r="D2941" s="2">
        <f t="shared" si="541"/>
        <v>50.611105474363427</v>
      </c>
      <c r="E2941" s="2">
        <f t="shared" si="542"/>
        <v>4.6174157939373588</v>
      </c>
      <c r="F2941" s="2">
        <f t="shared" si="543"/>
        <v>23.102726458270833</v>
      </c>
      <c r="G2941" s="2">
        <f t="shared" si="544"/>
        <v>23.124358797719932</v>
      </c>
      <c r="H2941" s="2">
        <f t="shared" si="545"/>
        <v>4.4869876917668766E-117</v>
      </c>
      <c r="K2941">
        <v>29.150000000001761</v>
      </c>
      <c r="L2941" s="2">
        <f t="shared" si="546"/>
        <v>0.22852767016070147</v>
      </c>
      <c r="M2941" s="2">
        <f t="shared" si="547"/>
        <v>83.271969120179506</v>
      </c>
      <c r="N2941" s="2">
        <f t="shared" si="548"/>
        <v>5.1152952190699859</v>
      </c>
      <c r="O2941" s="2">
        <f t="shared" si="549"/>
        <v>3.6079887183517525</v>
      </c>
      <c r="P2941" s="2">
        <f t="shared" si="550"/>
        <v>3.7440062221841353</v>
      </c>
      <c r="Q2941" s="2">
        <f t="shared" si="551"/>
        <v>4.8338926814955495E-5</v>
      </c>
    </row>
    <row r="2942" spans="2:17" x14ac:dyDescent="0.25">
      <c r="B2942">
        <v>29.160000000001759</v>
      </c>
      <c r="C2942">
        <f t="shared" si="540"/>
        <v>0.81490418194424363</v>
      </c>
      <c r="D2942" s="2">
        <f t="shared" si="541"/>
        <v>50.63315298324963</v>
      </c>
      <c r="E2942" s="2">
        <f t="shared" si="542"/>
        <v>4.6178512400365959</v>
      </c>
      <c r="F2942" s="2">
        <f t="shared" si="543"/>
        <v>23.111645684403101</v>
      </c>
      <c r="G2942" s="2">
        <f t="shared" si="544"/>
        <v>23.13326968332381</v>
      </c>
      <c r="H2942" s="2">
        <f t="shared" si="545"/>
        <v>3.6511174701417417E-117</v>
      </c>
      <c r="K2942">
        <v>29.160000000001759</v>
      </c>
      <c r="L2942" s="2">
        <f t="shared" si="546"/>
        <v>0.22852767016070147</v>
      </c>
      <c r="M2942" s="2">
        <f t="shared" si="547"/>
        <v>83.307867664094758</v>
      </c>
      <c r="N2942" s="2">
        <f t="shared" si="548"/>
        <v>5.1157261950878876</v>
      </c>
      <c r="O2942" s="2">
        <f t="shared" si="549"/>
        <v>3.608801681640291</v>
      </c>
      <c r="P2942" s="2">
        <f t="shared" si="550"/>
        <v>3.7447896572984969</v>
      </c>
      <c r="Q2942" s="2">
        <f t="shared" si="551"/>
        <v>4.8186647751195898E-5</v>
      </c>
    </row>
    <row r="2943" spans="2:17" x14ac:dyDescent="0.25">
      <c r="B2943">
        <v>29.17000000000176</v>
      </c>
      <c r="C2943">
        <f t="shared" si="540"/>
        <v>0.81490418194424363</v>
      </c>
      <c r="D2943" s="2">
        <f t="shared" si="541"/>
        <v>50.655200492135847</v>
      </c>
      <c r="E2943" s="2">
        <f t="shared" si="542"/>
        <v>4.6182864966419928</v>
      </c>
      <c r="F2943" s="2">
        <f t="shared" si="543"/>
        <v>23.120564463888581</v>
      </c>
      <c r="G2943" s="2">
        <f t="shared" si="544"/>
        <v>23.142180129124124</v>
      </c>
      <c r="H2943" s="2">
        <f t="shared" si="545"/>
        <v>2.9707539211679507E-117</v>
      </c>
      <c r="K2943">
        <v>29.17000000000176</v>
      </c>
      <c r="L2943" s="2">
        <f t="shared" si="546"/>
        <v>0.22852767016070147</v>
      </c>
      <c r="M2943" s="2">
        <f t="shared" si="547"/>
        <v>83.343766208010024</v>
      </c>
      <c r="N2943" s="2">
        <f t="shared" si="548"/>
        <v>5.1161569854588427</v>
      </c>
      <c r="O2943" s="2">
        <f t="shared" si="549"/>
        <v>3.6096144647417208</v>
      </c>
      <c r="P2943" s="2">
        <f t="shared" si="550"/>
        <v>3.7455729313514454</v>
      </c>
      <c r="Q2943" s="2">
        <f t="shared" si="551"/>
        <v>4.8034852645727035E-5</v>
      </c>
    </row>
    <row r="2944" spans="2:17" x14ac:dyDescent="0.25">
      <c r="B2944">
        <v>29.180000000001758</v>
      </c>
      <c r="C2944">
        <f t="shared" si="540"/>
        <v>0.81490418194424363</v>
      </c>
      <c r="D2944" s="2">
        <f t="shared" si="541"/>
        <v>50.677248001022051</v>
      </c>
      <c r="E2944" s="2">
        <f t="shared" si="542"/>
        <v>4.6187215639183696</v>
      </c>
      <c r="F2944" s="2">
        <f t="shared" si="543"/>
        <v>23.129482796945766</v>
      </c>
      <c r="G2944" s="2">
        <f t="shared" si="544"/>
        <v>23.151090135330779</v>
      </c>
      <c r="H2944" s="2">
        <f t="shared" si="545"/>
        <v>2.4170047290392708E-117</v>
      </c>
      <c r="K2944">
        <v>29.180000000001758</v>
      </c>
      <c r="L2944" s="2">
        <f t="shared" si="546"/>
        <v>0.22852767016070147</v>
      </c>
      <c r="M2944" s="2">
        <f t="shared" si="547"/>
        <v>83.37966475192529</v>
      </c>
      <c r="N2944" s="2">
        <f t="shared" si="548"/>
        <v>5.116587590342708</v>
      </c>
      <c r="O2944" s="2">
        <f t="shared" si="549"/>
        <v>3.6104270677762527</v>
      </c>
      <c r="P2944" s="2">
        <f t="shared" si="550"/>
        <v>3.7463560444425767</v>
      </c>
      <c r="Q2944" s="2">
        <f t="shared" si="551"/>
        <v>4.7883539943278607E-5</v>
      </c>
    </row>
    <row r="2945" spans="2:17" x14ac:dyDescent="0.25">
      <c r="B2945">
        <v>29.19000000000176</v>
      </c>
      <c r="C2945">
        <f t="shared" si="540"/>
        <v>0.81490418194424363</v>
      </c>
      <c r="D2945" s="2">
        <f t="shared" si="541"/>
        <v>50.699295509908268</v>
      </c>
      <c r="E2945" s="2">
        <f t="shared" si="542"/>
        <v>4.6191564420303335</v>
      </c>
      <c r="F2945" s="2">
        <f t="shared" si="543"/>
        <v>23.138400683792966</v>
      </c>
      <c r="G2945" s="2">
        <f t="shared" si="544"/>
        <v>23.159999702153513</v>
      </c>
      <c r="H2945" s="2">
        <f t="shared" si="545"/>
        <v>1.9663384536818499E-117</v>
      </c>
      <c r="K2945">
        <v>29.19000000000176</v>
      </c>
      <c r="L2945" s="2">
        <f t="shared" si="546"/>
        <v>0.22852767016070147</v>
      </c>
      <c r="M2945" s="2">
        <f t="shared" si="547"/>
        <v>83.415563295840556</v>
      </c>
      <c r="N2945" s="2">
        <f t="shared" si="548"/>
        <v>5.1170180098991365</v>
      </c>
      <c r="O2945" s="2">
        <f t="shared" si="549"/>
        <v>3.6112394908639787</v>
      </c>
      <c r="P2945" s="2">
        <f t="shared" si="550"/>
        <v>3.7471389966713975</v>
      </c>
      <c r="Q2945" s="2">
        <f t="shared" si="551"/>
        <v>4.7732708093647454E-5</v>
      </c>
    </row>
    <row r="2946" spans="2:17" x14ac:dyDescent="0.25">
      <c r="B2946">
        <v>29.200000000001761</v>
      </c>
      <c r="C2946">
        <f t="shared" si="540"/>
        <v>0.81490418194424363</v>
      </c>
      <c r="D2946" s="2">
        <f t="shared" si="541"/>
        <v>50.721343018794478</v>
      </c>
      <c r="E2946" s="2">
        <f t="shared" si="542"/>
        <v>4.6195911311422737</v>
      </c>
      <c r="F2946" s="2">
        <f t="shared" si="543"/>
        <v>23.147318124648216</v>
      </c>
      <c r="G2946" s="2">
        <f t="shared" si="544"/>
        <v>23.168908829801801</v>
      </c>
      <c r="H2946" s="2">
        <f t="shared" si="545"/>
        <v>1.5995911721306953E-117</v>
      </c>
      <c r="K2946">
        <v>29.200000000001761</v>
      </c>
      <c r="L2946" s="2">
        <f t="shared" si="546"/>
        <v>0.22852767016070147</v>
      </c>
      <c r="M2946" s="2">
        <f t="shared" si="547"/>
        <v>83.451461839755822</v>
      </c>
      <c r="N2946" s="2">
        <f t="shared" si="548"/>
        <v>5.1174482442875719</v>
      </c>
      <c r="O2946" s="2">
        <f t="shared" si="549"/>
        <v>3.6120517341248433</v>
      </c>
      <c r="P2946" s="2">
        <f t="shared" si="550"/>
        <v>3.7479217881372988</v>
      </c>
      <c r="Q2946" s="2">
        <f t="shared" si="551"/>
        <v>4.7582355551685465E-5</v>
      </c>
    </row>
    <row r="2947" spans="2:17" x14ac:dyDescent="0.25">
      <c r="B2947">
        <v>29.21000000000177</v>
      </c>
      <c r="C2947">
        <f t="shared" si="540"/>
        <v>0.81490418194424363</v>
      </c>
      <c r="D2947" s="2">
        <f t="shared" si="541"/>
        <v>50.74339052768071</v>
      </c>
      <c r="E2947" s="2">
        <f t="shared" si="542"/>
        <v>4.6200256314183701</v>
      </c>
      <c r="F2947" s="2">
        <f t="shared" si="543"/>
        <v>23.156235119729448</v>
      </c>
      <c r="G2947" s="2">
        <f t="shared" si="544"/>
        <v>23.177817518485028</v>
      </c>
      <c r="H2947" s="2">
        <f t="shared" si="545"/>
        <v>1.3011569387999157E-117</v>
      </c>
      <c r="K2947">
        <v>29.21000000000177</v>
      </c>
      <c r="L2947" s="2">
        <f t="shared" si="546"/>
        <v>0.22852767016070147</v>
      </c>
      <c r="M2947" s="2">
        <f t="shared" si="547"/>
        <v>83.487360383671117</v>
      </c>
      <c r="N2947" s="2">
        <f t="shared" si="548"/>
        <v>5.117878293667256</v>
      </c>
      <c r="O2947" s="2">
        <f t="shared" si="549"/>
        <v>3.6128637976786693</v>
      </c>
      <c r="P2947" s="2">
        <f t="shared" si="550"/>
        <v>3.7487044189395804</v>
      </c>
      <c r="Q2947" s="2">
        <f t="shared" si="551"/>
        <v>4.743248077727875E-5</v>
      </c>
    </row>
    <row r="2948" spans="2:17" x14ac:dyDescent="0.25">
      <c r="B2948">
        <v>29.220000000001772</v>
      </c>
      <c r="C2948">
        <f t="shared" si="540"/>
        <v>0.81490418194424363</v>
      </c>
      <c r="D2948" s="2">
        <f t="shared" si="541"/>
        <v>50.76543803656692</v>
      </c>
      <c r="E2948" s="2">
        <f t="shared" si="542"/>
        <v>4.6204599430225839</v>
      </c>
      <c r="F2948" s="2">
        <f t="shared" si="543"/>
        <v>23.165151669254332</v>
      </c>
      <c r="G2948" s="2">
        <f t="shared" si="544"/>
        <v>23.186725768412341</v>
      </c>
      <c r="H2948" s="2">
        <f t="shared" si="545"/>
        <v>1.0583280955110774E-117</v>
      </c>
      <c r="K2948">
        <v>29.220000000001772</v>
      </c>
      <c r="L2948" s="2">
        <f t="shared" si="546"/>
        <v>0.22852767016070147</v>
      </c>
      <c r="M2948" s="2">
        <f t="shared" si="547"/>
        <v>83.523258927586369</v>
      </c>
      <c r="N2948" s="2">
        <f t="shared" si="548"/>
        <v>5.1183081581972223</v>
      </c>
      <c r="O2948" s="2">
        <f t="shared" si="549"/>
        <v>3.6136756816451392</v>
      </c>
      <c r="P2948" s="2">
        <f t="shared" si="550"/>
        <v>3.7494868891774327</v>
      </c>
      <c r="Q2948" s="2">
        <f t="shared" si="551"/>
        <v>4.7283082235333826E-5</v>
      </c>
    </row>
    <row r="2949" spans="2:17" x14ac:dyDescent="0.25">
      <c r="B2949">
        <v>29.23000000000177</v>
      </c>
      <c r="C2949">
        <f t="shared" si="540"/>
        <v>0.81490418194424363</v>
      </c>
      <c r="D2949" s="2">
        <f t="shared" si="541"/>
        <v>50.78748554545313</v>
      </c>
      <c r="E2949" s="2">
        <f t="shared" si="542"/>
        <v>4.6208940661186668</v>
      </c>
      <c r="F2949" s="2">
        <f t="shared" si="543"/>
        <v>23.174067773440353</v>
      </c>
      <c r="G2949" s="2">
        <f t="shared" si="544"/>
        <v>23.195633579792702</v>
      </c>
      <c r="H2949" s="2">
        <f t="shared" si="545"/>
        <v>8.6075773092206252E-118</v>
      </c>
      <c r="K2949">
        <v>29.23000000000177</v>
      </c>
      <c r="L2949" s="2">
        <f t="shared" si="546"/>
        <v>0.22852767016070147</v>
      </c>
      <c r="M2949" s="2">
        <f t="shared" si="547"/>
        <v>83.559157471501621</v>
      </c>
      <c r="N2949" s="2">
        <f t="shared" si="548"/>
        <v>5.1187378380362993</v>
      </c>
      <c r="O2949" s="2">
        <f t="shared" si="549"/>
        <v>3.6144873861438023</v>
      </c>
      <c r="P2949" s="2">
        <f t="shared" si="550"/>
        <v>3.7502691989499439</v>
      </c>
      <c r="Q2949" s="2">
        <f t="shared" si="551"/>
        <v>4.7134158395759928E-5</v>
      </c>
    </row>
    <row r="2950" spans="2:17" x14ac:dyDescent="0.25">
      <c r="B2950">
        <v>29.240000000001771</v>
      </c>
      <c r="C2950">
        <f t="shared" si="540"/>
        <v>0.81490418194424363</v>
      </c>
      <c r="D2950" s="2">
        <f t="shared" si="541"/>
        <v>50.80953305433934</v>
      </c>
      <c r="E2950" s="2">
        <f t="shared" si="542"/>
        <v>4.6213280008701547</v>
      </c>
      <c r="F2950" s="2">
        <f t="shared" si="543"/>
        <v>23.182983432504773</v>
      </c>
      <c r="G2950" s="2">
        <f t="shared" si="544"/>
        <v>23.204540952834876</v>
      </c>
      <c r="H2950" s="2">
        <f t="shared" si="545"/>
        <v>7.000217025849018E-118</v>
      </c>
      <c r="K2950">
        <v>29.240000000001771</v>
      </c>
      <c r="L2950" s="2">
        <f t="shared" si="546"/>
        <v>0.22852767016070147</v>
      </c>
      <c r="M2950" s="2">
        <f t="shared" si="547"/>
        <v>83.595056015416901</v>
      </c>
      <c r="N2950" s="2">
        <f t="shared" si="548"/>
        <v>5.1191673333431149</v>
      </c>
      <c r="O2950" s="2">
        <f t="shared" si="549"/>
        <v>3.6152989112940861</v>
      </c>
      <c r="P2950" s="2">
        <f t="shared" si="550"/>
        <v>3.7510513483561119</v>
      </c>
      <c r="Q2950" s="2">
        <f t="shared" si="551"/>
        <v>4.6985707733450524E-5</v>
      </c>
    </row>
    <row r="2951" spans="2:17" x14ac:dyDescent="0.25">
      <c r="B2951">
        <v>29.250000000001769</v>
      </c>
      <c r="C2951">
        <f t="shared" si="540"/>
        <v>0.81490418194424363</v>
      </c>
      <c r="D2951" s="2">
        <f t="shared" si="541"/>
        <v>50.83158056322555</v>
      </c>
      <c r="E2951" s="2">
        <f t="shared" si="542"/>
        <v>4.621761747440372</v>
      </c>
      <c r="F2951" s="2">
        <f t="shared" si="543"/>
        <v>23.191898646664669</v>
      </c>
      <c r="G2951" s="2">
        <f t="shared" si="544"/>
        <v>23.213447887747449</v>
      </c>
      <c r="H2951" s="2">
        <f t="shared" si="545"/>
        <v>5.6926180570054878E-118</v>
      </c>
      <c r="K2951">
        <v>29.250000000001769</v>
      </c>
      <c r="L2951" s="2">
        <f t="shared" si="546"/>
        <v>0.22852767016070147</v>
      </c>
      <c r="M2951" s="2">
        <f t="shared" si="547"/>
        <v>83.630954559332153</v>
      </c>
      <c r="N2951" s="2">
        <f t="shared" si="548"/>
        <v>5.1195966442760872</v>
      </c>
      <c r="O2951" s="2">
        <f t="shared" si="549"/>
        <v>3.616110257215273</v>
      </c>
      <c r="P2951" s="2">
        <f t="shared" si="550"/>
        <v>3.7518333374948183</v>
      </c>
      <c r="Q2951" s="2">
        <f t="shared" si="551"/>
        <v>4.6837728728270726E-5</v>
      </c>
    </row>
    <row r="2952" spans="2:17" x14ac:dyDescent="0.25">
      <c r="B2952">
        <v>29.260000000001771</v>
      </c>
      <c r="C2952">
        <f t="shared" si="540"/>
        <v>0.81490418194424363</v>
      </c>
      <c r="D2952" s="2">
        <f t="shared" si="541"/>
        <v>50.853628072111761</v>
      </c>
      <c r="E2952" s="2">
        <f t="shared" si="542"/>
        <v>4.6221953059924319</v>
      </c>
      <c r="F2952" s="2">
        <f t="shared" si="543"/>
        <v>23.200813416136935</v>
      </c>
      <c r="G2952" s="2">
        <f t="shared" si="544"/>
        <v>23.22235438473885</v>
      </c>
      <c r="H2952" s="2">
        <f t="shared" si="545"/>
        <v>4.6289507437722119E-118</v>
      </c>
      <c r="K2952">
        <v>29.260000000001771</v>
      </c>
      <c r="L2952" s="2">
        <f t="shared" si="546"/>
        <v>0.22852767016070147</v>
      </c>
      <c r="M2952" s="2">
        <f t="shared" si="547"/>
        <v>83.666853103247419</v>
      </c>
      <c r="N2952" s="2">
        <f t="shared" si="548"/>
        <v>5.1200257709934345</v>
      </c>
      <c r="O2952" s="2">
        <f t="shared" si="549"/>
        <v>3.6169214240265175</v>
      </c>
      <c r="P2952" s="2">
        <f t="shared" si="550"/>
        <v>3.7526151664648495</v>
      </c>
      <c r="Q2952" s="2">
        <f t="shared" si="551"/>
        <v>4.6690219865037846E-5</v>
      </c>
    </row>
    <row r="2953" spans="2:17" x14ac:dyDescent="0.25">
      <c r="B2953">
        <v>29.270000000001779</v>
      </c>
      <c r="C2953">
        <f t="shared" si="540"/>
        <v>0.81490418194424363</v>
      </c>
      <c r="D2953" s="2">
        <f t="shared" si="541"/>
        <v>50.875675580997992</v>
      </c>
      <c r="E2953" s="2">
        <f t="shared" si="542"/>
        <v>4.6226286766892342</v>
      </c>
      <c r="F2953" s="2">
        <f t="shared" si="543"/>
        <v>23.209727741138249</v>
      </c>
      <c r="G2953" s="2">
        <f t="shared" si="544"/>
        <v>23.231260444017291</v>
      </c>
      <c r="H2953" s="2">
        <f t="shared" si="545"/>
        <v>3.763769754266899E-118</v>
      </c>
      <c r="K2953">
        <v>29.270000000001779</v>
      </c>
      <c r="L2953" s="2">
        <f t="shared" si="546"/>
        <v>0.22852767016070147</v>
      </c>
      <c r="M2953" s="2">
        <f t="shared" si="547"/>
        <v>83.702751647162714</v>
      </c>
      <c r="N2953" s="2">
        <f t="shared" si="548"/>
        <v>5.12045471365317</v>
      </c>
      <c r="O2953" s="2">
        <f t="shared" si="549"/>
        <v>3.6177324118468452</v>
      </c>
      <c r="P2953" s="2">
        <f t="shared" si="550"/>
        <v>3.7533968353648928</v>
      </c>
      <c r="Q2953" s="2">
        <f t="shared" si="551"/>
        <v>4.654317963350526E-5</v>
      </c>
    </row>
    <row r="2954" spans="2:17" x14ac:dyDescent="0.25">
      <c r="B2954">
        <v>29.280000000001781</v>
      </c>
      <c r="C2954">
        <f t="shared" si="540"/>
        <v>0.81490418194424363</v>
      </c>
      <c r="D2954" s="2">
        <f t="shared" si="541"/>
        <v>50.897723089884209</v>
      </c>
      <c r="E2954" s="2">
        <f t="shared" si="542"/>
        <v>4.6230618596934674</v>
      </c>
      <c r="F2954" s="2">
        <f t="shared" si="543"/>
        <v>23.218641621885087</v>
      </c>
      <c r="G2954" s="2">
        <f t="shared" si="544"/>
        <v>23.240166065790806</v>
      </c>
      <c r="H2954" s="2">
        <f t="shared" si="545"/>
        <v>3.0600851705935573E-118</v>
      </c>
      <c r="K2954">
        <v>29.280000000001781</v>
      </c>
      <c r="L2954" s="2">
        <f t="shared" si="546"/>
        <v>0.22852767016070147</v>
      </c>
      <c r="M2954" s="2">
        <f t="shared" si="547"/>
        <v>83.73865019107798</v>
      </c>
      <c r="N2954" s="2">
        <f t="shared" si="548"/>
        <v>5.1208834724131034</v>
      </c>
      <c r="O2954" s="2">
        <f t="shared" si="549"/>
        <v>3.6185432207951469</v>
      </c>
      <c r="P2954" s="2">
        <f t="shared" si="550"/>
        <v>3.7541783442935306</v>
      </c>
      <c r="Q2954" s="2">
        <f t="shared" si="551"/>
        <v>4.6396606528347113E-5</v>
      </c>
    </row>
    <row r="2955" spans="2:17" x14ac:dyDescent="0.25">
      <c r="B2955">
        <v>29.290000000001779</v>
      </c>
      <c r="C2955">
        <f t="shared" si="540"/>
        <v>0.81490418194424363</v>
      </c>
      <c r="D2955" s="2">
        <f t="shared" si="541"/>
        <v>50.919770598770405</v>
      </c>
      <c r="E2955" s="2">
        <f t="shared" si="542"/>
        <v>4.6234948551676069</v>
      </c>
      <c r="F2955" s="2">
        <f t="shared" si="543"/>
        <v>23.227555058593694</v>
      </c>
      <c r="G2955" s="2">
        <f t="shared" si="544"/>
        <v>23.249071250267214</v>
      </c>
      <c r="H2955" s="2">
        <f t="shared" si="545"/>
        <v>2.4877913959037047E-118</v>
      </c>
      <c r="K2955">
        <v>29.290000000001779</v>
      </c>
      <c r="L2955" s="2">
        <f t="shared" si="546"/>
        <v>0.22852767016070147</v>
      </c>
      <c r="M2955" s="2">
        <f t="shared" si="547"/>
        <v>83.774548734993232</v>
      </c>
      <c r="N2955" s="2">
        <f t="shared" si="548"/>
        <v>5.1213120474308411</v>
      </c>
      <c r="O2955" s="2">
        <f t="shared" si="549"/>
        <v>3.6193538509901795</v>
      </c>
      <c r="P2955" s="2">
        <f t="shared" si="550"/>
        <v>3.7549596933492433</v>
      </c>
      <c r="Q2955" s="2">
        <f t="shared" si="551"/>
        <v>4.6250499049141658E-5</v>
      </c>
    </row>
    <row r="2956" spans="2:17" x14ac:dyDescent="0.25">
      <c r="B2956">
        <v>29.300000000001781</v>
      </c>
      <c r="C2956">
        <f t="shared" si="540"/>
        <v>0.81490418194424363</v>
      </c>
      <c r="D2956" s="2">
        <f t="shared" si="541"/>
        <v>50.94181810765663</v>
      </c>
      <c r="E2956" s="2">
        <f t="shared" si="542"/>
        <v>4.6239276632739221</v>
      </c>
      <c r="F2956" s="2">
        <f t="shared" si="543"/>
        <v>23.236468051480163</v>
      </c>
      <c r="G2956" s="2">
        <f t="shared" si="544"/>
        <v>23.257975997654185</v>
      </c>
      <c r="H2956" s="2">
        <f t="shared" si="545"/>
        <v>2.0223875940804562E-118</v>
      </c>
      <c r="K2956">
        <v>29.300000000001781</v>
      </c>
      <c r="L2956" s="2">
        <f t="shared" si="546"/>
        <v>0.22852767016070147</v>
      </c>
      <c r="M2956" s="2">
        <f t="shared" si="547"/>
        <v>83.810447278908512</v>
      </c>
      <c r="N2956" s="2">
        <f t="shared" si="548"/>
        <v>5.1217404388637897</v>
      </c>
      <c r="O2956" s="2">
        <f t="shared" si="549"/>
        <v>3.6201643025505774</v>
      </c>
      <c r="P2956" s="2">
        <f t="shared" si="550"/>
        <v>3.7557408826304175</v>
      </c>
      <c r="Q2956" s="2">
        <f t="shared" si="551"/>
        <v>4.6104855700353339E-5</v>
      </c>
    </row>
    <row r="2957" spans="2:17" x14ac:dyDescent="0.25">
      <c r="B2957">
        <v>29.310000000001779</v>
      </c>
      <c r="C2957">
        <f t="shared" si="540"/>
        <v>0.81490418194424363</v>
      </c>
      <c r="D2957" s="2">
        <f t="shared" si="541"/>
        <v>50.963865616542826</v>
      </c>
      <c r="E2957" s="2">
        <f t="shared" si="542"/>
        <v>4.6243602841744673</v>
      </c>
      <c r="F2957" s="2">
        <f t="shared" si="543"/>
        <v>23.245380600760367</v>
      </c>
      <c r="G2957" s="2">
        <f t="shared" si="544"/>
        <v>23.266880308159202</v>
      </c>
      <c r="H2957" s="2">
        <f t="shared" si="545"/>
        <v>1.6439356379560999E-118</v>
      </c>
      <c r="K2957">
        <v>29.310000000001779</v>
      </c>
      <c r="L2957" s="2">
        <f t="shared" si="546"/>
        <v>0.22852767016070147</v>
      </c>
      <c r="M2957" s="2">
        <f t="shared" si="547"/>
        <v>83.84634582282375</v>
      </c>
      <c r="N2957" s="2">
        <f t="shared" si="548"/>
        <v>5.1221686468691505</v>
      </c>
      <c r="O2957" s="2">
        <f t="shared" si="549"/>
        <v>3.6209745755948335</v>
      </c>
      <c r="P2957" s="2">
        <f t="shared" si="550"/>
        <v>3.7565219122353306</v>
      </c>
      <c r="Q2957" s="2">
        <f t="shared" si="551"/>
        <v>4.595967499131972E-5</v>
      </c>
    </row>
    <row r="2958" spans="2:17" x14ac:dyDescent="0.25">
      <c r="B2958">
        <v>29.32000000000178</v>
      </c>
      <c r="C2958">
        <f t="shared" si="540"/>
        <v>0.81490418194424363</v>
      </c>
      <c r="D2958" s="2">
        <f t="shared" si="541"/>
        <v>50.98591312542905</v>
      </c>
      <c r="E2958" s="2">
        <f t="shared" si="542"/>
        <v>4.624792718031089</v>
      </c>
      <c r="F2958" s="2">
        <f t="shared" si="543"/>
        <v>23.254292706650002</v>
      </c>
      <c r="G2958" s="2">
        <f t="shared" si="544"/>
        <v>23.275784181989561</v>
      </c>
      <c r="H2958" s="2">
        <f t="shared" si="545"/>
        <v>1.3362115396331058E-118</v>
      </c>
      <c r="K2958">
        <v>29.32000000000178</v>
      </c>
      <c r="L2958" s="2">
        <f t="shared" si="546"/>
        <v>0.22852767016070147</v>
      </c>
      <c r="M2958" s="2">
        <f t="shared" si="547"/>
        <v>83.882244366739016</v>
      </c>
      <c r="N2958" s="2">
        <f t="shared" si="548"/>
        <v>5.1225966716039242</v>
      </c>
      <c r="O2958" s="2">
        <f t="shared" si="549"/>
        <v>3.6217846702413152</v>
      </c>
      <c r="P2958" s="2">
        <f t="shared" si="550"/>
        <v>3.7573027822621632</v>
      </c>
      <c r="Q2958" s="2">
        <f t="shared" si="551"/>
        <v>4.5814955436232618E-5</v>
      </c>
    </row>
    <row r="2959" spans="2:17" x14ac:dyDescent="0.25">
      <c r="B2959">
        <v>29.330000000001789</v>
      </c>
      <c r="C2959">
        <f t="shared" si="540"/>
        <v>0.81490418194424363</v>
      </c>
      <c r="D2959" s="2">
        <f t="shared" si="541"/>
        <v>51.007960634315275</v>
      </c>
      <c r="E2959" s="2">
        <f t="shared" si="542"/>
        <v>4.6252249650054233</v>
      </c>
      <c r="F2959" s="2">
        <f t="shared" si="543"/>
        <v>23.263204369364491</v>
      </c>
      <c r="G2959" s="2">
        <f t="shared" si="544"/>
        <v>23.284687619352319</v>
      </c>
      <c r="H2959" s="2">
        <f t="shared" si="545"/>
        <v>1.0860144865519097E-118</v>
      </c>
      <c r="K2959">
        <v>29.330000000001789</v>
      </c>
      <c r="L2959" s="2">
        <f t="shared" si="546"/>
        <v>0.22852767016070147</v>
      </c>
      <c r="M2959" s="2">
        <f t="shared" si="547"/>
        <v>83.918142910654311</v>
      </c>
      <c r="N2959" s="2">
        <f t="shared" si="548"/>
        <v>5.1230245132249115</v>
      </c>
      <c r="O2959" s="2">
        <f t="shared" si="549"/>
        <v>3.6225945866082618</v>
      </c>
      <c r="P2959" s="2">
        <f t="shared" si="550"/>
        <v>3.7580834928089986</v>
      </c>
      <c r="Q2959" s="2">
        <f t="shared" si="551"/>
        <v>4.567069555412256E-5</v>
      </c>
    </row>
    <row r="2960" spans="2:17" x14ac:dyDescent="0.25">
      <c r="B2960">
        <v>29.34000000000179</v>
      </c>
      <c r="C2960">
        <f t="shared" si="540"/>
        <v>0.81490418194424363</v>
      </c>
      <c r="D2960" s="2">
        <f t="shared" si="541"/>
        <v>51.030008143201492</v>
      </c>
      <c r="E2960" s="2">
        <f t="shared" si="542"/>
        <v>4.6256570252588967</v>
      </c>
      <c r="F2960" s="2">
        <f t="shared" si="543"/>
        <v>23.272115589119153</v>
      </c>
      <c r="G2960" s="2">
        <f t="shared" si="544"/>
        <v>23.293590620454431</v>
      </c>
      <c r="H2960" s="2">
        <f t="shared" si="545"/>
        <v>8.8260425030407359E-119</v>
      </c>
      <c r="K2960">
        <v>29.34000000000179</v>
      </c>
      <c r="L2960" s="2">
        <f t="shared" si="546"/>
        <v>0.22852767016070147</v>
      </c>
      <c r="M2960" s="2">
        <f t="shared" si="547"/>
        <v>83.954041454569577</v>
      </c>
      <c r="N2960" s="2">
        <f t="shared" si="548"/>
        <v>5.1234521718887089</v>
      </c>
      <c r="O2960" s="2">
        <f t="shared" si="549"/>
        <v>3.6234043248137753</v>
      </c>
      <c r="P2960" s="2">
        <f t="shared" si="550"/>
        <v>3.7588640439738135</v>
      </c>
      <c r="Q2960" s="2">
        <f t="shared" si="551"/>
        <v>4.552689386884429E-5</v>
      </c>
    </row>
    <row r="2961" spans="2:17" x14ac:dyDescent="0.25">
      <c r="B2961">
        <v>29.350000000001788</v>
      </c>
      <c r="C2961">
        <f t="shared" si="540"/>
        <v>0.81490418194424363</v>
      </c>
      <c r="D2961" s="2">
        <f t="shared" si="541"/>
        <v>51.052055652087695</v>
      </c>
      <c r="E2961" s="2">
        <f t="shared" si="542"/>
        <v>4.6260888989527267</v>
      </c>
      <c r="F2961" s="2">
        <f t="shared" si="543"/>
        <v>23.281026366129037</v>
      </c>
      <c r="G2961" s="2">
        <f t="shared" si="544"/>
        <v>23.302493185502605</v>
      </c>
      <c r="H2961" s="2">
        <f t="shared" si="545"/>
        <v>7.1724315008899474E-119</v>
      </c>
      <c r="K2961">
        <v>29.350000000001788</v>
      </c>
      <c r="L2961" s="2">
        <f t="shared" si="546"/>
        <v>0.22852767016070147</v>
      </c>
      <c r="M2961" s="2">
        <f t="shared" si="547"/>
        <v>83.989939998484829</v>
      </c>
      <c r="N2961" s="2">
        <f t="shared" si="548"/>
        <v>5.123879647751715</v>
      </c>
      <c r="O2961" s="2">
        <f t="shared" si="549"/>
        <v>3.624213884975831</v>
      </c>
      <c r="P2961" s="2">
        <f t="shared" si="550"/>
        <v>3.7596444358544874</v>
      </c>
      <c r="Q2961" s="2">
        <f t="shared" si="551"/>
        <v>4.5383548909058956E-5</v>
      </c>
    </row>
    <row r="2962" spans="2:17" x14ac:dyDescent="0.25">
      <c r="B2962">
        <v>29.36000000000179</v>
      </c>
      <c r="C2962">
        <f t="shared" si="540"/>
        <v>0.81490418194424363</v>
      </c>
      <c r="D2962" s="2">
        <f t="shared" si="541"/>
        <v>51.074103160973912</v>
      </c>
      <c r="E2962" s="2">
        <f t="shared" si="542"/>
        <v>4.6265205862479233</v>
      </c>
      <c r="F2962" s="2">
        <f t="shared" si="543"/>
        <v>23.289936700609061</v>
      </c>
      <c r="G2962" s="2">
        <f t="shared" si="544"/>
        <v>23.311395314703425</v>
      </c>
      <c r="H2962" s="2">
        <f t="shared" si="545"/>
        <v>5.8282316589971485E-119</v>
      </c>
      <c r="K2962">
        <v>29.36000000000179</v>
      </c>
      <c r="L2962" s="2">
        <f t="shared" si="546"/>
        <v>0.22852767016070147</v>
      </c>
      <c r="M2962" s="2">
        <f t="shared" si="547"/>
        <v>84.025838542400109</v>
      </c>
      <c r="N2962" s="2">
        <f t="shared" si="548"/>
        <v>5.1243069409701256</v>
      </c>
      <c r="O2962" s="2">
        <f t="shared" si="549"/>
        <v>3.6250232672122742</v>
      </c>
      <c r="P2962" s="2">
        <f t="shared" si="550"/>
        <v>3.7604246685487999</v>
      </c>
      <c r="Q2962" s="2">
        <f t="shared" si="551"/>
        <v>4.5240659208218801E-5</v>
      </c>
    </row>
    <row r="2963" spans="2:17" x14ac:dyDescent="0.25">
      <c r="B2963">
        <v>29.370000000001792</v>
      </c>
      <c r="C2963">
        <f t="shared" si="540"/>
        <v>0.81490418194424363</v>
      </c>
      <c r="D2963" s="2">
        <f t="shared" si="541"/>
        <v>51.096150669860123</v>
      </c>
      <c r="E2963" s="2">
        <f t="shared" si="542"/>
        <v>4.6269520873052858</v>
      </c>
      <c r="F2963" s="2">
        <f t="shared" si="543"/>
        <v>23.298846592773867</v>
      </c>
      <c r="G2963" s="2">
        <f t="shared" si="544"/>
        <v>23.320297008263218</v>
      </c>
      <c r="H2963" s="2">
        <f t="shared" si="545"/>
        <v>4.7356239317159719E-119</v>
      </c>
      <c r="K2963">
        <v>29.370000000001792</v>
      </c>
      <c r="L2963" s="2">
        <f t="shared" si="546"/>
        <v>0.22852767016070147</v>
      </c>
      <c r="M2963" s="2">
        <f t="shared" si="547"/>
        <v>84.061737086315375</v>
      </c>
      <c r="N2963" s="2">
        <f t="shared" si="548"/>
        <v>5.1247340516999387</v>
      </c>
      <c r="O2963" s="2">
        <f t="shared" si="549"/>
        <v>3.6258324716408206</v>
      </c>
      <c r="P2963" s="2">
        <f t="shared" si="550"/>
        <v>3.761204742154431</v>
      </c>
      <c r="Q2963" s="2">
        <f t="shared" si="551"/>
        <v>4.5098223304551412E-5</v>
      </c>
    </row>
    <row r="2964" spans="2:17" x14ac:dyDescent="0.25">
      <c r="B2964">
        <v>29.38000000000179</v>
      </c>
      <c r="C2964">
        <f t="shared" si="540"/>
        <v>0.81490418194424363</v>
      </c>
      <c r="D2964" s="2">
        <f t="shared" si="541"/>
        <v>51.118198178746333</v>
      </c>
      <c r="E2964" s="2">
        <f t="shared" si="542"/>
        <v>4.6273834022854086</v>
      </c>
      <c r="F2964" s="2">
        <f t="shared" si="543"/>
        <v>23.30775604283793</v>
      </c>
      <c r="G2964" s="2">
        <f t="shared" si="544"/>
        <v>23.329198266388154</v>
      </c>
      <c r="H2964" s="2">
        <f t="shared" si="545"/>
        <v>3.8475796150186387E-119</v>
      </c>
      <c r="K2964">
        <v>29.38000000000179</v>
      </c>
      <c r="L2964" s="2">
        <f t="shared" si="546"/>
        <v>0.22852767016070147</v>
      </c>
      <c r="M2964" s="2">
        <f t="shared" si="547"/>
        <v>84.097635630230627</v>
      </c>
      <c r="N2964" s="2">
        <f t="shared" si="548"/>
        <v>5.1251609800969504</v>
      </c>
      <c r="O2964" s="2">
        <f t="shared" si="549"/>
        <v>3.626641498379056</v>
      </c>
      <c r="P2964" s="2">
        <f t="shared" si="550"/>
        <v>3.7619846567689619</v>
      </c>
      <c r="Q2964" s="2">
        <f t="shared" si="551"/>
        <v>4.4956239741043689E-5</v>
      </c>
    </row>
    <row r="2965" spans="2:17" x14ac:dyDescent="0.25">
      <c r="B2965">
        <v>29.390000000001791</v>
      </c>
      <c r="C2965">
        <f t="shared" si="540"/>
        <v>0.81490418194424363</v>
      </c>
      <c r="D2965" s="2">
        <f t="shared" si="541"/>
        <v>51.140245687632543</v>
      </c>
      <c r="E2965" s="2">
        <f t="shared" si="542"/>
        <v>4.627814531348676</v>
      </c>
      <c r="F2965" s="2">
        <f t="shared" si="543"/>
        <v>23.316665051015576</v>
      </c>
      <c r="G2965" s="2">
        <f t="shared" si="544"/>
        <v>23.33809908928427</v>
      </c>
      <c r="H2965" s="2">
        <f t="shared" si="545"/>
        <v>3.125849283037986E-119</v>
      </c>
      <c r="K2965">
        <v>29.390000000001791</v>
      </c>
      <c r="L2965" s="2">
        <f t="shared" si="546"/>
        <v>0.22852767016070147</v>
      </c>
      <c r="M2965" s="2">
        <f t="shared" si="547"/>
        <v>84.133534174145893</v>
      </c>
      <c r="N2965" s="2">
        <f t="shared" si="548"/>
        <v>5.1255877263167591</v>
      </c>
      <c r="O2965" s="2">
        <f t="shared" si="549"/>
        <v>3.6274503475444333</v>
      </c>
      <c r="P2965" s="2">
        <f t="shared" si="550"/>
        <v>3.7627644124898691</v>
      </c>
      <c r="Q2965" s="2">
        <f t="shared" si="551"/>
        <v>4.4814707065426738E-5</v>
      </c>
    </row>
    <row r="2966" spans="2:17" x14ac:dyDescent="0.25">
      <c r="B2966">
        <v>29.4000000000018</v>
      </c>
      <c r="C2966">
        <f t="shared" si="540"/>
        <v>0.81490418194424363</v>
      </c>
      <c r="D2966" s="2">
        <f t="shared" si="541"/>
        <v>51.162293196518768</v>
      </c>
      <c r="E2966" s="2">
        <f t="shared" si="542"/>
        <v>4.6282454746552659</v>
      </c>
      <c r="F2966" s="2">
        <f t="shared" si="543"/>
        <v>23.325573617520853</v>
      </c>
      <c r="G2966" s="2">
        <f t="shared" si="544"/>
        <v>23.346999477157333</v>
      </c>
      <c r="H2966" s="2">
        <f t="shared" si="545"/>
        <v>2.5393260416593876E-119</v>
      </c>
      <c r="K2966">
        <v>29.4000000000018</v>
      </c>
      <c r="L2966" s="2">
        <f t="shared" si="546"/>
        <v>0.22852767016070147</v>
      </c>
      <c r="M2966" s="2">
        <f t="shared" si="547"/>
        <v>84.169432718061188</v>
      </c>
      <c r="N2966" s="2">
        <f t="shared" si="548"/>
        <v>5.1260142905147621</v>
      </c>
      <c r="O2966" s="2">
        <f t="shared" si="549"/>
        <v>3.6282590192542803</v>
      </c>
      <c r="P2966" s="2">
        <f t="shared" si="550"/>
        <v>3.7635440094145349</v>
      </c>
      <c r="Q2966" s="2">
        <f t="shared" si="551"/>
        <v>4.4673623830158921E-5</v>
      </c>
    </row>
    <row r="2967" spans="2:17" x14ac:dyDescent="0.25">
      <c r="B2967">
        <v>29.410000000001801</v>
      </c>
      <c r="C2967">
        <f t="shared" si="540"/>
        <v>0.81490418194424363</v>
      </c>
      <c r="D2967" s="2">
        <f t="shared" si="541"/>
        <v>51.184340705404985</v>
      </c>
      <c r="E2967" s="2">
        <f t="shared" si="542"/>
        <v>4.6286762323651498</v>
      </c>
      <c r="F2967" s="2">
        <f t="shared" si="543"/>
        <v>23.334481742567682</v>
      </c>
      <c r="G2967" s="2">
        <f t="shared" si="544"/>
        <v>23.355899430213011</v>
      </c>
      <c r="H2967" s="2">
        <f t="shared" si="545"/>
        <v>2.0627135208687751E-119</v>
      </c>
      <c r="K2967">
        <v>29.410000000001801</v>
      </c>
      <c r="L2967" s="2">
        <f t="shared" si="546"/>
        <v>0.22852767016070147</v>
      </c>
      <c r="M2967" s="2">
        <f t="shared" si="547"/>
        <v>84.205331261976454</v>
      </c>
      <c r="N2967" s="2">
        <f t="shared" si="548"/>
        <v>5.1264406728461616</v>
      </c>
      <c r="O2967" s="2">
        <f t="shared" si="549"/>
        <v>3.6290675136257966</v>
      </c>
      <c r="P2967" s="2">
        <f t="shared" si="550"/>
        <v>3.7643234476402423</v>
      </c>
      <c r="Q2967" s="2">
        <f t="shared" si="551"/>
        <v>4.4532988592410746E-5</v>
      </c>
    </row>
    <row r="2968" spans="2:17" x14ac:dyDescent="0.25">
      <c r="B2968">
        <v>29.420000000001799</v>
      </c>
      <c r="C2968">
        <f t="shared" si="540"/>
        <v>0.81490418194424363</v>
      </c>
      <c r="D2968" s="2">
        <f t="shared" si="541"/>
        <v>51.206388214291188</v>
      </c>
      <c r="E2968" s="2">
        <f t="shared" si="542"/>
        <v>4.6291068046380923</v>
      </c>
      <c r="F2968" s="2">
        <f t="shared" si="543"/>
        <v>23.343389426369733</v>
      </c>
      <c r="G2968" s="2">
        <f t="shared" si="544"/>
        <v>23.364798948656723</v>
      </c>
      <c r="H2968" s="2">
        <f t="shared" si="545"/>
        <v>1.6754419435392763E-119</v>
      </c>
      <c r="K2968">
        <v>29.420000000001799</v>
      </c>
      <c r="L2968" s="2">
        <f t="shared" si="546"/>
        <v>0.22852767016070147</v>
      </c>
      <c r="M2968" s="2">
        <f t="shared" si="547"/>
        <v>84.241229805891692</v>
      </c>
      <c r="N2968" s="2">
        <f t="shared" si="548"/>
        <v>5.1268668734659562</v>
      </c>
      <c r="O2968" s="2">
        <f t="shared" si="549"/>
        <v>3.6298758307760477</v>
      </c>
      <c r="P2968" s="2">
        <f t="shared" si="550"/>
        <v>3.7651027272641717</v>
      </c>
      <c r="Q2968" s="2">
        <f t="shared" si="551"/>
        <v>4.439279991405013E-5</v>
      </c>
    </row>
    <row r="2969" spans="2:17" x14ac:dyDescent="0.25">
      <c r="B2969">
        <v>29.430000000001801</v>
      </c>
      <c r="C2969">
        <f t="shared" si="540"/>
        <v>0.81490418194424363</v>
      </c>
      <c r="D2969" s="2">
        <f t="shared" si="541"/>
        <v>51.228435723177405</v>
      </c>
      <c r="E2969" s="2">
        <f t="shared" si="542"/>
        <v>4.6295371916336512</v>
      </c>
      <c r="F2969" s="2">
        <f t="shared" si="543"/>
        <v>23.352296669140497</v>
      </c>
      <c r="G2969" s="2">
        <f t="shared" si="544"/>
        <v>23.373698032693721</v>
      </c>
      <c r="H2969" s="2">
        <f t="shared" si="545"/>
        <v>1.3607861297906112E-119</v>
      </c>
      <c r="K2969">
        <v>29.430000000001801</v>
      </c>
      <c r="L2969" s="2">
        <f t="shared" si="546"/>
        <v>0.22852767016070147</v>
      </c>
      <c r="M2969" s="2">
        <f t="shared" si="547"/>
        <v>84.277128349806972</v>
      </c>
      <c r="N2969" s="2">
        <f t="shared" si="548"/>
        <v>5.1272928925289518</v>
      </c>
      <c r="O2969" s="2">
        <f t="shared" si="549"/>
        <v>3.6306839708219742</v>
      </c>
      <c r="P2969" s="2">
        <f t="shared" si="550"/>
        <v>3.765881848383406</v>
      </c>
      <c r="Q2969" s="2">
        <f t="shared" si="551"/>
        <v>4.4253056361625421E-5</v>
      </c>
    </row>
    <row r="2970" spans="2:17" x14ac:dyDescent="0.25">
      <c r="B2970">
        <v>29.440000000001799</v>
      </c>
      <c r="C2970">
        <f t="shared" ref="C2970:C2988" si="552">2/SINH(LN(2+SQRT(1+2^2))*$O$5)</f>
        <v>0.81490418194424363</v>
      </c>
      <c r="D2970" s="2">
        <f t="shared" ref="D2970:D2988" si="553">(B2970-$L$5)/($M$5)/C2970</f>
        <v>51.250483232063615</v>
      </c>
      <c r="E2970" s="2">
        <f t="shared" ref="E2970:E2988" si="554">LN(D2970 + SQRT(1 + D2970^2))</f>
        <v>4.6299673935111807</v>
      </c>
      <c r="F2970" s="2">
        <f t="shared" ref="F2970:F2988" si="555">SINH( -$N$5 + E2970 * (1/$O$5))</f>
        <v>23.361203471093308</v>
      </c>
      <c r="G2970" s="2">
        <f t="shared" ref="G2970:G2988" si="556">SQRT(F2970^2 + 1)</f>
        <v>23.382596682529122</v>
      </c>
      <c r="H2970" s="2">
        <f t="shared" ref="H2970:H2988" si="557">(G2970)/($O$5*$M$5*C2970*(SQRT(2*PI()*(1+D2970^2)))) * EXP(- (1/2) * F2970^2)</f>
        <v>1.1051478665573937E-119</v>
      </c>
      <c r="K2970">
        <v>29.440000000001799</v>
      </c>
      <c r="L2970" s="2">
        <f t="shared" ref="L2970:L2988" si="558">2/SINH(LN(2+SQRT(1+2^2))*$S$5)</f>
        <v>0.22852767016070147</v>
      </c>
      <c r="M2970" s="2">
        <f t="shared" ref="M2970:M2988" si="559">(K2970-$P$5)/($Q$5)/L2970</f>
        <v>84.313026893722224</v>
      </c>
      <c r="N2970" s="2">
        <f t="shared" ref="N2970:N2988" si="560">LN(M2970 + SQRT(1 + M2970^2))</f>
        <v>5.127718730189752</v>
      </c>
      <c r="O2970" s="2">
        <f t="shared" ref="O2970:O2988" si="561">SINH( -$R$5 + N2970 * (1/$S$5))</f>
        <v>3.6314919338803868</v>
      </c>
      <c r="P2970" s="2">
        <f t="shared" ref="P2970:P2988" si="562">SQRT(O2970^2 + 1)</f>
        <v>3.7666608110949293</v>
      </c>
      <c r="Q2970" s="2">
        <f t="shared" ref="Q2970:Q2988" si="563">(P2970)/($S$5*$Q$5*L2970*(SQRT(2*PI()*(1+M2970^2)))) * EXP(- (1/2) * O2970^2)</f>
        <v>4.4113756506350825E-5</v>
      </c>
    </row>
    <row r="2971" spans="2:17" x14ac:dyDescent="0.25">
      <c r="B2971">
        <v>29.450000000001801</v>
      </c>
      <c r="C2971">
        <f t="shared" si="552"/>
        <v>0.81490418194424363</v>
      </c>
      <c r="D2971" s="2">
        <f t="shared" si="553"/>
        <v>51.272530740949826</v>
      </c>
      <c r="E2971" s="2">
        <f t="shared" si="554"/>
        <v>4.6303974104298256</v>
      </c>
      <c r="F2971" s="2">
        <f t="shared" si="555"/>
        <v>23.370109832441202</v>
      </c>
      <c r="G2971" s="2">
        <f t="shared" si="556"/>
        <v>23.39149489836776</v>
      </c>
      <c r="H2971" s="2">
        <f t="shared" si="557"/>
        <v>8.9747205264851296E-120</v>
      </c>
      <c r="K2971">
        <v>29.450000000001801</v>
      </c>
      <c r="L2971" s="2">
        <f t="shared" si="558"/>
        <v>0.22852767016070147</v>
      </c>
      <c r="M2971" s="2">
        <f t="shared" si="559"/>
        <v>84.34892543763749</v>
      </c>
      <c r="N2971" s="2">
        <f t="shared" si="560"/>
        <v>5.1281443866027674</v>
      </c>
      <c r="O2971" s="2">
        <f t="shared" si="561"/>
        <v>3.6322997200679699</v>
      </c>
      <c r="P2971" s="2">
        <f t="shared" si="562"/>
        <v>3.7674396154956291</v>
      </c>
      <c r="Q2971" s="2">
        <f t="shared" si="563"/>
        <v>4.3974898924090265E-5</v>
      </c>
    </row>
    <row r="2972" spans="2:17" x14ac:dyDescent="0.25">
      <c r="B2972">
        <v>29.460000000001809</v>
      </c>
      <c r="C2972">
        <f t="shared" si="552"/>
        <v>0.81490418194424363</v>
      </c>
      <c r="D2972" s="2">
        <f t="shared" si="553"/>
        <v>51.294578249836057</v>
      </c>
      <c r="E2972" s="2">
        <f t="shared" si="554"/>
        <v>4.6308272425485306</v>
      </c>
      <c r="F2972" s="2">
        <f t="shared" si="555"/>
        <v>23.379015753397187</v>
      </c>
      <c r="G2972" s="2">
        <f t="shared" si="556"/>
        <v>23.400392680414445</v>
      </c>
      <c r="H2972" s="2">
        <f t="shared" si="557"/>
        <v>7.2877171495147245E-120</v>
      </c>
      <c r="K2972">
        <v>29.460000000001809</v>
      </c>
      <c r="L2972" s="2">
        <f t="shared" si="558"/>
        <v>0.22852767016070147</v>
      </c>
      <c r="M2972" s="2">
        <f t="shared" si="559"/>
        <v>84.384823981552785</v>
      </c>
      <c r="N2972" s="2">
        <f t="shared" si="560"/>
        <v>5.1285698619222071</v>
      </c>
      <c r="O2972" s="2">
        <f t="shared" si="561"/>
        <v>3.6331073295012772</v>
      </c>
      <c r="P2972" s="2">
        <f t="shared" si="562"/>
        <v>3.7682182616822906</v>
      </c>
      <c r="Q2972" s="2">
        <f t="shared" si="563"/>
        <v>4.3836482195342728E-5</v>
      </c>
    </row>
    <row r="2973" spans="2:17" x14ac:dyDescent="0.25">
      <c r="B2973">
        <v>29.470000000001811</v>
      </c>
      <c r="C2973">
        <f t="shared" si="552"/>
        <v>0.81490418194424363</v>
      </c>
      <c r="D2973" s="2">
        <f t="shared" si="553"/>
        <v>51.316625758722274</v>
      </c>
      <c r="E2973" s="2">
        <f t="shared" si="554"/>
        <v>4.6312568900260302</v>
      </c>
      <c r="F2973" s="2">
        <f t="shared" si="555"/>
        <v>23.387921234173874</v>
      </c>
      <c r="G2973" s="2">
        <f t="shared" si="556"/>
        <v>23.409290028873603</v>
      </c>
      <c r="H2973" s="2">
        <f t="shared" si="557"/>
        <v>5.9174162160480314E-120</v>
      </c>
      <c r="K2973">
        <v>29.470000000001811</v>
      </c>
      <c r="L2973" s="2">
        <f t="shared" si="558"/>
        <v>0.22852767016070147</v>
      </c>
      <c r="M2973" s="2">
        <f t="shared" si="559"/>
        <v>84.420722525468051</v>
      </c>
      <c r="N2973" s="2">
        <f t="shared" si="560"/>
        <v>5.1289951563020875</v>
      </c>
      <c r="O2973" s="2">
        <f t="shared" si="561"/>
        <v>3.6339147622967363</v>
      </c>
      <c r="P2973" s="2">
        <f t="shared" si="562"/>
        <v>3.7689967497516026</v>
      </c>
      <c r="Q2973" s="2">
        <f t="shared" si="563"/>
        <v>4.369850490522636E-5</v>
      </c>
    </row>
    <row r="2974" spans="2:17" x14ac:dyDescent="0.25">
      <c r="B2974">
        <v>29.480000000001809</v>
      </c>
      <c r="C2974">
        <f t="shared" si="552"/>
        <v>0.81490418194424363</v>
      </c>
      <c r="D2974" s="2">
        <f t="shared" si="553"/>
        <v>51.338673267608478</v>
      </c>
      <c r="E2974" s="2">
        <f t="shared" si="554"/>
        <v>4.6316863530208598</v>
      </c>
      <c r="F2974" s="2">
        <f t="shared" si="555"/>
        <v>23.39682627498383</v>
      </c>
      <c r="G2974" s="2">
        <f t="shared" si="556"/>
        <v>23.41818694394965</v>
      </c>
      <c r="H2974" s="2">
        <f t="shared" si="557"/>
        <v>4.8044398836553471E-120</v>
      </c>
      <c r="K2974">
        <v>29.480000000001809</v>
      </c>
      <c r="L2974" s="2">
        <f t="shared" si="558"/>
        <v>0.22852767016070147</v>
      </c>
      <c r="M2974" s="2">
        <f t="shared" si="559"/>
        <v>84.456621069383303</v>
      </c>
      <c r="N2974" s="2">
        <f t="shared" si="560"/>
        <v>5.1294202698962241</v>
      </c>
      <c r="O2974" s="2">
        <f t="shared" si="561"/>
        <v>3.6347220185706428</v>
      </c>
      <c r="P2974" s="2">
        <f t="shared" si="562"/>
        <v>3.7697750798001528</v>
      </c>
      <c r="Q2974" s="2">
        <f t="shared" si="563"/>
        <v>4.3560965643463882E-5</v>
      </c>
    </row>
    <row r="2975" spans="2:17" x14ac:dyDescent="0.25">
      <c r="B2975">
        <v>29.49000000000181</v>
      </c>
      <c r="C2975">
        <f t="shared" si="552"/>
        <v>0.81490418194424363</v>
      </c>
      <c r="D2975" s="2">
        <f t="shared" si="553"/>
        <v>51.360720776494695</v>
      </c>
      <c r="E2975" s="2">
        <f t="shared" si="554"/>
        <v>4.632115631691347</v>
      </c>
      <c r="F2975" s="2">
        <f t="shared" si="555"/>
        <v>23.405730876039378</v>
      </c>
      <c r="G2975" s="2">
        <f t="shared" si="556"/>
        <v>23.427083425846739</v>
      </c>
      <c r="H2975" s="2">
        <f t="shared" si="557"/>
        <v>3.9005284465865958E-120</v>
      </c>
      <c r="K2975">
        <v>29.49000000000181</v>
      </c>
      <c r="L2975" s="2">
        <f t="shared" si="558"/>
        <v>0.22852767016070147</v>
      </c>
      <c r="M2975" s="2">
        <f t="shared" si="559"/>
        <v>84.492519613298583</v>
      </c>
      <c r="N2975" s="2">
        <f t="shared" si="560"/>
        <v>5.1298452028582417</v>
      </c>
      <c r="O2975" s="2">
        <f t="shared" si="561"/>
        <v>3.6355290984391715</v>
      </c>
      <c r="P2975" s="2">
        <f t="shared" si="562"/>
        <v>3.7705532519244356</v>
      </c>
      <c r="Q2975" s="2">
        <f t="shared" si="563"/>
        <v>4.3423863004365813E-5</v>
      </c>
    </row>
    <row r="2976" spans="2:17" x14ac:dyDescent="0.25">
      <c r="B2976">
        <v>29.500000000001808</v>
      </c>
      <c r="C2976">
        <f t="shared" si="552"/>
        <v>0.81490418194424363</v>
      </c>
      <c r="D2976" s="2">
        <f t="shared" si="553"/>
        <v>51.382768285380891</v>
      </c>
      <c r="E2976" s="2">
        <f t="shared" si="554"/>
        <v>4.6325447261956167</v>
      </c>
      <c r="F2976" s="2">
        <f t="shared" si="555"/>
        <v>23.414635037552628</v>
      </c>
      <c r="G2976" s="2">
        <f t="shared" si="556"/>
        <v>23.435979474768857</v>
      </c>
      <c r="H2976" s="2">
        <f t="shared" si="557"/>
        <v>3.1664612556296502E-120</v>
      </c>
      <c r="K2976">
        <v>29.500000000001808</v>
      </c>
      <c r="L2976" s="2">
        <f t="shared" si="558"/>
        <v>0.22852767016070147</v>
      </c>
      <c r="M2976" s="2">
        <f t="shared" si="559"/>
        <v>84.528418157213835</v>
      </c>
      <c r="N2976" s="2">
        <f t="shared" si="560"/>
        <v>5.1302699553415652</v>
      </c>
      <c r="O2976" s="2">
        <f t="shared" si="561"/>
        <v>3.6363360020183664</v>
      </c>
      <c r="P2976" s="2">
        <f t="shared" si="562"/>
        <v>3.7713312662208445</v>
      </c>
      <c r="Q2976" s="2">
        <f t="shared" si="563"/>
        <v>4.3287195586816858E-5</v>
      </c>
    </row>
    <row r="2977" spans="2:17" x14ac:dyDescent="0.25">
      <c r="B2977">
        <v>29.51000000000181</v>
      </c>
      <c r="C2977">
        <f t="shared" si="552"/>
        <v>0.81490418194424363</v>
      </c>
      <c r="D2977" s="2">
        <f t="shared" si="553"/>
        <v>51.404815794267115</v>
      </c>
      <c r="E2977" s="2">
        <f t="shared" si="554"/>
        <v>4.6329736366915917</v>
      </c>
      <c r="F2977" s="2">
        <f t="shared" si="555"/>
        <v>23.423538759735536</v>
      </c>
      <c r="G2977" s="2">
        <f t="shared" si="556"/>
        <v>23.444875090919826</v>
      </c>
      <c r="H2977" s="2">
        <f t="shared" si="557"/>
        <v>2.5703659126540046E-120</v>
      </c>
      <c r="K2977">
        <v>29.51000000000181</v>
      </c>
      <c r="L2977" s="2">
        <f t="shared" si="558"/>
        <v>0.22852767016070147</v>
      </c>
      <c r="M2977" s="2">
        <f t="shared" si="559"/>
        <v>84.564316701129087</v>
      </c>
      <c r="N2977" s="2">
        <f t="shared" si="560"/>
        <v>5.1306945274994264</v>
      </c>
      <c r="O2977" s="2">
        <f t="shared" si="561"/>
        <v>3.6371427294241432</v>
      </c>
      <c r="P2977" s="2">
        <f t="shared" si="562"/>
        <v>3.772109122785674</v>
      </c>
      <c r="Q2977" s="2">
        <f t="shared" si="563"/>
        <v>4.3150961994260217E-5</v>
      </c>
    </row>
    <row r="2978" spans="2:17" x14ac:dyDescent="0.25">
      <c r="B2978">
        <v>29.520000000001819</v>
      </c>
      <c r="C2978">
        <f t="shared" si="552"/>
        <v>0.81490418194424363</v>
      </c>
      <c r="D2978" s="2">
        <f t="shared" si="553"/>
        <v>51.42686330315334</v>
      </c>
      <c r="E2978" s="2">
        <f t="shared" si="554"/>
        <v>4.6334023633369901</v>
      </c>
      <c r="F2978" s="2">
        <f t="shared" si="555"/>
        <v>23.432442042799824</v>
      </c>
      <c r="G2978" s="2">
        <f t="shared" si="556"/>
        <v>23.45377027450326</v>
      </c>
      <c r="H2978" s="2">
        <f t="shared" si="557"/>
        <v>2.0863433241799787E-120</v>
      </c>
      <c r="K2978">
        <v>29.520000000001819</v>
      </c>
      <c r="L2978" s="2">
        <f t="shared" si="558"/>
        <v>0.22852767016070147</v>
      </c>
      <c r="M2978" s="2">
        <f t="shared" si="559"/>
        <v>84.600215245044396</v>
      </c>
      <c r="N2978" s="2">
        <f t="shared" si="560"/>
        <v>5.1311189194848614</v>
      </c>
      <c r="O2978" s="2">
        <f t="shared" si="561"/>
        <v>3.6379492807722933</v>
      </c>
      <c r="P2978" s="2">
        <f t="shared" si="562"/>
        <v>3.7728868217151237</v>
      </c>
      <c r="Q2978" s="2">
        <f t="shared" si="563"/>
        <v>4.3015160834682074E-5</v>
      </c>
    </row>
    <row r="2979" spans="2:17" x14ac:dyDescent="0.25">
      <c r="B2979">
        <v>29.53000000000182</v>
      </c>
      <c r="C2979">
        <f t="shared" si="552"/>
        <v>0.81490418194424363</v>
      </c>
      <c r="D2979" s="2">
        <f t="shared" si="553"/>
        <v>51.448910812039557</v>
      </c>
      <c r="E2979" s="2">
        <f t="shared" si="554"/>
        <v>4.6338309062893286</v>
      </c>
      <c r="F2979" s="2">
        <f t="shared" si="555"/>
        <v>23.441344886957026</v>
      </c>
      <c r="G2979" s="2">
        <f t="shared" si="556"/>
        <v>23.462665025722597</v>
      </c>
      <c r="H2979" s="2">
        <f t="shared" si="557"/>
        <v>1.6933496863231233E-120</v>
      </c>
      <c r="K2979">
        <v>29.53000000000182</v>
      </c>
      <c r="L2979" s="2">
        <f t="shared" si="558"/>
        <v>0.22852767016070147</v>
      </c>
      <c r="M2979" s="2">
        <f t="shared" si="559"/>
        <v>84.636113788959648</v>
      </c>
      <c r="N2979" s="2">
        <f t="shared" si="560"/>
        <v>5.1315431314507105</v>
      </c>
      <c r="O2979" s="2">
        <f t="shared" si="561"/>
        <v>3.638755656178478</v>
      </c>
      <c r="P2979" s="2">
        <f t="shared" si="562"/>
        <v>3.7736643631052913</v>
      </c>
      <c r="Q2979" s="2">
        <f t="shared" si="563"/>
        <v>4.28797907205975E-5</v>
      </c>
    </row>
    <row r="2980" spans="2:17" x14ac:dyDescent="0.25">
      <c r="B2980">
        <v>29.540000000001822</v>
      </c>
      <c r="C2980">
        <f t="shared" si="552"/>
        <v>0.81490418194424363</v>
      </c>
      <c r="D2980" s="2">
        <f t="shared" si="553"/>
        <v>51.470958320925767</v>
      </c>
      <c r="E2980" s="2">
        <f t="shared" si="554"/>
        <v>4.6342592657059205</v>
      </c>
      <c r="F2980" s="2">
        <f t="shared" si="555"/>
        <v>23.450247292418496</v>
      </c>
      <c r="G2980" s="2">
        <f t="shared" si="556"/>
        <v>23.471559344781102</v>
      </c>
      <c r="H2980" s="2">
        <f t="shared" si="557"/>
        <v>1.3742874526217492E-120</v>
      </c>
      <c r="K2980">
        <v>29.540000000001822</v>
      </c>
      <c r="L2980" s="2">
        <f t="shared" si="558"/>
        <v>0.22852767016070147</v>
      </c>
      <c r="M2980" s="2">
        <f t="shared" si="559"/>
        <v>84.672012332874914</v>
      </c>
      <c r="N2980" s="2">
        <f t="shared" si="560"/>
        <v>5.1319671635496205</v>
      </c>
      <c r="O2980" s="2">
        <f t="shared" si="561"/>
        <v>3.6395618557582354</v>
      </c>
      <c r="P2980" s="2">
        <f t="shared" si="562"/>
        <v>3.7744417470521823</v>
      </c>
      <c r="Q2980" s="2">
        <f t="shared" si="563"/>
        <v>4.2744850269034206E-5</v>
      </c>
    </row>
    <row r="2981" spans="2:17" x14ac:dyDescent="0.25">
      <c r="B2981">
        <v>29.55000000000182</v>
      </c>
      <c r="C2981">
        <f t="shared" si="552"/>
        <v>0.81490418194424363</v>
      </c>
      <c r="D2981" s="2">
        <f t="shared" si="553"/>
        <v>51.493005829811977</v>
      </c>
      <c r="E2981" s="2">
        <f t="shared" si="554"/>
        <v>4.6346874417438775</v>
      </c>
      <c r="F2981" s="2">
        <f t="shared" si="555"/>
        <v>23.459149259395396</v>
      </c>
      <c r="G2981" s="2">
        <f t="shared" si="556"/>
        <v>23.480453231881867</v>
      </c>
      <c r="H2981" s="2">
        <f t="shared" si="557"/>
        <v>1.1152662725099244E-120</v>
      </c>
      <c r="K2981">
        <v>29.55000000000182</v>
      </c>
      <c r="L2981" s="2">
        <f t="shared" si="558"/>
        <v>0.22852767016070147</v>
      </c>
      <c r="M2981" s="2">
        <f t="shared" si="559"/>
        <v>84.70791087679018</v>
      </c>
      <c r="N2981" s="2">
        <f t="shared" si="560"/>
        <v>5.1323910159340453</v>
      </c>
      <c r="O2981" s="2">
        <f t="shared" si="561"/>
        <v>3.6403678796269752</v>
      </c>
      <c r="P2981" s="2">
        <f t="shared" si="562"/>
        <v>3.7752189736517008</v>
      </c>
      <c r="Q2981" s="2">
        <f t="shared" si="563"/>
        <v>4.261033810151874E-5</v>
      </c>
    </row>
    <row r="2982" spans="2:17" x14ac:dyDescent="0.25">
      <c r="B2982">
        <v>29.560000000001821</v>
      </c>
      <c r="C2982">
        <f t="shared" si="552"/>
        <v>0.81490418194424363</v>
      </c>
      <c r="D2982" s="2">
        <f t="shared" si="553"/>
        <v>51.515053338698188</v>
      </c>
      <c r="E2982" s="2">
        <f t="shared" si="554"/>
        <v>4.6351154345601104</v>
      </c>
      <c r="F2982" s="2">
        <f t="shared" si="555"/>
        <v>23.46805078809869</v>
      </c>
      <c r="G2982" s="2">
        <f t="shared" si="556"/>
        <v>23.489346687227801</v>
      </c>
      <c r="H2982" s="2">
        <f t="shared" si="557"/>
        <v>9.050021612238754E-121</v>
      </c>
      <c r="K2982">
        <v>29.560000000001821</v>
      </c>
      <c r="L2982" s="2">
        <f t="shared" si="558"/>
        <v>0.22852767016070147</v>
      </c>
      <c r="M2982" s="2">
        <f t="shared" si="559"/>
        <v>84.743809420705446</v>
      </c>
      <c r="N2982" s="2">
        <f t="shared" si="560"/>
        <v>5.1328146887562438</v>
      </c>
      <c r="O2982" s="2">
        <f t="shared" si="561"/>
        <v>3.6411737278999845</v>
      </c>
      <c r="P2982" s="2">
        <f t="shared" si="562"/>
        <v>3.7759960429996573</v>
      </c>
      <c r="Q2982" s="2">
        <f t="shared" si="563"/>
        <v>4.2476252844060499E-5</v>
      </c>
    </row>
    <row r="2983" spans="2:17" x14ac:dyDescent="0.25">
      <c r="B2983">
        <v>29.570000000001819</v>
      </c>
      <c r="C2983">
        <f t="shared" si="552"/>
        <v>0.81490418194424363</v>
      </c>
      <c r="D2983" s="2">
        <f t="shared" si="553"/>
        <v>51.537100847584398</v>
      </c>
      <c r="E2983" s="2">
        <f t="shared" si="554"/>
        <v>4.6355432443113287</v>
      </c>
      <c r="F2983" s="2">
        <f t="shared" si="555"/>
        <v>23.476951878739147</v>
      </c>
      <c r="G2983" s="2">
        <f t="shared" si="556"/>
        <v>23.498239711021625</v>
      </c>
      <c r="H2983" s="2">
        <f t="shared" si="557"/>
        <v>7.3432908085681142E-121</v>
      </c>
      <c r="K2983">
        <v>29.570000000001819</v>
      </c>
      <c r="L2983" s="2">
        <f t="shared" si="558"/>
        <v>0.22852767016070147</v>
      </c>
      <c r="M2983" s="2">
        <f t="shared" si="559"/>
        <v>84.779707964620698</v>
      </c>
      <c r="N2983" s="2">
        <f t="shared" si="560"/>
        <v>5.13323818216828</v>
      </c>
      <c r="O2983" s="2">
        <f t="shared" si="561"/>
        <v>3.6419794006924162</v>
      </c>
      <c r="P2983" s="2">
        <f t="shared" si="562"/>
        <v>3.7767729551917588</v>
      </c>
      <c r="Q2983" s="2">
        <f t="shared" si="563"/>
        <v>4.2342593127138728E-5</v>
      </c>
    </row>
    <row r="2984" spans="2:17" x14ac:dyDescent="0.25">
      <c r="B2984">
        <v>29.580000000001821</v>
      </c>
      <c r="C2984">
        <f t="shared" si="552"/>
        <v>0.81490418194424363</v>
      </c>
      <c r="D2984" s="2">
        <f t="shared" si="553"/>
        <v>51.559148356470608</v>
      </c>
      <c r="E2984" s="2">
        <f t="shared" si="554"/>
        <v>4.6359708711540391</v>
      </c>
      <c r="F2984" s="2">
        <f t="shared" si="555"/>
        <v>23.485852531527335</v>
      </c>
      <c r="G2984" s="2">
        <f t="shared" si="556"/>
        <v>23.507132303465877</v>
      </c>
      <c r="H2984" s="2">
        <f t="shared" si="557"/>
        <v>5.9580192887162463E-121</v>
      </c>
      <c r="K2984">
        <v>29.580000000001821</v>
      </c>
      <c r="L2984" s="2">
        <f t="shared" si="558"/>
        <v>0.22852767016070147</v>
      </c>
      <c r="M2984" s="2">
        <f t="shared" si="559"/>
        <v>84.815606508535964</v>
      </c>
      <c r="N2984" s="2">
        <f t="shared" si="560"/>
        <v>5.1336614963220288</v>
      </c>
      <c r="O2984" s="2">
        <f t="shared" si="561"/>
        <v>3.6427848981193058</v>
      </c>
      <c r="P2984" s="2">
        <f t="shared" si="562"/>
        <v>3.7775497103236222</v>
      </c>
      <c r="Q2984" s="2">
        <f t="shared" si="563"/>
        <v>4.2209357585685273E-5</v>
      </c>
    </row>
    <row r="2985" spans="2:17" x14ac:dyDescent="0.25">
      <c r="B2985">
        <v>29.59000000000183</v>
      </c>
      <c r="C2985">
        <f t="shared" si="552"/>
        <v>0.81490418194424363</v>
      </c>
      <c r="D2985" s="2">
        <f t="shared" si="553"/>
        <v>51.581195865356833</v>
      </c>
      <c r="E2985" s="2">
        <f t="shared" si="554"/>
        <v>4.6363983152445511</v>
      </c>
      <c r="F2985" s="2">
        <f t="shared" si="555"/>
        <v>23.494752746673662</v>
      </c>
      <c r="G2985" s="2">
        <f t="shared" si="556"/>
        <v>23.51602446476295</v>
      </c>
      <c r="H2985" s="2">
        <f t="shared" si="557"/>
        <v>4.8337384967065152E-121</v>
      </c>
      <c r="K2985">
        <v>29.59000000000183</v>
      </c>
      <c r="L2985" s="2">
        <f t="shared" si="558"/>
        <v>0.22852767016070147</v>
      </c>
      <c r="M2985" s="2">
        <f t="shared" si="559"/>
        <v>84.851505052451259</v>
      </c>
      <c r="N2985" s="2">
        <f t="shared" si="560"/>
        <v>5.1340846313691682</v>
      </c>
      <c r="O2985" s="2">
        <f t="shared" si="561"/>
        <v>3.6435902202955597</v>
      </c>
      <c r="P2985" s="2">
        <f t="shared" si="562"/>
        <v>3.7783263084907643</v>
      </c>
      <c r="Q2985" s="2">
        <f t="shared" si="563"/>
        <v>4.2076544859071654E-5</v>
      </c>
    </row>
    <row r="2986" spans="2:17" x14ac:dyDescent="0.25">
      <c r="B2986">
        <v>29.600000000001831</v>
      </c>
      <c r="C2986">
        <f t="shared" si="552"/>
        <v>0.81490418194424363</v>
      </c>
      <c r="D2986" s="2">
        <f t="shared" si="553"/>
        <v>51.60324337424305</v>
      </c>
      <c r="E2986" s="2">
        <f t="shared" si="554"/>
        <v>4.6368255767389703</v>
      </c>
      <c r="F2986" s="2">
        <f t="shared" si="555"/>
        <v>23.503652524388315</v>
      </c>
      <c r="G2986" s="2">
        <f t="shared" si="556"/>
        <v>23.524916195115026</v>
      </c>
      <c r="H2986" s="2">
        <f t="shared" si="557"/>
        <v>3.9213397374460093E-121</v>
      </c>
      <c r="K2986">
        <v>29.600000000001831</v>
      </c>
      <c r="L2986" s="2">
        <f t="shared" si="558"/>
        <v>0.22852767016070147</v>
      </c>
      <c r="M2986" s="2">
        <f t="shared" si="559"/>
        <v>84.887403596366525</v>
      </c>
      <c r="N2986" s="2">
        <f t="shared" si="560"/>
        <v>5.1345075874611865</v>
      </c>
      <c r="O2986" s="2">
        <f t="shared" si="561"/>
        <v>3.6443953673359588</v>
      </c>
      <c r="P2986" s="2">
        <f t="shared" si="562"/>
        <v>3.7791027497886054</v>
      </c>
      <c r="Q2986" s="2">
        <f t="shared" si="563"/>
        <v>4.1944153591093725E-5</v>
      </c>
    </row>
    <row r="2987" spans="2:17" x14ac:dyDescent="0.25">
      <c r="B2987">
        <v>29.610000000001829</v>
      </c>
      <c r="C2987">
        <f t="shared" si="552"/>
        <v>0.81490418194424363</v>
      </c>
      <c r="D2987" s="2">
        <f t="shared" si="553"/>
        <v>51.625290883129253</v>
      </c>
      <c r="E2987" s="2">
        <f t="shared" si="554"/>
        <v>4.6372526557932039</v>
      </c>
      <c r="F2987" s="2">
        <f t="shared" si="555"/>
        <v>23.512551864881249</v>
      </c>
      <c r="G2987" s="2">
        <f t="shared" si="556"/>
        <v>23.533807494724069</v>
      </c>
      <c r="H2987" s="2">
        <f t="shared" si="557"/>
        <v>3.1809428339628847E-121</v>
      </c>
      <c r="K2987">
        <v>29.610000000001829</v>
      </c>
      <c r="L2987" s="2">
        <f t="shared" si="558"/>
        <v>0.22852767016070147</v>
      </c>
      <c r="M2987" s="2">
        <f t="shared" si="559"/>
        <v>84.923302140281791</v>
      </c>
      <c r="N2987" s="2">
        <f t="shared" si="560"/>
        <v>5.1349303647493798</v>
      </c>
      <c r="O2987" s="2">
        <f t="shared" si="561"/>
        <v>3.6452003393551617</v>
      </c>
      <c r="P2987" s="2">
        <f t="shared" si="562"/>
        <v>3.7798790343124722</v>
      </c>
      <c r="Q2987" s="2">
        <f t="shared" si="563"/>
        <v>4.1812182429956706E-5</v>
      </c>
    </row>
    <row r="2988" spans="2:17" x14ac:dyDescent="0.25">
      <c r="B2988">
        <v>29.620000000001831</v>
      </c>
      <c r="C2988">
        <f t="shared" si="552"/>
        <v>0.81490418194424363</v>
      </c>
      <c r="D2988" s="2">
        <f t="shared" si="553"/>
        <v>51.64733839201547</v>
      </c>
      <c r="E2988" s="2">
        <f t="shared" si="554"/>
        <v>4.637679552562961</v>
      </c>
      <c r="F2988" s="2">
        <f t="shared" si="555"/>
        <v>23.521450768362349</v>
      </c>
      <c r="G2988" s="2">
        <f t="shared" si="556"/>
        <v>23.542698363791985</v>
      </c>
      <c r="H2988" s="2">
        <f t="shared" si="557"/>
        <v>2.5801641473343655E-121</v>
      </c>
      <c r="K2988">
        <v>29.620000000001831</v>
      </c>
      <c r="L2988" s="2">
        <f t="shared" si="558"/>
        <v>0.22852767016070147</v>
      </c>
      <c r="M2988" s="2">
        <f t="shared" si="559"/>
        <v>84.959200684197057</v>
      </c>
      <c r="N2988" s="2">
        <f t="shared" si="560"/>
        <v>5.1353529633848503</v>
      </c>
      <c r="O2988" s="2">
        <f t="shared" si="561"/>
        <v>3.6460051364676951</v>
      </c>
      <c r="P2988" s="2">
        <f t="shared" si="562"/>
        <v>3.7806551621575877</v>
      </c>
      <c r="Q2988" s="2">
        <f t="shared" si="563"/>
        <v>4.1680630028262078E-5</v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ref="Y4" r:id="rId1" xr:uid="{00000000-0004-0000-0300-000000000000}"/>
    <hyperlink ref="Y5" r:id="rId2" xr:uid="{00000000-0004-0000-0300-000001000000}"/>
    <hyperlink ref="Y7" r:id="rId3" xr:uid="{00000000-0004-0000-0300-000002000000}"/>
    <hyperlink ref="Y9" r:id="rId4" xr:uid="{00000000-0004-0000-03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2"/>
  <sheetViews>
    <sheetView workbookViewId="0">
      <selection activeCell="F25" sqref="F25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604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20</v>
      </c>
      <c r="B3" s="17" t="str">
        <f>VLOOKUP($A3,analysis!$A$2:$S$1048576,B$2,FALSE)</f>
        <v>P</v>
      </c>
      <c r="C3" s="19" t="str">
        <f>VLOOKUP($A3,analysis!$A$2:$S$1048576,C$2,FALSE)</f>
        <v>Empoli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6.503320652924101</v>
      </c>
      <c r="G3" s="9">
        <f>VLOOKUP($A3,analysis!$A$2:$S$1048576,G$2,FALSE)</f>
        <v>6.0216510707367519</v>
      </c>
      <c r="H3" s="9">
        <f>VLOOKUP($A3,analysis!$A$2:$S$1048576,H$2,FALSE)</f>
        <v>4.7283931190003017</v>
      </c>
      <c r="I3" s="48">
        <f>VLOOKUP($A3,analysis!$A$2:$S$1048576,I$2,FALSE)</f>
        <v>57.973814010620117</v>
      </c>
      <c r="J3" s="52">
        <f>VLOOKUP($A3,analysis!$A$2:$U$1048576,J$2,FALSE)</f>
        <v>1</v>
      </c>
      <c r="K3" s="41">
        <f>VLOOKUP($A3,analysis!$A$2:$U$1048576,K$2,FALSE)</f>
        <v>100</v>
      </c>
    </row>
    <row r="4" spans="1:11" x14ac:dyDescent="0.25">
      <c r="A4" s="28" t="s">
        <v>28</v>
      </c>
      <c r="B4" s="17" t="str">
        <f>VLOOKUP($A4,analysis!$A$2:$S$1048576,B$2,FALSE)</f>
        <v>P</v>
      </c>
      <c r="C4" s="19" t="str">
        <f>VLOOKUP($A4,analysis!$A$2:$S$1048576,C$2,FALSE)</f>
        <v>Atalanta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6.2498073247964419</v>
      </c>
      <c r="G4" s="9">
        <f>VLOOKUP($A4,analysis!$A$2:$S$1048576,G$2,FALSE)</f>
        <v>5.8363374977134654</v>
      </c>
      <c r="H4" s="9">
        <f>VLOOKUP($A4,analysis!$A$2:$S$1048576,H$2,FALSE)</f>
        <v>4.5729233531974742</v>
      </c>
      <c r="I4" s="48">
        <f>VLOOKUP($A4,analysis!$A$2:$S$1048576,I$2,FALSE)</f>
        <v>66.118824481964111</v>
      </c>
      <c r="J4" s="52">
        <f>VLOOKUP($A4,analysis!$A$2:$U$1048576,J$2,FALSE)</f>
        <v>1</v>
      </c>
      <c r="K4" s="41">
        <f>VLOOKUP($A4,analysis!$A$2:$U$1048576,K$2,FALSE)</f>
        <v>100</v>
      </c>
    </row>
    <row r="5" spans="1:11" x14ac:dyDescent="0.25">
      <c r="A5" s="28" t="s">
        <v>31</v>
      </c>
      <c r="B5" s="17" t="str">
        <f>VLOOKUP($A5,analysis!$A$2:$S$1048576,B$2,FALSE)</f>
        <v>P</v>
      </c>
      <c r="C5" s="19" t="str">
        <f>VLOOKUP($A5,analysis!$A$2:$S$1048576,C$2,FALSE)</f>
        <v>Juventus</v>
      </c>
      <c r="D5" s="19" t="str">
        <f>VLOOKUP($A5,analysis!$A$2:$S$1048576,D$2,FALSE)</f>
        <v>Avg</v>
      </c>
      <c r="E5" s="20">
        <f>VLOOKUP($A5,analysis!$A$2:$S$1048576,E$2,FALSE)</f>
        <v>1</v>
      </c>
      <c r="F5" s="9">
        <f>VLOOKUP($A5,analysis!$A$2:$S$1048576,F$2,FALSE)</f>
        <v>6.0852952204768673</v>
      </c>
      <c r="G5" s="9">
        <f>VLOOKUP($A5,analysis!$A$2:$S$1048576,G$2,FALSE)</f>
        <v>5.8071832899551934</v>
      </c>
      <c r="H5" s="9">
        <f>VLOOKUP($A5,analysis!$A$2:$S$1048576,H$2,FALSE)</f>
        <v>4.8428755049210137</v>
      </c>
      <c r="I5" s="48">
        <f>VLOOKUP($A5,analysis!$A$2:$S$1048576,I$2,FALSE)</f>
        <v>72.564452886581421</v>
      </c>
      <c r="J5" s="52">
        <f>VLOOKUP($A5,analysis!$A$2:$U$1048576,J$2,FALSE)</f>
        <v>1</v>
      </c>
      <c r="K5" s="41">
        <f>VLOOKUP($A5,analysis!$A$2:$U$1048576,K$2,FALSE)</f>
        <v>100</v>
      </c>
    </row>
    <row r="6" spans="1:11" x14ac:dyDescent="0.25">
      <c r="A6" s="28" t="s">
        <v>34</v>
      </c>
      <c r="B6" s="17" t="str">
        <f>VLOOKUP($A6,analysis!$A$2:$S$1048576,B$2,FALSE)</f>
        <v>P</v>
      </c>
      <c r="C6" s="19" t="str">
        <f>VLOOKUP($A6,analysis!$A$2:$S$1048576,C$2,FALSE)</f>
        <v>Roma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6.1035560060346921</v>
      </c>
      <c r="G6" s="9">
        <f>VLOOKUP($A6,analysis!$A$2:$S$1048576,G$2,FALSE)</f>
        <v>5.6567445988050604</v>
      </c>
      <c r="H6" s="9">
        <f>VLOOKUP($A6,analysis!$A$2:$S$1048576,H$2,FALSE)</f>
        <v>4.6120148891798163</v>
      </c>
      <c r="I6" s="48">
        <f>VLOOKUP($A6,analysis!$A$2:$S$1048576,I$2,FALSE)</f>
        <v>57.628872990608222</v>
      </c>
      <c r="J6" s="52">
        <f>VLOOKUP($A6,analysis!$A$2:$U$1048576,J$2,FALSE)</f>
        <v>1</v>
      </c>
      <c r="K6" s="41">
        <f>VLOOKUP($A6,analysis!$A$2:$U$1048576,K$2,FALSE)</f>
        <v>100</v>
      </c>
    </row>
    <row r="7" spans="1:11" x14ac:dyDescent="0.25">
      <c r="A7" s="28" t="s">
        <v>38</v>
      </c>
      <c r="B7" s="17" t="str">
        <f>VLOOKUP($A7,analysis!$A$2:$S$1048576,B$2,FALSE)</f>
        <v>P</v>
      </c>
      <c r="C7" s="19" t="str">
        <f>VLOOKUP($A7,analysis!$A$2:$S$1048576,C$2,FALSE)</f>
        <v>Lazio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6.2421512148151974</v>
      </c>
      <c r="G7" s="9">
        <f>VLOOKUP($A7,analysis!$A$2:$S$1048576,G$2,FALSE)</f>
        <v>5.597015950634523</v>
      </c>
      <c r="H7" s="9">
        <f>VLOOKUP($A7,analysis!$A$2:$S$1048576,H$2,FALSE)</f>
        <v>4.1015677189374404</v>
      </c>
      <c r="I7" s="48">
        <f>VLOOKUP($A7,analysis!$A$2:$S$1048576,I$2,FALSE)</f>
        <v>55.387686192989349</v>
      </c>
      <c r="J7" s="52">
        <f>VLOOKUP($A7,analysis!$A$2:$U$1048576,J$2,FALSE)</f>
        <v>1</v>
      </c>
      <c r="K7" s="41">
        <f>VLOOKUP($A7,analysis!$A$2:$U$1048576,K$2,FALSE)</f>
        <v>100</v>
      </c>
    </row>
    <row r="8" spans="1:11" x14ac:dyDescent="0.25">
      <c r="A8" s="28" t="s">
        <v>44</v>
      </c>
      <c r="B8" s="17" t="str">
        <f>VLOOKUP($A8,analysis!$A$2:$S$1048576,B$2,FALSE)</f>
        <v>P</v>
      </c>
      <c r="C8" s="19" t="str">
        <f>VLOOKUP($A8,analysis!$A$2:$S$1048576,C$2,FALSE)</f>
        <v>Milan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6.1843101671501266</v>
      </c>
      <c r="G8" s="9">
        <f>VLOOKUP($A8,analysis!$A$2:$S$1048576,G$2,FALSE)</f>
        <v>5.5368145922837382</v>
      </c>
      <c r="H8" s="9">
        <f>VLOOKUP($A8,analysis!$A$2:$S$1048576,H$2,FALSE)</f>
        <v>4.0906528453049784</v>
      </c>
      <c r="I8" s="48">
        <f>VLOOKUP($A8,analysis!$A$2:$S$1048576,I$2,FALSE)</f>
        <v>56.120613217353821</v>
      </c>
      <c r="J8" s="52">
        <f>VLOOKUP($A8,analysis!$A$2:$U$1048576,J$2,FALSE)</f>
        <v>1</v>
      </c>
      <c r="K8" s="41">
        <f>VLOOKUP($A8,analysis!$A$2:$U$1048576,K$2,FALSE)</f>
        <v>100</v>
      </c>
    </row>
    <row r="9" spans="1:11" x14ac:dyDescent="0.25">
      <c r="A9" s="28" t="s">
        <v>48</v>
      </c>
      <c r="B9" s="17" t="str">
        <f>VLOOKUP($A9,analysis!$A$2:$S$1048576,B$2,FALSE)</f>
        <v>P</v>
      </c>
      <c r="C9" s="19" t="str">
        <f>VLOOKUP($A9,analysis!$A$2:$S$1048576,C$2,FALSE)</f>
        <v>Napoli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6.1400985464481579</v>
      </c>
      <c r="G9" s="9">
        <f>VLOOKUP($A9,analysis!$A$2:$S$1048576,G$2,FALSE)</f>
        <v>5.4540030791124803</v>
      </c>
      <c r="H9" s="9">
        <f>VLOOKUP($A9,analysis!$A$2:$S$1048576,H$2,FALSE)</f>
        <v>3.9902673794588548</v>
      </c>
      <c r="I9" s="48">
        <f>VLOOKUP($A9,analysis!$A$2:$S$1048576,I$2,FALSE)</f>
        <v>50.806659460067749</v>
      </c>
      <c r="J9" s="52">
        <f>VLOOKUP($A9,analysis!$A$2:$U$1048576,J$2,FALSE)</f>
        <v>1</v>
      </c>
      <c r="K9" s="41">
        <f>VLOOKUP($A9,analysis!$A$2:$U$1048576,K$2,FALSE)</f>
        <v>100</v>
      </c>
    </row>
    <row r="10" spans="1:11" x14ac:dyDescent="0.25">
      <c r="A10" s="28" t="s">
        <v>52</v>
      </c>
      <c r="B10" s="17" t="str">
        <f>VLOOKUP($A10,analysis!$A$2:$S$1048576,B$2,FALSE)</f>
        <v>P</v>
      </c>
      <c r="C10" s="19" t="str">
        <f>VLOOKUP($A10,analysis!$A$2:$S$1048576,C$2,FALSE)</f>
        <v>Udinese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6.2582115540878807</v>
      </c>
      <c r="G10" s="9">
        <f>VLOOKUP($A10,analysis!$A$2:$S$1048576,G$2,FALSE)</f>
        <v>5.3485041244700016</v>
      </c>
      <c r="H10" s="9">
        <f>VLOOKUP($A10,analysis!$A$2:$S$1048576,H$2,FALSE)</f>
        <v>3.6993805750086368</v>
      </c>
      <c r="I10" s="48">
        <f>VLOOKUP($A10,analysis!$A$2:$S$1048576,I$2,FALSE)</f>
        <v>32.586877048015587</v>
      </c>
      <c r="J10" s="52">
        <f>VLOOKUP($A10,analysis!$A$2:$U$1048576,J$2,FALSE)</f>
        <v>1</v>
      </c>
      <c r="K10" s="41">
        <f>VLOOKUP($A10,analysis!$A$2:$U$1048576,K$2,FALSE)</f>
        <v>100</v>
      </c>
    </row>
    <row r="11" spans="1:11" x14ac:dyDescent="0.25">
      <c r="A11" s="28" t="s">
        <v>56</v>
      </c>
      <c r="B11" s="17" t="str">
        <f>VLOOKUP($A11,analysis!$A$2:$S$1048576,B$2,FALSE)</f>
        <v>P</v>
      </c>
      <c r="C11" s="19" t="str">
        <f>VLOOKUP($A11,analysis!$A$2:$S$1048576,C$2,FALSE)</f>
        <v>Cremonese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6.5441989099113433</v>
      </c>
      <c r="G11" s="9">
        <f>VLOOKUP($A11,analysis!$A$2:$S$1048576,G$2,FALSE)</f>
        <v>5.290144576726413</v>
      </c>
      <c r="H11" s="9">
        <f>VLOOKUP($A11,analysis!$A$2:$S$1048576,H$2,FALSE)</f>
        <v>3.6236219546179536</v>
      </c>
      <c r="I11" s="48">
        <f>VLOOKUP($A11,analysis!$A$2:$S$1048576,I$2,FALSE)</f>
        <v>16.930203884840012</v>
      </c>
      <c r="J11" s="52">
        <f>VLOOKUP($A11,analysis!$A$2:$U$1048576,J$2,FALSE)</f>
        <v>1</v>
      </c>
      <c r="K11" s="41">
        <f>VLOOKUP($A11,analysis!$A$2:$U$1048576,K$2,FALSE)</f>
        <v>100</v>
      </c>
    </row>
    <row r="12" spans="1:11" x14ac:dyDescent="0.25">
      <c r="A12" s="28" t="s">
        <v>63</v>
      </c>
      <c r="B12" s="17" t="str">
        <f>VLOOKUP($A12,analysis!$A$2:$S$1048576,B$2,FALSE)</f>
        <v>P</v>
      </c>
      <c r="C12" s="19" t="str">
        <f>VLOOKUP($A12,analysis!$A$2:$S$1048576,C$2,FALSE)</f>
        <v>Monza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6.2060412315678306</v>
      </c>
      <c r="G12" s="9">
        <f>VLOOKUP($A12,analysis!$A$2:$S$1048576,G$2,FALSE)</f>
        <v>5.2466244517326919</v>
      </c>
      <c r="H12" s="9">
        <f>VLOOKUP($A12,analysis!$A$2:$S$1048576,H$2,FALSE)</f>
        <v>4.2117683707237807</v>
      </c>
      <c r="I12" s="48">
        <f>VLOOKUP($A12,analysis!$A$2:$S$1048576,I$2,FALSE)</f>
        <v>10.591899231076241</v>
      </c>
      <c r="J12" s="52">
        <f>VLOOKUP($A12,analysis!$A$2:$U$1048576,J$2,FALSE)</f>
        <v>1</v>
      </c>
      <c r="K12" s="41">
        <f>VLOOKUP($A12,analysis!$A$2:$U$1048576,K$2,FALSE)</f>
        <v>100</v>
      </c>
    </row>
    <row r="13" spans="1:11" x14ac:dyDescent="0.25">
      <c r="A13" s="28" t="s">
        <v>68</v>
      </c>
      <c r="B13" s="17" t="str">
        <f>VLOOKUP($A13,analysis!$A$2:$S$1048576,B$2,FALSE)</f>
        <v>P</v>
      </c>
      <c r="C13" s="19" t="str">
        <f>VLOOKUP($A13,analysis!$A$2:$S$1048576,C$2,FALSE)</f>
        <v>Lecce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6.2492069788069546</v>
      </c>
      <c r="G13" s="9">
        <f>VLOOKUP($A13,analysis!$A$2:$S$1048576,G$2,FALSE)</f>
        <v>5.2039666190433227</v>
      </c>
      <c r="H13" s="9">
        <f>VLOOKUP($A13,analysis!$A$2:$S$1048576,H$2,FALSE)</f>
        <v>4.3833608641910278</v>
      </c>
      <c r="I13" s="48">
        <f>VLOOKUP($A13,analysis!$A$2:$S$1048576,I$2,FALSE)</f>
        <v>9.9858596920967102</v>
      </c>
      <c r="J13" s="52">
        <f>VLOOKUP($A13,analysis!$A$2:$U$1048576,J$2,FALSE)</f>
        <v>1</v>
      </c>
      <c r="K13" s="41">
        <f>VLOOKUP($A13,analysis!$A$2:$U$1048576,K$2,FALSE)</f>
        <v>100</v>
      </c>
    </row>
    <row r="14" spans="1:11" x14ac:dyDescent="0.25">
      <c r="A14" s="28" t="s">
        <v>75</v>
      </c>
      <c r="B14" s="17" t="str">
        <f>VLOOKUP($A14,analysis!$A$2:$S$1048576,B$2,FALSE)</f>
        <v>P</v>
      </c>
      <c r="C14" s="19" t="str">
        <f>VLOOKUP($A14,analysis!$A$2:$S$1048576,C$2,FALSE)</f>
        <v>Inter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6.2143206829541713</v>
      </c>
      <c r="G14" s="9">
        <f>VLOOKUP($A14,analysis!$A$2:$S$1048576,G$2,FALSE)</f>
        <v>4.8897797968716707</v>
      </c>
      <c r="H14" s="9">
        <f>VLOOKUP($A14,analysis!$A$2:$S$1048576,H$2,FALSE)</f>
        <v>3.4142398741574373</v>
      </c>
      <c r="I14" s="48">
        <f>VLOOKUP($A14,analysis!$A$2:$S$1048576,I$2,FALSE)</f>
        <v>14.97139111161232</v>
      </c>
      <c r="J14" s="52">
        <f>VLOOKUP($A14,analysis!$A$2:$U$1048576,J$2,FALSE)</f>
        <v>1</v>
      </c>
      <c r="K14" s="41">
        <f>VLOOKUP($A14,analysis!$A$2:$U$1048576,K$2,FALSE)</f>
        <v>100</v>
      </c>
    </row>
    <row r="15" spans="1:11" x14ac:dyDescent="0.25">
      <c r="A15" s="28" t="s">
        <v>78</v>
      </c>
      <c r="B15" s="17" t="str">
        <f>VLOOKUP($A15,analysis!$A$2:$S$1048576,B$2,FALSE)</f>
        <v>P</v>
      </c>
      <c r="C15" s="19" t="str">
        <f>VLOOKUP($A15,analysis!$A$2:$S$1048576,C$2,FALSE)</f>
        <v>Torino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6.0154448411224433</v>
      </c>
      <c r="G15" s="9">
        <f>VLOOKUP($A15,analysis!$A$2:$S$1048576,G$2,FALSE)</f>
        <v>4.8835132729754118</v>
      </c>
      <c r="H15" s="9">
        <f>VLOOKUP($A15,analysis!$A$2:$S$1048576,H$2,FALSE)</f>
        <v>3.952917636607614</v>
      </c>
      <c r="I15" s="48">
        <f>VLOOKUP($A15,analysis!$A$2:$S$1048576,I$2,FALSE)</f>
        <v>10.519903898239139</v>
      </c>
      <c r="J15" s="52">
        <f>VLOOKUP($A15,analysis!$A$2:$U$1048576,J$2,FALSE)</f>
        <v>1</v>
      </c>
      <c r="K15" s="41">
        <f>VLOOKUP($A15,analysis!$A$2:$U$1048576,K$2,FALSE)</f>
        <v>100</v>
      </c>
    </row>
    <row r="16" spans="1:11" x14ac:dyDescent="0.25">
      <c r="A16" s="28" t="s">
        <v>82</v>
      </c>
      <c r="B16" s="17" t="str">
        <f>VLOOKUP($A16,analysis!$A$2:$S$1048576,B$2,FALSE)</f>
        <v>P</v>
      </c>
      <c r="C16" s="19" t="str">
        <f>VLOOKUP($A16,analysis!$A$2:$S$1048576,C$2,FALSE)</f>
        <v>Salernitana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6.4328892443345147</v>
      </c>
      <c r="G16" s="9">
        <f>VLOOKUP($A16,analysis!$A$2:$S$1048576,G$2,FALSE)</f>
        <v>4.8259224023564897</v>
      </c>
      <c r="H16" s="9">
        <f>VLOOKUP($A16,analysis!$A$2:$S$1048576,H$2,FALSE)</f>
        <v>2.9257055845006548</v>
      </c>
      <c r="I16" s="48">
        <f>VLOOKUP($A16,analysis!$A$2:$S$1048576,I$2,FALSE)</f>
        <v>10.557131841778761</v>
      </c>
      <c r="J16" s="52">
        <f>VLOOKUP($A16,analysis!$A$2:$U$1048576,J$2,FALSE)</f>
        <v>1</v>
      </c>
      <c r="K16" s="41">
        <f>VLOOKUP($A16,analysis!$A$2:$U$1048576,K$2,FALSE)</f>
        <v>100</v>
      </c>
    </row>
    <row r="17" spans="1:11" x14ac:dyDescent="0.25">
      <c r="A17" s="28" t="s">
        <v>83</v>
      </c>
      <c r="B17" s="17" t="str">
        <f>VLOOKUP($A17,analysis!$A$2:$S$1048576,B$2,FALSE)</f>
        <v>P</v>
      </c>
      <c r="C17" s="19" t="str">
        <f>VLOOKUP($A17,analysis!$A$2:$S$1048576,C$2,FALSE)</f>
        <v>Sassuolo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6.2836772098522484</v>
      </c>
      <c r="G17" s="9">
        <f>VLOOKUP($A17,analysis!$A$2:$S$1048576,G$2,FALSE)</f>
        <v>4.7740847137353084</v>
      </c>
      <c r="H17" s="9">
        <f>VLOOKUP($A17,analysis!$A$2:$S$1048576,H$2,FALSE)</f>
        <v>3.851572659291949</v>
      </c>
      <c r="I17" s="48">
        <f>VLOOKUP($A17,analysis!$A$2:$S$1048576,I$2,FALSE)</f>
        <v>7.8220278024673462</v>
      </c>
      <c r="J17" s="52">
        <f>VLOOKUP($A17,analysis!$A$2:$U$1048576,J$2,FALSE)</f>
        <v>1</v>
      </c>
      <c r="K17" s="41">
        <f>VLOOKUP($A17,analysis!$A$2:$U$1048576,K$2,FALSE)</f>
        <v>100</v>
      </c>
    </row>
    <row r="18" spans="1:11" x14ac:dyDescent="0.25">
      <c r="A18" s="28" t="s">
        <v>85</v>
      </c>
      <c r="B18" s="17" t="str">
        <f>VLOOKUP($A18,analysis!$A$2:$S$1048576,B$2,FALSE)</f>
        <v>P</v>
      </c>
      <c r="C18" s="19" t="str">
        <f>VLOOKUP($A18,analysis!$A$2:$S$1048576,C$2,FALSE)</f>
        <v>Bologna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6.1997444812545028</v>
      </c>
      <c r="G18" s="9">
        <f>VLOOKUP($A18,analysis!$A$2:$S$1048576,G$2,FALSE)</f>
        <v>4.6732400756831884</v>
      </c>
      <c r="H18" s="9">
        <f>VLOOKUP($A18,analysis!$A$2:$S$1048576,H$2,FALSE)</f>
        <v>3.4781159263606787</v>
      </c>
      <c r="I18" s="48">
        <f>VLOOKUP($A18,analysis!$A$2:$S$1048576,I$2,FALSE)</f>
        <v>2.8859316371381278</v>
      </c>
      <c r="J18" s="52">
        <f>VLOOKUP($A18,analysis!$A$2:$U$1048576,J$2,FALSE)</f>
        <v>1</v>
      </c>
      <c r="K18" s="41">
        <f>VLOOKUP($A18,analysis!$A$2:$U$1048576,K$2,FALSE)</f>
        <v>100</v>
      </c>
    </row>
    <row r="19" spans="1:11" x14ac:dyDescent="0.25">
      <c r="A19" s="28" t="s">
        <v>90</v>
      </c>
      <c r="B19" s="17" t="str">
        <f>VLOOKUP($A19,analysis!$A$2:$S$1048576,B$2,FALSE)</f>
        <v>P</v>
      </c>
      <c r="C19" s="19" t="str">
        <f>VLOOKUP($A19,analysis!$A$2:$S$1048576,C$2,FALSE)</f>
        <v>Verona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6.2438234647993847</v>
      </c>
      <c r="G19" s="9">
        <f>VLOOKUP($A19,analysis!$A$2:$S$1048576,G$2,FALSE)</f>
        <v>4.6332453082980614</v>
      </c>
      <c r="H19" s="9">
        <f>VLOOKUP($A19,analysis!$A$2:$S$1048576,H$2,FALSE)</f>
        <v>3.5259581397952537</v>
      </c>
      <c r="I19" s="48">
        <f>VLOOKUP($A19,analysis!$A$2:$S$1048576,I$2,FALSE)</f>
        <v>1.828799769282341</v>
      </c>
      <c r="J19" s="52">
        <f>VLOOKUP($A19,analysis!$A$2:$U$1048576,J$2,FALSE)</f>
        <v>1</v>
      </c>
      <c r="K19" s="41">
        <f>VLOOKUP($A19,analysis!$A$2:$U$1048576,K$2,FALSE)</f>
        <v>100</v>
      </c>
    </row>
    <row r="20" spans="1:11" x14ac:dyDescent="0.25">
      <c r="A20" s="28" t="s">
        <v>95</v>
      </c>
      <c r="B20" s="17" t="str">
        <f>VLOOKUP($A20,analysis!$A$2:$S$1048576,B$2,FALSE)</f>
        <v>P</v>
      </c>
      <c r="C20" s="19" t="str">
        <f>VLOOKUP($A20,analysis!$A$2:$S$1048576,C$2,FALSE)</f>
        <v>Sampdoria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6.1902659119433441</v>
      </c>
      <c r="G20" s="9">
        <f>VLOOKUP($A20,analysis!$A$2:$S$1048576,G$2,FALSE)</f>
        <v>4.4490813103373261</v>
      </c>
      <c r="H20" s="9">
        <f>VLOOKUP($A20,analysis!$A$2:$S$1048576,H$2,FALSE)</f>
        <v>3.5751786318476411</v>
      </c>
      <c r="I20" s="48">
        <f>VLOOKUP($A20,analysis!$A$2:$S$1048576,I$2,FALSE)</f>
        <v>1.722931861877441</v>
      </c>
      <c r="J20" s="52">
        <f>VLOOKUP($A20,analysis!$A$2:$U$1048576,J$2,FALSE)</f>
        <v>1</v>
      </c>
      <c r="K20" s="41">
        <f>VLOOKUP($A20,analysis!$A$2:$U$1048576,K$2,FALSE)</f>
        <v>100</v>
      </c>
    </row>
    <row r="21" spans="1:11" x14ac:dyDescent="0.25">
      <c r="A21" s="28" t="s">
        <v>100</v>
      </c>
      <c r="B21" s="17" t="str">
        <f>VLOOKUP($A21,analysis!$A$2:$S$1048576,B$2,FALSE)</f>
        <v>P</v>
      </c>
      <c r="C21" s="19" t="str">
        <f>VLOOKUP($A21,analysis!$A$2:$S$1048576,C$2,FALSE)</f>
        <v>Spezia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6.0625008909906866</v>
      </c>
      <c r="G21" s="9">
        <f>VLOOKUP($A21,analysis!$A$2:$S$1048576,G$2,FALSE)</f>
        <v>4.0091558685653901</v>
      </c>
      <c r="H21" s="9">
        <f>VLOOKUP($A21,analysis!$A$2:$S$1048576,H$2,FALSE)</f>
        <v>2.9399965992325043</v>
      </c>
      <c r="I21" s="48">
        <f>VLOOKUP($A21,analysis!$A$2:$S$1048576,I$2,FALSE)</f>
        <v>1.1813876684755089</v>
      </c>
      <c r="J21" s="52">
        <f>VLOOKUP($A21,analysis!$A$2:$U$1048576,J$2,FALSE)</f>
        <v>1</v>
      </c>
      <c r="K21" s="41">
        <f>VLOOKUP($A21,analysis!$A$2:$U$1048576,K$2,FALSE)</f>
        <v>100</v>
      </c>
    </row>
    <row r="22" spans="1:11" s="26" customFormat="1" x14ac:dyDescent="0.25">
      <c r="A22" s="55" t="s">
        <v>103</v>
      </c>
      <c r="B22" s="17" t="str">
        <f>VLOOKUP($A22,analysis!$A$2:$S$1048576,B$2,FALSE)</f>
        <v>P</v>
      </c>
      <c r="C22" s="19" t="str">
        <f>VLOOKUP($A22,analysis!$A$2:$S$1048576,C$2,FALSE)</f>
        <v>Fiorentina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5.8026681833371612</v>
      </c>
      <c r="G22" s="9">
        <f>VLOOKUP($A22,analysis!$A$2:$S$1048576,G$2,FALSE)</f>
        <v>3.7783361938868079</v>
      </c>
      <c r="H22" s="9">
        <f>VLOOKUP($A22,analysis!$A$2:$S$1048576,H$2,FALSE)</f>
        <v>2.2729047802362952</v>
      </c>
      <c r="I22" s="48">
        <f>VLOOKUP($A22,analysis!$A$2:$S$1048576,I$2,FALSE)</f>
        <v>2.3749152664095159</v>
      </c>
      <c r="J22" s="52">
        <f>VLOOKUP($A22,analysis!$A$2:$U$1048576,J$2,FALSE)</f>
        <v>1</v>
      </c>
      <c r="K22" s="41">
        <f>VLOOKUP($A22,analysis!$A$2:$U$1048576,K$2,FALSE)</f>
        <v>100</v>
      </c>
    </row>
    <row r="23" spans="1:11" x14ac:dyDescent="0.25">
      <c r="A23" s="28" t="s">
        <v>41</v>
      </c>
      <c r="B23" s="17" t="str">
        <f>VLOOKUP($A23,analysis!$A$2:$S$1048576,B$2,FALSE)</f>
        <v>P</v>
      </c>
      <c r="C23" s="19" t="str">
        <f>VLOOKUP($A23,analysis!$A$2:$S$1048576,C$2,FALSE)</f>
        <v>Napoli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6.1812267158932102</v>
      </c>
      <c r="G23" s="9">
        <f>VLOOKUP($A23,analysis!$A$2:$S$1048576,G$2,FALSE)</f>
        <v>5.5530076167577782</v>
      </c>
      <c r="H23" s="9">
        <f>VLOOKUP($A23,analysis!$A$2:$S$1048576,H$2,FALSE)</f>
        <v>4.1075310847753563</v>
      </c>
      <c r="I23" s="48">
        <f>VLOOKUP($A23,analysis!$A$2:$S$1048576,I$2,FALSE)</f>
        <v>54.874745011329651</v>
      </c>
      <c r="J23" s="52">
        <f>VLOOKUP($A23,analysis!$A$2:$U$1048576,J$2,FALSE)</f>
        <v>0</v>
      </c>
      <c r="K23" s="41">
        <f>VLOOKUP($A23,analysis!$A$2:$U$1048576,K$2,FALSE)</f>
        <v>0</v>
      </c>
    </row>
    <row r="24" spans="1:11" x14ac:dyDescent="0.25">
      <c r="A24" s="28" t="s">
        <v>43</v>
      </c>
      <c r="B24" s="17" t="str">
        <f>VLOOKUP($A24,analysis!$A$2:$S$1048576,B$2,FALSE)</f>
        <v>P</v>
      </c>
      <c r="C24" s="19" t="str">
        <f>VLOOKUP($A24,analysis!$A$2:$S$1048576,C$2,FALSE)</f>
        <v>Juventus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6.2591874531243592</v>
      </c>
      <c r="G24" s="9">
        <f>VLOOKUP($A24,analysis!$A$2:$S$1048576,G$2,FALSE)</f>
        <v>5.550217125833476</v>
      </c>
      <c r="H24" s="9">
        <f>VLOOKUP($A24,analysis!$A$2:$S$1048576,H$2,FALSE)</f>
        <v>3.9744156340961103</v>
      </c>
      <c r="I24" s="48">
        <f>VLOOKUP($A24,analysis!$A$2:$S$1048576,I$2,FALSE)</f>
        <v>52.081817388534553</v>
      </c>
      <c r="J24" s="52">
        <f>VLOOKUP($A24,analysis!$A$2:$U$1048576,J$2,FALSE)</f>
        <v>0</v>
      </c>
      <c r="K24" s="41">
        <f>VLOOKUP($A24,analysis!$A$2:$U$1048576,K$2,FALSE)</f>
        <v>0</v>
      </c>
    </row>
    <row r="25" spans="1:11" x14ac:dyDescent="0.25">
      <c r="A25" s="28" t="s">
        <v>50</v>
      </c>
      <c r="B25" s="17" t="str">
        <f>VLOOKUP($A25,analysis!$A$2:$S$1048576,B$2,FALSE)</f>
        <v>P</v>
      </c>
      <c r="C25" s="19" t="str">
        <f>VLOOKUP($A25,analysis!$A$2:$S$1048576,C$2,FALSE)</f>
        <v>Atalanta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6.2515292779679736</v>
      </c>
      <c r="G25" s="9">
        <f>VLOOKUP($A25,analysis!$A$2:$S$1048576,G$2,FALSE)</f>
        <v>5.4462706844462758</v>
      </c>
      <c r="H25" s="9">
        <f>VLOOKUP($A25,analysis!$A$2:$S$1048576,H$2,FALSE)</f>
        <v>3.8720503847255117</v>
      </c>
      <c r="I25" s="48">
        <f>VLOOKUP($A25,analysis!$A$2:$S$1048576,I$2,FALSE)</f>
        <v>47.00426459312439</v>
      </c>
      <c r="J25" s="52">
        <f>VLOOKUP($A25,analysis!$A$2:$U$1048576,J$2,FALSE)</f>
        <v>0</v>
      </c>
      <c r="K25" s="41">
        <f>VLOOKUP($A25,analysis!$A$2:$U$1048576,K$2,FALSE)</f>
        <v>0</v>
      </c>
    </row>
    <row r="26" spans="1:11" x14ac:dyDescent="0.25">
      <c r="A26" s="28" t="s">
        <v>51</v>
      </c>
      <c r="B26" s="17" t="str">
        <f>VLOOKUP($A26,analysis!$A$2:$S$1048576,B$2,FALSE)</f>
        <v>P</v>
      </c>
      <c r="C26" s="19" t="str">
        <f>VLOOKUP($A26,analysis!$A$2:$S$1048576,C$2,FALSE)</f>
        <v>Lazio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6.119657778285152</v>
      </c>
      <c r="G26" s="9">
        <f>VLOOKUP($A26,analysis!$A$2:$S$1048576,G$2,FALSE)</f>
        <v>5.3660685355859714</v>
      </c>
      <c r="H26" s="9">
        <f>VLOOKUP($A26,analysis!$A$2:$S$1048576,H$2,FALSE)</f>
        <v>3.7962865169244724</v>
      </c>
      <c r="I26" s="48">
        <f>VLOOKUP($A26,analysis!$A$2:$S$1048576,I$2,FALSE)</f>
        <v>48.881262540817261</v>
      </c>
      <c r="J26" s="52">
        <f>VLOOKUP($A26,analysis!$A$2:$U$1048576,J$2,FALSE)</f>
        <v>0</v>
      </c>
      <c r="K26" s="41">
        <f>VLOOKUP($A26,analysis!$A$2:$U$1048576,K$2,FALSE)</f>
        <v>0</v>
      </c>
    </row>
    <row r="27" spans="1:11" x14ac:dyDescent="0.25">
      <c r="A27" s="28" t="s">
        <v>72</v>
      </c>
      <c r="B27" s="17" t="str">
        <f>VLOOKUP($A27,analysis!$A$2:$S$1048576,B$2,FALSE)</f>
        <v>P</v>
      </c>
      <c r="C27" s="19" t="str">
        <f>VLOOKUP($A27,analysis!$A$2:$S$1048576,C$2,FALSE)</f>
        <v>Salernitana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6.4913592544550092</v>
      </c>
      <c r="G27" s="9">
        <f>VLOOKUP($A27,analysis!$A$2:$S$1048576,G$2,FALSE)</f>
        <v>5.0625319359217844</v>
      </c>
      <c r="H27" s="9">
        <f>VLOOKUP($A27,analysis!$A$2:$S$1048576,H$2,FALSE)</f>
        <v>3.3933914778147898</v>
      </c>
      <c r="I27" s="48">
        <f>VLOOKUP($A27,analysis!$A$2:$S$1048576,I$2,FALSE)</f>
        <v>12.498051673173901</v>
      </c>
      <c r="J27" s="52">
        <f>VLOOKUP($A27,analysis!$A$2:$U$1048576,J$2,FALSE)</f>
        <v>0</v>
      </c>
      <c r="K27" s="41">
        <f>VLOOKUP($A27,analysis!$A$2:$U$1048576,K$2,FALSE)</f>
        <v>0</v>
      </c>
    </row>
    <row r="28" spans="1:11" x14ac:dyDescent="0.25">
      <c r="A28" s="28" t="s">
        <v>94</v>
      </c>
      <c r="B28" s="17" t="str">
        <f>VLOOKUP($A28,analysis!$A$2:$S$1048576,B$2,FALSE)</f>
        <v>P</v>
      </c>
      <c r="C28" s="19" t="str">
        <f>VLOOKUP($A28,analysis!$A$2:$S$1048576,C$2,FALSE)</f>
        <v>Inter</v>
      </c>
      <c r="D28" s="19" t="str">
        <f>VLOOKUP($A28,analysis!$A$2:$S$1048576,D$2,FALSE)</f>
        <v>Avg</v>
      </c>
      <c r="E28" s="20">
        <f>VLOOKUP($A28,analysis!$A$2:$S$1048576,E$2,FALSE)</f>
        <v>1</v>
      </c>
      <c r="F28" s="9">
        <f>VLOOKUP($A28,analysis!$A$2:$S$1048576,F$2,FALSE)</f>
        <v>6.0626908707585994</v>
      </c>
      <c r="G28" s="9">
        <f>VLOOKUP($A28,analysis!$A$2:$S$1048576,G$2,FALSE)</f>
        <v>4.4751751325566786</v>
      </c>
      <c r="H28" s="9">
        <f>VLOOKUP($A28,analysis!$A$2:$S$1048576,H$2,FALSE)</f>
        <v>2.8830290935475844</v>
      </c>
      <c r="I28" s="48">
        <f>VLOOKUP($A28,analysis!$A$2:$S$1048576,I$2,FALSE)</f>
        <v>8.3962474018335342</v>
      </c>
      <c r="J28" s="52">
        <f>VLOOKUP($A28,analysis!$A$2:$U$1048576,J$2,FALSE)</f>
        <v>0</v>
      </c>
      <c r="K28" s="41">
        <f>VLOOKUP($A28,analysis!$A$2:$U$1048576,K$2,FALSE)</f>
        <v>0</v>
      </c>
    </row>
    <row r="29" spans="1:11" x14ac:dyDescent="0.25">
      <c r="A29" s="28" t="s">
        <v>102</v>
      </c>
      <c r="B29" s="17" t="str">
        <f>VLOOKUP($A29,analysis!$A$2:$S$1048576,B$2,FALSE)</f>
        <v>P</v>
      </c>
      <c r="C29" s="19" t="str">
        <f>VLOOKUP($A29,analysis!$A$2:$S$1048576,C$2,FALSE)</f>
        <v>Milan</v>
      </c>
      <c r="D29" s="19" t="str">
        <f>VLOOKUP($A29,analysis!$A$2:$S$1048576,D$2,FALSE)</f>
        <v>Avg</v>
      </c>
      <c r="E29" s="20">
        <f>VLOOKUP($A29,analysis!$A$2:$S$1048576,E$2,FALSE)</f>
        <v>1</v>
      </c>
      <c r="F29" s="9">
        <f>VLOOKUP($A29,analysis!$A$2:$S$1048576,F$2,FALSE)</f>
        <v>5.9803549573082631</v>
      </c>
      <c r="G29" s="9">
        <f>VLOOKUP($A29,analysis!$A$2:$S$1048576,G$2,FALSE)</f>
        <v>3.7804496551942601</v>
      </c>
      <c r="H29" s="9">
        <f>VLOOKUP($A29,analysis!$A$2:$S$1048576,H$2,FALSE)</f>
        <v>2.5640366341066136</v>
      </c>
      <c r="I29" s="48">
        <f>VLOOKUP($A29,analysis!$A$2:$S$1048576,I$2,FALSE)</f>
        <v>0.85272663272917271</v>
      </c>
      <c r="J29" s="52">
        <f>VLOOKUP($A29,analysis!$A$2:$U$1048576,J$2,FALSE)</f>
        <v>0</v>
      </c>
      <c r="K29" s="41">
        <f>VLOOKUP($A29,analysis!$A$2:$U$1048576,K$2,FALSE)</f>
        <v>0</v>
      </c>
    </row>
    <row r="30" spans="1:11" x14ac:dyDescent="0.25">
      <c r="J30" s="43"/>
      <c r="K30" s="41"/>
    </row>
    <row r="31" spans="1:11" x14ac:dyDescent="0.25">
      <c r="J31" s="43"/>
      <c r="K31" s="41"/>
    </row>
    <row r="32" spans="1:11" x14ac:dyDescent="0.25">
      <c r="J32" s="43"/>
      <c r="K32" s="41"/>
    </row>
  </sheetData>
  <autoFilter ref="A1:K29" xr:uid="{00000000-0009-0000-0000-000009000000}">
    <sortState xmlns:xlrd2="http://schemas.microsoft.com/office/spreadsheetml/2017/richdata2"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2"/>
  <sheetViews>
    <sheetView tabSelected="1" workbookViewId="0">
      <selection activeCell="J27" sqref="J27"/>
    </sheetView>
  </sheetViews>
  <sheetFormatPr defaultRowHeight="15" x14ac:dyDescent="0.25"/>
  <cols>
    <col min="1" max="1" width="26.7109375" style="11" customWidth="1"/>
    <col min="2" max="2" width="12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6" style="11" customWidth="1"/>
    <col min="10" max="10" width="7.42578125" style="30" customWidth="1"/>
    <col min="11" max="11" width="9.140625" style="34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13" t="s">
        <v>6</v>
      </c>
      <c r="L1" s="13" t="s">
        <v>647</v>
      </c>
    </row>
    <row r="2" spans="1:20" ht="27.75" hidden="1" customHeight="1" x14ac:dyDescent="0.25">
      <c r="B2" s="12">
        <v>22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4">
        <v>21</v>
      </c>
    </row>
    <row r="3" spans="1:20" s="66" customFormat="1" x14ac:dyDescent="0.25">
      <c r="A3" s="17" t="s">
        <v>31</v>
      </c>
      <c r="B3" s="28" t="str">
        <f>VLOOKUP($A3,analysis!$A$2:$V$1048576,B$2,FALSE)</f>
        <v>Por</v>
      </c>
      <c r="C3" s="18" t="str">
        <f>VLOOKUP($A3,analysis!$A$2:$S$1048576,C$2,FALSE)</f>
        <v>Juventus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6.0852952204768673</v>
      </c>
      <c r="G3" s="9">
        <f>VLOOKUP($A3,analysis!$A$2:$S$1048576,G$2,FALSE)</f>
        <v>5.8071832899551934</v>
      </c>
      <c r="H3" s="9">
        <f>VLOOKUP($A3,analysis!$A$2:$S$1048576,H$2,FALSE)</f>
        <v>4.8428755049210137</v>
      </c>
      <c r="I3" s="48">
        <f>VLOOKUP($A3,analysis!$A$2:$S$1048576,I$2,FALSE)</f>
        <v>72.564452886581421</v>
      </c>
      <c r="J3" s="52">
        <f>VLOOKUP($A3,analysis!$A$2:$U$1048576,J$2,FALSE)</f>
        <v>1</v>
      </c>
      <c r="K3" s="48">
        <f>VLOOKUP($A3,analysis!$A$2:$V$1048576,K$2,FALSE)</f>
        <v>100</v>
      </c>
      <c r="L3" s="64" t="s">
        <v>597</v>
      </c>
      <c r="M3" s="2">
        <f>IF(L3="x",G3,"")</f>
        <v>5.8071832899551934</v>
      </c>
    </row>
    <row r="4" spans="1:20" s="66" customFormat="1" x14ac:dyDescent="0.25">
      <c r="A4" s="17" t="s">
        <v>43</v>
      </c>
      <c r="B4" s="28" t="str">
        <f>VLOOKUP($A4,analysis!$A$2:$V$1048576,B$2,FALSE)</f>
        <v>Por</v>
      </c>
      <c r="C4" s="18" t="str">
        <f>VLOOKUP($A4,analysis!$A$2:$S$1048576,C$2,FALSE)</f>
        <v>Juventus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6.2591874531243592</v>
      </c>
      <c r="G4" s="9">
        <f>VLOOKUP($A4,analysis!$A$2:$S$1048576,G$2,FALSE)</f>
        <v>5.550217125833476</v>
      </c>
      <c r="H4" s="9">
        <f>VLOOKUP($A4,analysis!$A$2:$S$1048576,H$2,FALSE)</f>
        <v>3.9744156340961103</v>
      </c>
      <c r="I4" s="48">
        <f>VLOOKUP($A4,analysis!$A$2:$S$1048576,I$2,FALSE)</f>
        <v>52.081817388534553</v>
      </c>
      <c r="J4" s="52">
        <f>VLOOKUP($A4,analysis!$A$2:$U$1048576,J$2,FALSE)</f>
        <v>0</v>
      </c>
      <c r="K4" s="48">
        <f>VLOOKUP($A4,analysis!$A$2:$U$1048576,K$2,FALSE)</f>
        <v>0</v>
      </c>
      <c r="L4" s="34"/>
      <c r="M4" s="2" t="str">
        <f t="shared" ref="M4:M32" si="0">IF(L4="x",G4,"")</f>
        <v/>
      </c>
    </row>
    <row r="5" spans="1:20" s="66" customFormat="1" x14ac:dyDescent="0.25">
      <c r="A5" s="21" t="s">
        <v>78</v>
      </c>
      <c r="B5" s="21" t="str">
        <f>VLOOKUP($A5,analysis!$A$2:$V$1048576,B$2,FALSE)</f>
        <v>Por</v>
      </c>
      <c r="C5" s="22" t="str">
        <f>VLOOKUP($A5,analysis!$A$2:$S$1048576,C$2,FALSE)</f>
        <v>Torino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6.0154448411224433</v>
      </c>
      <c r="G5" s="25">
        <f>VLOOKUP($A5,analysis!$A$2:$S$1048576,G$2,FALSE)</f>
        <v>4.8835132729754118</v>
      </c>
      <c r="H5" s="25">
        <f>VLOOKUP($A5,analysis!$A$2:$S$1048576,H$2,FALSE)</f>
        <v>3.952917636607614</v>
      </c>
      <c r="I5" s="49">
        <f>VLOOKUP($A5,analysis!$A$2:$S$1048576,I$2,FALSE)</f>
        <v>10.519903898239139</v>
      </c>
      <c r="J5" s="53">
        <f>VLOOKUP($A5,analysis!$A$2:$U$1048576,J$2,FALSE)</f>
        <v>1</v>
      </c>
      <c r="K5" s="49">
        <f>VLOOKUP($A5,analysis!$A$2:$U$1048576,K$2,FALSE)</f>
        <v>100</v>
      </c>
      <c r="L5" s="65"/>
      <c r="M5" s="2" t="str">
        <f t="shared" si="0"/>
        <v/>
      </c>
    </row>
    <row r="6" spans="1:20" x14ac:dyDescent="0.25">
      <c r="A6" s="17" t="s">
        <v>114</v>
      </c>
      <c r="B6" s="28" t="str">
        <f>VLOOKUP($A6,analysis!$A$2:$V$1048576,B$2,FALSE)</f>
        <v>Dc</v>
      </c>
      <c r="C6" s="18" t="str">
        <f>VLOOKUP($A6,analysis!$A$2:$S$1048576,C$2,FALSE)</f>
        <v>Napoli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6.2144523392728246</v>
      </c>
      <c r="G6" s="9">
        <f>VLOOKUP($A6,analysis!$A$2:$S$1048576,G$2,FALSE)</f>
        <v>6.6350802348714488</v>
      </c>
      <c r="H6" s="9">
        <f>VLOOKUP($A6,analysis!$A$2:$S$1048576,H$2,FALSE)</f>
        <v>8.1224478648763316</v>
      </c>
      <c r="I6" s="48" t="str">
        <f>VLOOKUP($A6,analysis!$A$2:$S$1048576,I$2,FALSE)</f>
        <v/>
      </c>
      <c r="J6" s="52">
        <f>VLOOKUP($A6,analysis!$A$2:$U$1048576,J$2,FALSE)</f>
        <v>1</v>
      </c>
      <c r="K6" s="48">
        <f>VLOOKUP($A6,analysis!$A$2:$U$1048576,K$2,FALSE)</f>
        <v>95</v>
      </c>
      <c r="L6" s="34" t="s">
        <v>597</v>
      </c>
      <c r="M6" s="2">
        <f t="shared" si="0"/>
        <v>6.6350802348714488</v>
      </c>
      <c r="P6">
        <f>COUNT(M:M)</f>
        <v>11</v>
      </c>
      <c r="Q6" t="s">
        <v>648</v>
      </c>
    </row>
    <row r="7" spans="1:20" x14ac:dyDescent="0.25">
      <c r="A7" s="17" t="s">
        <v>149</v>
      </c>
      <c r="B7" s="28" t="str">
        <f>VLOOKUP($A7,analysis!$A$2:$V$1048576,B$2,FALSE)</f>
        <v>Dc</v>
      </c>
      <c r="C7" s="18" t="str">
        <f>VLOOKUP($A7,analysis!$A$2:$S$1048576,C$2,FALSE)</f>
        <v>Inter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6.0377571112161093</v>
      </c>
      <c r="G7" s="9">
        <f>VLOOKUP($A7,analysis!$A$2:$S$1048576,G$2,FALSE)</f>
        <v>6.2334427657830087</v>
      </c>
      <c r="H7" s="9">
        <f>VLOOKUP($A7,analysis!$A$2:$S$1048576,H$2,FALSE)</f>
        <v>7.3235249343621103</v>
      </c>
      <c r="I7" s="48" t="str">
        <f>VLOOKUP($A7,analysis!$A$2:$S$1048576,I$2,FALSE)</f>
        <v/>
      </c>
      <c r="J7" s="52">
        <f>VLOOKUP($A7,analysis!$A$2:$U$1048576,J$2,FALSE)</f>
        <v>1</v>
      </c>
      <c r="K7" s="48">
        <f>VLOOKUP($A7,analysis!$A$2:$U$1048576,K$2,FALSE)</f>
        <v>80</v>
      </c>
      <c r="L7" s="34" t="s">
        <v>597</v>
      </c>
      <c r="M7" s="2">
        <f t="shared" si="0"/>
        <v>6.2334427657830087</v>
      </c>
      <c r="T7" s="2"/>
    </row>
    <row r="8" spans="1:20" x14ac:dyDescent="0.25">
      <c r="A8" s="17" t="s">
        <v>140</v>
      </c>
      <c r="B8" s="28" t="str">
        <f>VLOOKUP($A8,analysis!$A$2:$V$1048576,B$2,FALSE)</f>
        <v>Dc</v>
      </c>
      <c r="C8" s="18" t="str">
        <f>VLOOKUP($A8,analysis!$A$2:$S$1048576,C$2,FALSE)</f>
        <v>Atalanta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6.0400337442345364</v>
      </c>
      <c r="G8" s="9">
        <f>VLOOKUP($A8,analysis!$A$2:$S$1048576,G$2,FALSE)</f>
        <v>6.2924528287042882</v>
      </c>
      <c r="H8" s="9">
        <f>VLOOKUP($A8,analysis!$A$2:$S$1048576,H$2,FALSE)</f>
        <v>7.5870504544367101</v>
      </c>
      <c r="I8" s="48" t="str">
        <f>VLOOKUP($A8,analysis!$A$2:$S$1048576,I$2,FALSE)</f>
        <v/>
      </c>
      <c r="J8" s="52">
        <f>VLOOKUP($A8,analysis!$A$2:$U$1048576,J$2,FALSE)</f>
        <v>1</v>
      </c>
      <c r="K8" s="48">
        <f>VLOOKUP($A8,analysis!$A$2:$U$1048576,K$2,FALSE)</f>
        <v>85</v>
      </c>
      <c r="L8" s="34" t="s">
        <v>597</v>
      </c>
      <c r="M8" s="2">
        <f t="shared" si="0"/>
        <v>6.2924528287042882</v>
      </c>
      <c r="P8" s="4" t="s">
        <v>649</v>
      </c>
      <c r="Q8" s="67">
        <f>SUM(M:M)</f>
        <v>75.208536953629363</v>
      </c>
      <c r="T8" s="2"/>
    </row>
    <row r="9" spans="1:20" x14ac:dyDescent="0.25">
      <c r="A9" s="17" t="s">
        <v>161</v>
      </c>
      <c r="B9" s="28" t="str">
        <f>VLOOKUP($A9,analysis!$A$2:$V$1048576,B$2,FALSE)</f>
        <v>Dc</v>
      </c>
      <c r="C9" s="18" t="str">
        <f>VLOOKUP($A9,analysis!$A$2:$S$1048576,C$2,FALSE)</f>
        <v>Udinese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5.9518599329819573</v>
      </c>
      <c r="G9" s="9">
        <f>VLOOKUP($A9,analysis!$A$2:$S$1048576,G$2,FALSE)</f>
        <v>6.1657382364107516</v>
      </c>
      <c r="H9" s="9">
        <f>VLOOKUP($A9,analysis!$A$2:$S$1048576,H$2,FALSE)</f>
        <v>7.6662577504946139</v>
      </c>
      <c r="I9" s="48" t="str">
        <f>VLOOKUP($A9,analysis!$A$2:$S$1048576,I$2,FALSE)</f>
        <v/>
      </c>
      <c r="J9" s="52">
        <f>VLOOKUP($A9,analysis!$A$2:$U$1048576,J$2,FALSE)</f>
        <v>1</v>
      </c>
      <c r="K9" s="48">
        <f>VLOOKUP($A9,analysis!$A$2:$U$1048576,K$2,FALSE)</f>
        <v>80</v>
      </c>
      <c r="M9" s="2" t="str">
        <f t="shared" si="0"/>
        <v/>
      </c>
      <c r="T9" s="2"/>
    </row>
    <row r="10" spans="1:20" x14ac:dyDescent="0.25">
      <c r="A10" s="17" t="s">
        <v>267</v>
      </c>
      <c r="B10" s="28" t="str">
        <f>VLOOKUP($A10,analysis!$A$2:$V$1048576,B$2,FALSE)</f>
        <v>Dc</v>
      </c>
      <c r="C10" s="18" t="str">
        <f>VLOOKUP($A10,analysis!$A$2:$S$1048576,C$2,FALSE)</f>
        <v>Salernitana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5.7174790142964902</v>
      </c>
      <c r="G10" s="9">
        <f>VLOOKUP($A10,analysis!$A$2:$S$1048576,G$2,FALSE)</f>
        <v>5.7219685352451908</v>
      </c>
      <c r="H10" s="9">
        <f>VLOOKUP($A10,analysis!$A$2:$S$1048576,H$2,FALSE)</f>
        <v>7.1779643333561527</v>
      </c>
      <c r="I10" s="48" t="str">
        <f>VLOOKUP($A10,analysis!$A$2:$S$1048576,I$2,FALSE)</f>
        <v/>
      </c>
      <c r="J10" s="52">
        <f>VLOOKUP($A10,analysis!$A$2:$U$1048576,J$2,FALSE)</f>
        <v>0</v>
      </c>
      <c r="K10" s="48">
        <f>VLOOKUP($A10,analysis!$A$2:$U$1048576,K$2,FALSE)</f>
        <v>60</v>
      </c>
      <c r="M10" s="2" t="str">
        <f t="shared" si="0"/>
        <v/>
      </c>
    </row>
    <row r="11" spans="1:20" x14ac:dyDescent="0.25">
      <c r="A11" s="17" t="s">
        <v>158</v>
      </c>
      <c r="B11" s="28" t="str">
        <f>VLOOKUP($A11,analysis!$A$2:$V$1048576,B$2,FALSE)</f>
        <v>Dd;Dc</v>
      </c>
      <c r="C11" s="18" t="str">
        <f>VLOOKUP($A11,analysis!$A$2:$S$1048576,C$2,FALSE)</f>
        <v>Lazio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6.060440209585682</v>
      </c>
      <c r="G11" s="9">
        <f>VLOOKUP($A11,analysis!$A$2:$S$1048576,G$2,FALSE)</f>
        <v>6.1923434036829921</v>
      </c>
      <c r="H11" s="9">
        <f>VLOOKUP($A11,analysis!$A$2:$S$1048576,H$2,FALSE)</f>
        <v>7.0464290875056239</v>
      </c>
      <c r="I11" s="48" t="str">
        <f>VLOOKUP($A11,analysis!$A$2:$S$1048576,I$2,FALSE)</f>
        <v/>
      </c>
      <c r="J11" s="52">
        <f>VLOOKUP($A11,analysis!$A$2:$U$1048576,J$2,FALSE)</f>
        <v>0</v>
      </c>
      <c r="K11" s="48">
        <f>VLOOKUP($A11,analysis!$A$2:$U$1048576,K$2,FALSE)</f>
        <v>50</v>
      </c>
      <c r="M11" s="2" t="str">
        <f t="shared" si="0"/>
        <v/>
      </c>
    </row>
    <row r="12" spans="1:20" x14ac:dyDescent="0.25">
      <c r="A12" s="17" t="s">
        <v>259</v>
      </c>
      <c r="B12" s="28" t="str">
        <f>VLOOKUP($A12,analysis!$A$2:$V$1048576,B$2,FALSE)</f>
        <v>Dd;Dc</v>
      </c>
      <c r="C12" s="18" t="str">
        <f>VLOOKUP($A12,analysis!$A$2:$S$1048576,C$2,FALSE)</f>
        <v>Lecce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5.8231525605541874</v>
      </c>
      <c r="G12" s="9">
        <f>VLOOKUP($A12,analysis!$A$2:$S$1048576,G$2,FALSE)</f>
        <v>5.7650153945461886</v>
      </c>
      <c r="H12" s="9">
        <f>VLOOKUP($A12,analysis!$A$2:$S$1048576,H$2,FALSE)</f>
        <v>6.3265970061794894</v>
      </c>
      <c r="I12" s="48" t="str">
        <f>VLOOKUP($A12,analysis!$A$2:$S$1048576,I$2,FALSE)</f>
        <v/>
      </c>
      <c r="J12" s="52">
        <f>VLOOKUP($A12,analysis!$A$2:$U$1048576,J$2,FALSE)</f>
        <v>1</v>
      </c>
      <c r="K12" s="48">
        <f>VLOOKUP($A12,analysis!$A$2:$U$1048576,K$2,FALSE)</f>
        <v>100</v>
      </c>
      <c r="M12" s="2" t="str">
        <f t="shared" si="0"/>
        <v/>
      </c>
    </row>
    <row r="13" spans="1:20" x14ac:dyDescent="0.25">
      <c r="A13" s="17" t="s">
        <v>257</v>
      </c>
      <c r="B13" s="28" t="str">
        <f>VLOOKUP($A13,analysis!$A$2:$V$1048576,B$2,FALSE)</f>
        <v>Dd;Dc</v>
      </c>
      <c r="C13" s="18" t="str">
        <f>VLOOKUP($A13,analysis!$A$2:$S$1048576,C$2,FALSE)</f>
        <v>Cremonese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5.6726335175901834</v>
      </c>
      <c r="G13" s="9">
        <f>VLOOKUP($A13,analysis!$A$2:$S$1048576,G$2,FALSE)</f>
        <v>5.7750672363384394</v>
      </c>
      <c r="H13" s="9">
        <f>VLOOKUP($A13,analysis!$A$2:$S$1048576,H$2,FALSE)</f>
        <v>6.8802467846019892</v>
      </c>
      <c r="I13" s="48" t="str">
        <f>VLOOKUP($A13,analysis!$A$2:$S$1048576,I$2,FALSE)</f>
        <v/>
      </c>
      <c r="J13" s="52">
        <f>VLOOKUP($A13,analysis!$A$2:$U$1048576,J$2,FALSE)</f>
        <v>1</v>
      </c>
      <c r="K13" s="48">
        <f>VLOOKUP($A13,analysis!$A$2:$U$1048576,K$2,FALSE)</f>
        <v>75</v>
      </c>
      <c r="M13" s="2" t="str">
        <f t="shared" si="0"/>
        <v/>
      </c>
    </row>
    <row r="14" spans="1:20" x14ac:dyDescent="0.25">
      <c r="A14" s="17" t="s">
        <v>125</v>
      </c>
      <c r="B14" s="28" t="str">
        <f>VLOOKUP($A14,analysis!$A$2:$V$1048576,B$2,FALSE)</f>
        <v>Dd;E</v>
      </c>
      <c r="C14" s="18" t="str">
        <f>VLOOKUP($A14,analysis!$A$2:$S$1048576,C$2,FALSE)</f>
        <v>Napoli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6.1519068927118568</v>
      </c>
      <c r="G14" s="9">
        <f>VLOOKUP($A14,analysis!$A$2:$S$1048576,G$2,FALSE)</f>
        <v>6.4777347837538937</v>
      </c>
      <c r="H14" s="9">
        <f>VLOOKUP($A14,analysis!$A$2:$S$1048576,H$2,FALSE)</f>
        <v>7.6942448412032345</v>
      </c>
      <c r="I14" s="48" t="str">
        <f>VLOOKUP($A14,analysis!$A$2:$S$1048576,I$2,FALSE)</f>
        <v/>
      </c>
      <c r="J14" s="52">
        <f>VLOOKUP($A14,analysis!$A$2:$U$1048576,J$2,FALSE)</f>
        <v>1</v>
      </c>
      <c r="K14" s="48">
        <f>VLOOKUP($A14,analysis!$A$2:$U$1048576,K$2,FALSE)</f>
        <v>100</v>
      </c>
      <c r="L14" s="34" t="s">
        <v>597</v>
      </c>
      <c r="M14" s="2">
        <f t="shared" si="0"/>
        <v>6.4777347837538937</v>
      </c>
    </row>
    <row r="15" spans="1:20" x14ac:dyDescent="0.25">
      <c r="A15" s="17" t="s">
        <v>174</v>
      </c>
      <c r="B15" s="28" t="str">
        <f>VLOOKUP($A15,analysis!$A$2:$V$1048576,B$2,FALSE)</f>
        <v>Dd;E</v>
      </c>
      <c r="C15" s="18" t="str">
        <f>VLOOKUP($A15,analysis!$A$2:$S$1048576,C$2,FALSE)</f>
        <v>Lazio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6.0547000613372166</v>
      </c>
      <c r="G15" s="9">
        <f>VLOOKUP($A15,analysis!$A$2:$S$1048576,G$2,FALSE)</f>
        <v>6.0874869320544294</v>
      </c>
      <c r="H15" s="9">
        <f>VLOOKUP($A15,analysis!$A$2:$S$1048576,H$2,FALSE)</f>
        <v>6.8267199490222028</v>
      </c>
      <c r="I15" s="48" t="str">
        <f>VLOOKUP($A15,analysis!$A$2:$S$1048576,I$2,FALSE)</f>
        <v/>
      </c>
      <c r="J15" s="52">
        <f>VLOOKUP($A15,analysis!$A$2:$U$1048576,J$2,FALSE)</f>
        <v>1</v>
      </c>
      <c r="K15" s="48">
        <f>VLOOKUP($A15,analysis!$A$2:$U$1048576,K$2,FALSE)</f>
        <v>85</v>
      </c>
      <c r="M15" s="2" t="str">
        <f t="shared" si="0"/>
        <v/>
      </c>
    </row>
    <row r="16" spans="1:20" x14ac:dyDescent="0.25">
      <c r="A16" s="17" t="s">
        <v>143</v>
      </c>
      <c r="B16" s="28" t="str">
        <f>VLOOKUP($A16,analysis!$A$2:$V$1048576,B$2,FALSE)</f>
        <v>Ds;E</v>
      </c>
      <c r="C16" s="18" t="str">
        <f>VLOOKUP($A16,analysis!$A$2:$S$1048576,C$2,FALSE)</f>
        <v>Cremonese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6.0330887027399847</v>
      </c>
      <c r="G16" s="9">
        <f>VLOOKUP($A16,analysis!$A$2:$S$1048576,G$2,FALSE)</f>
        <v>6.2677620597753503</v>
      </c>
      <c r="H16" s="9">
        <f>VLOOKUP($A16,analysis!$A$2:$S$1048576,H$2,FALSE)</f>
        <v>7.4301754184637048</v>
      </c>
      <c r="I16" s="48" t="str">
        <f>VLOOKUP($A16,analysis!$A$2:$S$1048576,I$2,FALSE)</f>
        <v/>
      </c>
      <c r="J16" s="52">
        <f>VLOOKUP($A16,analysis!$A$2:$U$1048576,J$2,FALSE)</f>
        <v>1</v>
      </c>
      <c r="K16" s="48">
        <f>VLOOKUP($A16,analysis!$A$2:$U$1048576,K$2,FALSE)</f>
        <v>95</v>
      </c>
      <c r="M16" s="2" t="str">
        <f t="shared" si="0"/>
        <v/>
      </c>
    </row>
    <row r="17" spans="1:15" x14ac:dyDescent="0.25">
      <c r="A17" s="17" t="s">
        <v>111</v>
      </c>
      <c r="B17" s="28" t="str">
        <f>VLOOKUP($A17,analysis!$A$2:$V$1048576,B$2,FALSE)</f>
        <v>E;C</v>
      </c>
      <c r="C17" s="18" t="str">
        <f>VLOOKUP($A17,analysis!$A$2:$S$1048576,C$2,FALSE)</f>
        <v>Spezia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6.0879180645292088</v>
      </c>
      <c r="G17" s="9">
        <f>VLOOKUP($A17,analysis!$A$2:$S$1048576,G$2,FALSE)</f>
        <v>6.6647152089786967</v>
      </c>
      <c r="H17" s="9">
        <f>VLOOKUP($A17,analysis!$A$2:$S$1048576,H$2,FALSE)</f>
        <v>8.7617551469517192</v>
      </c>
      <c r="I17" s="48" t="str">
        <f>VLOOKUP($A17,analysis!$A$2:$S$1048576,I$2,FALSE)</f>
        <v/>
      </c>
      <c r="J17" s="52">
        <f>VLOOKUP($A17,analysis!$A$2:$U$1048576,J$2,FALSE)</f>
        <v>0</v>
      </c>
      <c r="K17" s="48">
        <f>VLOOKUP($A17,analysis!$A$2:$U$1048576,K$2,FALSE)</f>
        <v>65</v>
      </c>
      <c r="M17" s="2" t="str">
        <f t="shared" si="0"/>
        <v/>
      </c>
      <c r="O17" s="2"/>
    </row>
    <row r="18" spans="1:15" x14ac:dyDescent="0.25">
      <c r="A18" s="17" t="s">
        <v>151</v>
      </c>
      <c r="B18" s="28" t="str">
        <f>VLOOKUP($A18,analysis!$A$2:$V$1048576,B$2,FALSE)</f>
        <v>E</v>
      </c>
      <c r="C18" s="18" t="str">
        <f>VLOOKUP($A18,analysis!$A$2:$S$1048576,C$2,FALSE)</f>
        <v>Inter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5.9899114780698142</v>
      </c>
      <c r="G18" s="9">
        <f>VLOOKUP($A18,analysis!$A$2:$S$1048576,G$2,FALSE)</f>
        <v>6.2283951001895694</v>
      </c>
      <c r="H18" s="9">
        <f>VLOOKUP($A18,analysis!$A$2:$S$1048576,H$2,FALSE)</f>
        <v>7.4737039762271671</v>
      </c>
      <c r="I18" s="48" t="str">
        <f>VLOOKUP($A18,analysis!$A$2:$S$1048576,I$2,FALSE)</f>
        <v/>
      </c>
      <c r="J18" s="52">
        <f>VLOOKUP($A18,analysis!$A$2:$U$1048576,J$2,FALSE)</f>
        <v>0</v>
      </c>
      <c r="K18" s="48">
        <f>VLOOKUP($A18,analysis!$A$2:$U$1048576,K$2,FALSE)</f>
        <v>85</v>
      </c>
      <c r="M18" s="2" t="str">
        <f t="shared" si="0"/>
        <v/>
      </c>
    </row>
    <row r="19" spans="1:15" x14ac:dyDescent="0.25">
      <c r="A19" s="17" t="s">
        <v>129</v>
      </c>
      <c r="B19" s="28" t="str">
        <f>VLOOKUP($A19,analysis!$A$2:$V$1048576,B$2,FALSE)</f>
        <v>E</v>
      </c>
      <c r="C19" s="18" t="str">
        <f>VLOOKUP($A19,analysis!$A$2:$S$1048576,C$2,FALSE)</f>
        <v>Inter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6.0695410992510581</v>
      </c>
      <c r="G19" s="9">
        <f>VLOOKUP($A19,analysis!$A$2:$S$1048576,G$2,FALSE)</f>
        <v>6.398140048032797</v>
      </c>
      <c r="H19" s="9">
        <f>VLOOKUP($A19,analysis!$A$2:$S$1048576,H$2,FALSE)</f>
        <v>7.7059324731884367</v>
      </c>
      <c r="I19" s="48" t="str">
        <f>VLOOKUP($A19,analysis!$A$2:$S$1048576,I$2,FALSE)</f>
        <v/>
      </c>
      <c r="J19" s="52">
        <f>VLOOKUP($A19,analysis!$A$2:$U$1048576,J$2,FALSE)</f>
        <v>1</v>
      </c>
      <c r="K19" s="48">
        <f>VLOOKUP($A19,analysis!$A$2:$U$1048576,K$2,FALSE)</f>
        <v>75</v>
      </c>
      <c r="M19" s="2" t="str">
        <f t="shared" si="0"/>
        <v/>
      </c>
    </row>
    <row r="20" spans="1:15" x14ac:dyDescent="0.25">
      <c r="A20" s="17" t="s">
        <v>343</v>
      </c>
      <c r="B20" s="28" t="str">
        <f>VLOOKUP($A20,analysis!$A$2:$V$1048576,B$2,FALSE)</f>
        <v>E;W</v>
      </c>
      <c r="C20" s="18" t="str">
        <f>VLOOKUP($A20,analysis!$A$2:$S$1048576,C$2,FALSE)</f>
        <v>Juventus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6.0866761996874494</v>
      </c>
      <c r="G20" s="9">
        <f>VLOOKUP($A20,analysis!$A$2:$S$1048576,G$2,FALSE)</f>
        <v>6.6495853070624289</v>
      </c>
      <c r="H20" s="9">
        <f>VLOOKUP($A20,analysis!$A$2:$S$1048576,H$2,FALSE)</f>
        <v>8.6736884717352805</v>
      </c>
      <c r="I20" s="48" t="str">
        <f>VLOOKUP($A20,analysis!$A$2:$S$1048576,I$2,FALSE)</f>
        <v/>
      </c>
      <c r="J20" s="52">
        <f>VLOOKUP($A20,analysis!$A$2:$U$1048576,J$2,FALSE)</f>
        <v>1</v>
      </c>
      <c r="K20" s="48">
        <f>VLOOKUP($A20,analysis!$A$2:$U$1048576,K$2,FALSE)</f>
        <v>100</v>
      </c>
      <c r="L20" s="34" t="s">
        <v>597</v>
      </c>
      <c r="M20" s="2">
        <f t="shared" si="0"/>
        <v>6.6495853070624289</v>
      </c>
    </row>
    <row r="21" spans="1:15" x14ac:dyDescent="0.25">
      <c r="A21" s="17" t="s">
        <v>433</v>
      </c>
      <c r="B21" s="28" t="str">
        <f>VLOOKUP($A21,analysis!$A$2:$V$1048576,B$2,FALSE)</f>
        <v>M;C</v>
      </c>
      <c r="C21" s="18" t="str">
        <f>VLOOKUP($A21,analysis!$A$2:$S$1048576,C$2,FALSE)</f>
        <v>Sampdoria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5.8587319703834124</v>
      </c>
      <c r="G21" s="9">
        <f>VLOOKUP($A21,analysis!$A$2:$S$1048576,G$2,FALSE)</f>
        <v>5.9479890055164688</v>
      </c>
      <c r="H21" s="9">
        <f>VLOOKUP($A21,analysis!$A$2:$S$1048576,H$2,FALSE)</f>
        <v>7.1279382891163223</v>
      </c>
      <c r="I21" s="48" t="str">
        <f>VLOOKUP($A21,analysis!$A$2:$S$1048576,I$2,FALSE)</f>
        <v/>
      </c>
      <c r="J21" s="52">
        <f>VLOOKUP($A21,analysis!$A$2:$U$1048576,J$2,FALSE)</f>
        <v>0</v>
      </c>
      <c r="K21" s="48">
        <f>VLOOKUP($A21,analysis!$A$2:$U$1048576,K$2,FALSE)</f>
        <v>15</v>
      </c>
      <c r="M21" s="2" t="str">
        <f t="shared" si="0"/>
        <v/>
      </c>
    </row>
    <row r="22" spans="1:15" x14ac:dyDescent="0.25">
      <c r="A22" s="17" t="s">
        <v>312</v>
      </c>
      <c r="B22" s="28" t="str">
        <f>VLOOKUP($A22,analysis!$A$2:$V$1048576,B$2,FALSE)</f>
        <v>C</v>
      </c>
      <c r="C22" s="18" t="str">
        <f>VLOOKUP($A22,analysis!$A$2:$S$1048576,C$2,FALSE)</f>
        <v>Inter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6.3483356678087146</v>
      </c>
      <c r="G22" s="9">
        <f>VLOOKUP($A22,analysis!$A$2:$S$1048576,G$2,FALSE)</f>
        <v>7.4410465539193593</v>
      </c>
      <c r="H22" s="9">
        <f>VLOOKUP($A22,analysis!$A$2:$S$1048576,H$2,FALSE)</f>
        <v>10.876113969156785</v>
      </c>
      <c r="I22" s="48" t="str">
        <f>VLOOKUP($A22,analysis!$A$2:$S$1048576,I$2,FALSE)</f>
        <v/>
      </c>
      <c r="J22" s="52">
        <f>VLOOKUP($A22,analysis!$A$2:$U$1048576,J$2,FALSE)</f>
        <v>1</v>
      </c>
      <c r="K22" s="48">
        <f>VLOOKUP($A22,analysis!$A$2:$U$1048576,K$2,FALSE)</f>
        <v>95</v>
      </c>
      <c r="L22" s="34" t="s">
        <v>597</v>
      </c>
      <c r="M22" s="2">
        <f t="shared" si="0"/>
        <v>7.4410465539193593</v>
      </c>
    </row>
    <row r="23" spans="1:15" x14ac:dyDescent="0.25">
      <c r="A23" s="17" t="s">
        <v>319</v>
      </c>
      <c r="B23" s="28" t="str">
        <f>VLOOKUP($A23,analysis!$A$2:$V$1048576,B$2,FALSE)</f>
        <v>C</v>
      </c>
      <c r="C23" s="18" t="str">
        <f>VLOOKUP($A23,analysis!$A$2:$S$1048576,C$2,FALSE)</f>
        <v>Sassuolo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6.2218660195875897</v>
      </c>
      <c r="G23" s="9">
        <f>VLOOKUP($A23,analysis!$A$2:$S$1048576,G$2,FALSE)</f>
        <v>7.1831157489398869</v>
      </c>
      <c r="H23" s="9">
        <f>VLOOKUP($A23,analysis!$A$2:$S$1048576,H$2,FALSE)</f>
        <v>10.497462777672187</v>
      </c>
      <c r="I23" s="48" t="str">
        <f>VLOOKUP($A23,analysis!$A$2:$S$1048576,I$2,FALSE)</f>
        <v/>
      </c>
      <c r="J23" s="52">
        <f>VLOOKUP($A23,analysis!$A$2:$U$1048576,J$2,FALSE)</f>
        <v>1</v>
      </c>
      <c r="K23" s="48">
        <f>VLOOKUP($A23,analysis!$A$2:$U$1048576,K$2,FALSE)</f>
        <v>100</v>
      </c>
      <c r="L23" s="34" t="s">
        <v>597</v>
      </c>
      <c r="M23" s="2">
        <f t="shared" si="0"/>
        <v>7.1831157489398869</v>
      </c>
    </row>
    <row r="24" spans="1:15" x14ac:dyDescent="0.25">
      <c r="A24" s="17" t="s">
        <v>362</v>
      </c>
      <c r="B24" s="28" t="str">
        <f>VLOOKUP($A24,analysis!$A$2:$V$1048576,B$2,FALSE)</f>
        <v>C;T</v>
      </c>
      <c r="C24" s="18" t="str">
        <f>VLOOKUP($A24,analysis!$A$2:$S$1048576,C$2,FALSE)</f>
        <v>Milan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5.9814640404816624</v>
      </c>
      <c r="G24" s="9">
        <f>VLOOKUP($A24,analysis!$A$2:$S$1048576,G$2,FALSE)</f>
        <v>6.3783493789919437</v>
      </c>
      <c r="H24" s="9">
        <f>VLOOKUP($A24,analysis!$A$2:$S$1048576,H$2,FALSE)</f>
        <v>8.0167611393221438</v>
      </c>
      <c r="I24" s="48" t="str">
        <f>VLOOKUP($A24,analysis!$A$2:$S$1048576,I$2,FALSE)</f>
        <v/>
      </c>
      <c r="J24" s="52">
        <f>VLOOKUP($A24,analysis!$A$2:$U$1048576,J$2,FALSE)</f>
        <v>0</v>
      </c>
      <c r="K24" s="48">
        <f>VLOOKUP($A24,analysis!$A$2:$U$1048576,K$2,FALSE)</f>
        <v>60</v>
      </c>
      <c r="M24" s="2" t="str">
        <f t="shared" si="0"/>
        <v/>
      </c>
    </row>
    <row r="25" spans="1:15" x14ac:dyDescent="0.25">
      <c r="A25" s="17" t="s">
        <v>321</v>
      </c>
      <c r="B25" s="28" t="str">
        <f>VLOOKUP($A25,analysis!$A$2:$V$1048576,B$2,FALSE)</f>
        <v>W</v>
      </c>
      <c r="C25" s="18" t="str">
        <f>VLOOKUP($A25,analysis!$A$2:$S$1048576,C$2,FALSE)</f>
        <v>Lecce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6.3629761850193676</v>
      </c>
      <c r="G25" s="9">
        <f>VLOOKUP($A25,analysis!$A$2:$S$1048576,G$2,FALSE)</f>
        <v>7.1194046080309086</v>
      </c>
      <c r="H25" s="9">
        <f>VLOOKUP($A25,analysis!$A$2:$S$1048576,H$2,FALSE)</f>
        <v>9.6880026400285892</v>
      </c>
      <c r="I25" s="48" t="str">
        <f>VLOOKUP($A25,analysis!$A$2:$S$1048576,I$2,FALSE)</f>
        <v/>
      </c>
      <c r="J25" s="52">
        <f>VLOOKUP($A25,analysis!$A$2:$U$1048576,J$2,FALSE)</f>
        <v>1</v>
      </c>
      <c r="K25" s="48">
        <f>VLOOKUP($A25,analysis!$A$2:$U$1048576,K$2,FALSE)</f>
        <v>90</v>
      </c>
      <c r="M25" s="2" t="str">
        <f t="shared" si="0"/>
        <v/>
      </c>
    </row>
    <row r="26" spans="1:15" x14ac:dyDescent="0.25">
      <c r="A26" s="17" t="s">
        <v>493</v>
      </c>
      <c r="B26" s="28" t="str">
        <f>VLOOKUP($A26,analysis!$A$2:$V$1048576,B$2,FALSE)</f>
        <v>A</v>
      </c>
      <c r="C26" s="18" t="str">
        <f>VLOOKUP($A26,analysis!$A$2:$S$1048576,C$2,FALSE)</f>
        <v>Milan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6.4250641633503278</v>
      </c>
      <c r="G26" s="9">
        <f>VLOOKUP($A26,analysis!$A$2:$S$1048576,G$2,FALSE)</f>
        <v>7.8403950472843773</v>
      </c>
      <c r="H26" s="9">
        <f>VLOOKUP($A26,analysis!$A$2:$S$1048576,H$2,FALSE)</f>
        <v>12.529577805615675</v>
      </c>
      <c r="I26" s="48" t="str">
        <f>VLOOKUP($A26,analysis!$A$2:$S$1048576,I$2,FALSE)</f>
        <v/>
      </c>
      <c r="J26" s="52">
        <f>VLOOKUP($A26,analysis!$A$2:$U$1048576,J$2,FALSE)</f>
        <v>1</v>
      </c>
      <c r="K26" s="48">
        <f>VLOOKUP($A26,analysis!$A$2:$U$1048576,K$2,FALSE)</f>
        <v>95</v>
      </c>
      <c r="L26" s="34" t="s">
        <v>597</v>
      </c>
      <c r="M26" s="2">
        <f t="shared" si="0"/>
        <v>7.8403950472843773</v>
      </c>
    </row>
    <row r="27" spans="1:15" x14ac:dyDescent="0.25">
      <c r="A27" s="17" t="s">
        <v>502</v>
      </c>
      <c r="B27" s="28" t="str">
        <f>VLOOKUP($A27,analysis!$A$2:$V$1048576,B$2,FALSE)</f>
        <v>A</v>
      </c>
      <c r="C27" s="18" t="str">
        <f>VLOOKUP($A27,analysis!$A$2:$S$1048576,C$2,FALSE)</f>
        <v>Udinese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6.392767381201665</v>
      </c>
      <c r="G27" s="9">
        <f>VLOOKUP($A27,analysis!$A$2:$S$1048576,G$2,FALSE)</f>
        <v>7.5899557542823226</v>
      </c>
      <c r="H27" s="9">
        <f>VLOOKUP($A27,analysis!$A$2:$S$1048576,H$2,FALSE)</f>
        <v>11.496941037180273</v>
      </c>
      <c r="I27" s="48" t="str">
        <f>VLOOKUP($A27,analysis!$A$2:$S$1048576,I$2,FALSE)</f>
        <v/>
      </c>
      <c r="J27" s="52">
        <f>VLOOKUP($A27,analysis!$A$2:$U$1048576,J$2,FALSE)</f>
        <v>1</v>
      </c>
      <c r="K27" s="48">
        <f>VLOOKUP($A27,analysis!$A$2:$U$1048576,K$2,FALSE)</f>
        <v>80</v>
      </c>
      <c r="M27" s="2" t="str">
        <f t="shared" si="0"/>
        <v/>
      </c>
    </row>
    <row r="28" spans="1:15" x14ac:dyDescent="0.25">
      <c r="A28" s="17" t="s">
        <v>510</v>
      </c>
      <c r="B28" s="28" t="str">
        <f>VLOOKUP($A28,analysis!$A$2:$V$1048576,B$2,FALSE)</f>
        <v>A</v>
      </c>
      <c r="C28" s="18" t="str">
        <f>VLOOKUP($A28,analysis!$A$2:$S$1048576,C$2,FALSE)</f>
        <v>Fiorentina</v>
      </c>
      <c r="D28" s="19" t="str">
        <f>VLOOKUP($A28,analysis!$A$2:$S$1048576,D$2,FALSE)</f>
        <v>Avg</v>
      </c>
      <c r="E28" s="20">
        <f>VLOOKUP($A28,analysis!$A$2:$S$1048576,E$2,FALSE)</f>
        <v>1</v>
      </c>
      <c r="F28" s="9">
        <f>VLOOKUP($A28,analysis!$A$2:$S$1048576,F$2,FALSE)</f>
        <v>6.2956625967228286</v>
      </c>
      <c r="G28" s="9">
        <f>VLOOKUP($A28,analysis!$A$2:$S$1048576,G$2,FALSE)</f>
        <v>7.3536585392912848</v>
      </c>
      <c r="H28" s="9">
        <f>VLOOKUP($A28,analysis!$A$2:$S$1048576,H$2,FALSE)</f>
        <v>10.929276329513453</v>
      </c>
      <c r="I28" s="48" t="str">
        <f>VLOOKUP($A28,analysis!$A$2:$S$1048576,I$2,FALSE)</f>
        <v/>
      </c>
      <c r="J28" s="52">
        <f>VLOOKUP($A28,analysis!$A$2:$U$1048576,J$2,FALSE)</f>
        <v>0</v>
      </c>
      <c r="K28" s="48">
        <f>VLOOKUP($A28,analysis!$A$2:$U$1048576,K$2,FALSE)</f>
        <v>50</v>
      </c>
      <c r="L28" s="34" t="s">
        <v>597</v>
      </c>
      <c r="M28" s="2">
        <f t="shared" si="0"/>
        <v>7.3536585392912848</v>
      </c>
    </row>
    <row r="29" spans="1:15" x14ac:dyDescent="0.25">
      <c r="A29" s="17" t="s">
        <v>506</v>
      </c>
      <c r="B29" s="28" t="str">
        <f>VLOOKUP($A29,analysis!$A$2:$V$1048576,B$2,FALSE)</f>
        <v>A</v>
      </c>
      <c r="C29" s="18" t="str">
        <f>VLOOKUP($A29,analysis!$A$2:$S$1048576,C$2,FALSE)</f>
        <v>Sassuolo</v>
      </c>
      <c r="D29" s="19" t="str">
        <f>VLOOKUP($A29,analysis!$A$2:$S$1048576,D$2,FALSE)</f>
        <v>Avg</v>
      </c>
      <c r="E29" s="20">
        <f>VLOOKUP($A29,analysis!$A$2:$S$1048576,E$2,FALSE)</f>
        <v>1</v>
      </c>
      <c r="F29" s="9">
        <f>VLOOKUP($A29,analysis!$A$2:$S$1048576,F$2,FALSE)</f>
        <v>6.3214474530720741</v>
      </c>
      <c r="G29" s="9">
        <f>VLOOKUP($A29,analysis!$A$2:$S$1048576,G$2,FALSE)</f>
        <v>7.5067265991987782</v>
      </c>
      <c r="H29" s="9">
        <f>VLOOKUP($A29,analysis!$A$2:$S$1048576,H$2,FALSE)</f>
        <v>11.517248487931688</v>
      </c>
      <c r="I29" s="48" t="str">
        <f>VLOOKUP($A29,analysis!$A$2:$S$1048576,I$2,FALSE)</f>
        <v/>
      </c>
      <c r="J29" s="52">
        <f>VLOOKUP($A29,analysis!$A$2:$U$1048576,J$2,FALSE)</f>
        <v>1</v>
      </c>
      <c r="K29" s="48">
        <f>VLOOKUP($A29,analysis!$A$2:$U$1048576,K$2,FALSE)</f>
        <v>70</v>
      </c>
      <c r="M29" s="2" t="str">
        <f t="shared" si="0"/>
        <v/>
      </c>
    </row>
    <row r="30" spans="1:15" x14ac:dyDescent="0.25">
      <c r="A30" s="17" t="s">
        <v>541</v>
      </c>
      <c r="B30" s="28" t="str">
        <f>VLOOKUP($A30,analysis!$A$2:$V$1048576,B$2,FALSE)</f>
        <v>Pc</v>
      </c>
      <c r="C30" s="18" t="str">
        <f>VLOOKUP($A30,analysis!$A$2:$S$1048576,C$2,FALSE)</f>
        <v>Atalanta</v>
      </c>
      <c r="D30" s="19" t="str">
        <f>VLOOKUP($A30,analysis!$A$2:$S$1048576,D$2,FALSE)</f>
        <v>Avg</v>
      </c>
      <c r="E30" s="20">
        <f>VLOOKUP($A30,analysis!$A$2:$S$1048576,E$2,FALSE)</f>
        <v>1</v>
      </c>
      <c r="F30" s="9">
        <f>VLOOKUP($A30,analysis!$A$2:$S$1048576,F$2,FALSE)</f>
        <v>5.9997329737554548</v>
      </c>
      <c r="G30" s="9">
        <f>VLOOKUP($A30,analysis!$A$2:$S$1048576,G$2,FALSE)</f>
        <v>6.5059712896337922</v>
      </c>
      <c r="H30" s="9">
        <f>VLOOKUP($A30,analysis!$A$2:$S$1048576,H$2,FALSE)</f>
        <v>8.5162335405340599</v>
      </c>
      <c r="I30" s="48" t="str">
        <f>VLOOKUP($A30,analysis!$A$2:$S$1048576,I$2,FALSE)</f>
        <v/>
      </c>
      <c r="J30" s="52">
        <f>VLOOKUP($A30,analysis!$A$2:$U$1048576,J$2,FALSE)</f>
        <v>0</v>
      </c>
      <c r="K30" s="48">
        <f>VLOOKUP($A30,analysis!$A$2:$U$1048576,K$2,FALSE)</f>
        <v>65</v>
      </c>
      <c r="M30" s="2" t="str">
        <f t="shared" si="0"/>
        <v/>
      </c>
    </row>
    <row r="31" spans="1:15" x14ac:dyDescent="0.25">
      <c r="A31" s="17" t="s">
        <v>522</v>
      </c>
      <c r="B31" s="28" t="str">
        <f>VLOOKUP($A31,analysis!$A$2:$V$1048576,B$2,FALSE)</f>
        <v>Pc</v>
      </c>
      <c r="C31" s="18" t="str">
        <f>VLOOKUP($A31,analysis!$A$2:$S$1048576,C$2,FALSE)</f>
        <v>Torino</v>
      </c>
      <c r="D31" s="19" t="str">
        <f>VLOOKUP($A31,analysis!$A$2:$S$1048576,D$2,FALSE)</f>
        <v>Avg</v>
      </c>
      <c r="E31" s="20">
        <f>VLOOKUP($A31,analysis!$A$2:$S$1048576,E$2,FALSE)</f>
        <v>1</v>
      </c>
      <c r="F31" s="9">
        <f>VLOOKUP($A31,analysis!$A$2:$S$1048576,F$2,FALSE)</f>
        <v>6.1172295042885132</v>
      </c>
      <c r="G31" s="9">
        <f>VLOOKUP($A31,analysis!$A$2:$S$1048576,G$2,FALSE)</f>
        <v>6.8859864476576407</v>
      </c>
      <c r="H31" s="9">
        <f>VLOOKUP($A31,analysis!$A$2:$S$1048576,H$2,FALSE)</f>
        <v>9.5547748807325927</v>
      </c>
      <c r="I31" s="48" t="str">
        <f>VLOOKUP($A31,analysis!$A$2:$S$1048576,I$2,FALSE)</f>
        <v/>
      </c>
      <c r="J31" s="52">
        <f>VLOOKUP($A31,analysis!$A$2:$U$1048576,J$2,FALSE)</f>
        <v>1</v>
      </c>
      <c r="K31" s="48">
        <f>VLOOKUP($A31,analysis!$A$2:$U$1048576,K$2,FALSE)</f>
        <v>75</v>
      </c>
      <c r="M31" s="2" t="str">
        <f t="shared" si="0"/>
        <v/>
      </c>
    </row>
    <row r="32" spans="1:15" x14ac:dyDescent="0.25">
      <c r="A32" s="17" t="s">
        <v>512</v>
      </c>
      <c r="B32" s="28" t="str">
        <f>VLOOKUP($A32,analysis!$A$2:$V$1048576,B$2,FALSE)</f>
        <v>Pc</v>
      </c>
      <c r="C32" s="18" t="str">
        <f>VLOOKUP($A32,analysis!$A$2:$S$1048576,C$2,FALSE)</f>
        <v>Atalanta</v>
      </c>
      <c r="D32" s="19" t="str">
        <f>VLOOKUP($A32,analysis!$A$2:$S$1048576,D$2,FALSE)</f>
        <v>Avg</v>
      </c>
      <c r="E32" s="20">
        <f>VLOOKUP($A32,analysis!$A$2:$S$1048576,E$2,FALSE)</f>
        <v>1</v>
      </c>
      <c r="F32" s="9">
        <f>VLOOKUP($A32,analysis!$A$2:$S$1048576,F$2,FALSE)</f>
        <v>6.2063927511918484</v>
      </c>
      <c r="G32" s="9">
        <f>VLOOKUP($A32,analysis!$A$2:$S$1048576,G$2,FALSE)</f>
        <v>7.2948418540641899</v>
      </c>
      <c r="H32" s="9">
        <f>VLOOKUP($A32,analysis!$A$2:$S$1048576,H$2,FALSE)</f>
        <v>10.725347606627667</v>
      </c>
      <c r="I32" s="48" t="str">
        <f>VLOOKUP($A32,analysis!$A$2:$S$1048576,I$2,FALSE)</f>
        <v/>
      </c>
      <c r="J32" s="52">
        <f>VLOOKUP($A32,analysis!$A$2:$U$1048576,J$2,FALSE)</f>
        <v>1</v>
      </c>
      <c r="K32" s="48">
        <f>VLOOKUP($A32,analysis!$A$2:$U$1048576,K$2,FALSE)</f>
        <v>80</v>
      </c>
      <c r="L32" s="34" t="s">
        <v>597</v>
      </c>
      <c r="M32" s="2">
        <f t="shared" si="0"/>
        <v>7.2948418540641899</v>
      </c>
    </row>
  </sheetData>
  <conditionalFormatting sqref="F3:G32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2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2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2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2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2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2">
    <cfRule type="containsText" dxfId="5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workbookViewId="0">
      <selection activeCell="A26" sqref="A26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s="66" customFormat="1" x14ac:dyDescent="0.25">
      <c r="A3" s="17" t="s">
        <v>78</v>
      </c>
      <c r="B3" s="28" t="str">
        <f>VLOOKUP($A3,analysis!$A$2:$S$1048576,B$2,FALSE)</f>
        <v>P</v>
      </c>
      <c r="C3" s="18" t="str">
        <f>VLOOKUP($A3,analysis!$A$2:$S$1048576,C$2,FALSE)</f>
        <v>Torino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6.0154448411224433</v>
      </c>
      <c r="G3" s="9">
        <f>VLOOKUP($A3,analysis!$A$2:$S$1048576,G$2,FALSE)</f>
        <v>4.8835132729754118</v>
      </c>
      <c r="H3" s="9">
        <f>VLOOKUP($A3,analysis!$A$2:$S$1048576,H$2,FALSE)</f>
        <v>3.952917636607614</v>
      </c>
      <c r="I3" s="50">
        <f>VLOOKUP($A3,analysis!$A$2:$S$1048576,I$2,FALSE)</f>
        <v>10.519903898239139</v>
      </c>
      <c r="J3" s="52">
        <f>VLOOKUP($A3,analysis!$A$2:$U$1048576,J$2,FALSE)</f>
        <v>1</v>
      </c>
      <c r="K3" s="41">
        <f>VLOOKUP($A3,analysis!$A$2:$U$1048576,K$2,FALSE)</f>
        <v>100</v>
      </c>
      <c r="L3" s="64" t="s">
        <v>597</v>
      </c>
      <c r="M3" s="2">
        <f>IF(L3="x",G3,"")</f>
        <v>4.8835132729754118</v>
      </c>
    </row>
    <row r="4" spans="1:20" s="66" customFormat="1" x14ac:dyDescent="0.25">
      <c r="A4" s="17" t="s">
        <v>68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6.2492069788069546</v>
      </c>
      <c r="G4" s="9">
        <f>VLOOKUP($A4,analysis!$A$2:$S$1048576,G$2,FALSE)</f>
        <v>5.2039666190433227</v>
      </c>
      <c r="H4" s="9">
        <f>VLOOKUP($A4,analysis!$A$2:$S$1048576,H$2,FALSE)</f>
        <v>4.3833608641910278</v>
      </c>
      <c r="I4" s="48">
        <f>VLOOKUP($A4,analysis!$A$2:$S$1048576,I$2,FALSE)</f>
        <v>9.9858596920967102</v>
      </c>
      <c r="J4" s="52">
        <f>VLOOKUP($A4,analysis!$A$2:$U$1048576,J$2,FALSE)</f>
        <v>1</v>
      </c>
      <c r="K4" s="41">
        <f>VLOOKUP($A4,analysis!$A$2:$U$1048576,K$2,FALSE)</f>
        <v>100</v>
      </c>
      <c r="L4" s="34"/>
      <c r="M4" s="2" t="str">
        <f t="shared" ref="M4:M28" si="0">IF(L4="x",G4,"")</f>
        <v/>
      </c>
    </row>
    <row r="5" spans="1:20" s="66" customFormat="1" x14ac:dyDescent="0.25">
      <c r="A5" s="21" t="s">
        <v>63</v>
      </c>
      <c r="B5" s="29" t="str">
        <f>VLOOKUP($A5,analysis!$A$2:$S$1048576,B$2,FALSE)</f>
        <v>P</v>
      </c>
      <c r="C5" s="22" t="str">
        <f>VLOOKUP($A5,analysis!$A$2:$S$1048576,C$2,FALSE)</f>
        <v>Monza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6.2060412315678306</v>
      </c>
      <c r="G5" s="25">
        <f>VLOOKUP($A5,analysis!$A$2:$S$1048576,G$2,FALSE)</f>
        <v>5.2466244517326919</v>
      </c>
      <c r="H5" s="25">
        <f>VLOOKUP($A5,analysis!$A$2:$S$1048576,H$2,FALSE)</f>
        <v>4.2117683707237807</v>
      </c>
      <c r="I5" s="49">
        <f>VLOOKUP($A5,analysis!$A$2:$S$1048576,I$2,FALSE)</f>
        <v>10.591899231076241</v>
      </c>
      <c r="J5" s="53">
        <f>VLOOKUP($A5,analysis!$A$2:$U$1048576,J$2,FALSE)</f>
        <v>1</v>
      </c>
      <c r="K5" s="47">
        <f>VLOOKUP($A5,analysis!$A$2:$U$1048576,K$2,FALSE)</f>
        <v>100</v>
      </c>
      <c r="L5" s="65"/>
      <c r="M5" s="2" t="str">
        <f t="shared" si="0"/>
        <v/>
      </c>
    </row>
    <row r="6" spans="1:20" x14ac:dyDescent="0.25">
      <c r="A6" s="17" t="s">
        <v>109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6.2219545776668506</v>
      </c>
      <c r="G6" s="9">
        <f>VLOOKUP($A6,analysis!$A$2:$S$1048576,G$2,FALSE)</f>
        <v>7.0234310174563914</v>
      </c>
      <c r="H6" s="9">
        <f>VLOOKUP($A6,analysis!$A$2:$S$1048576,H$2,FALSE)</f>
        <v>9.523606255112032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100</v>
      </c>
      <c r="L6" s="34" t="s">
        <v>597</v>
      </c>
      <c r="M6" s="2">
        <f t="shared" si="0"/>
        <v>7.0234310174563914</v>
      </c>
      <c r="P6">
        <f>COUNT(M:M)</f>
        <v>11</v>
      </c>
      <c r="Q6" t="s">
        <v>648</v>
      </c>
    </row>
    <row r="7" spans="1:20" x14ac:dyDescent="0.25">
      <c r="A7" s="17" t="s">
        <v>107</v>
      </c>
      <c r="B7" s="28" t="str">
        <f>VLOOKUP($A7,analysis!$A$2:$S$1048576,B$2,FALSE)</f>
        <v>D</v>
      </c>
      <c r="C7" s="18" t="str">
        <f>VLOOKUP($A7,analysis!$A$2:$S$1048576,C$2,FALSE)</f>
        <v>Verona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6.2030480031498474</v>
      </c>
      <c r="G7" s="9">
        <f>VLOOKUP($A7,analysis!$A$2:$S$1048576,G$2,FALSE)</f>
        <v>7.0786856139139811</v>
      </c>
      <c r="H7" s="9">
        <f>VLOOKUP($A7,analysis!$A$2:$S$1048576,H$2,FALSE)</f>
        <v>9.9726305926279721</v>
      </c>
      <c r="I7" s="48" t="str">
        <f>VLOOKUP($A7,analysis!$A$2:$S$1048576,I$2,FALSE)</f>
        <v/>
      </c>
      <c r="J7" s="52">
        <f>VLOOKUP($A7,analysis!$A$2:$U$1048576,J$2,FALSE)</f>
        <v>0</v>
      </c>
      <c r="K7" s="41">
        <f>VLOOKUP($A7,analysis!$A$2:$U$1048576,K$2,FALSE)</f>
        <v>65</v>
      </c>
      <c r="L7" s="34" t="s">
        <v>597</v>
      </c>
      <c r="M7" s="2">
        <f t="shared" si="0"/>
        <v>7.0786856139139811</v>
      </c>
      <c r="T7" s="2"/>
    </row>
    <row r="8" spans="1:20" x14ac:dyDescent="0.25">
      <c r="A8" s="17" t="s">
        <v>117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6.1985819823612527</v>
      </c>
      <c r="G8" s="9">
        <f>VLOOKUP($A8,analysis!$A$2:$S$1048576,G$2,FALSE)</f>
        <v>6.5562770906359216</v>
      </c>
      <c r="H8" s="9">
        <f>VLOOKUP($A8,analysis!$A$2:$S$1048576,H$2,FALSE)</f>
        <v>7.9447322431475182</v>
      </c>
      <c r="I8" s="48" t="str">
        <f>VLOOKUP($A8,analysis!$A$2:$S$1048576,I$2,FALSE)</f>
        <v/>
      </c>
      <c r="J8" s="52">
        <f>VLOOKUP($A8,analysis!$A$2:$U$1048576,J$2,FALSE)</f>
        <v>0</v>
      </c>
      <c r="K8" s="41">
        <f>VLOOKUP($A8,analysis!$A$2:$U$1048576,K$2,FALSE)</f>
        <v>65</v>
      </c>
      <c r="L8" s="34" t="s">
        <v>597</v>
      </c>
      <c r="M8" s="2">
        <f t="shared" si="0"/>
        <v>6.5562770906359216</v>
      </c>
      <c r="P8" s="4" t="s">
        <v>649</v>
      </c>
      <c r="Q8" s="67">
        <f>SUM(M:M)</f>
        <v>76.785813155932814</v>
      </c>
      <c r="T8" s="2"/>
    </row>
    <row r="9" spans="1:20" x14ac:dyDescent="0.25">
      <c r="A9" s="17" t="s">
        <v>112</v>
      </c>
      <c r="B9" s="28" t="str">
        <f>VLOOKUP($A9,analysis!$A$2:$S$1048576,B$2,FALSE)</f>
        <v>D</v>
      </c>
      <c r="C9" s="18" t="str">
        <f>VLOOKUP($A9,analysis!$A$2:$S$1048576,C$2,FALSE)</f>
        <v>Monza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6.0791765832349522</v>
      </c>
      <c r="G9" s="9">
        <f>VLOOKUP($A9,analysis!$A$2:$S$1048576,G$2,FALSE)</f>
        <v>6.6512094224889262</v>
      </c>
      <c r="H9" s="9">
        <f>VLOOKUP($A9,analysis!$A$2:$S$1048576,H$2,FALSE)</f>
        <v>8.9534035409886812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95</v>
      </c>
      <c r="L9" s="34" t="s">
        <v>597</v>
      </c>
      <c r="M9" s="2">
        <f t="shared" si="0"/>
        <v>6.6512094224889262</v>
      </c>
      <c r="T9" s="2"/>
    </row>
    <row r="10" spans="1:20" x14ac:dyDescent="0.25">
      <c r="A10" s="17" t="s">
        <v>121</v>
      </c>
      <c r="B10" s="28" t="str">
        <f>VLOOKUP($A10,analysis!$A$2:$S$1048576,B$2,FALSE)</f>
        <v>D</v>
      </c>
      <c r="C10" s="18" t="str">
        <f>VLOOKUP($A10,analysis!$A$2:$S$1048576,C$2,FALSE)</f>
        <v>Lecce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6.1240175430900274</v>
      </c>
      <c r="G10" s="9">
        <f>VLOOKUP($A10,analysis!$A$2:$S$1048576,G$2,FALSE)</f>
        <v>6.5316521359491233</v>
      </c>
      <c r="H10" s="9">
        <f>VLOOKUP($A10,analysis!$A$2:$S$1048576,H$2,FALSE)</f>
        <v>8.2691914273309592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100</v>
      </c>
      <c r="M10" s="2" t="str">
        <f t="shared" si="0"/>
        <v/>
      </c>
    </row>
    <row r="11" spans="1:20" x14ac:dyDescent="0.25">
      <c r="A11" s="17" t="s">
        <v>143</v>
      </c>
      <c r="B11" s="28" t="str">
        <f>VLOOKUP($A11,analysis!$A$2:$S$1048576,B$2,FALSE)</f>
        <v>D</v>
      </c>
      <c r="C11" s="18" t="str">
        <f>VLOOKUP($A11,analysis!$A$2:$S$1048576,C$2,FALSE)</f>
        <v>Cremonese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6.0330887027399847</v>
      </c>
      <c r="G11" s="9">
        <f>VLOOKUP($A11,analysis!$A$2:$S$1048576,G$2,FALSE)</f>
        <v>6.2677620597753503</v>
      </c>
      <c r="H11" s="9">
        <f>VLOOKUP($A11,analysis!$A$2:$S$1048576,H$2,FALSE)</f>
        <v>7.4301754184637048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95</v>
      </c>
      <c r="M11" s="2" t="str">
        <f t="shared" si="0"/>
        <v/>
      </c>
    </row>
    <row r="12" spans="1:20" x14ac:dyDescent="0.25">
      <c r="A12" s="17" t="s">
        <v>165</v>
      </c>
      <c r="B12" s="28" t="str">
        <f>VLOOKUP($A12,analysis!$A$2:$S$1048576,B$2,FALSE)</f>
        <v>D</v>
      </c>
      <c r="C12" s="18" t="str">
        <f>VLOOKUP($A12,analysis!$A$2:$S$1048576,C$2,FALSE)</f>
        <v>Milan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5.9448455518707704</v>
      </c>
      <c r="G12" s="9">
        <f>VLOOKUP($A12,analysis!$A$2:$S$1048576,G$2,FALSE)</f>
        <v>6.1259824942697074</v>
      </c>
      <c r="H12" s="9">
        <f>VLOOKUP($A12,analysis!$A$2:$S$1048576,H$2,FALSE)</f>
        <v>7.4948203276742484</v>
      </c>
      <c r="I12" s="48" t="str">
        <f>VLOOKUP($A12,analysis!$A$2:$S$1048576,I$2,FALSE)</f>
        <v/>
      </c>
      <c r="J12" s="52">
        <f>VLOOKUP($A12,analysis!$A$2:$U$1048576,J$2,FALSE)</f>
        <v>0</v>
      </c>
      <c r="K12" s="41">
        <f>VLOOKUP($A12,analysis!$A$2:$U$1048576,K$2,FALSE)</f>
        <v>60</v>
      </c>
      <c r="M12" s="2" t="str">
        <f t="shared" si="0"/>
        <v/>
      </c>
    </row>
    <row r="13" spans="1:20" customFormat="1" x14ac:dyDescent="0.25">
      <c r="A13" s="21" t="s">
        <v>162</v>
      </c>
      <c r="B13" s="29" t="str">
        <f>VLOOKUP($A13,analysis!$A$2:$S$1048576,B$2,FALSE)</f>
        <v>D</v>
      </c>
      <c r="C13" s="22" t="str">
        <f>VLOOKUP($A13,analysis!$A$2:$S$1048576,C$2,FALSE)</f>
        <v>Inter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6.0472100497291432</v>
      </c>
      <c r="G13" s="25">
        <f>VLOOKUP($A13,analysis!$A$2:$S$1048576,G$2,FALSE)</f>
        <v>6.1608918663853638</v>
      </c>
      <c r="H13" s="25">
        <f>VLOOKUP($A13,analysis!$A$2:$S$1048576,H$2,FALSE)</f>
        <v>7.0191811081761353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65</v>
      </c>
      <c r="L13" s="34"/>
      <c r="M13" s="2" t="str">
        <f t="shared" si="0"/>
        <v/>
      </c>
    </row>
    <row r="14" spans="1:20" x14ac:dyDescent="0.25">
      <c r="A14" s="17" t="s">
        <v>313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6.332458688612121</v>
      </c>
      <c r="G14" s="9">
        <f>VLOOKUP($A14,analysis!$A$2:$S$1048576,G$2,FALSE)</f>
        <v>7.4310461112251254</v>
      </c>
      <c r="H14" s="9">
        <f>VLOOKUP($A14,analysis!$A$2:$S$1048576,H$2,FALSE)</f>
        <v>11.045535666584012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100</v>
      </c>
      <c r="L14" s="34" t="s">
        <v>597</v>
      </c>
      <c r="M14" s="2">
        <f t="shared" si="0"/>
        <v>7.4310461112251254</v>
      </c>
    </row>
    <row r="15" spans="1:20" x14ac:dyDescent="0.25">
      <c r="A15" s="17" t="s">
        <v>318</v>
      </c>
      <c r="B15" s="28" t="str">
        <f>VLOOKUP($A15,analysis!$A$2:$S$1048576,B$2,FALSE)</f>
        <v>C</v>
      </c>
      <c r="C15" s="18" t="str">
        <f>VLOOKUP($A15,analysis!$A$2:$S$1048576,C$2,FALSE)</f>
        <v>Bologna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6.2154683390923484</v>
      </c>
      <c r="G15" s="9">
        <f>VLOOKUP($A15,analysis!$A$2:$S$1048576,G$2,FALSE)</f>
        <v>7.1932313509959833</v>
      </c>
      <c r="H15" s="9">
        <f>VLOOKUP($A15,analysis!$A$2:$S$1048576,H$2,FALSE)</f>
        <v>10.644696719266857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85</v>
      </c>
      <c r="L15" s="34" t="s">
        <v>597</v>
      </c>
      <c r="M15" s="2">
        <f t="shared" si="0"/>
        <v>7.1932313509959833</v>
      </c>
    </row>
    <row r="16" spans="1:20" x14ac:dyDescent="0.25">
      <c r="A16" s="17" t="s">
        <v>319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6.2218660195875897</v>
      </c>
      <c r="G16" s="9">
        <f>VLOOKUP($A16,analysis!$A$2:$S$1048576,G$2,FALSE)</f>
        <v>7.1831157489398869</v>
      </c>
      <c r="H16" s="9">
        <f>VLOOKUP($A16,analysis!$A$2:$S$1048576,H$2,FALSE)</f>
        <v>10.497462777672187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100</v>
      </c>
      <c r="L16" s="34" t="s">
        <v>597</v>
      </c>
      <c r="M16" s="2">
        <f t="shared" si="0"/>
        <v>7.1831157489398869</v>
      </c>
    </row>
    <row r="17" spans="1:15" x14ac:dyDescent="0.25">
      <c r="A17" s="17" t="s">
        <v>327</v>
      </c>
      <c r="B17" s="28" t="str">
        <f>VLOOKUP($A17,analysis!$A$2:$S$1048576,B$2,FALSE)</f>
        <v>C</v>
      </c>
      <c r="C17" s="18" t="str">
        <f>VLOOKUP($A17,analysis!$A$2:$S$1048576,C$2,FALSE)</f>
        <v>Udinese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6.2406056914474579</v>
      </c>
      <c r="G17" s="9">
        <f>VLOOKUP($A17,analysis!$A$2:$S$1048576,G$2,FALSE)</f>
        <v>7.0173563420413503</v>
      </c>
      <c r="H17" s="9">
        <f>VLOOKUP($A17,analysis!$A$2:$S$1048576,H$2,FALSE)</f>
        <v>9.6877288281558513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M17" s="2" t="str">
        <f t="shared" si="0"/>
        <v/>
      </c>
      <c r="O17" s="2"/>
    </row>
    <row r="18" spans="1:15" x14ac:dyDescent="0.25">
      <c r="A18" s="17" t="s">
        <v>335</v>
      </c>
      <c r="B18" s="28" t="str">
        <f>VLOOKUP($A18,analysis!$A$2:$S$1048576,B$2,FALSE)</f>
        <v>C</v>
      </c>
      <c r="C18" s="18" t="str">
        <f>VLOOKUP($A18,analysis!$A$2:$S$1048576,C$2,FALSE)</f>
        <v>Verona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6.0872388330576888</v>
      </c>
      <c r="G18" s="9">
        <f>VLOOKUP($A18,analysis!$A$2:$S$1048576,G$2,FALSE)</f>
        <v>6.7554931030176331</v>
      </c>
      <c r="H18" s="9">
        <f>VLOOKUP($A18,analysis!$A$2:$S$1048576,H$2,FALSE)</f>
        <v>9.04521936034185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80</v>
      </c>
      <c r="M18" s="2" t="str">
        <f t="shared" si="0"/>
        <v/>
      </c>
    </row>
    <row r="19" spans="1:15" x14ac:dyDescent="0.25">
      <c r="A19" s="17" t="s">
        <v>345</v>
      </c>
      <c r="B19" s="28" t="str">
        <f>VLOOKUP($A19,analysis!$A$2:$S$1048576,B$2,FALSE)</f>
        <v>C</v>
      </c>
      <c r="C19" s="18" t="str">
        <f>VLOOKUP($A19,analysis!$A$2:$S$1048576,C$2,FALSE)</f>
        <v>Napoli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6.1743410907718053</v>
      </c>
      <c r="G19" s="9">
        <f>VLOOKUP($A19,analysis!$A$2:$S$1048576,G$2,FALSE)</f>
        <v>6.5779021130606807</v>
      </c>
      <c r="H19" s="9">
        <f>VLOOKUP($A19,analysis!$A$2:$S$1048576,H$2,FALSE)</f>
        <v>7.9387183533713497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100</v>
      </c>
      <c r="M19" s="2" t="str">
        <f t="shared" si="0"/>
        <v/>
      </c>
    </row>
    <row r="20" spans="1:15" x14ac:dyDescent="0.25">
      <c r="A20" s="17" t="s">
        <v>347</v>
      </c>
      <c r="B20" s="28" t="str">
        <f>VLOOKUP($A20,analysis!$A$2:$S$1048576,B$2,FALSE)</f>
        <v>C</v>
      </c>
      <c r="C20" s="18" t="str">
        <f>VLOOKUP($A20,analysis!$A$2:$S$1048576,C$2,FALSE)</f>
        <v>Spezia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6.0329290873993742</v>
      </c>
      <c r="G20" s="9">
        <f>VLOOKUP($A20,analysis!$A$2:$S$1048576,G$2,FALSE)</f>
        <v>6.5686935089893499</v>
      </c>
      <c r="H20" s="9">
        <f>VLOOKUP($A20,analysis!$A$2:$S$1048576,H$2,FALSE)</f>
        <v>8.689165940172213</v>
      </c>
      <c r="I20" s="48" t="str">
        <f>VLOOKUP($A20,analysis!$A$2:$S$1048576,I$2,FALSE)</f>
        <v/>
      </c>
      <c r="J20" s="52">
        <f>VLOOKUP($A20,analysis!$A$2:$U$1048576,J$2,FALSE)</f>
        <v>0</v>
      </c>
      <c r="K20" s="41">
        <f>VLOOKUP($A20,analysis!$A$2:$U$1048576,K$2,FALSE)</f>
        <v>5</v>
      </c>
      <c r="M20" s="2" t="str">
        <f t="shared" si="0"/>
        <v/>
      </c>
    </row>
    <row r="21" spans="1:15" customFormat="1" x14ac:dyDescent="0.25">
      <c r="A21" s="21" t="s">
        <v>386</v>
      </c>
      <c r="B21" s="29" t="str">
        <f>VLOOKUP($A21,analysis!$A$2:$S$1048576,B$2,FALSE)</f>
        <v>C</v>
      </c>
      <c r="C21" s="22" t="str">
        <f>VLOOKUP($A21,analysis!$A$2:$S$1048576,C$2,FALSE)</f>
        <v>Sassuolo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5.7953623574203261</v>
      </c>
      <c r="G21" s="25">
        <f>VLOOKUP($A21,analysis!$A$2:$S$1048576,G$2,FALSE)</f>
        <v>6.086336827190272</v>
      </c>
      <c r="H21" s="25">
        <f>VLOOKUP($A21,analysis!$A$2:$S$1048576,H$2,FALSE)</f>
        <v>7.5657787083700816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L21" s="34"/>
      <c r="M21" s="2" t="str">
        <f t="shared" si="0"/>
        <v/>
      </c>
    </row>
    <row r="22" spans="1:15" x14ac:dyDescent="0.25">
      <c r="A22" s="17" t="s">
        <v>499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6.3409395422367467</v>
      </c>
      <c r="G22" s="9">
        <f>VLOOKUP($A22,analysis!$A$2:$S$1048576,G$2,FALSE)</f>
        <v>7.6630342040462747</v>
      </c>
      <c r="H22" s="9">
        <f>VLOOKUP($A22,analysis!$A$2:$S$1048576,H$2,FALSE)</f>
        <v>12.046052697698618</v>
      </c>
      <c r="I22" s="48" t="str">
        <f>VLOOKUP($A22,analysis!$A$2:$S$1048576,I$2,FALSE)</f>
        <v/>
      </c>
      <c r="J22" s="52">
        <f>VLOOKUP($A22,analysis!$A$2:$U$1048576,J$2,FALSE)</f>
        <v>0</v>
      </c>
      <c r="K22" s="41">
        <f>VLOOKUP($A22,analysis!$A$2:$U$1048576,K$2,FALSE)</f>
        <v>55</v>
      </c>
      <c r="L22" s="34" t="s">
        <v>597</v>
      </c>
      <c r="M22" s="2">
        <f t="shared" si="0"/>
        <v>7.6630342040462747</v>
      </c>
    </row>
    <row r="23" spans="1:15" x14ac:dyDescent="0.25">
      <c r="A23" s="17" t="s">
        <v>501</v>
      </c>
      <c r="B23" s="28" t="str">
        <f>VLOOKUP($A23,analysis!$A$2:$S$1048576,B$2,FALSE)</f>
        <v>A</v>
      </c>
      <c r="C23" s="18" t="str">
        <f>VLOOKUP($A23,analysis!$A$2:$S$1048576,C$2,FALSE)</f>
        <v>Inter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6.3388669821383106</v>
      </c>
      <c r="G23" s="9">
        <f>VLOOKUP($A23,analysis!$A$2:$S$1048576,G$2,FALSE)</f>
        <v>7.6013105427241534</v>
      </c>
      <c r="H23" s="9">
        <f>VLOOKUP($A23,analysis!$A$2:$S$1048576,H$2,FALSE)</f>
        <v>11.738615802428743</v>
      </c>
      <c r="I23" s="48" t="str">
        <f>VLOOKUP($A23,analysis!$A$2:$S$1048576,I$2,FALSE)</f>
        <v/>
      </c>
      <c r="J23" s="52">
        <f>VLOOKUP($A23,analysis!$A$2:$U$1048576,J$2,FALSE)</f>
        <v>1</v>
      </c>
      <c r="K23" s="41">
        <f>VLOOKUP($A23,analysis!$A$2:$U$1048576,K$2,FALSE)</f>
        <v>100</v>
      </c>
      <c r="L23" s="34" t="s">
        <v>597</v>
      </c>
      <c r="M23" s="2">
        <f t="shared" si="0"/>
        <v>7.6013105427241534</v>
      </c>
    </row>
    <row r="24" spans="1:15" x14ac:dyDescent="0.25">
      <c r="A24" s="17" t="s">
        <v>505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6.2552241673970617</v>
      </c>
      <c r="G24" s="9">
        <f>VLOOKUP($A24,analysis!$A$2:$S$1048576,G$2,FALSE)</f>
        <v>7.5209587805307514</v>
      </c>
      <c r="H24" s="9">
        <f>VLOOKUP($A24,analysis!$A$2:$S$1048576,H$2,FALSE)</f>
        <v>11.662854074720205</v>
      </c>
      <c r="I24" s="48" t="str">
        <f>VLOOKUP($A24,analysis!$A$2:$S$1048576,I$2,FALSE)</f>
        <v/>
      </c>
      <c r="J24" s="52">
        <f>VLOOKUP($A24,analysis!$A$2:$U$1048576,J$2,FALSE)</f>
        <v>1</v>
      </c>
      <c r="K24" s="41">
        <f>VLOOKUP($A24,analysis!$A$2:$U$1048576,K$2,FALSE)</f>
        <v>95</v>
      </c>
      <c r="L24" s="34" t="s">
        <v>597</v>
      </c>
      <c r="M24" s="2">
        <f t="shared" si="0"/>
        <v>7.5209587805307514</v>
      </c>
    </row>
    <row r="25" spans="1:15" x14ac:dyDescent="0.25">
      <c r="A25" s="17" t="s">
        <v>510</v>
      </c>
      <c r="B25" s="28" t="str">
        <f>VLOOKUP($A25,analysis!$A$2:$S$1048576,B$2,FALSE)</f>
        <v>A</v>
      </c>
      <c r="C25" s="18" t="str">
        <f>VLOOKUP($A25,analysis!$A$2:$S$1048576,C$2,FALSE)</f>
        <v>Fiorentina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6.2956625967228286</v>
      </c>
      <c r="G25" s="9">
        <f>VLOOKUP($A25,analysis!$A$2:$S$1048576,G$2,FALSE)</f>
        <v>7.3536585392912848</v>
      </c>
      <c r="H25" s="9">
        <f>VLOOKUP($A25,analysis!$A$2:$S$1048576,H$2,FALSE)</f>
        <v>10.929276329513453</v>
      </c>
      <c r="I25" s="48" t="str">
        <f>VLOOKUP($A25,analysis!$A$2:$S$1048576,I$2,FALSE)</f>
        <v/>
      </c>
      <c r="J25" s="52">
        <f>VLOOKUP($A25,analysis!$A$2:$U$1048576,J$2,FALSE)</f>
        <v>0</v>
      </c>
      <c r="K25" s="41">
        <f>VLOOKUP($A25,analysis!$A$2:$U$1048576,K$2,FALSE)</f>
        <v>50</v>
      </c>
      <c r="M25" s="2" t="str">
        <f t="shared" si="0"/>
        <v/>
      </c>
    </row>
    <row r="26" spans="1:15" x14ac:dyDescent="0.25">
      <c r="A26" s="17" t="s">
        <v>512</v>
      </c>
      <c r="B26" s="28" t="str">
        <f>VLOOKUP($A26,analysis!$A$2:$S$1048576,B$2,FALSE)</f>
        <v>A</v>
      </c>
      <c r="C26" s="18" t="str">
        <f>VLOOKUP($A26,analysis!$A$2:$S$1048576,C$2,FALSE)</f>
        <v>Atalanta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6.2063927511918484</v>
      </c>
      <c r="G26" s="9">
        <f>VLOOKUP($A26,analysis!$A$2:$S$1048576,G$2,FALSE)</f>
        <v>7.2948418540641899</v>
      </c>
      <c r="H26" s="9">
        <f>VLOOKUP($A26,analysis!$A$2:$S$1048576,H$2,FALSE)</f>
        <v>10.725347606627667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80</v>
      </c>
      <c r="M26" s="2" t="str">
        <f t="shared" si="0"/>
        <v/>
      </c>
    </row>
    <row r="27" spans="1:15" x14ac:dyDescent="0.25">
      <c r="A27" s="17" t="s">
        <v>518</v>
      </c>
      <c r="B27" s="28" t="str">
        <f>VLOOKUP($A27,analysis!$A$2:$S$1048576,B$2,FALSE)</f>
        <v>A</v>
      </c>
      <c r="C27" s="18" t="str">
        <f>VLOOKUP($A27,analysis!$A$2:$S$1048576,C$2,FALSE)</f>
        <v>Salernitana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6.0277112940823789</v>
      </c>
      <c r="G27" s="9">
        <f>VLOOKUP($A27,analysis!$A$2:$S$1048576,G$2,FALSE)</f>
        <v>7.0053313886420803</v>
      </c>
      <c r="H27" s="9">
        <f>VLOOKUP($A27,analysis!$A$2:$S$1048576,H$2,FALSE)</f>
        <v>10.118485084702261</v>
      </c>
      <c r="I27" s="48" t="str">
        <f>VLOOKUP($A27,analysis!$A$2:$S$1048576,I$2,FALSE)</f>
        <v/>
      </c>
      <c r="J27" s="52">
        <f>VLOOKUP($A27,analysis!$A$2:$U$1048576,J$2,FALSE)</f>
        <v>1</v>
      </c>
      <c r="K27" s="41">
        <f>VLOOKUP($A27,analysis!$A$2:$U$1048576,K$2,FALSE)</f>
        <v>80</v>
      </c>
      <c r="M27" s="2" t="str">
        <f t="shared" si="0"/>
        <v/>
      </c>
    </row>
    <row r="28" spans="1:15" x14ac:dyDescent="0.25">
      <c r="I28" s="48"/>
      <c r="J28" s="43"/>
      <c r="K28" s="41"/>
      <c r="M28" s="2"/>
    </row>
    <row r="29" spans="1:15" x14ac:dyDescent="0.25">
      <c r="I29" s="48"/>
      <c r="J29" s="43"/>
      <c r="K29" s="41"/>
      <c r="M29" s="2"/>
    </row>
    <row r="30" spans="1:15" x14ac:dyDescent="0.25">
      <c r="I30" s="48"/>
      <c r="J30" s="43"/>
      <c r="K30" s="41"/>
      <c r="M30" s="2"/>
    </row>
    <row r="31" spans="1:15" x14ac:dyDescent="0.25">
      <c r="I31" s="48"/>
      <c r="J31" s="43"/>
      <c r="K31" s="41"/>
      <c r="M31" s="2"/>
    </row>
    <row r="32" spans="1:15" x14ac:dyDescent="0.25">
      <c r="I32" s="48"/>
      <c r="J32" s="43"/>
      <c r="K32" s="41"/>
      <c r="M32" s="2"/>
    </row>
    <row r="33" spans="9:9" x14ac:dyDescent="0.25">
      <c r="I33" s="48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3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2"/>
  <sheetViews>
    <sheetView workbookViewId="0">
      <selection activeCell="A5" sqref="A5"/>
    </sheetView>
  </sheetViews>
  <sheetFormatPr defaultRowHeight="15" x14ac:dyDescent="0.25"/>
  <cols>
    <col min="1" max="1" width="26.7109375" style="11" customWidth="1"/>
    <col min="2" max="2" width="7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7.2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17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s="66" customFormat="1" x14ac:dyDescent="0.25">
      <c r="A3" s="17" t="s">
        <v>38</v>
      </c>
      <c r="B3" s="28" t="str">
        <f>VLOOKUP($A3,analysis!$A$2:$S$1048576,B$2,FALSE)</f>
        <v>P</v>
      </c>
      <c r="C3" s="18" t="str">
        <f>VLOOKUP($A3,analysis!$A$2:$S$1048576,C$2,FALSE)</f>
        <v>Lazio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6.2421512148151974</v>
      </c>
      <c r="G3" s="9">
        <f>VLOOKUP($A3,analysis!$A$2:$S$1048576,G$2,FALSE)</f>
        <v>5.597015950634523</v>
      </c>
      <c r="H3" s="9">
        <f>VLOOKUP($A3,analysis!$A$2:$S$1048576,H$2,FALSE)</f>
        <v>4.1015677189374404</v>
      </c>
      <c r="I3" s="50">
        <f>VLOOKUP($A3,analysis!$A$2:$S$1048576,I$2,FALSE)</f>
        <v>55.387686192989349</v>
      </c>
      <c r="J3" s="52">
        <f>VLOOKUP($A3,analysis!$A$2:$U$1048576,J$2,FALSE)</f>
        <v>1</v>
      </c>
      <c r="K3" s="41">
        <f>VLOOKUP($A3,analysis!$A$2:$U$1048576,K$2,FALSE)</f>
        <v>100</v>
      </c>
      <c r="L3" s="64" t="s">
        <v>597</v>
      </c>
      <c r="M3" s="2">
        <f>IF(L3="x",G3,"")</f>
        <v>5.597015950634523</v>
      </c>
    </row>
    <row r="4" spans="1:20" s="66" customFormat="1" x14ac:dyDescent="0.25">
      <c r="A4" s="17" t="s">
        <v>78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6.0154448411224433</v>
      </c>
      <c r="G4" s="9">
        <f>VLOOKUP($A4,analysis!$A$2:$S$1048576,G$2,FALSE)</f>
        <v>4.8835132729754118</v>
      </c>
      <c r="H4" s="9">
        <f>VLOOKUP($A4,analysis!$A$2:$S$1048576,H$2,FALSE)</f>
        <v>3.952917636607614</v>
      </c>
      <c r="I4" s="48">
        <f>VLOOKUP($A4,analysis!$A$2:$S$1048576,I$2,FALSE)</f>
        <v>10.519903898239139</v>
      </c>
      <c r="J4" s="52">
        <f>VLOOKUP($A4,analysis!$A$2:$U$1048576,J$2,FALSE)</f>
        <v>1</v>
      </c>
      <c r="K4" s="41">
        <f>VLOOKUP($A4,analysis!$A$2:$U$1048576,K$2,FALSE)</f>
        <v>100</v>
      </c>
      <c r="L4" s="34"/>
      <c r="M4" s="2" t="str">
        <f t="shared" ref="M4:M27" si="0">IF(L4="x",G4,"")</f>
        <v/>
      </c>
    </row>
    <row r="5" spans="1:20" s="66" customFormat="1" x14ac:dyDescent="0.25">
      <c r="A5" s="21" t="s">
        <v>51</v>
      </c>
      <c r="B5" s="29" t="str">
        <f>VLOOKUP($A5,analysis!$A$2:$S$1048576,B$2,FALSE)</f>
        <v>P</v>
      </c>
      <c r="C5" s="22" t="str">
        <f>VLOOKUP($A5,analysis!$A$2:$S$1048576,C$2,FALSE)</f>
        <v>Lazio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6.119657778285152</v>
      </c>
      <c r="G5" s="25">
        <f>VLOOKUP($A5,analysis!$A$2:$S$1048576,G$2,FALSE)</f>
        <v>5.3660685355859714</v>
      </c>
      <c r="H5" s="25">
        <f>VLOOKUP($A5,analysis!$A$2:$S$1048576,H$2,FALSE)</f>
        <v>3.7962865169244724</v>
      </c>
      <c r="I5" s="49">
        <f>VLOOKUP($A5,analysis!$A$2:$S$1048576,I$2,FALSE)</f>
        <v>48.881262540817261</v>
      </c>
      <c r="J5" s="53">
        <f>VLOOKUP($A5,analysis!$A$2:$U$1048576,J$2,FALSE)</f>
        <v>0</v>
      </c>
      <c r="K5" s="47">
        <f>VLOOKUP($A5,analysis!$A$2:$U$1048576,K$2,FALSE)</f>
        <v>0</v>
      </c>
      <c r="L5" s="65"/>
      <c r="M5" s="2" t="str">
        <f t="shared" si="0"/>
        <v/>
      </c>
    </row>
    <row r="6" spans="1:20" x14ac:dyDescent="0.25">
      <c r="A6" s="17" t="s">
        <v>122</v>
      </c>
      <c r="B6" s="28" t="str">
        <f>VLOOKUP($A6,analysis!$A$2:$S$1048576,B$2,FALSE)</f>
        <v>D</v>
      </c>
      <c r="C6" s="18" t="str">
        <f>VLOOKUP($A6,analysis!$A$2:$S$1048576,C$2,FALSE)</f>
        <v>Bologna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6.1073914466087276</v>
      </c>
      <c r="G6" s="9">
        <f>VLOOKUP($A6,analysis!$A$2:$S$1048576,G$2,FALSE)</f>
        <v>6.5109823066596189</v>
      </c>
      <c r="H6" s="9">
        <f>VLOOKUP($A6,analysis!$A$2:$S$1048576,H$2,FALSE)</f>
        <v>8.3680646736029782</v>
      </c>
      <c r="I6" s="48" t="str">
        <f>VLOOKUP($A6,analysis!$A$2:$S$1048576,I$2,FALSE)</f>
        <v/>
      </c>
      <c r="J6" s="52">
        <f>VLOOKUP($A6,analysis!$A$2:$U$1048576,J$2,FALSE)</f>
        <v>0</v>
      </c>
      <c r="K6" s="41">
        <f>VLOOKUP($A6,analysis!$A$2:$U$1048576,K$2,FALSE)</f>
        <v>65</v>
      </c>
      <c r="L6" s="34" t="s">
        <v>597</v>
      </c>
      <c r="M6" s="2">
        <f t="shared" si="0"/>
        <v>6.5109823066596189</v>
      </c>
      <c r="P6">
        <f>COUNT(M:M)</f>
        <v>11</v>
      </c>
      <c r="Q6" t="s">
        <v>648</v>
      </c>
    </row>
    <row r="7" spans="1:20" x14ac:dyDescent="0.25">
      <c r="A7" s="17" t="s">
        <v>128</v>
      </c>
      <c r="B7" s="28" t="str">
        <f>VLOOKUP($A7,analysis!$A$2:$S$1048576,B$2,FALSE)</f>
        <v>D</v>
      </c>
      <c r="C7" s="18" t="str">
        <f>VLOOKUP($A7,analysis!$A$2:$S$1048576,C$2,FALSE)</f>
        <v>Atalanta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6.0813653453240288</v>
      </c>
      <c r="G7" s="9">
        <f>VLOOKUP($A7,analysis!$A$2:$S$1048576,G$2,FALSE)</f>
        <v>6.4135588618272017</v>
      </c>
      <c r="H7" s="9">
        <f>VLOOKUP($A7,analysis!$A$2:$S$1048576,H$2,FALSE)</f>
        <v>8.0236281367295454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80</v>
      </c>
      <c r="L7" s="34" t="s">
        <v>597</v>
      </c>
      <c r="M7" s="2">
        <f t="shared" si="0"/>
        <v>6.4135588618272017</v>
      </c>
      <c r="T7" s="2"/>
    </row>
    <row r="8" spans="1:20" x14ac:dyDescent="0.25">
      <c r="A8" s="17" t="s">
        <v>126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6.1728855587896749</v>
      </c>
      <c r="G8" s="9">
        <f>VLOOKUP($A8,analysis!$A$2:$S$1048576,G$2,FALSE)</f>
        <v>6.4489473432675624</v>
      </c>
      <c r="H8" s="9">
        <f>VLOOKUP($A8,analysis!$A$2:$S$1048576,H$2,FALSE)</f>
        <v>7.6200977892056727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597</v>
      </c>
      <c r="M8" s="2">
        <f t="shared" si="0"/>
        <v>6.4489473432675624</v>
      </c>
      <c r="P8" s="4" t="s">
        <v>649</v>
      </c>
      <c r="Q8" s="67">
        <f>SUM(M:M)</f>
        <v>75.703445570061135</v>
      </c>
      <c r="T8" s="2"/>
    </row>
    <row r="9" spans="1:20" x14ac:dyDescent="0.25">
      <c r="A9" s="17" t="s">
        <v>116</v>
      </c>
      <c r="B9" s="28" t="str">
        <f>VLOOKUP($A9,analysis!$A$2:$S$1048576,B$2,FALSE)</f>
        <v>D</v>
      </c>
      <c r="C9" s="18" t="str">
        <f>VLOOKUP($A9,analysis!$A$2:$S$1048576,C$2,FALSE)</f>
        <v>Juventus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6.1956758015006379</v>
      </c>
      <c r="G9" s="9">
        <f>VLOOKUP($A9,analysis!$A$2:$S$1048576,G$2,FALSE)</f>
        <v>6.5721873987018142</v>
      </c>
      <c r="H9" s="9">
        <f>VLOOKUP($A9,analysis!$A$2:$S$1048576,H$2,FALSE)</f>
        <v>8.1115951288043533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100</v>
      </c>
      <c r="L9" s="34" t="s">
        <v>597</v>
      </c>
      <c r="M9" s="2">
        <f t="shared" si="0"/>
        <v>6.5721873987018142</v>
      </c>
      <c r="T9" s="2"/>
    </row>
    <row r="10" spans="1:20" x14ac:dyDescent="0.25">
      <c r="A10" s="17" t="s">
        <v>149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6.0377571112161093</v>
      </c>
      <c r="G10" s="9">
        <f>VLOOKUP($A10,analysis!$A$2:$S$1048576,G$2,FALSE)</f>
        <v>6.2334427657830087</v>
      </c>
      <c r="H10" s="9">
        <f>VLOOKUP($A10,analysis!$A$2:$S$1048576,H$2,FALSE)</f>
        <v>7.3235249343621103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80</v>
      </c>
      <c r="M10" s="2" t="str">
        <f t="shared" si="0"/>
        <v/>
      </c>
    </row>
    <row r="11" spans="1:20" x14ac:dyDescent="0.25">
      <c r="A11" s="17" t="s">
        <v>120</v>
      </c>
      <c r="B11" s="28" t="str">
        <f>VLOOKUP($A11,analysis!$A$2:$S$1048576,B$2,FALSE)</f>
        <v>D</v>
      </c>
      <c r="C11" s="18" t="str">
        <f>VLOOKUP($A11,analysis!$A$2:$S$1048576,C$2,FALSE)</f>
        <v>Salernitana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6.0748058150510893</v>
      </c>
      <c r="G11" s="9">
        <f>VLOOKUP($A11,analysis!$A$2:$S$1048576,G$2,FALSE)</f>
        <v>6.5464626974339328</v>
      </c>
      <c r="H11" s="9">
        <f>VLOOKUP($A11,analysis!$A$2:$S$1048576,H$2,FALSE)</f>
        <v>8.3235472864384494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75</v>
      </c>
      <c r="M11" s="2" t="str">
        <f t="shared" si="0"/>
        <v/>
      </c>
    </row>
    <row r="12" spans="1:20" x14ac:dyDescent="0.25">
      <c r="A12" s="17" t="s">
        <v>174</v>
      </c>
      <c r="B12" s="28" t="str">
        <f>VLOOKUP($A12,analysis!$A$2:$S$1048576,B$2,FALSE)</f>
        <v>D</v>
      </c>
      <c r="C12" s="18" t="str">
        <f>VLOOKUP($A12,analysis!$A$2:$S$1048576,C$2,FALSE)</f>
        <v>Lazio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6.0547000613372166</v>
      </c>
      <c r="G12" s="9">
        <f>VLOOKUP($A12,analysis!$A$2:$S$1048576,G$2,FALSE)</f>
        <v>6.0874869320544294</v>
      </c>
      <c r="H12" s="9">
        <f>VLOOKUP($A12,analysis!$A$2:$S$1048576,H$2,FALSE)</f>
        <v>6.8267199490222028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85</v>
      </c>
      <c r="M12" s="2" t="str">
        <f t="shared" si="0"/>
        <v/>
      </c>
    </row>
    <row r="13" spans="1:20" customFormat="1" x14ac:dyDescent="0.25">
      <c r="A13" s="21" t="s">
        <v>183</v>
      </c>
      <c r="B13" s="29" t="str">
        <f>VLOOKUP($A13,analysis!$A$2:$S$1048576,B$2,FALSE)</f>
        <v>D</v>
      </c>
      <c r="C13" s="22" t="str">
        <f>VLOOKUP($A13,analysis!$A$2:$S$1048576,C$2,FALSE)</f>
        <v>Udinese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5.9148742561035066</v>
      </c>
      <c r="G13" s="25">
        <f>VLOOKUP($A13,analysis!$A$2:$S$1048576,G$2,FALSE)</f>
        <v>6.0331692417831047</v>
      </c>
      <c r="H13" s="25">
        <f>VLOOKUP($A13,analysis!$A$2:$S$1048576,H$2,FALSE)</f>
        <v>7.143883200523339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75</v>
      </c>
      <c r="L13" s="34"/>
      <c r="M13" s="2" t="str">
        <f t="shared" si="0"/>
        <v/>
      </c>
    </row>
    <row r="14" spans="1:20" x14ac:dyDescent="0.25">
      <c r="A14" s="17" t="s">
        <v>313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6.332458688612121</v>
      </c>
      <c r="G14" s="9">
        <f>VLOOKUP($A14,analysis!$A$2:$S$1048576,G$2,FALSE)</f>
        <v>7.4310461112251254</v>
      </c>
      <c r="H14" s="9">
        <f>VLOOKUP($A14,analysis!$A$2:$S$1048576,H$2,FALSE)</f>
        <v>11.045535666584012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100</v>
      </c>
      <c r="L14" s="34" t="s">
        <v>597</v>
      </c>
      <c r="M14" s="2">
        <f t="shared" si="0"/>
        <v>7.4310461112251254</v>
      </c>
    </row>
    <row r="15" spans="1:20" x14ac:dyDescent="0.25">
      <c r="A15" s="17" t="s">
        <v>317</v>
      </c>
      <c r="B15" s="28" t="str">
        <f>VLOOKUP($A15,analysis!$A$2:$S$1048576,B$2,FALSE)</f>
        <v>C</v>
      </c>
      <c r="C15" s="18" t="str">
        <f>VLOOKUP($A15,analysis!$A$2:$S$1048576,C$2,FALSE)</f>
        <v>Torino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6.2623326021151042</v>
      </c>
      <c r="G15" s="9">
        <f>VLOOKUP($A15,analysis!$A$2:$S$1048576,G$2,FALSE)</f>
        <v>7.229862546356288</v>
      </c>
      <c r="H15" s="9">
        <f>VLOOKUP($A15,analysis!$A$2:$S$1048576,H$2,FALSE)</f>
        <v>10.325368499191372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70</v>
      </c>
      <c r="L15" s="34" t="s">
        <v>597</v>
      </c>
      <c r="M15" s="2">
        <f t="shared" si="0"/>
        <v>7.229862546356288</v>
      </c>
    </row>
    <row r="16" spans="1:20" x14ac:dyDescent="0.25">
      <c r="A16" s="17" t="s">
        <v>336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6.2422306527931628</v>
      </c>
      <c r="G16" s="9">
        <f>VLOOKUP($A16,analysis!$A$2:$S$1048576,G$2,FALSE)</f>
        <v>6.7383209420632966</v>
      </c>
      <c r="H16" s="9">
        <f>VLOOKUP($A16,analysis!$A$2:$S$1048576,H$2,FALSE)</f>
        <v>8.5497873975228913</v>
      </c>
      <c r="I16" s="48" t="str">
        <f>VLOOKUP($A16,analysis!$A$2:$S$1048576,I$2,FALSE)</f>
        <v/>
      </c>
      <c r="J16" s="52">
        <f>VLOOKUP($A16,analysis!$A$2:$U$1048576,J$2,FALSE)</f>
        <v>0</v>
      </c>
      <c r="K16" s="41">
        <f>VLOOKUP($A16,analysis!$A$2:$U$1048576,K$2,FALSE)</f>
        <v>90</v>
      </c>
      <c r="L16" s="34" t="s">
        <v>597</v>
      </c>
      <c r="M16" s="2">
        <f t="shared" si="0"/>
        <v>6.7383209420632966</v>
      </c>
    </row>
    <row r="17" spans="1:15" x14ac:dyDescent="0.25">
      <c r="A17" s="17" t="s">
        <v>339</v>
      </c>
      <c r="B17" s="28" t="str">
        <f>VLOOKUP($A17,analysis!$A$2:$S$1048576,B$2,FALSE)</f>
        <v>C</v>
      </c>
      <c r="C17" s="18" t="str">
        <f>VLOOKUP($A17,analysis!$A$2:$S$1048576,C$2,FALSE)</f>
        <v>Atalanta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6.0646458369984986</v>
      </c>
      <c r="G17" s="9">
        <f>VLOOKUP($A17,analysis!$A$2:$S$1048576,G$2,FALSE)</f>
        <v>6.7153377117814763</v>
      </c>
      <c r="H17" s="9">
        <f>VLOOKUP($A17,analysis!$A$2:$S$1048576,H$2,FALSE)</f>
        <v>9.0714549603166326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M17" s="2" t="str">
        <f t="shared" si="0"/>
        <v/>
      </c>
      <c r="O17" s="2"/>
    </row>
    <row r="18" spans="1:15" x14ac:dyDescent="0.25">
      <c r="A18" s="17" t="s">
        <v>332</v>
      </c>
      <c r="B18" s="28" t="str">
        <f>VLOOKUP($A18,analysis!$A$2:$S$1048576,B$2,FALSE)</f>
        <v>C</v>
      </c>
      <c r="C18" s="18" t="str">
        <f>VLOOKUP($A18,analysis!$A$2:$S$1048576,C$2,FALSE)</f>
        <v>Milan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6.1391766308948199</v>
      </c>
      <c r="G18" s="9">
        <f>VLOOKUP($A18,analysis!$A$2:$S$1048576,G$2,FALSE)</f>
        <v>6.8369387164965207</v>
      </c>
      <c r="H18" s="9">
        <f>VLOOKUP($A18,analysis!$A$2:$S$1048576,H$2,FALSE)</f>
        <v>9.4171038642778928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85</v>
      </c>
      <c r="M18" s="2" t="str">
        <f t="shared" si="0"/>
        <v/>
      </c>
    </row>
    <row r="19" spans="1:15" x14ac:dyDescent="0.25">
      <c r="A19" s="17" t="s">
        <v>343</v>
      </c>
      <c r="B19" s="28" t="str">
        <f>VLOOKUP($A19,analysis!$A$2:$S$1048576,B$2,FALSE)</f>
        <v>C</v>
      </c>
      <c r="C19" s="18" t="str">
        <f>VLOOKUP($A19,analysis!$A$2:$S$1048576,C$2,FALSE)</f>
        <v>Juventus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6.0866761996874494</v>
      </c>
      <c r="G19" s="9">
        <f>VLOOKUP($A19,analysis!$A$2:$S$1048576,G$2,FALSE)</f>
        <v>6.6495853070624289</v>
      </c>
      <c r="H19" s="9">
        <f>VLOOKUP($A19,analysis!$A$2:$S$1048576,H$2,FALSE)</f>
        <v>8.6736884717352805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100</v>
      </c>
      <c r="M19" s="2" t="str">
        <f t="shared" si="0"/>
        <v/>
      </c>
    </row>
    <row r="20" spans="1:15" x14ac:dyDescent="0.25">
      <c r="A20" s="17" t="s">
        <v>345</v>
      </c>
      <c r="B20" s="28" t="str">
        <f>VLOOKUP($A20,analysis!$A$2:$S$1048576,B$2,FALSE)</f>
        <v>C</v>
      </c>
      <c r="C20" s="18" t="str">
        <f>VLOOKUP($A20,analysis!$A$2:$S$1048576,C$2,FALSE)</f>
        <v>Napoli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6.1743410907718053</v>
      </c>
      <c r="G20" s="9">
        <f>VLOOKUP($A20,analysis!$A$2:$S$1048576,G$2,FALSE)</f>
        <v>6.5779021130606807</v>
      </c>
      <c r="H20" s="9">
        <f>VLOOKUP($A20,analysis!$A$2:$S$1048576,H$2,FALSE)</f>
        <v>7.9387183533713497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100</v>
      </c>
      <c r="M20" s="2" t="str">
        <f t="shared" si="0"/>
        <v/>
      </c>
    </row>
    <row r="21" spans="1:15" customFormat="1" x14ac:dyDescent="0.25">
      <c r="A21" s="21" t="s">
        <v>401</v>
      </c>
      <c r="B21" s="29" t="str">
        <f>VLOOKUP($A21,analysis!$A$2:$S$1048576,B$2,FALSE)</f>
        <v>C</v>
      </c>
      <c r="C21" s="22" t="str">
        <f>VLOOKUP($A21,analysis!$A$2:$S$1048576,C$2,FALSE)</f>
        <v>Bologna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5.9717567968362122</v>
      </c>
      <c r="G21" s="25">
        <f>VLOOKUP($A21,analysis!$A$2:$S$1048576,G$2,FALSE)</f>
        <v>6.0387374076837563</v>
      </c>
      <c r="H21" s="25">
        <f>VLOOKUP($A21,analysis!$A$2:$S$1048576,H$2,FALSE)</f>
        <v>6.7940446052545571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L21" s="34"/>
      <c r="M21" s="2" t="str">
        <f t="shared" si="0"/>
        <v/>
      </c>
    </row>
    <row r="22" spans="1:15" x14ac:dyDescent="0.25">
      <c r="A22" s="17" t="s">
        <v>499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6.3409395422367467</v>
      </c>
      <c r="G22" s="9">
        <f>VLOOKUP($A22,analysis!$A$2:$S$1048576,G$2,FALSE)</f>
        <v>7.6630342040462747</v>
      </c>
      <c r="H22" s="9">
        <f>VLOOKUP($A22,analysis!$A$2:$S$1048576,H$2,FALSE)</f>
        <v>12.046052697698618</v>
      </c>
      <c r="I22" s="48" t="str">
        <f>VLOOKUP($A22,analysis!$A$2:$S$1048576,I$2,FALSE)</f>
        <v/>
      </c>
      <c r="J22" s="52">
        <f>VLOOKUP($A22,analysis!$A$2:$U$1048576,J$2,FALSE)</f>
        <v>0</v>
      </c>
      <c r="K22" s="41">
        <f>VLOOKUP($A22,analysis!$A$2:$U$1048576,K$2,FALSE)</f>
        <v>55</v>
      </c>
      <c r="L22" s="34" t="s">
        <v>597</v>
      </c>
      <c r="M22" s="2">
        <f t="shared" si="0"/>
        <v>7.6630342040462747</v>
      </c>
    </row>
    <row r="23" spans="1:15" x14ac:dyDescent="0.25">
      <c r="A23" s="17" t="s">
        <v>498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6.4867549420467707</v>
      </c>
      <c r="G23" s="9">
        <f>VLOOKUP($A23,analysis!$A$2:$S$1048576,G$2,FALSE)</f>
        <v>7.7448313659881336</v>
      </c>
      <c r="H23" s="9">
        <f>VLOOKUP($A23,analysis!$A$2:$S$1048576,H$2,FALSE)</f>
        <v>11.708313984320043</v>
      </c>
      <c r="I23" s="48" t="str">
        <f>VLOOKUP($A23,analysis!$A$2:$S$1048576,I$2,FALSE)</f>
        <v/>
      </c>
      <c r="J23" s="52">
        <f>VLOOKUP($A23,analysis!$A$2:$U$1048576,J$2,FALSE)</f>
        <v>0</v>
      </c>
      <c r="K23" s="41">
        <f>VLOOKUP($A23,analysis!$A$2:$U$1048576,K$2,FALSE)</f>
        <v>50</v>
      </c>
      <c r="L23" s="34" t="s">
        <v>597</v>
      </c>
      <c r="M23" s="2">
        <f t="shared" si="0"/>
        <v>7.7448313659881336</v>
      </c>
    </row>
    <row r="24" spans="1:15" x14ac:dyDescent="0.25">
      <c r="A24" s="17" t="s">
        <v>510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6.2956625967228286</v>
      </c>
      <c r="G24" s="9">
        <f>VLOOKUP($A24,analysis!$A$2:$S$1048576,G$2,FALSE)</f>
        <v>7.3536585392912848</v>
      </c>
      <c r="H24" s="9">
        <f>VLOOKUP($A24,analysis!$A$2:$S$1048576,H$2,FALSE)</f>
        <v>10.929276329513453</v>
      </c>
      <c r="I24" s="48" t="str">
        <f>VLOOKUP($A24,analysis!$A$2:$S$1048576,I$2,FALSE)</f>
        <v/>
      </c>
      <c r="J24" s="52">
        <f>VLOOKUP($A24,analysis!$A$2:$U$1048576,J$2,FALSE)</f>
        <v>0</v>
      </c>
      <c r="K24" s="41">
        <f>VLOOKUP($A24,analysis!$A$2:$U$1048576,K$2,FALSE)</f>
        <v>50</v>
      </c>
      <c r="L24" s="34" t="s">
        <v>597</v>
      </c>
      <c r="M24" s="2">
        <f t="shared" si="0"/>
        <v>7.3536585392912848</v>
      </c>
    </row>
    <row r="25" spans="1:15" x14ac:dyDescent="0.25">
      <c r="A25" s="17" t="s">
        <v>519</v>
      </c>
      <c r="B25" s="28" t="str">
        <f>VLOOKUP($A25,analysis!$A$2:$S$1048576,B$2,FALSE)</f>
        <v>A</v>
      </c>
      <c r="C25" s="18" t="str">
        <f>VLOOKUP($A25,analysis!$A$2:$S$1048576,C$2,FALSE)</f>
        <v>Empoli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6.1134334454639454</v>
      </c>
      <c r="G25" s="9">
        <f>VLOOKUP($A25,analysis!$A$2:$S$1048576,G$2,FALSE)</f>
        <v>6.9709464201003506</v>
      </c>
      <c r="H25" s="9">
        <f>VLOOKUP($A25,analysis!$A$2:$S$1048576,H$2,FALSE)</f>
        <v>9.8588336595565274</v>
      </c>
      <c r="I25" s="48" t="str">
        <f>VLOOKUP($A25,analysis!$A$2:$S$1048576,I$2,FALSE)</f>
        <v/>
      </c>
      <c r="J25" s="52">
        <f>VLOOKUP($A25,analysis!$A$2:$U$1048576,J$2,FALSE)</f>
        <v>0</v>
      </c>
      <c r="K25" s="41">
        <f>VLOOKUP($A25,analysis!$A$2:$U$1048576,K$2,FALSE)</f>
        <v>25</v>
      </c>
      <c r="M25" s="2" t="str">
        <f t="shared" si="0"/>
        <v/>
      </c>
    </row>
    <row r="26" spans="1:15" x14ac:dyDescent="0.25">
      <c r="A26" s="17" t="s">
        <v>571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5.7354045657994686</v>
      </c>
      <c r="G26" s="9">
        <f>VLOOKUP($A26,analysis!$A$2:$S$1048576,G$2,FALSE)</f>
        <v>6.0150868891351417</v>
      </c>
      <c r="H26" s="9">
        <f>VLOOKUP($A26,analysis!$A$2:$S$1048576,H$2,FALSE)</f>
        <v>7.4230272768609717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75</v>
      </c>
      <c r="M26" s="2" t="str">
        <f t="shared" si="0"/>
        <v/>
      </c>
    </row>
    <row r="27" spans="1:15" x14ac:dyDescent="0.25">
      <c r="A27" s="17" t="s">
        <v>557</v>
      </c>
      <c r="B27" s="28" t="str">
        <f>VLOOKUP($A27,analysis!$A$2:$S$1048576,B$2,FALSE)</f>
        <v>A</v>
      </c>
      <c r="C27" s="18" t="str">
        <f>VLOOKUP($A27,analysis!$A$2:$S$1048576,C$2,FALSE)</f>
        <v>Verona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5.9596379138493099</v>
      </c>
      <c r="G27" s="9">
        <f>VLOOKUP($A27,analysis!$A$2:$S$1048576,G$2,FALSE)</f>
        <v>6.1815335513015572</v>
      </c>
      <c r="H27" s="9">
        <f>VLOOKUP($A27,analysis!$A$2:$S$1048576,H$2,FALSE)</f>
        <v>7.4441323042770211</v>
      </c>
      <c r="I27" s="48" t="str">
        <f>VLOOKUP($A27,analysis!$A$2:$S$1048576,I$2,FALSE)</f>
        <v/>
      </c>
      <c r="J27" s="32">
        <f>VLOOKUP($A27,analysis!$A$2:$U$1048576,J$2,FALSE)</f>
        <v>0</v>
      </c>
      <c r="K27" s="41">
        <f>VLOOKUP($A27,analysis!$A$2:$U$1048576,K$2,FALSE)</f>
        <v>80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2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2"/>
  <sheetViews>
    <sheetView workbookViewId="0">
      <selection activeCell="A13" sqref="A13"/>
    </sheetView>
  </sheetViews>
  <sheetFormatPr defaultRowHeight="15" x14ac:dyDescent="0.25"/>
  <cols>
    <col min="1" max="1" width="26.7109375" style="11" customWidth="1"/>
    <col min="2" max="2" width="7.8554687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6.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15.7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s="66" customFormat="1" ht="15.75" customHeight="1" x14ac:dyDescent="0.25">
      <c r="A3" s="17" t="s">
        <v>75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6.2143206829541713</v>
      </c>
      <c r="G3" s="9">
        <f>VLOOKUP($A3,analysis!$A$2:$S$1048576,G$2,FALSE)</f>
        <v>4.8897797968716707</v>
      </c>
      <c r="H3" s="9">
        <f>VLOOKUP($A3,analysis!$A$2:$S$1048576,H$2,FALSE)</f>
        <v>3.4142398741574373</v>
      </c>
      <c r="I3" s="48">
        <f>VLOOKUP($A3,analysis!$A$2:$S$1048576,I$2,FALSE)</f>
        <v>14.97139111161232</v>
      </c>
      <c r="J3" s="52">
        <f>VLOOKUP($A3,analysis!$A$2:$U$1048576,J$2,FALSE)</f>
        <v>1</v>
      </c>
      <c r="K3" s="41">
        <f>VLOOKUP($A3,analysis!$A$2:$U$1048576,K$2,FALSE)</f>
        <v>100</v>
      </c>
      <c r="L3" s="64" t="s">
        <v>597</v>
      </c>
      <c r="M3" s="2">
        <f>IF(L3="x",G3,"")</f>
        <v>4.8897797968716707</v>
      </c>
    </row>
    <row r="4" spans="1:20" s="66" customFormat="1" x14ac:dyDescent="0.25">
      <c r="A4" s="17" t="s">
        <v>68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6.2492069788069546</v>
      </c>
      <c r="G4" s="9">
        <f>VLOOKUP($A4,analysis!$A$2:$S$1048576,G$2,FALSE)</f>
        <v>5.2039666190433227</v>
      </c>
      <c r="H4" s="9">
        <f>VLOOKUP($A4,analysis!$A$2:$S$1048576,H$2,FALSE)</f>
        <v>4.3833608641910278</v>
      </c>
      <c r="I4" s="48">
        <f>VLOOKUP($A4,analysis!$A$2:$S$1048576,I$2,FALSE)</f>
        <v>9.9858596920967102</v>
      </c>
      <c r="J4" s="52">
        <f>VLOOKUP($A4,analysis!$A$2:$U$1048576,J$2,FALSE)</f>
        <v>1</v>
      </c>
      <c r="K4" s="41">
        <f>VLOOKUP($A4,analysis!$A$2:$U$1048576,K$2,FALSE)</f>
        <v>100</v>
      </c>
      <c r="L4" s="34"/>
      <c r="M4" s="2" t="str">
        <f t="shared" ref="M4:M27" si="0">IF(L4="x",G4,"")</f>
        <v/>
      </c>
    </row>
    <row r="5" spans="1:20" s="66" customFormat="1" x14ac:dyDescent="0.25">
      <c r="A5" s="21" t="s">
        <v>63</v>
      </c>
      <c r="B5" s="29" t="str">
        <f>VLOOKUP($A5,analysis!$A$2:$S$1048576,B$2,FALSE)</f>
        <v>P</v>
      </c>
      <c r="C5" s="22" t="str">
        <f>VLOOKUP($A5,analysis!$A$2:$S$1048576,C$2,FALSE)</f>
        <v>Monza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6.2060412315678306</v>
      </c>
      <c r="G5" s="25">
        <f>VLOOKUP($A5,analysis!$A$2:$S$1048576,G$2,FALSE)</f>
        <v>5.2466244517326919</v>
      </c>
      <c r="H5" s="25">
        <f>VLOOKUP($A5,analysis!$A$2:$S$1048576,H$2,FALSE)</f>
        <v>4.2117683707237807</v>
      </c>
      <c r="I5" s="49">
        <f>VLOOKUP($A5,analysis!$A$2:$S$1048576,I$2,FALSE)</f>
        <v>10.591899231076241</v>
      </c>
      <c r="J5" s="53">
        <f>VLOOKUP($A5,analysis!$A$2:$U$1048576,J$2,FALSE)</f>
        <v>1</v>
      </c>
      <c r="K5" s="47">
        <f>VLOOKUP($A5,analysis!$A$2:$U$1048576,K$2,FALSE)</f>
        <v>100</v>
      </c>
      <c r="L5" s="65"/>
      <c r="M5" s="2" t="str">
        <f t="shared" si="0"/>
        <v/>
      </c>
    </row>
    <row r="6" spans="1:20" x14ac:dyDescent="0.25">
      <c r="A6" s="17" t="s">
        <v>115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6.0163924819434609</v>
      </c>
      <c r="G6" s="9">
        <f>VLOOKUP($A6,analysis!$A$2:$S$1048576,G$2,FALSE)</f>
        <v>6.6000839451089606</v>
      </c>
      <c r="H6" s="9">
        <f>VLOOKUP($A6,analysis!$A$2:$S$1048576,H$2,FALSE)</f>
        <v>8.7620259502664304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597</v>
      </c>
      <c r="M6" s="2">
        <f t="shared" si="0"/>
        <v>6.6000839451089606</v>
      </c>
      <c r="P6">
        <f>COUNT(M:M)</f>
        <v>11</v>
      </c>
      <c r="Q6" t="s">
        <v>648</v>
      </c>
    </row>
    <row r="7" spans="1:20" x14ac:dyDescent="0.25">
      <c r="A7" s="17" t="s">
        <v>107</v>
      </c>
      <c r="B7" s="28" t="str">
        <f>VLOOKUP($A7,analysis!$A$2:$S$1048576,B$2,FALSE)</f>
        <v>D</v>
      </c>
      <c r="C7" s="18" t="str">
        <f>VLOOKUP($A7,analysis!$A$2:$S$1048576,C$2,FALSE)</f>
        <v>Verona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6.2030480031498474</v>
      </c>
      <c r="G7" s="9">
        <f>VLOOKUP($A7,analysis!$A$2:$S$1048576,G$2,FALSE)</f>
        <v>7.0786856139139811</v>
      </c>
      <c r="H7" s="9">
        <f>VLOOKUP($A7,analysis!$A$2:$S$1048576,H$2,FALSE)</f>
        <v>9.9726305926279721</v>
      </c>
      <c r="I7" s="48" t="str">
        <f>VLOOKUP($A7,analysis!$A$2:$S$1048576,I$2,FALSE)</f>
        <v/>
      </c>
      <c r="J7" s="52">
        <f>VLOOKUP($A7,analysis!$A$2:$U$1048576,J$2,FALSE)</f>
        <v>0</v>
      </c>
      <c r="K7" s="41">
        <f>VLOOKUP($A7,analysis!$A$2:$U$1048576,K$2,FALSE)</f>
        <v>65</v>
      </c>
      <c r="L7" s="34" t="s">
        <v>597</v>
      </c>
      <c r="M7" s="2">
        <f t="shared" si="0"/>
        <v>7.0786856139139811</v>
      </c>
      <c r="T7" s="2"/>
    </row>
    <row r="8" spans="1:20" x14ac:dyDescent="0.25">
      <c r="A8" s="17" t="s">
        <v>126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6.1728855587896749</v>
      </c>
      <c r="G8" s="9">
        <f>VLOOKUP($A8,analysis!$A$2:$S$1048576,G$2,FALSE)</f>
        <v>6.4489473432675624</v>
      </c>
      <c r="H8" s="9">
        <f>VLOOKUP($A8,analysis!$A$2:$S$1048576,H$2,FALSE)</f>
        <v>7.6200977892056727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597</v>
      </c>
      <c r="M8" s="2">
        <f t="shared" si="0"/>
        <v>6.4489473432675624</v>
      </c>
      <c r="P8" s="4" t="s">
        <v>649</v>
      </c>
      <c r="Q8" s="67">
        <f>SUM(M:M)</f>
        <v>75.50372418602781</v>
      </c>
      <c r="T8" s="2"/>
    </row>
    <row r="9" spans="1:20" x14ac:dyDescent="0.25">
      <c r="A9" s="17" t="s">
        <v>143</v>
      </c>
      <c r="B9" s="28" t="str">
        <f>VLOOKUP($A9,analysis!$A$2:$S$1048576,B$2,FALSE)</f>
        <v>D</v>
      </c>
      <c r="C9" s="18" t="str">
        <f>VLOOKUP($A9,analysis!$A$2:$S$1048576,C$2,FALSE)</f>
        <v>Cremonese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6.0330887027399847</v>
      </c>
      <c r="G9" s="9">
        <f>VLOOKUP($A9,analysis!$A$2:$S$1048576,G$2,FALSE)</f>
        <v>6.2677620597753503</v>
      </c>
      <c r="H9" s="9">
        <f>VLOOKUP($A9,analysis!$A$2:$S$1048576,H$2,FALSE)</f>
        <v>7.4301754184637048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95</v>
      </c>
      <c r="L9" s="34" t="s">
        <v>597</v>
      </c>
      <c r="M9" s="2">
        <f t="shared" si="0"/>
        <v>6.2677620597753503</v>
      </c>
      <c r="T9" s="2"/>
    </row>
    <row r="10" spans="1:20" x14ac:dyDescent="0.25">
      <c r="A10" s="17" t="s">
        <v>156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6.127541943860936</v>
      </c>
      <c r="G10" s="9">
        <f>VLOOKUP($A10,analysis!$A$2:$S$1048576,G$2,FALSE)</f>
        <v>6.2131053784783266</v>
      </c>
      <c r="H10" s="9">
        <f>VLOOKUP($A10,analysis!$A$2:$S$1048576,H$2,FALSE)</f>
        <v>7.0247737744744203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70</v>
      </c>
      <c r="M10" s="2" t="str">
        <f t="shared" si="0"/>
        <v/>
      </c>
    </row>
    <row r="11" spans="1:20" x14ac:dyDescent="0.25">
      <c r="A11" s="17" t="s">
        <v>132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6.1578801539597041</v>
      </c>
      <c r="G11" s="9">
        <f>VLOOKUP($A11,analysis!$A$2:$S$1048576,G$2,FALSE)</f>
        <v>6.3637839102677924</v>
      </c>
      <c r="H11" s="9">
        <f>VLOOKUP($A11,analysis!$A$2:$S$1048576,H$2,FALSE)</f>
        <v>7.4756024622850044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95</v>
      </c>
      <c r="M11" s="2" t="str">
        <f t="shared" si="0"/>
        <v/>
      </c>
    </row>
    <row r="12" spans="1:20" x14ac:dyDescent="0.25">
      <c r="A12" s="17" t="s">
        <v>150</v>
      </c>
      <c r="B12" s="28" t="str">
        <f>VLOOKUP($A12,analysis!$A$2:$S$1048576,B$2,FALSE)</f>
        <v>D</v>
      </c>
      <c r="C12" s="18" t="str">
        <f>VLOOKUP($A12,analysis!$A$2:$S$1048576,C$2,FALSE)</f>
        <v>Juventus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6.0119522286761526</v>
      </c>
      <c r="G12" s="9">
        <f>VLOOKUP($A12,analysis!$A$2:$S$1048576,G$2,FALSE)</f>
        <v>6.2303902918055822</v>
      </c>
      <c r="H12" s="9">
        <f>VLOOKUP($A12,analysis!$A$2:$S$1048576,H$2,FALSE)</f>
        <v>7.6155271345332434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85</v>
      </c>
      <c r="M12" s="2" t="str">
        <f t="shared" si="0"/>
        <v/>
      </c>
    </row>
    <row r="13" spans="1:20" customFormat="1" x14ac:dyDescent="0.25">
      <c r="A13" s="21" t="s">
        <v>120</v>
      </c>
      <c r="B13" s="29" t="str">
        <f>VLOOKUP($A13,analysis!$A$2:$S$1048576,B$2,FALSE)</f>
        <v>D</v>
      </c>
      <c r="C13" s="22" t="str">
        <f>VLOOKUP($A13,analysis!$A$2:$S$1048576,C$2,FALSE)</f>
        <v>Salernitana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6.0748058150510893</v>
      </c>
      <c r="G13" s="25">
        <f>VLOOKUP($A13,analysis!$A$2:$S$1048576,G$2,FALSE)</f>
        <v>6.5464626974339328</v>
      </c>
      <c r="H13" s="25">
        <f>VLOOKUP($A13,analysis!$A$2:$S$1048576,H$2,FALSE)</f>
        <v>8.3235472864384494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75</v>
      </c>
      <c r="L13" s="34"/>
      <c r="M13" s="2" t="str">
        <f t="shared" si="0"/>
        <v/>
      </c>
    </row>
    <row r="14" spans="1:20" x14ac:dyDescent="0.25">
      <c r="A14" s="17" t="s">
        <v>317</v>
      </c>
      <c r="B14" s="28" t="str">
        <f>VLOOKUP($A14,analysis!$A$2:$S$1048576,B$2,FALSE)</f>
        <v>C</v>
      </c>
      <c r="C14" s="18" t="str">
        <f>VLOOKUP($A14,analysis!$A$2:$S$1048576,C$2,FALSE)</f>
        <v>Torino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6.2623326021151042</v>
      </c>
      <c r="G14" s="9">
        <f>VLOOKUP($A14,analysis!$A$2:$S$1048576,G$2,FALSE)</f>
        <v>7.229862546356288</v>
      </c>
      <c r="H14" s="9">
        <f>VLOOKUP($A14,analysis!$A$2:$S$1048576,H$2,FALSE)</f>
        <v>10.325368499191372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70</v>
      </c>
      <c r="L14" s="34" t="s">
        <v>597</v>
      </c>
      <c r="M14" s="2">
        <f t="shared" si="0"/>
        <v>7.229862546356288</v>
      </c>
    </row>
    <row r="15" spans="1:20" x14ac:dyDescent="0.25">
      <c r="A15" s="17" t="s">
        <v>321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6.3629761850193676</v>
      </c>
      <c r="G15" s="9">
        <f>VLOOKUP($A15,analysis!$A$2:$S$1048576,G$2,FALSE)</f>
        <v>7.1194046080309086</v>
      </c>
      <c r="H15" s="9">
        <f>VLOOKUP($A15,analysis!$A$2:$S$1048576,H$2,FALSE)</f>
        <v>9.6880026400285892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597</v>
      </c>
      <c r="M15" s="2">
        <f t="shared" si="0"/>
        <v>7.1194046080309086</v>
      </c>
    </row>
    <row r="16" spans="1:20" x14ac:dyDescent="0.25">
      <c r="A16" s="17" t="s">
        <v>325</v>
      </c>
      <c r="B16" s="28" t="str">
        <f>VLOOKUP($A16,analysis!$A$2:$S$1048576,B$2,FALSE)</f>
        <v>C</v>
      </c>
      <c r="C16" s="18" t="str">
        <f>VLOOKUP($A16,analysis!$A$2:$S$1048576,C$2,FALSE)</f>
        <v>Monza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6.1736802179316026</v>
      </c>
      <c r="G16" s="9">
        <f>VLOOKUP($A16,analysis!$A$2:$S$1048576,G$2,FALSE)</f>
        <v>7.0597889161233223</v>
      </c>
      <c r="H16" s="9">
        <f>VLOOKUP($A16,analysis!$A$2:$S$1048576,H$2,FALSE)</f>
        <v>10.005814049256257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90</v>
      </c>
      <c r="L16" s="34" t="s">
        <v>597</v>
      </c>
      <c r="M16" s="2">
        <f t="shared" si="0"/>
        <v>7.0597889161233223</v>
      </c>
    </row>
    <row r="17" spans="1:15" x14ac:dyDescent="0.25">
      <c r="A17" s="17" t="s">
        <v>339</v>
      </c>
      <c r="B17" s="28" t="str">
        <f>VLOOKUP($A17,analysis!$A$2:$S$1048576,B$2,FALSE)</f>
        <v>C</v>
      </c>
      <c r="C17" s="18" t="str">
        <f>VLOOKUP($A17,analysis!$A$2:$S$1048576,C$2,FALSE)</f>
        <v>Atalanta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6.0646458369984986</v>
      </c>
      <c r="G17" s="9">
        <f>VLOOKUP($A17,analysis!$A$2:$S$1048576,G$2,FALSE)</f>
        <v>6.7153377117814763</v>
      </c>
      <c r="H17" s="9">
        <f>VLOOKUP($A17,analysis!$A$2:$S$1048576,H$2,FALSE)</f>
        <v>9.0714549603166326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M17" s="2" t="str">
        <f t="shared" si="0"/>
        <v/>
      </c>
      <c r="O17" s="2"/>
    </row>
    <row r="18" spans="1:15" x14ac:dyDescent="0.25">
      <c r="A18" s="17" t="s">
        <v>351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6.1476794919859747</v>
      </c>
      <c r="G18" s="9">
        <f>VLOOKUP($A18,analysis!$A$2:$S$1048576,G$2,FALSE)</f>
        <v>6.5092602732876657</v>
      </c>
      <c r="H18" s="9">
        <f>VLOOKUP($A18,analysis!$A$2:$S$1048576,H$2,FALSE)</f>
        <v>8.0776103499630807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90</v>
      </c>
      <c r="M18" s="2" t="str">
        <f t="shared" si="0"/>
        <v/>
      </c>
    </row>
    <row r="19" spans="1:15" x14ac:dyDescent="0.25">
      <c r="A19" s="17" t="s">
        <v>350</v>
      </c>
      <c r="B19" s="28" t="str">
        <f>VLOOKUP($A19,analysis!$A$2:$S$1048576,B$2,FALSE)</f>
        <v>C</v>
      </c>
      <c r="C19" s="18" t="str">
        <f>VLOOKUP($A19,analysis!$A$2:$S$1048576,C$2,FALSE)</f>
        <v>Inter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6.046601641021363</v>
      </c>
      <c r="G19" s="9">
        <f>VLOOKUP($A19,analysis!$A$2:$S$1048576,G$2,FALSE)</f>
        <v>6.5185717748181418</v>
      </c>
      <c r="H19" s="9">
        <f>VLOOKUP($A19,analysis!$A$2:$S$1048576,H$2,FALSE)</f>
        <v>8.2753338025586203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85</v>
      </c>
      <c r="M19" s="2" t="str">
        <f t="shared" si="0"/>
        <v/>
      </c>
    </row>
    <row r="20" spans="1:15" x14ac:dyDescent="0.25">
      <c r="A20" s="17" t="s">
        <v>358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6.0017791347444307</v>
      </c>
      <c r="G20" s="9">
        <f>VLOOKUP($A20,analysis!$A$2:$S$1048576,G$2,FALSE)</f>
        <v>6.4102546613500131</v>
      </c>
      <c r="H20" s="9">
        <f>VLOOKUP($A20,analysis!$A$2:$S$1048576,H$2,FALSE)</f>
        <v>8.2296447198674691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95</v>
      </c>
      <c r="M20" s="2" t="str">
        <f t="shared" si="0"/>
        <v/>
      </c>
    </row>
    <row r="21" spans="1:15" customFormat="1" x14ac:dyDescent="0.25">
      <c r="A21" s="21" t="s">
        <v>386</v>
      </c>
      <c r="B21" s="29" t="str">
        <f>VLOOKUP($A21,analysis!$A$2:$S$1048576,B$2,FALSE)</f>
        <v>C</v>
      </c>
      <c r="C21" s="22" t="str">
        <f>VLOOKUP($A21,analysis!$A$2:$S$1048576,C$2,FALSE)</f>
        <v>Sassuolo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5.7953623574203261</v>
      </c>
      <c r="G21" s="25">
        <f>VLOOKUP($A21,analysis!$A$2:$S$1048576,G$2,FALSE)</f>
        <v>6.086336827190272</v>
      </c>
      <c r="H21" s="25">
        <f>VLOOKUP($A21,analysis!$A$2:$S$1048576,H$2,FALSE)</f>
        <v>7.5657787083700816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L21" s="34"/>
      <c r="M21" s="2" t="str">
        <f t="shared" si="0"/>
        <v/>
      </c>
    </row>
    <row r="22" spans="1:15" x14ac:dyDescent="0.25">
      <c r="A22" s="17" t="s">
        <v>491</v>
      </c>
      <c r="B22" s="28" t="str">
        <f>VLOOKUP($A22,analysis!$A$2:$S$1048576,B$2,FALSE)</f>
        <v>A</v>
      </c>
      <c r="C22" s="18" t="str">
        <f>VLOOKUP($A22,analysis!$A$2:$S$1048576,C$2,FALSE)</f>
        <v>Lazio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6.4637547656876242</v>
      </c>
      <c r="G22" s="9">
        <f>VLOOKUP($A22,analysis!$A$2:$S$1048576,G$2,FALSE)</f>
        <v>7.9294937474017066</v>
      </c>
      <c r="H22" s="9">
        <f>VLOOKUP($A22,analysis!$A$2:$S$1048576,H$2,FALSE)</f>
        <v>12.750670276332372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75</v>
      </c>
      <c r="L22" s="34" t="s">
        <v>597</v>
      </c>
      <c r="M22" s="2">
        <f t="shared" si="0"/>
        <v>7.9294937474017066</v>
      </c>
    </row>
    <row r="23" spans="1:15" x14ac:dyDescent="0.25">
      <c r="A23" s="17" t="s">
        <v>504</v>
      </c>
      <c r="B23" s="28" t="str">
        <f>VLOOKUP($A23,analysis!$A$2:$S$1048576,B$2,FALSE)</f>
        <v>A</v>
      </c>
      <c r="C23" s="18" t="str">
        <f>VLOOKUP($A23,analysis!$A$2:$S$1048576,C$2,FALSE)</f>
        <v>Spezia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6.2326284774873457</v>
      </c>
      <c r="G23" s="9">
        <f>VLOOKUP($A23,analysis!$A$2:$S$1048576,G$2,FALSE)</f>
        <v>7.5262570698867712</v>
      </c>
      <c r="H23" s="9">
        <f>VLOOKUP($A23,analysis!$A$2:$S$1048576,H$2,FALSE)</f>
        <v>11.692952187837211</v>
      </c>
      <c r="I23" s="48" t="str">
        <f>VLOOKUP($A23,analysis!$A$2:$S$1048576,I$2,FALSE)</f>
        <v/>
      </c>
      <c r="J23" s="52">
        <f>VLOOKUP($A23,analysis!$A$2:$U$1048576,J$2,FALSE)</f>
        <v>1</v>
      </c>
      <c r="K23" s="41">
        <f>VLOOKUP($A23,analysis!$A$2:$U$1048576,K$2,FALSE)</f>
        <v>90</v>
      </c>
      <c r="L23" s="34" t="s">
        <v>597</v>
      </c>
      <c r="M23" s="2">
        <f t="shared" si="0"/>
        <v>7.5262570698867712</v>
      </c>
    </row>
    <row r="24" spans="1:15" x14ac:dyDescent="0.25">
      <c r="A24" s="17" t="s">
        <v>510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6.2956625967228286</v>
      </c>
      <c r="G24" s="9">
        <f>VLOOKUP($A24,analysis!$A$2:$S$1048576,G$2,FALSE)</f>
        <v>7.3536585392912848</v>
      </c>
      <c r="H24" s="9">
        <f>VLOOKUP($A24,analysis!$A$2:$S$1048576,H$2,FALSE)</f>
        <v>10.929276329513453</v>
      </c>
      <c r="I24" s="48" t="str">
        <f>VLOOKUP($A24,analysis!$A$2:$S$1048576,I$2,FALSE)</f>
        <v/>
      </c>
      <c r="J24" s="52">
        <f>VLOOKUP($A24,analysis!$A$2:$U$1048576,J$2,FALSE)</f>
        <v>0</v>
      </c>
      <c r="K24" s="41">
        <f>VLOOKUP($A24,analysis!$A$2:$U$1048576,K$2,FALSE)</f>
        <v>50</v>
      </c>
      <c r="L24" s="34" t="s">
        <v>597</v>
      </c>
      <c r="M24" s="2">
        <f t="shared" si="0"/>
        <v>7.3536585392912848</v>
      </c>
    </row>
    <row r="25" spans="1:15" x14ac:dyDescent="0.25">
      <c r="A25" s="17" t="s">
        <v>518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6.0277112940823789</v>
      </c>
      <c r="G25" s="9">
        <f>VLOOKUP($A25,analysis!$A$2:$S$1048576,G$2,FALSE)</f>
        <v>7.0053313886420803</v>
      </c>
      <c r="H25" s="9">
        <f>VLOOKUP($A25,analysis!$A$2:$S$1048576,H$2,FALSE)</f>
        <v>10.118485084702261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80</v>
      </c>
      <c r="M25" s="2" t="str">
        <f t="shared" si="0"/>
        <v/>
      </c>
    </row>
    <row r="26" spans="1:15" x14ac:dyDescent="0.25">
      <c r="A26" s="17" t="s">
        <v>541</v>
      </c>
      <c r="B26" s="28" t="str">
        <f>VLOOKUP($A26,analysis!$A$2:$S$1048576,B$2,FALSE)</f>
        <v>A</v>
      </c>
      <c r="C26" s="18" t="str">
        <f>VLOOKUP($A26,analysis!$A$2:$S$1048576,C$2,FALSE)</f>
        <v>Atalanta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5.9997329737554548</v>
      </c>
      <c r="G26" s="9">
        <f>VLOOKUP($A26,analysis!$A$2:$S$1048576,G$2,FALSE)</f>
        <v>6.5059712896337922</v>
      </c>
      <c r="H26" s="9">
        <f>VLOOKUP($A26,analysis!$A$2:$S$1048576,H$2,FALSE)</f>
        <v>8.5162335405340599</v>
      </c>
      <c r="I26" s="48" t="str">
        <f>VLOOKUP($A26,analysis!$A$2:$S$1048576,I$2,FALSE)</f>
        <v/>
      </c>
      <c r="J26" s="52">
        <f>VLOOKUP($A26,analysis!$A$2:$U$1048576,J$2,FALSE)</f>
        <v>0</v>
      </c>
      <c r="K26" s="41">
        <f>VLOOKUP($A26,analysis!$A$2:$U$1048576,K$2,FALSE)</f>
        <v>65</v>
      </c>
      <c r="M26" s="2" t="str">
        <f t="shared" si="0"/>
        <v/>
      </c>
    </row>
    <row r="27" spans="1:15" x14ac:dyDescent="0.25">
      <c r="A27" s="17" t="s">
        <v>543</v>
      </c>
      <c r="B27" s="28" t="str">
        <f>VLOOKUP($A27,analysis!$A$2:$S$1048576,B$2,FALSE)</f>
        <v>A</v>
      </c>
      <c r="C27" s="18" t="str">
        <f>VLOOKUP($A27,analysis!$A$2:$S$1048576,C$2,FALSE)</f>
        <v>Cremonese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5.9931051221112197</v>
      </c>
      <c r="G27" s="9">
        <f>VLOOKUP($A27,analysis!$A$2:$S$1048576,G$2,FALSE)</f>
        <v>6.4616096454352281</v>
      </c>
      <c r="H27" s="9">
        <f>VLOOKUP($A27,analysis!$A$2:$S$1048576,H$2,FALSE)</f>
        <v>8.3120041328162095</v>
      </c>
      <c r="I27" s="48" t="str">
        <f>VLOOKUP($A27,analysis!$A$2:$S$1048576,I$2,FALSE)</f>
        <v/>
      </c>
      <c r="J27" s="52">
        <f>VLOOKUP($A27,analysis!$A$2:$U$1048576,J$2,FALSE)</f>
        <v>1</v>
      </c>
      <c r="K27" s="41">
        <f>VLOOKUP($A27,analysis!$A$2:$U$1048576,K$2,FALSE)</f>
        <v>85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1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2"/>
  <sheetViews>
    <sheetView workbookViewId="0">
      <selection activeCell="A27" sqref="A27"/>
    </sheetView>
  </sheetViews>
  <sheetFormatPr defaultRowHeight="15" x14ac:dyDescent="0.25"/>
  <cols>
    <col min="1" max="1" width="26.7109375" style="11" customWidth="1"/>
    <col min="2" max="2" width="7.5703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4.57031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6.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0.75" customHeight="1" x14ac:dyDescent="0.25">
      <c r="A2" s="12"/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s="66" customFormat="1" x14ac:dyDescent="0.25">
      <c r="A3" s="17" t="s">
        <v>75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6.2143206829541713</v>
      </c>
      <c r="G3" s="9">
        <f>VLOOKUP($A3,analysis!$A$2:$S$1048576,G$2,FALSE)</f>
        <v>4.8897797968716707</v>
      </c>
      <c r="H3" s="9">
        <f>VLOOKUP($A3,analysis!$A$2:$S$1048576,H$2,FALSE)</f>
        <v>3.4142398741574373</v>
      </c>
      <c r="I3" s="48">
        <f>VLOOKUP($A3,analysis!$A$2:$S$1048576,I$2,FALSE)</f>
        <v>14.97139111161232</v>
      </c>
      <c r="J3" s="52">
        <f>VLOOKUP($A3,analysis!$A$2:$U$1048576,J$2,FALSE)</f>
        <v>1</v>
      </c>
      <c r="K3" s="41">
        <f>VLOOKUP($A3,analysis!$A$2:$U$1048576,K$2,FALSE)</f>
        <v>100</v>
      </c>
      <c r="L3" s="64" t="s">
        <v>597</v>
      </c>
      <c r="M3" s="2">
        <f>IF(L3="x",G3,"")</f>
        <v>4.8897797968716707</v>
      </c>
    </row>
    <row r="4" spans="1:20" s="66" customFormat="1" x14ac:dyDescent="0.25">
      <c r="A4" s="17" t="s">
        <v>68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6.2492069788069546</v>
      </c>
      <c r="G4" s="9">
        <f>VLOOKUP($A4,analysis!$A$2:$S$1048576,G$2,FALSE)</f>
        <v>5.2039666190433227</v>
      </c>
      <c r="H4" s="9">
        <f>VLOOKUP($A4,analysis!$A$2:$S$1048576,H$2,FALSE)</f>
        <v>4.3833608641910278</v>
      </c>
      <c r="I4" s="48">
        <f>VLOOKUP($A4,analysis!$A$2:$S$1048576,I$2,FALSE)</f>
        <v>9.9858596920967102</v>
      </c>
      <c r="J4" s="52">
        <f>VLOOKUP($A4,analysis!$A$2:$U$1048576,J$2,FALSE)</f>
        <v>1</v>
      </c>
      <c r="K4" s="41">
        <f>VLOOKUP($A4,analysis!$A$2:$U$1048576,K$2,FALSE)</f>
        <v>100</v>
      </c>
      <c r="L4" s="34"/>
      <c r="M4" s="2" t="str">
        <f t="shared" ref="M4:M27" si="0">IF(L4="x",G4,"")</f>
        <v/>
      </c>
    </row>
    <row r="5" spans="1:20" s="66" customFormat="1" x14ac:dyDescent="0.25">
      <c r="A5" s="21" t="s">
        <v>56</v>
      </c>
      <c r="B5" s="29" t="str">
        <f>VLOOKUP($A5,analysis!$A$2:$S$1048576,B$2,FALSE)</f>
        <v>P</v>
      </c>
      <c r="C5" s="22" t="str">
        <f>VLOOKUP($A5,analysis!$A$2:$S$1048576,C$2,FALSE)</f>
        <v>Cremonese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6.5441989099113433</v>
      </c>
      <c r="G5" s="25">
        <f>VLOOKUP($A5,analysis!$A$2:$S$1048576,G$2,FALSE)</f>
        <v>5.290144576726413</v>
      </c>
      <c r="H5" s="25">
        <f>VLOOKUP($A5,analysis!$A$2:$S$1048576,H$2,FALSE)</f>
        <v>3.6236219546179536</v>
      </c>
      <c r="I5" s="49">
        <f>VLOOKUP($A5,analysis!$A$2:$S$1048576,I$2,FALSE)</f>
        <v>16.930203884840012</v>
      </c>
      <c r="J5" s="53">
        <f>VLOOKUP($A5,analysis!$A$2:$U$1048576,J$2,FALSE)</f>
        <v>1</v>
      </c>
      <c r="K5" s="47">
        <f>VLOOKUP($A5,analysis!$A$2:$U$1048576,K$2,FALSE)</f>
        <v>100</v>
      </c>
      <c r="L5" s="65"/>
      <c r="M5" s="2" t="str">
        <f t="shared" si="0"/>
        <v/>
      </c>
    </row>
    <row r="6" spans="1:20" x14ac:dyDescent="0.25">
      <c r="A6" s="17" t="s">
        <v>125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6.1519068927118568</v>
      </c>
      <c r="G6" s="9">
        <f>VLOOKUP($A6,analysis!$A$2:$S$1048576,G$2,FALSE)</f>
        <v>6.4777347837538937</v>
      </c>
      <c r="H6" s="9">
        <f>VLOOKUP($A6,analysis!$A$2:$S$1048576,H$2,FALSE)</f>
        <v>7.6942448412032345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100</v>
      </c>
      <c r="L6" s="34" t="s">
        <v>597</v>
      </c>
      <c r="M6" s="2">
        <f t="shared" si="0"/>
        <v>6.4777347837538937</v>
      </c>
      <c r="P6">
        <f>COUNT(M:M)</f>
        <v>11</v>
      </c>
      <c r="Q6" t="s">
        <v>648</v>
      </c>
    </row>
    <row r="7" spans="1:20" x14ac:dyDescent="0.25">
      <c r="A7" s="17" t="s">
        <v>122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6.1073914466087276</v>
      </c>
      <c r="G7" s="9">
        <f>VLOOKUP($A7,analysis!$A$2:$S$1048576,G$2,FALSE)</f>
        <v>6.5109823066596189</v>
      </c>
      <c r="H7" s="9">
        <f>VLOOKUP($A7,analysis!$A$2:$S$1048576,H$2,FALSE)</f>
        <v>8.3680646736029782</v>
      </c>
      <c r="I7" s="48" t="str">
        <f>VLOOKUP($A7,analysis!$A$2:$S$1048576,I$2,FALSE)</f>
        <v/>
      </c>
      <c r="J7" s="52">
        <f>VLOOKUP($A7,analysis!$A$2:$U$1048576,J$2,FALSE)</f>
        <v>0</v>
      </c>
      <c r="K7" s="41">
        <f>VLOOKUP($A7,analysis!$A$2:$U$1048576,K$2,FALSE)</f>
        <v>65</v>
      </c>
      <c r="L7" s="34" t="s">
        <v>597</v>
      </c>
      <c r="M7" s="2">
        <f t="shared" si="0"/>
        <v>6.5109823066596189</v>
      </c>
      <c r="T7" s="2"/>
    </row>
    <row r="8" spans="1:20" x14ac:dyDescent="0.25">
      <c r="A8" s="17" t="s">
        <v>143</v>
      </c>
      <c r="B8" s="28" t="str">
        <f>VLOOKUP($A8,analysis!$A$2:$S$1048576,B$2,FALSE)</f>
        <v>D</v>
      </c>
      <c r="C8" s="18" t="str">
        <f>VLOOKUP($A8,analysis!$A$2:$S$1048576,C$2,FALSE)</f>
        <v>Cremonese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6.0330887027399847</v>
      </c>
      <c r="G8" s="9">
        <f>VLOOKUP($A8,analysis!$A$2:$S$1048576,G$2,FALSE)</f>
        <v>6.2677620597753503</v>
      </c>
      <c r="H8" s="9">
        <f>VLOOKUP($A8,analysis!$A$2:$S$1048576,H$2,FALSE)</f>
        <v>7.4301754184637048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95</v>
      </c>
      <c r="L8" s="34" t="s">
        <v>597</v>
      </c>
      <c r="M8" s="2">
        <f t="shared" si="0"/>
        <v>6.2677620597753503</v>
      </c>
      <c r="P8" s="4" t="s">
        <v>649</v>
      </c>
      <c r="Q8" s="67">
        <f>SUM(M:M)</f>
        <v>74.272961443444672</v>
      </c>
      <c r="T8" s="2"/>
    </row>
    <row r="9" spans="1:20" x14ac:dyDescent="0.25">
      <c r="A9" s="17" t="s">
        <v>144</v>
      </c>
      <c r="B9" s="28" t="str">
        <f>VLOOKUP($A9,analysis!$A$2:$S$1048576,B$2,FALSE)</f>
        <v>D</v>
      </c>
      <c r="C9" s="18" t="str">
        <f>VLOOKUP($A9,analysis!$A$2:$S$1048576,C$2,FALSE)</f>
        <v>Verona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5.8873656564455379</v>
      </c>
      <c r="G9" s="9">
        <f>VLOOKUP($A9,analysis!$A$2:$S$1048576,G$2,FALSE)</f>
        <v>6.2629237351903759</v>
      </c>
      <c r="H9" s="9">
        <f>VLOOKUP($A9,analysis!$A$2:$S$1048576,H$2,FALSE)</f>
        <v>7.9259834466466748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75</v>
      </c>
      <c r="M9" s="2" t="str">
        <f t="shared" si="0"/>
        <v/>
      </c>
      <c r="T9" s="2"/>
    </row>
    <row r="10" spans="1:20" x14ac:dyDescent="0.25">
      <c r="A10" s="17" t="s">
        <v>149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6.0377571112161093</v>
      </c>
      <c r="G10" s="9">
        <f>VLOOKUP($A10,analysis!$A$2:$S$1048576,G$2,FALSE)</f>
        <v>6.2334427657830087</v>
      </c>
      <c r="H10" s="9">
        <f>VLOOKUP($A10,analysis!$A$2:$S$1048576,H$2,FALSE)</f>
        <v>7.3235249343621103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80</v>
      </c>
      <c r="M10" s="2" t="str">
        <f t="shared" si="0"/>
        <v/>
      </c>
    </row>
    <row r="11" spans="1:20" x14ac:dyDescent="0.25">
      <c r="A11" s="17" t="s">
        <v>166</v>
      </c>
      <c r="B11" s="28" t="str">
        <f>VLOOKUP($A11,analysis!$A$2:$S$1048576,B$2,FALSE)</f>
        <v>D</v>
      </c>
      <c r="C11" s="18" t="str">
        <f>VLOOKUP($A11,analysis!$A$2:$S$1048576,C$2,FALSE)</f>
        <v>Spezia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5.8958557948292851</v>
      </c>
      <c r="G11" s="9">
        <f>VLOOKUP($A11,analysis!$A$2:$S$1048576,G$2,FALSE)</f>
        <v>6.1179554062425527</v>
      </c>
      <c r="H11" s="9">
        <f>VLOOKUP($A11,analysis!$A$2:$S$1048576,H$2,FALSE)</f>
        <v>7.3647286491929922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95</v>
      </c>
      <c r="M11" s="2" t="str">
        <f t="shared" si="0"/>
        <v/>
      </c>
    </row>
    <row r="12" spans="1:20" x14ac:dyDescent="0.25">
      <c r="A12" s="17" t="s">
        <v>195</v>
      </c>
      <c r="B12" s="28" t="str">
        <f>VLOOKUP($A12,analysis!$A$2:$S$1048576,B$2,FALSE)</f>
        <v>D</v>
      </c>
      <c r="C12" s="18" t="str">
        <f>VLOOKUP($A12,analysis!$A$2:$S$1048576,C$2,FALSE)</f>
        <v>Torino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5.957840178311768</v>
      </c>
      <c r="G12" s="9">
        <f>VLOOKUP($A12,analysis!$A$2:$S$1048576,G$2,FALSE)</f>
        <v>5.9981668862405462</v>
      </c>
      <c r="H12" s="9">
        <f>VLOOKUP($A12,analysis!$A$2:$S$1048576,H$2,FALSE)</f>
        <v>6.787625637919013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75</v>
      </c>
      <c r="M12" s="2" t="str">
        <f t="shared" si="0"/>
        <v/>
      </c>
    </row>
    <row r="13" spans="1:20" customFormat="1" x14ac:dyDescent="0.25">
      <c r="A13" s="21" t="s">
        <v>161</v>
      </c>
      <c r="B13" s="29" t="str">
        <f>VLOOKUP($A13,analysis!$A$2:$S$1048576,B$2,FALSE)</f>
        <v>D</v>
      </c>
      <c r="C13" s="22" t="str">
        <f>VLOOKUP($A13,analysis!$A$2:$S$1048576,C$2,FALSE)</f>
        <v>Udinese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5.9518599329819573</v>
      </c>
      <c r="G13" s="25">
        <f>VLOOKUP($A13,analysis!$A$2:$S$1048576,G$2,FALSE)</f>
        <v>6.1657382364107516</v>
      </c>
      <c r="H13" s="25">
        <f>VLOOKUP($A13,analysis!$A$2:$S$1048576,H$2,FALSE)</f>
        <v>7.6662577504946139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80</v>
      </c>
      <c r="L13" s="34"/>
      <c r="M13" s="2" t="str">
        <f t="shared" si="0"/>
        <v/>
      </c>
    </row>
    <row r="14" spans="1:20" x14ac:dyDescent="0.25">
      <c r="A14" s="17" t="s">
        <v>321</v>
      </c>
      <c r="B14" s="28" t="str">
        <f>VLOOKUP($A14,analysis!$A$2:$S$1048576,B$2,FALSE)</f>
        <v>C</v>
      </c>
      <c r="C14" s="18" t="str">
        <f>VLOOKUP($A14,analysis!$A$2:$S$1048576,C$2,FALSE)</f>
        <v>Lecce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6.3629761850193676</v>
      </c>
      <c r="G14" s="9">
        <f>VLOOKUP($A14,analysis!$A$2:$S$1048576,G$2,FALSE)</f>
        <v>7.1194046080309086</v>
      </c>
      <c r="H14" s="9">
        <f>VLOOKUP($A14,analysis!$A$2:$S$1048576,H$2,FALSE)</f>
        <v>9.6880026400285892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90</v>
      </c>
      <c r="L14" s="34" t="s">
        <v>597</v>
      </c>
      <c r="M14" s="2">
        <f t="shared" si="0"/>
        <v>7.1194046080309086</v>
      </c>
    </row>
    <row r="15" spans="1:20" x14ac:dyDescent="0.25">
      <c r="A15" s="17" t="s">
        <v>317</v>
      </c>
      <c r="B15" s="28" t="str">
        <f>VLOOKUP($A15,analysis!$A$2:$S$1048576,B$2,FALSE)</f>
        <v>C</v>
      </c>
      <c r="C15" s="18" t="str">
        <f>VLOOKUP($A15,analysis!$A$2:$S$1048576,C$2,FALSE)</f>
        <v>Torino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6.2623326021151042</v>
      </c>
      <c r="G15" s="9">
        <f>VLOOKUP($A15,analysis!$A$2:$S$1048576,G$2,FALSE)</f>
        <v>7.229862546356288</v>
      </c>
      <c r="H15" s="9">
        <f>VLOOKUP($A15,analysis!$A$2:$S$1048576,H$2,FALSE)</f>
        <v>10.325368499191372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70</v>
      </c>
      <c r="L15" s="34" t="s">
        <v>597</v>
      </c>
      <c r="M15" s="2">
        <f t="shared" si="0"/>
        <v>7.229862546356288</v>
      </c>
    </row>
    <row r="16" spans="1:20" x14ac:dyDescent="0.25">
      <c r="A16" s="17" t="s">
        <v>319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6.2218660195875897</v>
      </c>
      <c r="G16" s="9">
        <f>VLOOKUP($A16,analysis!$A$2:$S$1048576,G$2,FALSE)</f>
        <v>7.1831157489398869</v>
      </c>
      <c r="H16" s="9">
        <f>VLOOKUP($A16,analysis!$A$2:$S$1048576,H$2,FALSE)</f>
        <v>10.497462777672187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100</v>
      </c>
      <c r="L16" s="34" t="s">
        <v>597</v>
      </c>
      <c r="M16" s="2">
        <f t="shared" si="0"/>
        <v>7.1831157489398869</v>
      </c>
    </row>
    <row r="17" spans="1:15" x14ac:dyDescent="0.25">
      <c r="A17" s="17" t="s">
        <v>325</v>
      </c>
      <c r="B17" s="28" t="str">
        <f>VLOOKUP($A17,analysis!$A$2:$S$1048576,B$2,FALSE)</f>
        <v>C</v>
      </c>
      <c r="C17" s="18" t="str">
        <f>VLOOKUP($A17,analysis!$A$2:$S$1048576,C$2,FALSE)</f>
        <v>Monza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6.1736802179316026</v>
      </c>
      <c r="G17" s="9">
        <f>VLOOKUP($A17,analysis!$A$2:$S$1048576,G$2,FALSE)</f>
        <v>7.0597889161233223</v>
      </c>
      <c r="H17" s="9">
        <f>VLOOKUP($A17,analysis!$A$2:$S$1048576,H$2,FALSE)</f>
        <v>10.005814049256257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L17" s="34" t="s">
        <v>597</v>
      </c>
      <c r="M17" s="2">
        <f t="shared" si="0"/>
        <v>7.0597889161233223</v>
      </c>
      <c r="O17" s="2"/>
    </row>
    <row r="18" spans="1:15" x14ac:dyDescent="0.25">
      <c r="A18" s="17" t="s">
        <v>336</v>
      </c>
      <c r="B18" s="28" t="str">
        <f>VLOOKUP($A18,analysis!$A$2:$S$1048576,B$2,FALSE)</f>
        <v>C</v>
      </c>
      <c r="C18" s="18" t="str">
        <f>VLOOKUP($A18,analysis!$A$2:$S$1048576,C$2,FALSE)</f>
        <v>Napoli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6.2422306527931628</v>
      </c>
      <c r="G18" s="9">
        <f>VLOOKUP($A18,analysis!$A$2:$S$1048576,G$2,FALSE)</f>
        <v>6.7383209420632966</v>
      </c>
      <c r="H18" s="9">
        <f>VLOOKUP($A18,analysis!$A$2:$S$1048576,H$2,FALSE)</f>
        <v>8.5497873975228913</v>
      </c>
      <c r="I18" s="48" t="str">
        <f>VLOOKUP($A18,analysis!$A$2:$S$1048576,I$2,FALSE)</f>
        <v/>
      </c>
      <c r="J18" s="52">
        <f>VLOOKUP($A18,analysis!$A$2:$U$1048576,J$2,FALSE)</f>
        <v>0</v>
      </c>
      <c r="K18" s="41">
        <f>VLOOKUP($A18,analysis!$A$2:$U$1048576,K$2,FALSE)</f>
        <v>90</v>
      </c>
      <c r="M18" s="2" t="str">
        <f t="shared" si="0"/>
        <v/>
      </c>
    </row>
    <row r="19" spans="1:15" x14ac:dyDescent="0.25">
      <c r="A19" s="17" t="s">
        <v>339</v>
      </c>
      <c r="B19" s="28" t="str">
        <f>VLOOKUP($A19,analysis!$A$2:$S$1048576,B$2,FALSE)</f>
        <v>C</v>
      </c>
      <c r="C19" s="18" t="str">
        <f>VLOOKUP($A19,analysis!$A$2:$S$1048576,C$2,FALSE)</f>
        <v>Atalanta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6.0646458369984986</v>
      </c>
      <c r="G19" s="9">
        <f>VLOOKUP($A19,analysis!$A$2:$S$1048576,G$2,FALSE)</f>
        <v>6.7153377117814763</v>
      </c>
      <c r="H19" s="9">
        <f>VLOOKUP($A19,analysis!$A$2:$S$1048576,H$2,FALSE)</f>
        <v>9.0714549603166326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90</v>
      </c>
      <c r="M19" s="2" t="str">
        <f t="shared" si="0"/>
        <v/>
      </c>
    </row>
    <row r="20" spans="1:15" x14ac:dyDescent="0.25">
      <c r="A20" s="17" t="s">
        <v>351</v>
      </c>
      <c r="B20" s="28" t="str">
        <f>VLOOKUP($A20,analysis!$A$2:$S$1048576,B$2,FALSE)</f>
        <v>C</v>
      </c>
      <c r="C20" s="18" t="str">
        <f>VLOOKUP($A20,analysis!$A$2:$S$1048576,C$2,FALSE)</f>
        <v>Torino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6.1476794919859747</v>
      </c>
      <c r="G20" s="9">
        <f>VLOOKUP($A20,analysis!$A$2:$S$1048576,G$2,FALSE)</f>
        <v>6.5092602732876657</v>
      </c>
      <c r="H20" s="9">
        <f>VLOOKUP($A20,analysis!$A$2:$S$1048576,H$2,FALSE)</f>
        <v>8.0776103499630807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90</v>
      </c>
      <c r="M20" s="2" t="str">
        <f t="shared" si="0"/>
        <v/>
      </c>
    </row>
    <row r="21" spans="1:15" customFormat="1" x14ac:dyDescent="0.25">
      <c r="A21" s="21" t="s">
        <v>346</v>
      </c>
      <c r="B21" s="29" t="str">
        <f>VLOOKUP($A21,analysis!$A$2:$S$1048576,B$2,FALSE)</f>
        <v>C</v>
      </c>
      <c r="C21" s="22" t="str">
        <f>VLOOKUP($A21,analysis!$A$2:$S$1048576,C$2,FALSE)</f>
        <v>Udinese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6.1413821025678974</v>
      </c>
      <c r="G21" s="25">
        <f>VLOOKUP($A21,analysis!$A$2:$S$1048576,G$2,FALSE)</f>
        <v>6.5690945763734963</v>
      </c>
      <c r="H21" s="25">
        <f>VLOOKUP($A21,analysis!$A$2:$S$1048576,H$2,FALSE)</f>
        <v>8.1497015137819435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L21" s="34"/>
      <c r="M21" s="2" t="str">
        <f t="shared" si="0"/>
        <v/>
      </c>
    </row>
    <row r="22" spans="1:15" x14ac:dyDescent="0.25">
      <c r="A22" s="17" t="s">
        <v>528</v>
      </c>
      <c r="B22" s="28" t="str">
        <f>VLOOKUP($A22,analysis!$A$2:$S$1048576,B$2,FALSE)</f>
        <v>A</v>
      </c>
      <c r="C22" s="18" t="str">
        <f>VLOOKUP($A22,analysis!$A$2:$S$1048576,C$2,FALSE)</f>
        <v>Inter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6.0208028610522906</v>
      </c>
      <c r="G22" s="9">
        <f>VLOOKUP($A22,analysis!$A$2:$S$1048576,G$2,FALSE)</f>
        <v>6.740378659832496</v>
      </c>
      <c r="H22" s="9">
        <f>VLOOKUP($A22,analysis!$A$2:$S$1048576,H$2,FALSE)</f>
        <v>9.256492656338235</v>
      </c>
      <c r="I22" s="48" t="str">
        <f>VLOOKUP($A22,analysis!$A$2:$S$1048576,I$2,FALSE)</f>
        <v/>
      </c>
      <c r="J22" s="52">
        <f>VLOOKUP($A22,analysis!$A$2:$U$1048576,J$2,FALSE)</f>
        <v>0</v>
      </c>
      <c r="K22" s="41">
        <f>VLOOKUP($A22,analysis!$A$2:$U$1048576,K$2,FALSE)</f>
        <v>40</v>
      </c>
      <c r="L22" s="34" t="s">
        <v>597</v>
      </c>
      <c r="M22" s="2">
        <f t="shared" si="0"/>
        <v>6.740378659832496</v>
      </c>
    </row>
    <row r="23" spans="1:15" x14ac:dyDescent="0.25">
      <c r="A23" s="17" t="s">
        <v>508</v>
      </c>
      <c r="B23" s="28" t="str">
        <f>VLOOKUP($A23,analysis!$A$2:$S$1048576,B$2,FALSE)</f>
        <v>A</v>
      </c>
      <c r="C23" s="18" t="str">
        <f>VLOOKUP($A23,analysis!$A$2:$S$1048576,C$2,FALSE)</f>
        <v>Roma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6.3008909090277339</v>
      </c>
      <c r="G23" s="9">
        <f>VLOOKUP($A23,analysis!$A$2:$S$1048576,G$2,FALSE)</f>
        <v>7.4135099508890114</v>
      </c>
      <c r="H23" s="9">
        <f>VLOOKUP($A23,analysis!$A$2:$S$1048576,H$2,FALSE)</f>
        <v>11.1531318285593</v>
      </c>
      <c r="I23" s="48" t="str">
        <f>VLOOKUP($A23,analysis!$A$2:$S$1048576,I$2,FALSE)</f>
        <v/>
      </c>
      <c r="J23" s="52">
        <f>VLOOKUP($A23,analysis!$A$2:$U$1048576,J$2,FALSE)</f>
        <v>1</v>
      </c>
      <c r="K23" s="41">
        <f>VLOOKUP($A23,analysis!$A$2:$U$1048576,K$2,FALSE)</f>
        <v>100</v>
      </c>
      <c r="L23" s="34" t="s">
        <v>597</v>
      </c>
      <c r="M23" s="2">
        <f t="shared" si="0"/>
        <v>7.4135099508890114</v>
      </c>
    </row>
    <row r="24" spans="1:15" x14ac:dyDescent="0.25">
      <c r="A24" s="17" t="s">
        <v>509</v>
      </c>
      <c r="B24" s="28" t="str">
        <f>VLOOKUP($A24,analysis!$A$2:$S$1048576,B$2,FALSE)</f>
        <v>A</v>
      </c>
      <c r="C24" s="18" t="str">
        <f>VLOOKUP($A24,analysis!$A$2:$S$1048576,C$2,FALSE)</f>
        <v>Milan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6.2506531154670437</v>
      </c>
      <c r="G24" s="9">
        <f>VLOOKUP($A24,analysis!$A$2:$S$1048576,G$2,FALSE)</f>
        <v>7.3806420662122232</v>
      </c>
      <c r="H24" s="9">
        <f>VLOOKUP($A24,analysis!$A$2:$S$1048576,H$2,FALSE)</f>
        <v>11.162412057133244</v>
      </c>
      <c r="I24" s="48" t="str">
        <f>VLOOKUP($A24,analysis!$A$2:$S$1048576,I$2,FALSE)</f>
        <v/>
      </c>
      <c r="J24" s="52">
        <f>VLOOKUP($A24,analysis!$A$2:$U$1048576,J$2,FALSE)</f>
        <v>1</v>
      </c>
      <c r="K24" s="41">
        <f>VLOOKUP($A24,analysis!$A$2:$U$1048576,K$2,FALSE)</f>
        <v>90</v>
      </c>
      <c r="L24" s="34" t="s">
        <v>597</v>
      </c>
      <c r="M24" s="2">
        <f t="shared" si="0"/>
        <v>7.3806420662122232</v>
      </c>
    </row>
    <row r="25" spans="1:15" x14ac:dyDescent="0.25">
      <c r="A25" s="17" t="s">
        <v>518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6.0277112940823789</v>
      </c>
      <c r="G25" s="9">
        <f>VLOOKUP($A25,analysis!$A$2:$S$1048576,G$2,FALSE)</f>
        <v>7.0053313886420803</v>
      </c>
      <c r="H25" s="9">
        <f>VLOOKUP($A25,analysis!$A$2:$S$1048576,H$2,FALSE)</f>
        <v>10.118485084702261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80</v>
      </c>
      <c r="M25" s="2" t="str">
        <f t="shared" si="0"/>
        <v/>
      </c>
    </row>
    <row r="26" spans="1:15" x14ac:dyDescent="0.25">
      <c r="A26" s="17" t="s">
        <v>532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6.0348878932202972</v>
      </c>
      <c r="G26" s="9">
        <f>VLOOKUP($A26,analysis!$A$2:$S$1048576,G$2,FALSE)</f>
        <v>6.6120614167998379</v>
      </c>
      <c r="H26" s="9">
        <f>VLOOKUP($A26,analysis!$A$2:$S$1048576,H$2,FALSE)</f>
        <v>8.7766377088378018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100</v>
      </c>
      <c r="M26" s="2" t="str">
        <f t="shared" si="0"/>
        <v/>
      </c>
    </row>
    <row r="27" spans="1:15" x14ac:dyDescent="0.25">
      <c r="A27" s="17" t="s">
        <v>542</v>
      </c>
      <c r="B27" s="28" t="str">
        <f>VLOOKUP($A27,analysis!$A$2:$S$1048576,B$2,FALSE)</f>
        <v>A</v>
      </c>
      <c r="C27" s="18" t="str">
        <f>VLOOKUP($A27,analysis!$A$2:$S$1048576,C$2,FALSE)</f>
        <v>Sassuolo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5.8757824965780454</v>
      </c>
      <c r="G27" s="9">
        <f>VLOOKUP($A27,analysis!$A$2:$S$1048576,G$2,FALSE)</f>
        <v>6.4725951033404048</v>
      </c>
      <c r="H27" s="9">
        <f>VLOOKUP($A27,analysis!$A$2:$S$1048576,H$2,FALSE)</f>
        <v>8.6325334387591077</v>
      </c>
      <c r="I27" s="48" t="str">
        <f>VLOOKUP($A27,analysis!$A$2:$S$1048576,I$2,FALSE)</f>
        <v/>
      </c>
      <c r="J27" s="52">
        <f>VLOOKUP($A27,analysis!$A$2:$U$1048576,J$2,FALSE)</f>
        <v>1</v>
      </c>
      <c r="K27" s="41">
        <f>VLOOKUP($A27,analysis!$A$2:$U$1048576,K$2,FALSE)</f>
        <v>85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0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data</vt:lpstr>
      <vt:lpstr>fantacalcio</vt:lpstr>
      <vt:lpstr>analysis</vt:lpstr>
      <vt:lpstr>analysis_workarea</vt:lpstr>
      <vt:lpstr>graph</vt:lpstr>
      <vt:lpstr>goalkeepers</vt:lpstr>
      <vt:lpstr>my_team_1</vt:lpstr>
      <vt:lpstr>my_team_2</vt:lpstr>
      <vt:lpstr>my_team_3</vt:lpstr>
      <vt:lpstr>my_team_4</vt:lpstr>
      <vt:lpstr>my_team_5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2023-02-04T09:23:03Z</dcterms:modified>
</cp:coreProperties>
</file>